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bdfc93dd99cd47a/Escritorio/Data Analytics/Proyectos/Proyecto_1_EDA/"/>
    </mc:Choice>
  </mc:AlternateContent>
  <xr:revisionPtr revIDLastSave="31" documentId="8_{D71532BB-E0E6-4F8C-BA0F-01CD92F1CDC1}" xr6:coauthVersionLast="47" xr6:coauthVersionMax="47" xr10:uidLastSave="{A75E1DA0-1DB3-4F81-A43F-61BD7200A504}"/>
  <bookViews>
    <workbookView xWindow="-120" yWindow="-120" windowWidth="29040" windowHeight="15840" activeTab="2" xr2:uid="{467BA4F3-D15B-4B5D-8E1E-FE4AB20F2FE3}"/>
  </bookViews>
  <sheets>
    <sheet name="updated_amazon_prime_users" sheetId="2" r:id="rId1"/>
    <sheet name="Analisis de datos" sheetId="3" r:id="rId2"/>
    <sheet name="Dashboard" sheetId="4" r:id="rId3"/>
  </sheets>
  <definedNames>
    <definedName name="DatosExternos_1" localSheetId="0" hidden="1">updated_amazon_prime_users!$A$1:$X$2550</definedName>
    <definedName name="SegmentaciónDeDatos_Año_de_suscripción">#N/A</definedName>
    <definedName name="SegmentaciónDeDatos_Devices_Used">#N/A</definedName>
    <definedName name="SegmentaciónDeDatos_Gender">#N/A</definedName>
    <definedName name="SegmentaciónDeDatos_Mes_de_suscripción">#N/A</definedName>
    <definedName name="SegmentaciónDeDatos_Rango_Edad">#N/A</definedName>
  </definedNames>
  <calcPr calcId="191029"/>
  <pivotCaches>
    <pivotCache cacheId="59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F2" i="2"/>
  <c r="G2" i="2" s="1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G26" i="2" s="1"/>
  <c r="F27" i="2"/>
  <c r="G27" i="2" s="1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G34" i="2" s="1"/>
  <c r="F35" i="2"/>
  <c r="G35" i="2" s="1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G43" i="2" s="1"/>
  <c r="F44" i="2"/>
  <c r="G44" i="2" s="1"/>
  <c r="F45" i="2"/>
  <c r="G45" i="2" s="1"/>
  <c r="F46" i="2"/>
  <c r="G46" i="2" s="1"/>
  <c r="F47" i="2"/>
  <c r="G47" i="2" s="1"/>
  <c r="F48" i="2"/>
  <c r="G48" i="2" s="1"/>
  <c r="F49" i="2"/>
  <c r="G49" i="2" s="1"/>
  <c r="F50" i="2"/>
  <c r="G50" i="2" s="1"/>
  <c r="F51" i="2"/>
  <c r="G51" i="2" s="1"/>
  <c r="F52" i="2"/>
  <c r="G52" i="2" s="1"/>
  <c r="F53" i="2"/>
  <c r="G53" i="2" s="1"/>
  <c r="F54" i="2"/>
  <c r="G54" i="2" s="1"/>
  <c r="F55" i="2"/>
  <c r="G55" i="2" s="1"/>
  <c r="F56" i="2"/>
  <c r="G56" i="2" s="1"/>
  <c r="F57" i="2"/>
  <c r="G57" i="2" s="1"/>
  <c r="F58" i="2"/>
  <c r="G58" i="2" s="1"/>
  <c r="F59" i="2"/>
  <c r="G59" i="2" s="1"/>
  <c r="F60" i="2"/>
  <c r="G60" i="2" s="1"/>
  <c r="F61" i="2"/>
  <c r="G61" i="2" s="1"/>
  <c r="F62" i="2"/>
  <c r="G62" i="2" s="1"/>
  <c r="F63" i="2"/>
  <c r="G63" i="2" s="1"/>
  <c r="F64" i="2"/>
  <c r="G64" i="2" s="1"/>
  <c r="F65" i="2"/>
  <c r="G65" i="2" s="1"/>
  <c r="F66" i="2"/>
  <c r="G66" i="2" s="1"/>
  <c r="F67" i="2"/>
  <c r="G67" i="2" s="1"/>
  <c r="F68" i="2"/>
  <c r="G68" i="2" s="1"/>
  <c r="F69" i="2"/>
  <c r="G69" i="2" s="1"/>
  <c r="F70" i="2"/>
  <c r="G70" i="2" s="1"/>
  <c r="F71" i="2"/>
  <c r="G71" i="2" s="1"/>
  <c r="F72" i="2"/>
  <c r="G72" i="2" s="1"/>
  <c r="F73" i="2"/>
  <c r="G73" i="2" s="1"/>
  <c r="F74" i="2"/>
  <c r="G74" i="2" s="1"/>
  <c r="F75" i="2"/>
  <c r="G75" i="2" s="1"/>
  <c r="F76" i="2"/>
  <c r="G76" i="2" s="1"/>
  <c r="F77" i="2"/>
  <c r="G77" i="2" s="1"/>
  <c r="F78" i="2"/>
  <c r="G78" i="2" s="1"/>
  <c r="F79" i="2"/>
  <c r="G79" i="2" s="1"/>
  <c r="F80" i="2"/>
  <c r="G80" i="2" s="1"/>
  <c r="F81" i="2"/>
  <c r="G81" i="2" s="1"/>
  <c r="F82" i="2"/>
  <c r="G82" i="2" s="1"/>
  <c r="F83" i="2"/>
  <c r="G83" i="2" s="1"/>
  <c r="F84" i="2"/>
  <c r="G84" i="2" s="1"/>
  <c r="F85" i="2"/>
  <c r="G85" i="2" s="1"/>
  <c r="F86" i="2"/>
  <c r="G86" i="2" s="1"/>
  <c r="F87" i="2"/>
  <c r="G87" i="2" s="1"/>
  <c r="F88" i="2"/>
  <c r="G88" i="2" s="1"/>
  <c r="F89" i="2"/>
  <c r="G89" i="2" s="1"/>
  <c r="F90" i="2"/>
  <c r="G90" i="2" s="1"/>
  <c r="F91" i="2"/>
  <c r="G91" i="2" s="1"/>
  <c r="F92" i="2"/>
  <c r="G92" i="2" s="1"/>
  <c r="F93" i="2"/>
  <c r="G93" i="2" s="1"/>
  <c r="F94" i="2"/>
  <c r="G94" i="2" s="1"/>
  <c r="F95" i="2"/>
  <c r="G95" i="2" s="1"/>
  <c r="F96" i="2"/>
  <c r="G96" i="2" s="1"/>
  <c r="F97" i="2"/>
  <c r="G97" i="2" s="1"/>
  <c r="F98" i="2"/>
  <c r="G98" i="2" s="1"/>
  <c r="F99" i="2"/>
  <c r="G99" i="2" s="1"/>
  <c r="F100" i="2"/>
  <c r="G100" i="2" s="1"/>
  <c r="F101" i="2"/>
  <c r="G101" i="2" s="1"/>
  <c r="F102" i="2"/>
  <c r="G102" i="2" s="1"/>
  <c r="F103" i="2"/>
  <c r="G103" i="2" s="1"/>
  <c r="F104" i="2"/>
  <c r="G104" i="2" s="1"/>
  <c r="F105" i="2"/>
  <c r="G105" i="2" s="1"/>
  <c r="F106" i="2"/>
  <c r="G106" i="2" s="1"/>
  <c r="F107" i="2"/>
  <c r="G107" i="2" s="1"/>
  <c r="F108" i="2"/>
  <c r="G108" i="2" s="1"/>
  <c r="F109" i="2"/>
  <c r="G109" i="2" s="1"/>
  <c r="F110" i="2"/>
  <c r="G110" i="2" s="1"/>
  <c r="F111" i="2"/>
  <c r="G111" i="2" s="1"/>
  <c r="F112" i="2"/>
  <c r="G112" i="2" s="1"/>
  <c r="F113" i="2"/>
  <c r="G113" i="2" s="1"/>
  <c r="F114" i="2"/>
  <c r="G114" i="2" s="1"/>
  <c r="F115" i="2"/>
  <c r="G115" i="2" s="1"/>
  <c r="F116" i="2"/>
  <c r="G116" i="2" s="1"/>
  <c r="F117" i="2"/>
  <c r="G117" i="2" s="1"/>
  <c r="F118" i="2"/>
  <c r="G118" i="2" s="1"/>
  <c r="F119" i="2"/>
  <c r="G119" i="2" s="1"/>
  <c r="F120" i="2"/>
  <c r="G120" i="2" s="1"/>
  <c r="F121" i="2"/>
  <c r="G121" i="2" s="1"/>
  <c r="F122" i="2"/>
  <c r="G122" i="2" s="1"/>
  <c r="F123" i="2"/>
  <c r="G123" i="2" s="1"/>
  <c r="F124" i="2"/>
  <c r="G124" i="2" s="1"/>
  <c r="F125" i="2"/>
  <c r="G125" i="2" s="1"/>
  <c r="F126" i="2"/>
  <c r="G126" i="2" s="1"/>
  <c r="F127" i="2"/>
  <c r="G127" i="2" s="1"/>
  <c r="F128" i="2"/>
  <c r="G128" i="2" s="1"/>
  <c r="F129" i="2"/>
  <c r="G129" i="2" s="1"/>
  <c r="F130" i="2"/>
  <c r="G130" i="2" s="1"/>
  <c r="F131" i="2"/>
  <c r="G131" i="2" s="1"/>
  <c r="F132" i="2"/>
  <c r="G132" i="2" s="1"/>
  <c r="F133" i="2"/>
  <c r="G133" i="2" s="1"/>
  <c r="F134" i="2"/>
  <c r="G134" i="2" s="1"/>
  <c r="F135" i="2"/>
  <c r="G135" i="2" s="1"/>
  <c r="F136" i="2"/>
  <c r="G136" i="2" s="1"/>
  <c r="F137" i="2"/>
  <c r="G137" i="2" s="1"/>
  <c r="F138" i="2"/>
  <c r="G138" i="2" s="1"/>
  <c r="F139" i="2"/>
  <c r="G139" i="2" s="1"/>
  <c r="F140" i="2"/>
  <c r="G140" i="2" s="1"/>
  <c r="F141" i="2"/>
  <c r="G141" i="2" s="1"/>
  <c r="F142" i="2"/>
  <c r="G142" i="2" s="1"/>
  <c r="F143" i="2"/>
  <c r="G143" i="2" s="1"/>
  <c r="F144" i="2"/>
  <c r="G144" i="2" s="1"/>
  <c r="F145" i="2"/>
  <c r="G145" i="2" s="1"/>
  <c r="F146" i="2"/>
  <c r="G146" i="2" s="1"/>
  <c r="F147" i="2"/>
  <c r="G147" i="2" s="1"/>
  <c r="F148" i="2"/>
  <c r="G148" i="2" s="1"/>
  <c r="F149" i="2"/>
  <c r="G149" i="2" s="1"/>
  <c r="F150" i="2"/>
  <c r="G150" i="2" s="1"/>
  <c r="F151" i="2"/>
  <c r="G151" i="2" s="1"/>
  <c r="F152" i="2"/>
  <c r="G152" i="2" s="1"/>
  <c r="F153" i="2"/>
  <c r="G153" i="2" s="1"/>
  <c r="F154" i="2"/>
  <c r="G154" i="2" s="1"/>
  <c r="F155" i="2"/>
  <c r="G155" i="2" s="1"/>
  <c r="F156" i="2"/>
  <c r="G156" i="2" s="1"/>
  <c r="F157" i="2"/>
  <c r="G157" i="2" s="1"/>
  <c r="F158" i="2"/>
  <c r="G158" i="2" s="1"/>
  <c r="F159" i="2"/>
  <c r="G159" i="2" s="1"/>
  <c r="F160" i="2"/>
  <c r="G160" i="2" s="1"/>
  <c r="F161" i="2"/>
  <c r="G161" i="2" s="1"/>
  <c r="F162" i="2"/>
  <c r="G162" i="2" s="1"/>
  <c r="F163" i="2"/>
  <c r="G163" i="2" s="1"/>
  <c r="F164" i="2"/>
  <c r="G164" i="2" s="1"/>
  <c r="F165" i="2"/>
  <c r="G165" i="2" s="1"/>
  <c r="F166" i="2"/>
  <c r="G166" i="2" s="1"/>
  <c r="F167" i="2"/>
  <c r="G167" i="2" s="1"/>
  <c r="F168" i="2"/>
  <c r="G168" i="2" s="1"/>
  <c r="F169" i="2"/>
  <c r="G169" i="2" s="1"/>
  <c r="F170" i="2"/>
  <c r="G170" i="2" s="1"/>
  <c r="F171" i="2"/>
  <c r="G171" i="2" s="1"/>
  <c r="F172" i="2"/>
  <c r="G172" i="2" s="1"/>
  <c r="F173" i="2"/>
  <c r="G173" i="2" s="1"/>
  <c r="F174" i="2"/>
  <c r="G174" i="2" s="1"/>
  <c r="F175" i="2"/>
  <c r="G175" i="2" s="1"/>
  <c r="F176" i="2"/>
  <c r="G176" i="2" s="1"/>
  <c r="F177" i="2"/>
  <c r="G177" i="2" s="1"/>
  <c r="F178" i="2"/>
  <c r="G178" i="2" s="1"/>
  <c r="F179" i="2"/>
  <c r="G179" i="2" s="1"/>
  <c r="F180" i="2"/>
  <c r="G180" i="2" s="1"/>
  <c r="F181" i="2"/>
  <c r="G181" i="2" s="1"/>
  <c r="F182" i="2"/>
  <c r="G182" i="2" s="1"/>
  <c r="F183" i="2"/>
  <c r="G183" i="2" s="1"/>
  <c r="F184" i="2"/>
  <c r="G184" i="2" s="1"/>
  <c r="F185" i="2"/>
  <c r="G185" i="2" s="1"/>
  <c r="F186" i="2"/>
  <c r="G186" i="2" s="1"/>
  <c r="F187" i="2"/>
  <c r="G187" i="2" s="1"/>
  <c r="F188" i="2"/>
  <c r="G188" i="2" s="1"/>
  <c r="F189" i="2"/>
  <c r="G189" i="2" s="1"/>
  <c r="F190" i="2"/>
  <c r="G190" i="2" s="1"/>
  <c r="F191" i="2"/>
  <c r="G191" i="2" s="1"/>
  <c r="F192" i="2"/>
  <c r="G192" i="2" s="1"/>
  <c r="F193" i="2"/>
  <c r="G193" i="2" s="1"/>
  <c r="F194" i="2"/>
  <c r="G194" i="2" s="1"/>
  <c r="F195" i="2"/>
  <c r="G195" i="2" s="1"/>
  <c r="F196" i="2"/>
  <c r="G196" i="2" s="1"/>
  <c r="F197" i="2"/>
  <c r="G197" i="2" s="1"/>
  <c r="F198" i="2"/>
  <c r="G198" i="2" s="1"/>
  <c r="F199" i="2"/>
  <c r="G199" i="2" s="1"/>
  <c r="F200" i="2"/>
  <c r="G200" i="2" s="1"/>
  <c r="F201" i="2"/>
  <c r="G201" i="2" s="1"/>
  <c r="F202" i="2"/>
  <c r="G202" i="2" s="1"/>
  <c r="F203" i="2"/>
  <c r="G203" i="2" s="1"/>
  <c r="F204" i="2"/>
  <c r="G204" i="2" s="1"/>
  <c r="F205" i="2"/>
  <c r="G205" i="2" s="1"/>
  <c r="F206" i="2"/>
  <c r="G206" i="2" s="1"/>
  <c r="F207" i="2"/>
  <c r="G207" i="2" s="1"/>
  <c r="F208" i="2"/>
  <c r="G208" i="2" s="1"/>
  <c r="F209" i="2"/>
  <c r="G209" i="2" s="1"/>
  <c r="F210" i="2"/>
  <c r="G210" i="2" s="1"/>
  <c r="F211" i="2"/>
  <c r="G211" i="2" s="1"/>
  <c r="F212" i="2"/>
  <c r="G212" i="2" s="1"/>
  <c r="F213" i="2"/>
  <c r="G213" i="2" s="1"/>
  <c r="F214" i="2"/>
  <c r="G214" i="2" s="1"/>
  <c r="F215" i="2"/>
  <c r="G215" i="2" s="1"/>
  <c r="F216" i="2"/>
  <c r="G216" i="2" s="1"/>
  <c r="F217" i="2"/>
  <c r="G217" i="2" s="1"/>
  <c r="F218" i="2"/>
  <c r="G218" i="2" s="1"/>
  <c r="F219" i="2"/>
  <c r="G219" i="2" s="1"/>
  <c r="F220" i="2"/>
  <c r="G220" i="2" s="1"/>
  <c r="F221" i="2"/>
  <c r="G221" i="2" s="1"/>
  <c r="F222" i="2"/>
  <c r="G222" i="2" s="1"/>
  <c r="F223" i="2"/>
  <c r="G223" i="2" s="1"/>
  <c r="F224" i="2"/>
  <c r="G224" i="2" s="1"/>
  <c r="F225" i="2"/>
  <c r="G225" i="2" s="1"/>
  <c r="F226" i="2"/>
  <c r="G226" i="2" s="1"/>
  <c r="F227" i="2"/>
  <c r="G227" i="2" s="1"/>
  <c r="F228" i="2"/>
  <c r="G228" i="2" s="1"/>
  <c r="F229" i="2"/>
  <c r="G229" i="2" s="1"/>
  <c r="F230" i="2"/>
  <c r="G230" i="2" s="1"/>
  <c r="F231" i="2"/>
  <c r="G231" i="2" s="1"/>
  <c r="F232" i="2"/>
  <c r="G232" i="2" s="1"/>
  <c r="F233" i="2"/>
  <c r="G233" i="2" s="1"/>
  <c r="F234" i="2"/>
  <c r="G234" i="2" s="1"/>
  <c r="F235" i="2"/>
  <c r="G235" i="2" s="1"/>
  <c r="F236" i="2"/>
  <c r="G236" i="2" s="1"/>
  <c r="F237" i="2"/>
  <c r="G237" i="2" s="1"/>
  <c r="F238" i="2"/>
  <c r="G238" i="2" s="1"/>
  <c r="F239" i="2"/>
  <c r="G239" i="2" s="1"/>
  <c r="F240" i="2"/>
  <c r="G240" i="2" s="1"/>
  <c r="F241" i="2"/>
  <c r="G241" i="2" s="1"/>
  <c r="F242" i="2"/>
  <c r="G242" i="2" s="1"/>
  <c r="F243" i="2"/>
  <c r="G243" i="2" s="1"/>
  <c r="F244" i="2"/>
  <c r="G244" i="2" s="1"/>
  <c r="F245" i="2"/>
  <c r="G245" i="2" s="1"/>
  <c r="F246" i="2"/>
  <c r="G246" i="2" s="1"/>
  <c r="F247" i="2"/>
  <c r="G247" i="2" s="1"/>
  <c r="F248" i="2"/>
  <c r="G248" i="2" s="1"/>
  <c r="F249" i="2"/>
  <c r="G249" i="2" s="1"/>
  <c r="F250" i="2"/>
  <c r="G250" i="2" s="1"/>
  <c r="F251" i="2"/>
  <c r="G251" i="2" s="1"/>
  <c r="F252" i="2"/>
  <c r="G252" i="2" s="1"/>
  <c r="F253" i="2"/>
  <c r="G253" i="2" s="1"/>
  <c r="F254" i="2"/>
  <c r="G254" i="2" s="1"/>
  <c r="F255" i="2"/>
  <c r="G255" i="2" s="1"/>
  <c r="F256" i="2"/>
  <c r="G256" i="2" s="1"/>
  <c r="F257" i="2"/>
  <c r="G257" i="2" s="1"/>
  <c r="F258" i="2"/>
  <c r="G258" i="2" s="1"/>
  <c r="F259" i="2"/>
  <c r="G259" i="2" s="1"/>
  <c r="F260" i="2"/>
  <c r="G260" i="2" s="1"/>
  <c r="F261" i="2"/>
  <c r="G261" i="2" s="1"/>
  <c r="F262" i="2"/>
  <c r="G262" i="2" s="1"/>
  <c r="F263" i="2"/>
  <c r="G263" i="2" s="1"/>
  <c r="F264" i="2"/>
  <c r="G264" i="2" s="1"/>
  <c r="F265" i="2"/>
  <c r="G265" i="2" s="1"/>
  <c r="F266" i="2"/>
  <c r="G266" i="2" s="1"/>
  <c r="F267" i="2"/>
  <c r="G267" i="2" s="1"/>
  <c r="F268" i="2"/>
  <c r="G268" i="2" s="1"/>
  <c r="F269" i="2"/>
  <c r="G269" i="2" s="1"/>
  <c r="F270" i="2"/>
  <c r="G270" i="2" s="1"/>
  <c r="F271" i="2"/>
  <c r="G271" i="2" s="1"/>
  <c r="F272" i="2"/>
  <c r="G272" i="2" s="1"/>
  <c r="F273" i="2"/>
  <c r="G273" i="2" s="1"/>
  <c r="F274" i="2"/>
  <c r="G274" i="2" s="1"/>
  <c r="F275" i="2"/>
  <c r="G275" i="2" s="1"/>
  <c r="F276" i="2"/>
  <c r="G276" i="2" s="1"/>
  <c r="F277" i="2"/>
  <c r="G277" i="2" s="1"/>
  <c r="F278" i="2"/>
  <c r="G278" i="2" s="1"/>
  <c r="F279" i="2"/>
  <c r="G279" i="2" s="1"/>
  <c r="F280" i="2"/>
  <c r="G280" i="2" s="1"/>
  <c r="F281" i="2"/>
  <c r="G281" i="2" s="1"/>
  <c r="F282" i="2"/>
  <c r="G282" i="2" s="1"/>
  <c r="F283" i="2"/>
  <c r="G283" i="2" s="1"/>
  <c r="F284" i="2"/>
  <c r="G284" i="2" s="1"/>
  <c r="F285" i="2"/>
  <c r="G285" i="2" s="1"/>
  <c r="F286" i="2"/>
  <c r="G286" i="2" s="1"/>
  <c r="F287" i="2"/>
  <c r="G287" i="2" s="1"/>
  <c r="F288" i="2"/>
  <c r="G288" i="2" s="1"/>
  <c r="F289" i="2"/>
  <c r="G289" i="2" s="1"/>
  <c r="F290" i="2"/>
  <c r="G290" i="2" s="1"/>
  <c r="F291" i="2"/>
  <c r="G291" i="2" s="1"/>
  <c r="F292" i="2"/>
  <c r="G292" i="2" s="1"/>
  <c r="F293" i="2"/>
  <c r="G293" i="2" s="1"/>
  <c r="F294" i="2"/>
  <c r="G294" i="2" s="1"/>
  <c r="F295" i="2"/>
  <c r="G295" i="2" s="1"/>
  <c r="F296" i="2"/>
  <c r="G296" i="2" s="1"/>
  <c r="F297" i="2"/>
  <c r="G297" i="2" s="1"/>
  <c r="F298" i="2"/>
  <c r="G298" i="2" s="1"/>
  <c r="F299" i="2"/>
  <c r="G299" i="2" s="1"/>
  <c r="F300" i="2"/>
  <c r="G300" i="2" s="1"/>
  <c r="F301" i="2"/>
  <c r="G301" i="2" s="1"/>
  <c r="F302" i="2"/>
  <c r="G302" i="2" s="1"/>
  <c r="F303" i="2"/>
  <c r="G303" i="2" s="1"/>
  <c r="F304" i="2"/>
  <c r="G304" i="2" s="1"/>
  <c r="F305" i="2"/>
  <c r="G305" i="2" s="1"/>
  <c r="F306" i="2"/>
  <c r="G306" i="2" s="1"/>
  <c r="F307" i="2"/>
  <c r="G307" i="2" s="1"/>
  <c r="F308" i="2"/>
  <c r="G308" i="2" s="1"/>
  <c r="F309" i="2"/>
  <c r="G309" i="2" s="1"/>
  <c r="F310" i="2"/>
  <c r="G310" i="2" s="1"/>
  <c r="F311" i="2"/>
  <c r="G311" i="2" s="1"/>
  <c r="F312" i="2"/>
  <c r="G312" i="2" s="1"/>
  <c r="F313" i="2"/>
  <c r="G313" i="2" s="1"/>
  <c r="F314" i="2"/>
  <c r="G314" i="2" s="1"/>
  <c r="F315" i="2"/>
  <c r="G315" i="2" s="1"/>
  <c r="F316" i="2"/>
  <c r="G316" i="2" s="1"/>
  <c r="F317" i="2"/>
  <c r="G317" i="2" s="1"/>
  <c r="F318" i="2"/>
  <c r="G318" i="2" s="1"/>
  <c r="F319" i="2"/>
  <c r="G319" i="2" s="1"/>
  <c r="F320" i="2"/>
  <c r="G320" i="2" s="1"/>
  <c r="F321" i="2"/>
  <c r="G321" i="2" s="1"/>
  <c r="F322" i="2"/>
  <c r="G322" i="2" s="1"/>
  <c r="F323" i="2"/>
  <c r="G323" i="2" s="1"/>
  <c r="F324" i="2"/>
  <c r="G324" i="2" s="1"/>
  <c r="F325" i="2"/>
  <c r="G325" i="2" s="1"/>
  <c r="F326" i="2"/>
  <c r="G326" i="2" s="1"/>
  <c r="F327" i="2"/>
  <c r="G327" i="2" s="1"/>
  <c r="F328" i="2"/>
  <c r="G328" i="2" s="1"/>
  <c r="F329" i="2"/>
  <c r="G329" i="2" s="1"/>
  <c r="F330" i="2"/>
  <c r="G330" i="2" s="1"/>
  <c r="F331" i="2"/>
  <c r="G331" i="2" s="1"/>
  <c r="F332" i="2"/>
  <c r="G332" i="2" s="1"/>
  <c r="F333" i="2"/>
  <c r="G333" i="2" s="1"/>
  <c r="F334" i="2"/>
  <c r="G334" i="2" s="1"/>
  <c r="F335" i="2"/>
  <c r="G335" i="2" s="1"/>
  <c r="F336" i="2"/>
  <c r="G336" i="2" s="1"/>
  <c r="F337" i="2"/>
  <c r="G337" i="2" s="1"/>
  <c r="F338" i="2"/>
  <c r="G338" i="2" s="1"/>
  <c r="F339" i="2"/>
  <c r="G339" i="2" s="1"/>
  <c r="F340" i="2"/>
  <c r="G340" i="2" s="1"/>
  <c r="F341" i="2"/>
  <c r="G341" i="2" s="1"/>
  <c r="F342" i="2"/>
  <c r="G342" i="2" s="1"/>
  <c r="F343" i="2"/>
  <c r="G343" i="2" s="1"/>
  <c r="F344" i="2"/>
  <c r="G344" i="2" s="1"/>
  <c r="F345" i="2"/>
  <c r="G345" i="2" s="1"/>
  <c r="F346" i="2"/>
  <c r="G346" i="2" s="1"/>
  <c r="F347" i="2"/>
  <c r="G347" i="2" s="1"/>
  <c r="F348" i="2"/>
  <c r="G348" i="2" s="1"/>
  <c r="F349" i="2"/>
  <c r="G349" i="2" s="1"/>
  <c r="F350" i="2"/>
  <c r="G350" i="2" s="1"/>
  <c r="F351" i="2"/>
  <c r="G351" i="2" s="1"/>
  <c r="F352" i="2"/>
  <c r="G352" i="2" s="1"/>
  <c r="F353" i="2"/>
  <c r="G353" i="2" s="1"/>
  <c r="F354" i="2"/>
  <c r="G354" i="2" s="1"/>
  <c r="F355" i="2"/>
  <c r="G355" i="2" s="1"/>
  <c r="F356" i="2"/>
  <c r="G356" i="2" s="1"/>
  <c r="F357" i="2"/>
  <c r="G357" i="2" s="1"/>
  <c r="F358" i="2"/>
  <c r="G358" i="2" s="1"/>
  <c r="F359" i="2"/>
  <c r="G359" i="2" s="1"/>
  <c r="F360" i="2"/>
  <c r="G360" i="2" s="1"/>
  <c r="F361" i="2"/>
  <c r="G361" i="2" s="1"/>
  <c r="F362" i="2"/>
  <c r="G362" i="2" s="1"/>
  <c r="F363" i="2"/>
  <c r="G363" i="2" s="1"/>
  <c r="F364" i="2"/>
  <c r="G364" i="2" s="1"/>
  <c r="F365" i="2"/>
  <c r="G365" i="2" s="1"/>
  <c r="F366" i="2"/>
  <c r="G366" i="2" s="1"/>
  <c r="F367" i="2"/>
  <c r="G367" i="2" s="1"/>
  <c r="F368" i="2"/>
  <c r="G368" i="2" s="1"/>
  <c r="F369" i="2"/>
  <c r="G369" i="2" s="1"/>
  <c r="F370" i="2"/>
  <c r="G370" i="2" s="1"/>
  <c r="F371" i="2"/>
  <c r="G371" i="2" s="1"/>
  <c r="F372" i="2"/>
  <c r="G372" i="2" s="1"/>
  <c r="F373" i="2"/>
  <c r="G373" i="2" s="1"/>
  <c r="F374" i="2"/>
  <c r="G374" i="2" s="1"/>
  <c r="F375" i="2"/>
  <c r="G375" i="2" s="1"/>
  <c r="F376" i="2"/>
  <c r="G376" i="2" s="1"/>
  <c r="F377" i="2"/>
  <c r="G377" i="2" s="1"/>
  <c r="F378" i="2"/>
  <c r="G378" i="2" s="1"/>
  <c r="F379" i="2"/>
  <c r="G379" i="2" s="1"/>
  <c r="F380" i="2"/>
  <c r="G380" i="2" s="1"/>
  <c r="F381" i="2"/>
  <c r="G381" i="2" s="1"/>
  <c r="F382" i="2"/>
  <c r="G382" i="2" s="1"/>
  <c r="F383" i="2"/>
  <c r="G383" i="2" s="1"/>
  <c r="F384" i="2"/>
  <c r="G384" i="2" s="1"/>
  <c r="F385" i="2"/>
  <c r="G385" i="2" s="1"/>
  <c r="F386" i="2"/>
  <c r="G386" i="2" s="1"/>
  <c r="F387" i="2"/>
  <c r="G387" i="2" s="1"/>
  <c r="F388" i="2"/>
  <c r="G388" i="2" s="1"/>
  <c r="F389" i="2"/>
  <c r="G389" i="2" s="1"/>
  <c r="F390" i="2"/>
  <c r="G390" i="2" s="1"/>
  <c r="F391" i="2"/>
  <c r="G391" i="2" s="1"/>
  <c r="F392" i="2"/>
  <c r="G392" i="2" s="1"/>
  <c r="F393" i="2"/>
  <c r="G393" i="2" s="1"/>
  <c r="F394" i="2"/>
  <c r="G394" i="2" s="1"/>
  <c r="F395" i="2"/>
  <c r="G395" i="2" s="1"/>
  <c r="F396" i="2"/>
  <c r="G396" i="2" s="1"/>
  <c r="F397" i="2"/>
  <c r="G397" i="2" s="1"/>
  <c r="F398" i="2"/>
  <c r="G398" i="2" s="1"/>
  <c r="F399" i="2"/>
  <c r="G399" i="2" s="1"/>
  <c r="F400" i="2"/>
  <c r="G400" i="2" s="1"/>
  <c r="F401" i="2"/>
  <c r="G401" i="2" s="1"/>
  <c r="F402" i="2"/>
  <c r="G402" i="2" s="1"/>
  <c r="F403" i="2"/>
  <c r="G403" i="2" s="1"/>
  <c r="F404" i="2"/>
  <c r="G404" i="2" s="1"/>
  <c r="F405" i="2"/>
  <c r="G405" i="2" s="1"/>
  <c r="F406" i="2"/>
  <c r="G406" i="2" s="1"/>
  <c r="F407" i="2"/>
  <c r="G407" i="2" s="1"/>
  <c r="F408" i="2"/>
  <c r="G408" i="2" s="1"/>
  <c r="F409" i="2"/>
  <c r="G409" i="2" s="1"/>
  <c r="F410" i="2"/>
  <c r="G410" i="2" s="1"/>
  <c r="F411" i="2"/>
  <c r="G411" i="2" s="1"/>
  <c r="F412" i="2"/>
  <c r="G412" i="2" s="1"/>
  <c r="F413" i="2"/>
  <c r="G413" i="2" s="1"/>
  <c r="F414" i="2"/>
  <c r="G414" i="2" s="1"/>
  <c r="F415" i="2"/>
  <c r="G415" i="2" s="1"/>
  <c r="F416" i="2"/>
  <c r="G416" i="2" s="1"/>
  <c r="F417" i="2"/>
  <c r="G417" i="2" s="1"/>
  <c r="F418" i="2"/>
  <c r="G418" i="2" s="1"/>
  <c r="F419" i="2"/>
  <c r="G419" i="2" s="1"/>
  <c r="F420" i="2"/>
  <c r="G420" i="2" s="1"/>
  <c r="F421" i="2"/>
  <c r="G421" i="2" s="1"/>
  <c r="F422" i="2"/>
  <c r="G422" i="2" s="1"/>
  <c r="F423" i="2"/>
  <c r="G423" i="2" s="1"/>
  <c r="F424" i="2"/>
  <c r="G424" i="2" s="1"/>
  <c r="F425" i="2"/>
  <c r="G425" i="2" s="1"/>
  <c r="F426" i="2"/>
  <c r="G426" i="2" s="1"/>
  <c r="F427" i="2"/>
  <c r="G427" i="2" s="1"/>
  <c r="F428" i="2"/>
  <c r="G428" i="2" s="1"/>
  <c r="F429" i="2"/>
  <c r="G429" i="2" s="1"/>
  <c r="F430" i="2"/>
  <c r="G430" i="2" s="1"/>
  <c r="F431" i="2"/>
  <c r="G431" i="2" s="1"/>
  <c r="F432" i="2"/>
  <c r="G432" i="2" s="1"/>
  <c r="F433" i="2"/>
  <c r="G433" i="2" s="1"/>
  <c r="F434" i="2"/>
  <c r="G434" i="2" s="1"/>
  <c r="F435" i="2"/>
  <c r="G435" i="2" s="1"/>
  <c r="F436" i="2"/>
  <c r="G436" i="2" s="1"/>
  <c r="F437" i="2"/>
  <c r="G437" i="2" s="1"/>
  <c r="F438" i="2"/>
  <c r="G438" i="2" s="1"/>
  <c r="F439" i="2"/>
  <c r="G439" i="2" s="1"/>
  <c r="F440" i="2"/>
  <c r="G440" i="2" s="1"/>
  <c r="F441" i="2"/>
  <c r="G441" i="2" s="1"/>
  <c r="F442" i="2"/>
  <c r="G442" i="2" s="1"/>
  <c r="F443" i="2"/>
  <c r="G443" i="2" s="1"/>
  <c r="F444" i="2"/>
  <c r="G444" i="2" s="1"/>
  <c r="F445" i="2"/>
  <c r="G445" i="2" s="1"/>
  <c r="F446" i="2"/>
  <c r="G446" i="2" s="1"/>
  <c r="F447" i="2"/>
  <c r="G447" i="2" s="1"/>
  <c r="F448" i="2"/>
  <c r="G448" i="2" s="1"/>
  <c r="F449" i="2"/>
  <c r="G449" i="2" s="1"/>
  <c r="F450" i="2"/>
  <c r="G450" i="2" s="1"/>
  <c r="F451" i="2"/>
  <c r="G451" i="2" s="1"/>
  <c r="F452" i="2"/>
  <c r="G452" i="2" s="1"/>
  <c r="F453" i="2"/>
  <c r="G453" i="2" s="1"/>
  <c r="F454" i="2"/>
  <c r="G454" i="2" s="1"/>
  <c r="F455" i="2"/>
  <c r="G455" i="2" s="1"/>
  <c r="F456" i="2"/>
  <c r="G456" i="2" s="1"/>
  <c r="F457" i="2"/>
  <c r="G457" i="2" s="1"/>
  <c r="F458" i="2"/>
  <c r="G458" i="2" s="1"/>
  <c r="F459" i="2"/>
  <c r="G459" i="2" s="1"/>
  <c r="F460" i="2"/>
  <c r="G460" i="2" s="1"/>
  <c r="F461" i="2"/>
  <c r="G461" i="2" s="1"/>
  <c r="F462" i="2"/>
  <c r="G462" i="2" s="1"/>
  <c r="F463" i="2"/>
  <c r="G463" i="2" s="1"/>
  <c r="F464" i="2"/>
  <c r="G464" i="2" s="1"/>
  <c r="F465" i="2"/>
  <c r="G465" i="2" s="1"/>
  <c r="F466" i="2"/>
  <c r="G466" i="2" s="1"/>
  <c r="F467" i="2"/>
  <c r="G467" i="2" s="1"/>
  <c r="F468" i="2"/>
  <c r="G468" i="2" s="1"/>
  <c r="F469" i="2"/>
  <c r="G469" i="2" s="1"/>
  <c r="F470" i="2"/>
  <c r="G470" i="2" s="1"/>
  <c r="F471" i="2"/>
  <c r="G471" i="2" s="1"/>
  <c r="F472" i="2"/>
  <c r="G472" i="2" s="1"/>
  <c r="F473" i="2"/>
  <c r="G473" i="2" s="1"/>
  <c r="F474" i="2"/>
  <c r="G474" i="2" s="1"/>
  <c r="F475" i="2"/>
  <c r="G475" i="2" s="1"/>
  <c r="F476" i="2"/>
  <c r="G476" i="2" s="1"/>
  <c r="F477" i="2"/>
  <c r="G477" i="2" s="1"/>
  <c r="F478" i="2"/>
  <c r="G478" i="2" s="1"/>
  <c r="F479" i="2"/>
  <c r="G479" i="2" s="1"/>
  <c r="F480" i="2"/>
  <c r="G480" i="2" s="1"/>
  <c r="F481" i="2"/>
  <c r="G481" i="2" s="1"/>
  <c r="F482" i="2"/>
  <c r="G482" i="2" s="1"/>
  <c r="F483" i="2"/>
  <c r="G483" i="2" s="1"/>
  <c r="F484" i="2"/>
  <c r="G484" i="2" s="1"/>
  <c r="F485" i="2"/>
  <c r="G485" i="2" s="1"/>
  <c r="F486" i="2"/>
  <c r="G486" i="2" s="1"/>
  <c r="F487" i="2"/>
  <c r="G487" i="2" s="1"/>
  <c r="F488" i="2"/>
  <c r="G488" i="2" s="1"/>
  <c r="F489" i="2"/>
  <c r="G489" i="2" s="1"/>
  <c r="F490" i="2"/>
  <c r="G490" i="2" s="1"/>
  <c r="F491" i="2"/>
  <c r="G491" i="2" s="1"/>
  <c r="F492" i="2"/>
  <c r="G492" i="2" s="1"/>
  <c r="F493" i="2"/>
  <c r="G493" i="2" s="1"/>
  <c r="F494" i="2"/>
  <c r="G494" i="2" s="1"/>
  <c r="F495" i="2"/>
  <c r="G495" i="2" s="1"/>
  <c r="F496" i="2"/>
  <c r="G496" i="2" s="1"/>
  <c r="F497" i="2"/>
  <c r="G497" i="2" s="1"/>
  <c r="F498" i="2"/>
  <c r="G498" i="2" s="1"/>
  <c r="F499" i="2"/>
  <c r="G499" i="2" s="1"/>
  <c r="F500" i="2"/>
  <c r="G500" i="2" s="1"/>
  <c r="F501" i="2"/>
  <c r="G501" i="2" s="1"/>
  <c r="F502" i="2"/>
  <c r="G502" i="2" s="1"/>
  <c r="F503" i="2"/>
  <c r="G503" i="2" s="1"/>
  <c r="F504" i="2"/>
  <c r="G504" i="2" s="1"/>
  <c r="F505" i="2"/>
  <c r="G505" i="2" s="1"/>
  <c r="F506" i="2"/>
  <c r="G506" i="2" s="1"/>
  <c r="F507" i="2"/>
  <c r="G507" i="2" s="1"/>
  <c r="F508" i="2"/>
  <c r="G508" i="2" s="1"/>
  <c r="F509" i="2"/>
  <c r="G509" i="2" s="1"/>
  <c r="F510" i="2"/>
  <c r="G510" i="2" s="1"/>
  <c r="F511" i="2"/>
  <c r="G511" i="2" s="1"/>
  <c r="F512" i="2"/>
  <c r="G512" i="2" s="1"/>
  <c r="F513" i="2"/>
  <c r="G513" i="2" s="1"/>
  <c r="F514" i="2"/>
  <c r="G514" i="2" s="1"/>
  <c r="F515" i="2"/>
  <c r="G515" i="2" s="1"/>
  <c r="F516" i="2"/>
  <c r="G516" i="2" s="1"/>
  <c r="F517" i="2"/>
  <c r="G517" i="2" s="1"/>
  <c r="F518" i="2"/>
  <c r="G518" i="2" s="1"/>
  <c r="F519" i="2"/>
  <c r="G519" i="2" s="1"/>
  <c r="F520" i="2"/>
  <c r="G520" i="2" s="1"/>
  <c r="F521" i="2"/>
  <c r="G521" i="2" s="1"/>
  <c r="F522" i="2"/>
  <c r="G522" i="2" s="1"/>
  <c r="F523" i="2"/>
  <c r="G523" i="2" s="1"/>
  <c r="F524" i="2"/>
  <c r="G524" i="2" s="1"/>
  <c r="F525" i="2"/>
  <c r="G525" i="2" s="1"/>
  <c r="F526" i="2"/>
  <c r="G526" i="2" s="1"/>
  <c r="F527" i="2"/>
  <c r="G527" i="2" s="1"/>
  <c r="F528" i="2"/>
  <c r="G528" i="2" s="1"/>
  <c r="F529" i="2"/>
  <c r="G529" i="2" s="1"/>
  <c r="F530" i="2"/>
  <c r="G530" i="2" s="1"/>
  <c r="F531" i="2"/>
  <c r="G531" i="2" s="1"/>
  <c r="F532" i="2"/>
  <c r="G532" i="2" s="1"/>
  <c r="F533" i="2"/>
  <c r="G533" i="2" s="1"/>
  <c r="F534" i="2"/>
  <c r="G534" i="2" s="1"/>
  <c r="F535" i="2"/>
  <c r="G535" i="2" s="1"/>
  <c r="F536" i="2"/>
  <c r="G536" i="2" s="1"/>
  <c r="F537" i="2"/>
  <c r="G537" i="2" s="1"/>
  <c r="F538" i="2"/>
  <c r="G538" i="2" s="1"/>
  <c r="F539" i="2"/>
  <c r="G539" i="2" s="1"/>
  <c r="F540" i="2"/>
  <c r="G540" i="2" s="1"/>
  <c r="F541" i="2"/>
  <c r="G541" i="2" s="1"/>
  <c r="F542" i="2"/>
  <c r="G542" i="2" s="1"/>
  <c r="F543" i="2"/>
  <c r="G543" i="2" s="1"/>
  <c r="F544" i="2"/>
  <c r="G544" i="2" s="1"/>
  <c r="F545" i="2"/>
  <c r="G545" i="2" s="1"/>
  <c r="F546" i="2"/>
  <c r="G546" i="2" s="1"/>
  <c r="F547" i="2"/>
  <c r="G547" i="2" s="1"/>
  <c r="F548" i="2"/>
  <c r="G548" i="2" s="1"/>
  <c r="F549" i="2"/>
  <c r="G549" i="2" s="1"/>
  <c r="F550" i="2"/>
  <c r="G550" i="2" s="1"/>
  <c r="F551" i="2"/>
  <c r="G551" i="2" s="1"/>
  <c r="F552" i="2"/>
  <c r="G552" i="2" s="1"/>
  <c r="F553" i="2"/>
  <c r="G553" i="2" s="1"/>
  <c r="F554" i="2"/>
  <c r="G554" i="2" s="1"/>
  <c r="F555" i="2"/>
  <c r="G555" i="2" s="1"/>
  <c r="F556" i="2"/>
  <c r="G556" i="2" s="1"/>
  <c r="F557" i="2"/>
  <c r="G557" i="2" s="1"/>
  <c r="F558" i="2"/>
  <c r="G558" i="2" s="1"/>
  <c r="F559" i="2"/>
  <c r="G559" i="2" s="1"/>
  <c r="F560" i="2"/>
  <c r="G560" i="2" s="1"/>
  <c r="F561" i="2"/>
  <c r="G561" i="2" s="1"/>
  <c r="F562" i="2"/>
  <c r="G562" i="2" s="1"/>
  <c r="F563" i="2"/>
  <c r="G563" i="2" s="1"/>
  <c r="F564" i="2"/>
  <c r="G564" i="2" s="1"/>
  <c r="F565" i="2"/>
  <c r="G565" i="2" s="1"/>
  <c r="F566" i="2"/>
  <c r="G566" i="2" s="1"/>
  <c r="F567" i="2"/>
  <c r="G567" i="2" s="1"/>
  <c r="F568" i="2"/>
  <c r="G568" i="2" s="1"/>
  <c r="F569" i="2"/>
  <c r="G569" i="2" s="1"/>
  <c r="F570" i="2"/>
  <c r="G570" i="2" s="1"/>
  <c r="F571" i="2"/>
  <c r="G571" i="2" s="1"/>
  <c r="F572" i="2"/>
  <c r="G572" i="2" s="1"/>
  <c r="F573" i="2"/>
  <c r="G573" i="2" s="1"/>
  <c r="F574" i="2"/>
  <c r="G574" i="2" s="1"/>
  <c r="F575" i="2"/>
  <c r="G575" i="2" s="1"/>
  <c r="F576" i="2"/>
  <c r="G576" i="2" s="1"/>
  <c r="F577" i="2"/>
  <c r="G577" i="2" s="1"/>
  <c r="F578" i="2"/>
  <c r="G578" i="2" s="1"/>
  <c r="F579" i="2"/>
  <c r="G579" i="2" s="1"/>
  <c r="F580" i="2"/>
  <c r="G580" i="2" s="1"/>
  <c r="F581" i="2"/>
  <c r="G581" i="2" s="1"/>
  <c r="F582" i="2"/>
  <c r="G582" i="2" s="1"/>
  <c r="F583" i="2"/>
  <c r="G583" i="2" s="1"/>
  <c r="F584" i="2"/>
  <c r="G584" i="2" s="1"/>
  <c r="F585" i="2"/>
  <c r="G585" i="2" s="1"/>
  <c r="F586" i="2"/>
  <c r="G586" i="2" s="1"/>
  <c r="F587" i="2"/>
  <c r="G587" i="2" s="1"/>
  <c r="F588" i="2"/>
  <c r="G588" i="2" s="1"/>
  <c r="F589" i="2"/>
  <c r="G589" i="2" s="1"/>
  <c r="F590" i="2"/>
  <c r="G590" i="2" s="1"/>
  <c r="F591" i="2"/>
  <c r="G591" i="2" s="1"/>
  <c r="F592" i="2"/>
  <c r="G592" i="2" s="1"/>
  <c r="F593" i="2"/>
  <c r="G593" i="2" s="1"/>
  <c r="F594" i="2"/>
  <c r="G594" i="2" s="1"/>
  <c r="F595" i="2"/>
  <c r="G595" i="2" s="1"/>
  <c r="F596" i="2"/>
  <c r="G596" i="2" s="1"/>
  <c r="F597" i="2"/>
  <c r="G597" i="2" s="1"/>
  <c r="F598" i="2"/>
  <c r="G598" i="2" s="1"/>
  <c r="F599" i="2"/>
  <c r="G599" i="2" s="1"/>
  <c r="F600" i="2"/>
  <c r="G600" i="2" s="1"/>
  <c r="F601" i="2"/>
  <c r="G601" i="2" s="1"/>
  <c r="F602" i="2"/>
  <c r="G602" i="2" s="1"/>
  <c r="F603" i="2"/>
  <c r="G603" i="2" s="1"/>
  <c r="F604" i="2"/>
  <c r="G604" i="2" s="1"/>
  <c r="F605" i="2"/>
  <c r="G605" i="2" s="1"/>
  <c r="F606" i="2"/>
  <c r="G606" i="2" s="1"/>
  <c r="F607" i="2"/>
  <c r="G607" i="2" s="1"/>
  <c r="F608" i="2"/>
  <c r="G608" i="2" s="1"/>
  <c r="F609" i="2"/>
  <c r="G609" i="2" s="1"/>
  <c r="F610" i="2"/>
  <c r="G610" i="2" s="1"/>
  <c r="F611" i="2"/>
  <c r="G611" i="2" s="1"/>
  <c r="F612" i="2"/>
  <c r="G612" i="2" s="1"/>
  <c r="F613" i="2"/>
  <c r="G613" i="2" s="1"/>
  <c r="F614" i="2"/>
  <c r="G614" i="2" s="1"/>
  <c r="F615" i="2"/>
  <c r="G615" i="2" s="1"/>
  <c r="F616" i="2"/>
  <c r="G616" i="2" s="1"/>
  <c r="F617" i="2"/>
  <c r="G617" i="2" s="1"/>
  <c r="F618" i="2"/>
  <c r="G618" i="2" s="1"/>
  <c r="F619" i="2"/>
  <c r="G619" i="2" s="1"/>
  <c r="F620" i="2"/>
  <c r="G620" i="2" s="1"/>
  <c r="F621" i="2"/>
  <c r="G621" i="2" s="1"/>
  <c r="F622" i="2"/>
  <c r="G622" i="2" s="1"/>
  <c r="F623" i="2"/>
  <c r="G623" i="2" s="1"/>
  <c r="F624" i="2"/>
  <c r="G624" i="2" s="1"/>
  <c r="F625" i="2"/>
  <c r="G625" i="2" s="1"/>
  <c r="F626" i="2"/>
  <c r="G626" i="2" s="1"/>
  <c r="F627" i="2"/>
  <c r="G627" i="2" s="1"/>
  <c r="F628" i="2"/>
  <c r="G628" i="2" s="1"/>
  <c r="F629" i="2"/>
  <c r="G629" i="2" s="1"/>
  <c r="F630" i="2"/>
  <c r="G630" i="2" s="1"/>
  <c r="F631" i="2"/>
  <c r="G631" i="2" s="1"/>
  <c r="F632" i="2"/>
  <c r="G632" i="2" s="1"/>
  <c r="F633" i="2"/>
  <c r="G633" i="2" s="1"/>
  <c r="F634" i="2"/>
  <c r="G634" i="2" s="1"/>
  <c r="F635" i="2"/>
  <c r="G635" i="2" s="1"/>
  <c r="F636" i="2"/>
  <c r="G636" i="2" s="1"/>
  <c r="F637" i="2"/>
  <c r="G637" i="2" s="1"/>
  <c r="F638" i="2"/>
  <c r="G638" i="2" s="1"/>
  <c r="F639" i="2"/>
  <c r="G639" i="2" s="1"/>
  <c r="F640" i="2"/>
  <c r="G640" i="2" s="1"/>
  <c r="F641" i="2"/>
  <c r="G641" i="2" s="1"/>
  <c r="F642" i="2"/>
  <c r="G642" i="2" s="1"/>
  <c r="F643" i="2"/>
  <c r="G643" i="2" s="1"/>
  <c r="F644" i="2"/>
  <c r="G644" i="2" s="1"/>
  <c r="F645" i="2"/>
  <c r="G645" i="2" s="1"/>
  <c r="F646" i="2"/>
  <c r="G646" i="2" s="1"/>
  <c r="F647" i="2"/>
  <c r="G647" i="2" s="1"/>
  <c r="F648" i="2"/>
  <c r="G648" i="2" s="1"/>
  <c r="F649" i="2"/>
  <c r="G649" i="2" s="1"/>
  <c r="F650" i="2"/>
  <c r="G650" i="2" s="1"/>
  <c r="F651" i="2"/>
  <c r="G651" i="2" s="1"/>
  <c r="F652" i="2"/>
  <c r="G652" i="2" s="1"/>
  <c r="F653" i="2"/>
  <c r="G653" i="2" s="1"/>
  <c r="F654" i="2"/>
  <c r="G654" i="2" s="1"/>
  <c r="F655" i="2"/>
  <c r="G655" i="2" s="1"/>
  <c r="F656" i="2"/>
  <c r="G656" i="2" s="1"/>
  <c r="F657" i="2"/>
  <c r="G657" i="2" s="1"/>
  <c r="F658" i="2"/>
  <c r="G658" i="2" s="1"/>
  <c r="F659" i="2"/>
  <c r="G659" i="2" s="1"/>
  <c r="F660" i="2"/>
  <c r="G660" i="2" s="1"/>
  <c r="F661" i="2"/>
  <c r="G661" i="2" s="1"/>
  <c r="F662" i="2"/>
  <c r="G662" i="2" s="1"/>
  <c r="F663" i="2"/>
  <c r="G663" i="2" s="1"/>
  <c r="F664" i="2"/>
  <c r="G664" i="2" s="1"/>
  <c r="F665" i="2"/>
  <c r="G665" i="2" s="1"/>
  <c r="F666" i="2"/>
  <c r="G666" i="2" s="1"/>
  <c r="F667" i="2"/>
  <c r="G667" i="2" s="1"/>
  <c r="F668" i="2"/>
  <c r="G668" i="2" s="1"/>
  <c r="F669" i="2"/>
  <c r="G669" i="2" s="1"/>
  <c r="F670" i="2"/>
  <c r="G670" i="2" s="1"/>
  <c r="F671" i="2"/>
  <c r="G671" i="2" s="1"/>
  <c r="F672" i="2"/>
  <c r="G672" i="2" s="1"/>
  <c r="F673" i="2"/>
  <c r="G673" i="2" s="1"/>
  <c r="F674" i="2"/>
  <c r="G674" i="2" s="1"/>
  <c r="F675" i="2"/>
  <c r="G675" i="2" s="1"/>
  <c r="F676" i="2"/>
  <c r="G676" i="2" s="1"/>
  <c r="F677" i="2"/>
  <c r="G677" i="2" s="1"/>
  <c r="F678" i="2"/>
  <c r="G678" i="2" s="1"/>
  <c r="F679" i="2"/>
  <c r="G679" i="2" s="1"/>
  <c r="F680" i="2"/>
  <c r="G680" i="2" s="1"/>
  <c r="F681" i="2"/>
  <c r="G681" i="2" s="1"/>
  <c r="F682" i="2"/>
  <c r="G682" i="2" s="1"/>
  <c r="F683" i="2"/>
  <c r="G683" i="2" s="1"/>
  <c r="F684" i="2"/>
  <c r="G684" i="2" s="1"/>
  <c r="F685" i="2"/>
  <c r="G685" i="2" s="1"/>
  <c r="F686" i="2"/>
  <c r="G686" i="2" s="1"/>
  <c r="F687" i="2"/>
  <c r="G687" i="2" s="1"/>
  <c r="F688" i="2"/>
  <c r="G688" i="2" s="1"/>
  <c r="F689" i="2"/>
  <c r="G689" i="2" s="1"/>
  <c r="F690" i="2"/>
  <c r="G690" i="2" s="1"/>
  <c r="F691" i="2"/>
  <c r="G691" i="2" s="1"/>
  <c r="F692" i="2"/>
  <c r="G692" i="2" s="1"/>
  <c r="F693" i="2"/>
  <c r="G693" i="2" s="1"/>
  <c r="F694" i="2"/>
  <c r="G694" i="2" s="1"/>
  <c r="F695" i="2"/>
  <c r="G695" i="2" s="1"/>
  <c r="F696" i="2"/>
  <c r="G696" i="2" s="1"/>
  <c r="F697" i="2"/>
  <c r="G697" i="2" s="1"/>
  <c r="F698" i="2"/>
  <c r="G698" i="2" s="1"/>
  <c r="F699" i="2"/>
  <c r="G699" i="2" s="1"/>
  <c r="F700" i="2"/>
  <c r="G700" i="2" s="1"/>
  <c r="F701" i="2"/>
  <c r="G701" i="2" s="1"/>
  <c r="F702" i="2"/>
  <c r="G702" i="2" s="1"/>
  <c r="F703" i="2"/>
  <c r="G703" i="2" s="1"/>
  <c r="F704" i="2"/>
  <c r="G704" i="2" s="1"/>
  <c r="F705" i="2"/>
  <c r="G705" i="2" s="1"/>
  <c r="F706" i="2"/>
  <c r="G706" i="2" s="1"/>
  <c r="F707" i="2"/>
  <c r="G707" i="2" s="1"/>
  <c r="F708" i="2"/>
  <c r="G708" i="2" s="1"/>
  <c r="F709" i="2"/>
  <c r="G709" i="2" s="1"/>
  <c r="F710" i="2"/>
  <c r="G710" i="2" s="1"/>
  <c r="F711" i="2"/>
  <c r="G711" i="2" s="1"/>
  <c r="F712" i="2"/>
  <c r="G712" i="2" s="1"/>
  <c r="F713" i="2"/>
  <c r="G713" i="2" s="1"/>
  <c r="F714" i="2"/>
  <c r="G714" i="2" s="1"/>
  <c r="F715" i="2"/>
  <c r="G715" i="2" s="1"/>
  <c r="F716" i="2"/>
  <c r="G716" i="2" s="1"/>
  <c r="F717" i="2"/>
  <c r="G717" i="2" s="1"/>
  <c r="F718" i="2"/>
  <c r="G718" i="2" s="1"/>
  <c r="F719" i="2"/>
  <c r="G719" i="2" s="1"/>
  <c r="F720" i="2"/>
  <c r="G720" i="2" s="1"/>
  <c r="F721" i="2"/>
  <c r="G721" i="2" s="1"/>
  <c r="F722" i="2"/>
  <c r="G722" i="2" s="1"/>
  <c r="F723" i="2"/>
  <c r="G723" i="2" s="1"/>
  <c r="F724" i="2"/>
  <c r="G724" i="2" s="1"/>
  <c r="F725" i="2"/>
  <c r="G725" i="2" s="1"/>
  <c r="F726" i="2"/>
  <c r="G726" i="2" s="1"/>
  <c r="F727" i="2"/>
  <c r="G727" i="2" s="1"/>
  <c r="F728" i="2"/>
  <c r="G728" i="2" s="1"/>
  <c r="F729" i="2"/>
  <c r="G729" i="2" s="1"/>
  <c r="F730" i="2"/>
  <c r="G730" i="2" s="1"/>
  <c r="F731" i="2"/>
  <c r="G731" i="2" s="1"/>
  <c r="F732" i="2"/>
  <c r="G732" i="2" s="1"/>
  <c r="F733" i="2"/>
  <c r="G733" i="2" s="1"/>
  <c r="F734" i="2"/>
  <c r="G734" i="2" s="1"/>
  <c r="F735" i="2"/>
  <c r="G735" i="2" s="1"/>
  <c r="F736" i="2"/>
  <c r="G736" i="2" s="1"/>
  <c r="F737" i="2"/>
  <c r="G737" i="2" s="1"/>
  <c r="F738" i="2"/>
  <c r="G738" i="2" s="1"/>
  <c r="F739" i="2"/>
  <c r="G739" i="2" s="1"/>
  <c r="F740" i="2"/>
  <c r="G740" i="2" s="1"/>
  <c r="F741" i="2"/>
  <c r="G741" i="2" s="1"/>
  <c r="F742" i="2"/>
  <c r="G742" i="2" s="1"/>
  <c r="F743" i="2"/>
  <c r="G743" i="2" s="1"/>
  <c r="F744" i="2"/>
  <c r="G744" i="2" s="1"/>
  <c r="F745" i="2"/>
  <c r="G745" i="2" s="1"/>
  <c r="F746" i="2"/>
  <c r="G746" i="2" s="1"/>
  <c r="F747" i="2"/>
  <c r="G747" i="2" s="1"/>
  <c r="F748" i="2"/>
  <c r="G748" i="2" s="1"/>
  <c r="F749" i="2"/>
  <c r="G749" i="2" s="1"/>
  <c r="F750" i="2"/>
  <c r="G750" i="2" s="1"/>
  <c r="F751" i="2"/>
  <c r="G751" i="2" s="1"/>
  <c r="F752" i="2"/>
  <c r="G752" i="2" s="1"/>
  <c r="F753" i="2"/>
  <c r="G753" i="2" s="1"/>
  <c r="F754" i="2"/>
  <c r="G754" i="2" s="1"/>
  <c r="F755" i="2"/>
  <c r="G755" i="2" s="1"/>
  <c r="F756" i="2"/>
  <c r="G756" i="2" s="1"/>
  <c r="F757" i="2"/>
  <c r="G757" i="2" s="1"/>
  <c r="F758" i="2"/>
  <c r="G758" i="2" s="1"/>
  <c r="F759" i="2"/>
  <c r="G759" i="2" s="1"/>
  <c r="F760" i="2"/>
  <c r="G760" i="2" s="1"/>
  <c r="F761" i="2"/>
  <c r="G761" i="2" s="1"/>
  <c r="F762" i="2"/>
  <c r="G762" i="2" s="1"/>
  <c r="F763" i="2"/>
  <c r="G763" i="2" s="1"/>
  <c r="F764" i="2"/>
  <c r="G764" i="2" s="1"/>
  <c r="F765" i="2"/>
  <c r="G765" i="2" s="1"/>
  <c r="F766" i="2"/>
  <c r="G766" i="2" s="1"/>
  <c r="F767" i="2"/>
  <c r="G767" i="2" s="1"/>
  <c r="F768" i="2"/>
  <c r="G768" i="2" s="1"/>
  <c r="F769" i="2"/>
  <c r="G769" i="2" s="1"/>
  <c r="F770" i="2"/>
  <c r="G770" i="2" s="1"/>
  <c r="F771" i="2"/>
  <c r="G771" i="2" s="1"/>
  <c r="F772" i="2"/>
  <c r="G772" i="2" s="1"/>
  <c r="F773" i="2"/>
  <c r="G773" i="2" s="1"/>
  <c r="F774" i="2"/>
  <c r="G774" i="2" s="1"/>
  <c r="F775" i="2"/>
  <c r="G775" i="2" s="1"/>
  <c r="F776" i="2"/>
  <c r="G776" i="2" s="1"/>
  <c r="F777" i="2"/>
  <c r="G777" i="2" s="1"/>
  <c r="F778" i="2"/>
  <c r="G778" i="2" s="1"/>
  <c r="F779" i="2"/>
  <c r="G779" i="2" s="1"/>
  <c r="F780" i="2"/>
  <c r="G780" i="2" s="1"/>
  <c r="F781" i="2"/>
  <c r="G781" i="2" s="1"/>
  <c r="F782" i="2"/>
  <c r="G782" i="2" s="1"/>
  <c r="F783" i="2"/>
  <c r="G783" i="2" s="1"/>
  <c r="F784" i="2"/>
  <c r="G784" i="2" s="1"/>
  <c r="F785" i="2"/>
  <c r="G785" i="2" s="1"/>
  <c r="F786" i="2"/>
  <c r="G786" i="2" s="1"/>
  <c r="F787" i="2"/>
  <c r="G787" i="2" s="1"/>
  <c r="F788" i="2"/>
  <c r="G788" i="2" s="1"/>
  <c r="F789" i="2"/>
  <c r="G789" i="2" s="1"/>
  <c r="F790" i="2"/>
  <c r="G790" i="2" s="1"/>
  <c r="F791" i="2"/>
  <c r="G791" i="2" s="1"/>
  <c r="F792" i="2"/>
  <c r="G792" i="2" s="1"/>
  <c r="F793" i="2"/>
  <c r="G793" i="2" s="1"/>
  <c r="F794" i="2"/>
  <c r="G794" i="2" s="1"/>
  <c r="F795" i="2"/>
  <c r="G795" i="2" s="1"/>
  <c r="F796" i="2"/>
  <c r="G796" i="2" s="1"/>
  <c r="F797" i="2"/>
  <c r="G797" i="2" s="1"/>
  <c r="F798" i="2"/>
  <c r="G798" i="2" s="1"/>
  <c r="F799" i="2"/>
  <c r="G799" i="2" s="1"/>
  <c r="F800" i="2"/>
  <c r="G800" i="2" s="1"/>
  <c r="F801" i="2"/>
  <c r="G801" i="2" s="1"/>
  <c r="F802" i="2"/>
  <c r="G802" i="2" s="1"/>
  <c r="F803" i="2"/>
  <c r="G803" i="2" s="1"/>
  <c r="F804" i="2"/>
  <c r="G804" i="2" s="1"/>
  <c r="F805" i="2"/>
  <c r="G805" i="2" s="1"/>
  <c r="F806" i="2"/>
  <c r="G806" i="2" s="1"/>
  <c r="F807" i="2"/>
  <c r="G807" i="2" s="1"/>
  <c r="F808" i="2"/>
  <c r="G808" i="2" s="1"/>
  <c r="F809" i="2"/>
  <c r="G809" i="2" s="1"/>
  <c r="F810" i="2"/>
  <c r="G810" i="2" s="1"/>
  <c r="F811" i="2"/>
  <c r="G811" i="2" s="1"/>
  <c r="F812" i="2"/>
  <c r="G812" i="2" s="1"/>
  <c r="F813" i="2"/>
  <c r="G813" i="2" s="1"/>
  <c r="F814" i="2"/>
  <c r="G814" i="2" s="1"/>
  <c r="F815" i="2"/>
  <c r="G815" i="2" s="1"/>
  <c r="F816" i="2"/>
  <c r="G816" i="2" s="1"/>
  <c r="F817" i="2"/>
  <c r="G817" i="2" s="1"/>
  <c r="F818" i="2"/>
  <c r="G818" i="2" s="1"/>
  <c r="F819" i="2"/>
  <c r="G819" i="2" s="1"/>
  <c r="F820" i="2"/>
  <c r="G820" i="2" s="1"/>
  <c r="F821" i="2"/>
  <c r="G821" i="2" s="1"/>
  <c r="F822" i="2"/>
  <c r="G822" i="2" s="1"/>
  <c r="F823" i="2"/>
  <c r="G823" i="2" s="1"/>
  <c r="F824" i="2"/>
  <c r="G824" i="2" s="1"/>
  <c r="F825" i="2"/>
  <c r="G825" i="2" s="1"/>
  <c r="F826" i="2"/>
  <c r="G826" i="2" s="1"/>
  <c r="F827" i="2"/>
  <c r="G827" i="2" s="1"/>
  <c r="F828" i="2"/>
  <c r="G828" i="2" s="1"/>
  <c r="F829" i="2"/>
  <c r="G829" i="2" s="1"/>
  <c r="F830" i="2"/>
  <c r="G830" i="2" s="1"/>
  <c r="F831" i="2"/>
  <c r="G831" i="2" s="1"/>
  <c r="F832" i="2"/>
  <c r="G832" i="2" s="1"/>
  <c r="F833" i="2"/>
  <c r="G833" i="2" s="1"/>
  <c r="F834" i="2"/>
  <c r="G834" i="2" s="1"/>
  <c r="F835" i="2"/>
  <c r="G835" i="2" s="1"/>
  <c r="F836" i="2"/>
  <c r="G836" i="2" s="1"/>
  <c r="F837" i="2"/>
  <c r="G837" i="2" s="1"/>
  <c r="F838" i="2"/>
  <c r="G838" i="2" s="1"/>
  <c r="F839" i="2"/>
  <c r="G839" i="2" s="1"/>
  <c r="F840" i="2"/>
  <c r="G840" i="2" s="1"/>
  <c r="F841" i="2"/>
  <c r="G841" i="2" s="1"/>
  <c r="F842" i="2"/>
  <c r="G842" i="2" s="1"/>
  <c r="F843" i="2"/>
  <c r="G843" i="2" s="1"/>
  <c r="F844" i="2"/>
  <c r="G844" i="2" s="1"/>
  <c r="F845" i="2"/>
  <c r="G845" i="2" s="1"/>
  <c r="F846" i="2"/>
  <c r="G846" i="2" s="1"/>
  <c r="F847" i="2"/>
  <c r="G847" i="2" s="1"/>
  <c r="F848" i="2"/>
  <c r="G848" i="2" s="1"/>
  <c r="F849" i="2"/>
  <c r="G849" i="2" s="1"/>
  <c r="F850" i="2"/>
  <c r="G850" i="2" s="1"/>
  <c r="F851" i="2"/>
  <c r="G851" i="2" s="1"/>
  <c r="F852" i="2"/>
  <c r="G852" i="2" s="1"/>
  <c r="F853" i="2"/>
  <c r="G853" i="2" s="1"/>
  <c r="F854" i="2"/>
  <c r="G854" i="2" s="1"/>
  <c r="F855" i="2"/>
  <c r="G855" i="2" s="1"/>
  <c r="F856" i="2"/>
  <c r="G856" i="2" s="1"/>
  <c r="F857" i="2"/>
  <c r="G857" i="2" s="1"/>
  <c r="F858" i="2"/>
  <c r="G858" i="2" s="1"/>
  <c r="F859" i="2"/>
  <c r="G859" i="2" s="1"/>
  <c r="F860" i="2"/>
  <c r="G860" i="2" s="1"/>
  <c r="F861" i="2"/>
  <c r="G861" i="2" s="1"/>
  <c r="F862" i="2"/>
  <c r="G862" i="2" s="1"/>
  <c r="F863" i="2"/>
  <c r="G863" i="2" s="1"/>
  <c r="F864" i="2"/>
  <c r="G864" i="2" s="1"/>
  <c r="F865" i="2"/>
  <c r="G865" i="2" s="1"/>
  <c r="F866" i="2"/>
  <c r="G866" i="2" s="1"/>
  <c r="F867" i="2"/>
  <c r="G867" i="2" s="1"/>
  <c r="F868" i="2"/>
  <c r="G868" i="2" s="1"/>
  <c r="F869" i="2"/>
  <c r="G869" i="2" s="1"/>
  <c r="F870" i="2"/>
  <c r="G870" i="2" s="1"/>
  <c r="F871" i="2"/>
  <c r="G871" i="2" s="1"/>
  <c r="F872" i="2"/>
  <c r="G872" i="2" s="1"/>
  <c r="F873" i="2"/>
  <c r="G873" i="2" s="1"/>
  <c r="F874" i="2"/>
  <c r="G874" i="2" s="1"/>
  <c r="F875" i="2"/>
  <c r="G875" i="2" s="1"/>
  <c r="F876" i="2"/>
  <c r="G876" i="2" s="1"/>
  <c r="F877" i="2"/>
  <c r="G877" i="2" s="1"/>
  <c r="F878" i="2"/>
  <c r="G878" i="2" s="1"/>
  <c r="F879" i="2"/>
  <c r="G879" i="2" s="1"/>
  <c r="F880" i="2"/>
  <c r="G880" i="2" s="1"/>
  <c r="F881" i="2"/>
  <c r="G881" i="2" s="1"/>
  <c r="F882" i="2"/>
  <c r="G882" i="2" s="1"/>
  <c r="F883" i="2"/>
  <c r="G883" i="2" s="1"/>
  <c r="F884" i="2"/>
  <c r="G884" i="2" s="1"/>
  <c r="F885" i="2"/>
  <c r="G885" i="2" s="1"/>
  <c r="F886" i="2"/>
  <c r="G886" i="2" s="1"/>
  <c r="F887" i="2"/>
  <c r="G887" i="2" s="1"/>
  <c r="F888" i="2"/>
  <c r="G888" i="2" s="1"/>
  <c r="F889" i="2"/>
  <c r="G889" i="2" s="1"/>
  <c r="F890" i="2"/>
  <c r="G890" i="2" s="1"/>
  <c r="F891" i="2"/>
  <c r="G891" i="2" s="1"/>
  <c r="F892" i="2"/>
  <c r="G892" i="2" s="1"/>
  <c r="F893" i="2"/>
  <c r="G893" i="2" s="1"/>
  <c r="F894" i="2"/>
  <c r="G894" i="2" s="1"/>
  <c r="F895" i="2"/>
  <c r="G895" i="2" s="1"/>
  <c r="F896" i="2"/>
  <c r="G896" i="2" s="1"/>
  <c r="F897" i="2"/>
  <c r="G897" i="2" s="1"/>
  <c r="F898" i="2"/>
  <c r="G898" i="2" s="1"/>
  <c r="F899" i="2"/>
  <c r="G899" i="2" s="1"/>
  <c r="F900" i="2"/>
  <c r="G900" i="2" s="1"/>
  <c r="F901" i="2"/>
  <c r="G901" i="2" s="1"/>
  <c r="F902" i="2"/>
  <c r="G902" i="2" s="1"/>
  <c r="F903" i="2"/>
  <c r="G903" i="2" s="1"/>
  <c r="F904" i="2"/>
  <c r="G904" i="2" s="1"/>
  <c r="F905" i="2"/>
  <c r="G905" i="2" s="1"/>
  <c r="F906" i="2"/>
  <c r="G906" i="2" s="1"/>
  <c r="F907" i="2"/>
  <c r="G907" i="2" s="1"/>
  <c r="F908" i="2"/>
  <c r="G908" i="2" s="1"/>
  <c r="F909" i="2"/>
  <c r="G909" i="2" s="1"/>
  <c r="F910" i="2"/>
  <c r="G910" i="2" s="1"/>
  <c r="F911" i="2"/>
  <c r="G911" i="2" s="1"/>
  <c r="F912" i="2"/>
  <c r="G912" i="2" s="1"/>
  <c r="F913" i="2"/>
  <c r="G913" i="2" s="1"/>
  <c r="F914" i="2"/>
  <c r="G914" i="2" s="1"/>
  <c r="F915" i="2"/>
  <c r="G915" i="2" s="1"/>
  <c r="F916" i="2"/>
  <c r="G916" i="2" s="1"/>
  <c r="F917" i="2"/>
  <c r="G917" i="2" s="1"/>
  <c r="F918" i="2"/>
  <c r="G918" i="2" s="1"/>
  <c r="F919" i="2"/>
  <c r="G919" i="2" s="1"/>
  <c r="F920" i="2"/>
  <c r="G920" i="2" s="1"/>
  <c r="F921" i="2"/>
  <c r="G921" i="2" s="1"/>
  <c r="F922" i="2"/>
  <c r="G922" i="2" s="1"/>
  <c r="F923" i="2"/>
  <c r="G923" i="2" s="1"/>
  <c r="F924" i="2"/>
  <c r="G924" i="2" s="1"/>
  <c r="F925" i="2"/>
  <c r="G925" i="2" s="1"/>
  <c r="F926" i="2"/>
  <c r="G926" i="2" s="1"/>
  <c r="F927" i="2"/>
  <c r="G927" i="2" s="1"/>
  <c r="F928" i="2"/>
  <c r="G928" i="2" s="1"/>
  <c r="F929" i="2"/>
  <c r="G929" i="2" s="1"/>
  <c r="F930" i="2"/>
  <c r="G930" i="2" s="1"/>
  <c r="F931" i="2"/>
  <c r="G931" i="2" s="1"/>
  <c r="F932" i="2"/>
  <c r="G932" i="2" s="1"/>
  <c r="F933" i="2"/>
  <c r="G933" i="2" s="1"/>
  <c r="F934" i="2"/>
  <c r="G934" i="2" s="1"/>
  <c r="F935" i="2"/>
  <c r="G935" i="2" s="1"/>
  <c r="F936" i="2"/>
  <c r="G936" i="2" s="1"/>
  <c r="F937" i="2"/>
  <c r="G937" i="2" s="1"/>
  <c r="F938" i="2"/>
  <c r="G938" i="2" s="1"/>
  <c r="F939" i="2"/>
  <c r="G939" i="2" s="1"/>
  <c r="F940" i="2"/>
  <c r="G940" i="2" s="1"/>
  <c r="F941" i="2"/>
  <c r="G941" i="2" s="1"/>
  <c r="F942" i="2"/>
  <c r="G942" i="2" s="1"/>
  <c r="F943" i="2"/>
  <c r="G943" i="2" s="1"/>
  <c r="F944" i="2"/>
  <c r="G944" i="2" s="1"/>
  <c r="F945" i="2"/>
  <c r="G945" i="2" s="1"/>
  <c r="F946" i="2"/>
  <c r="G946" i="2" s="1"/>
  <c r="F947" i="2"/>
  <c r="G947" i="2" s="1"/>
  <c r="F948" i="2"/>
  <c r="G948" i="2" s="1"/>
  <c r="F949" i="2"/>
  <c r="G949" i="2" s="1"/>
  <c r="F950" i="2"/>
  <c r="G950" i="2" s="1"/>
  <c r="F951" i="2"/>
  <c r="G951" i="2" s="1"/>
  <c r="F952" i="2"/>
  <c r="G952" i="2" s="1"/>
  <c r="F953" i="2"/>
  <c r="G953" i="2" s="1"/>
  <c r="F954" i="2"/>
  <c r="G954" i="2" s="1"/>
  <c r="F955" i="2"/>
  <c r="G955" i="2" s="1"/>
  <c r="F956" i="2"/>
  <c r="G956" i="2" s="1"/>
  <c r="F957" i="2"/>
  <c r="G957" i="2" s="1"/>
  <c r="F958" i="2"/>
  <c r="G958" i="2" s="1"/>
  <c r="F959" i="2"/>
  <c r="G959" i="2" s="1"/>
  <c r="F960" i="2"/>
  <c r="G960" i="2" s="1"/>
  <c r="F961" i="2"/>
  <c r="G961" i="2" s="1"/>
  <c r="F962" i="2"/>
  <c r="G962" i="2" s="1"/>
  <c r="F963" i="2"/>
  <c r="G963" i="2" s="1"/>
  <c r="F964" i="2"/>
  <c r="G964" i="2" s="1"/>
  <c r="F965" i="2"/>
  <c r="G965" i="2" s="1"/>
  <c r="F966" i="2"/>
  <c r="G966" i="2" s="1"/>
  <c r="F967" i="2"/>
  <c r="G967" i="2" s="1"/>
  <c r="F968" i="2"/>
  <c r="G968" i="2" s="1"/>
  <c r="F969" i="2"/>
  <c r="G969" i="2" s="1"/>
  <c r="F970" i="2"/>
  <c r="G970" i="2" s="1"/>
  <c r="F971" i="2"/>
  <c r="G971" i="2" s="1"/>
  <c r="F972" i="2"/>
  <c r="G972" i="2" s="1"/>
  <c r="F973" i="2"/>
  <c r="G973" i="2" s="1"/>
  <c r="F974" i="2"/>
  <c r="G974" i="2" s="1"/>
  <c r="F975" i="2"/>
  <c r="G975" i="2" s="1"/>
  <c r="F976" i="2"/>
  <c r="G976" i="2" s="1"/>
  <c r="F977" i="2"/>
  <c r="G977" i="2" s="1"/>
  <c r="F978" i="2"/>
  <c r="G978" i="2" s="1"/>
  <c r="F979" i="2"/>
  <c r="G979" i="2" s="1"/>
  <c r="F980" i="2"/>
  <c r="G980" i="2" s="1"/>
  <c r="F981" i="2"/>
  <c r="G981" i="2" s="1"/>
  <c r="F982" i="2"/>
  <c r="G982" i="2" s="1"/>
  <c r="F983" i="2"/>
  <c r="G983" i="2" s="1"/>
  <c r="F984" i="2"/>
  <c r="G984" i="2" s="1"/>
  <c r="F985" i="2"/>
  <c r="G985" i="2" s="1"/>
  <c r="F986" i="2"/>
  <c r="G986" i="2" s="1"/>
  <c r="F987" i="2"/>
  <c r="G987" i="2" s="1"/>
  <c r="F988" i="2"/>
  <c r="G988" i="2" s="1"/>
  <c r="F989" i="2"/>
  <c r="G989" i="2" s="1"/>
  <c r="F990" i="2"/>
  <c r="G990" i="2" s="1"/>
  <c r="F991" i="2"/>
  <c r="G991" i="2" s="1"/>
  <c r="F992" i="2"/>
  <c r="G992" i="2" s="1"/>
  <c r="F993" i="2"/>
  <c r="G993" i="2" s="1"/>
  <c r="F994" i="2"/>
  <c r="G994" i="2" s="1"/>
  <c r="F995" i="2"/>
  <c r="G995" i="2" s="1"/>
  <c r="F996" i="2"/>
  <c r="G996" i="2" s="1"/>
  <c r="F997" i="2"/>
  <c r="G997" i="2" s="1"/>
  <c r="F998" i="2"/>
  <c r="G998" i="2" s="1"/>
  <c r="F999" i="2"/>
  <c r="G999" i="2" s="1"/>
  <c r="F1000" i="2"/>
  <c r="G1000" i="2" s="1"/>
  <c r="F1001" i="2"/>
  <c r="G1001" i="2" s="1"/>
  <c r="F1002" i="2"/>
  <c r="G1002" i="2" s="1"/>
  <c r="F1003" i="2"/>
  <c r="G1003" i="2" s="1"/>
  <c r="F1004" i="2"/>
  <c r="G1004" i="2" s="1"/>
  <c r="F1005" i="2"/>
  <c r="G1005" i="2" s="1"/>
  <c r="F1006" i="2"/>
  <c r="G1006" i="2" s="1"/>
  <c r="F1007" i="2"/>
  <c r="G1007" i="2" s="1"/>
  <c r="F1008" i="2"/>
  <c r="G1008" i="2" s="1"/>
  <c r="F1009" i="2"/>
  <c r="G1009" i="2" s="1"/>
  <c r="F1010" i="2"/>
  <c r="G1010" i="2" s="1"/>
  <c r="F1011" i="2"/>
  <c r="G1011" i="2" s="1"/>
  <c r="F1012" i="2"/>
  <c r="G1012" i="2" s="1"/>
  <c r="F1013" i="2"/>
  <c r="G1013" i="2" s="1"/>
  <c r="F1014" i="2"/>
  <c r="G1014" i="2" s="1"/>
  <c r="F1015" i="2"/>
  <c r="G1015" i="2" s="1"/>
  <c r="F1016" i="2"/>
  <c r="G1016" i="2" s="1"/>
  <c r="F1017" i="2"/>
  <c r="G1017" i="2" s="1"/>
  <c r="F1018" i="2"/>
  <c r="G1018" i="2" s="1"/>
  <c r="F1019" i="2"/>
  <c r="G1019" i="2" s="1"/>
  <c r="F1020" i="2"/>
  <c r="G1020" i="2" s="1"/>
  <c r="F1021" i="2"/>
  <c r="G1021" i="2" s="1"/>
  <c r="F1022" i="2"/>
  <c r="G1022" i="2" s="1"/>
  <c r="F1023" i="2"/>
  <c r="G1023" i="2" s="1"/>
  <c r="F1024" i="2"/>
  <c r="G1024" i="2" s="1"/>
  <c r="F1025" i="2"/>
  <c r="G1025" i="2" s="1"/>
  <c r="F1026" i="2"/>
  <c r="G1026" i="2" s="1"/>
  <c r="F1027" i="2"/>
  <c r="G1027" i="2" s="1"/>
  <c r="F1028" i="2"/>
  <c r="G1028" i="2" s="1"/>
  <c r="F1029" i="2"/>
  <c r="G1029" i="2" s="1"/>
  <c r="F1030" i="2"/>
  <c r="G1030" i="2" s="1"/>
  <c r="F1031" i="2"/>
  <c r="G1031" i="2" s="1"/>
  <c r="F1032" i="2"/>
  <c r="G1032" i="2" s="1"/>
  <c r="F1033" i="2"/>
  <c r="G1033" i="2" s="1"/>
  <c r="F1034" i="2"/>
  <c r="G1034" i="2" s="1"/>
  <c r="F1035" i="2"/>
  <c r="G1035" i="2" s="1"/>
  <c r="F1036" i="2"/>
  <c r="G1036" i="2" s="1"/>
  <c r="F1037" i="2"/>
  <c r="G1037" i="2" s="1"/>
  <c r="F1038" i="2"/>
  <c r="G1038" i="2" s="1"/>
  <c r="F1039" i="2"/>
  <c r="G1039" i="2" s="1"/>
  <c r="F1040" i="2"/>
  <c r="G1040" i="2" s="1"/>
  <c r="F1041" i="2"/>
  <c r="G1041" i="2" s="1"/>
  <c r="F1042" i="2"/>
  <c r="G1042" i="2" s="1"/>
  <c r="F1043" i="2"/>
  <c r="G1043" i="2" s="1"/>
  <c r="F1044" i="2"/>
  <c r="G1044" i="2" s="1"/>
  <c r="F1045" i="2"/>
  <c r="G1045" i="2" s="1"/>
  <c r="F1046" i="2"/>
  <c r="G1046" i="2" s="1"/>
  <c r="F1047" i="2"/>
  <c r="G1047" i="2" s="1"/>
  <c r="F1048" i="2"/>
  <c r="G1048" i="2" s="1"/>
  <c r="F1049" i="2"/>
  <c r="G1049" i="2" s="1"/>
  <c r="F1050" i="2"/>
  <c r="G1050" i="2" s="1"/>
  <c r="F1051" i="2"/>
  <c r="G1051" i="2" s="1"/>
  <c r="F1052" i="2"/>
  <c r="G1052" i="2" s="1"/>
  <c r="F1053" i="2"/>
  <c r="G1053" i="2" s="1"/>
  <c r="F1054" i="2"/>
  <c r="G1054" i="2" s="1"/>
  <c r="F1055" i="2"/>
  <c r="G1055" i="2" s="1"/>
  <c r="F1056" i="2"/>
  <c r="G1056" i="2" s="1"/>
  <c r="F1057" i="2"/>
  <c r="G1057" i="2" s="1"/>
  <c r="F1058" i="2"/>
  <c r="G1058" i="2" s="1"/>
  <c r="F1059" i="2"/>
  <c r="G1059" i="2" s="1"/>
  <c r="F1060" i="2"/>
  <c r="G1060" i="2" s="1"/>
  <c r="F1061" i="2"/>
  <c r="G1061" i="2" s="1"/>
  <c r="F1062" i="2"/>
  <c r="G1062" i="2" s="1"/>
  <c r="F1063" i="2"/>
  <c r="G1063" i="2" s="1"/>
  <c r="F1064" i="2"/>
  <c r="G1064" i="2" s="1"/>
  <c r="F1065" i="2"/>
  <c r="G1065" i="2" s="1"/>
  <c r="F1066" i="2"/>
  <c r="G1066" i="2" s="1"/>
  <c r="F1067" i="2"/>
  <c r="G1067" i="2" s="1"/>
  <c r="F1068" i="2"/>
  <c r="G1068" i="2" s="1"/>
  <c r="F1069" i="2"/>
  <c r="G1069" i="2" s="1"/>
  <c r="F1070" i="2"/>
  <c r="G1070" i="2" s="1"/>
  <c r="F1071" i="2"/>
  <c r="G1071" i="2" s="1"/>
  <c r="F1072" i="2"/>
  <c r="G1072" i="2" s="1"/>
  <c r="F1073" i="2"/>
  <c r="G1073" i="2" s="1"/>
  <c r="F1074" i="2"/>
  <c r="G1074" i="2" s="1"/>
  <c r="F1075" i="2"/>
  <c r="G1075" i="2" s="1"/>
  <c r="F1076" i="2"/>
  <c r="G1076" i="2" s="1"/>
  <c r="F1077" i="2"/>
  <c r="G1077" i="2" s="1"/>
  <c r="F1078" i="2"/>
  <c r="G1078" i="2" s="1"/>
  <c r="F1079" i="2"/>
  <c r="G1079" i="2" s="1"/>
  <c r="F1080" i="2"/>
  <c r="G1080" i="2" s="1"/>
  <c r="F1081" i="2"/>
  <c r="G1081" i="2" s="1"/>
  <c r="F1082" i="2"/>
  <c r="G1082" i="2" s="1"/>
  <c r="F1083" i="2"/>
  <c r="G1083" i="2" s="1"/>
  <c r="F1084" i="2"/>
  <c r="G1084" i="2" s="1"/>
  <c r="F1085" i="2"/>
  <c r="G1085" i="2" s="1"/>
  <c r="F1086" i="2"/>
  <c r="G1086" i="2" s="1"/>
  <c r="F1087" i="2"/>
  <c r="G1087" i="2" s="1"/>
  <c r="F1088" i="2"/>
  <c r="G1088" i="2" s="1"/>
  <c r="F1089" i="2"/>
  <c r="G1089" i="2" s="1"/>
  <c r="F1090" i="2"/>
  <c r="G1090" i="2" s="1"/>
  <c r="F1091" i="2"/>
  <c r="G1091" i="2" s="1"/>
  <c r="F1092" i="2"/>
  <c r="G1092" i="2" s="1"/>
  <c r="F1093" i="2"/>
  <c r="G1093" i="2" s="1"/>
  <c r="F1094" i="2"/>
  <c r="G1094" i="2" s="1"/>
  <c r="F1095" i="2"/>
  <c r="G1095" i="2" s="1"/>
  <c r="F1096" i="2"/>
  <c r="G1096" i="2" s="1"/>
  <c r="F1097" i="2"/>
  <c r="G1097" i="2" s="1"/>
  <c r="F1098" i="2"/>
  <c r="G1098" i="2" s="1"/>
  <c r="F1099" i="2"/>
  <c r="G1099" i="2" s="1"/>
  <c r="F1100" i="2"/>
  <c r="G1100" i="2" s="1"/>
  <c r="F1101" i="2"/>
  <c r="G1101" i="2" s="1"/>
  <c r="F1102" i="2"/>
  <c r="G1102" i="2" s="1"/>
  <c r="F1103" i="2"/>
  <c r="G1103" i="2" s="1"/>
  <c r="F1104" i="2"/>
  <c r="G1104" i="2" s="1"/>
  <c r="F1105" i="2"/>
  <c r="G1105" i="2" s="1"/>
  <c r="F1106" i="2"/>
  <c r="G1106" i="2" s="1"/>
  <c r="F1107" i="2"/>
  <c r="G1107" i="2" s="1"/>
  <c r="F1108" i="2"/>
  <c r="G1108" i="2" s="1"/>
  <c r="F1109" i="2"/>
  <c r="G1109" i="2" s="1"/>
  <c r="F1110" i="2"/>
  <c r="G1110" i="2" s="1"/>
  <c r="F1111" i="2"/>
  <c r="G1111" i="2" s="1"/>
  <c r="F1112" i="2"/>
  <c r="G1112" i="2" s="1"/>
  <c r="F1113" i="2"/>
  <c r="G1113" i="2" s="1"/>
  <c r="F1114" i="2"/>
  <c r="G1114" i="2" s="1"/>
  <c r="F1115" i="2"/>
  <c r="G1115" i="2" s="1"/>
  <c r="F1116" i="2"/>
  <c r="G1116" i="2" s="1"/>
  <c r="F1117" i="2"/>
  <c r="G1117" i="2" s="1"/>
  <c r="F1118" i="2"/>
  <c r="G1118" i="2" s="1"/>
  <c r="F1119" i="2"/>
  <c r="G1119" i="2" s="1"/>
  <c r="F1120" i="2"/>
  <c r="G1120" i="2" s="1"/>
  <c r="F1121" i="2"/>
  <c r="G1121" i="2" s="1"/>
  <c r="F1122" i="2"/>
  <c r="G1122" i="2" s="1"/>
  <c r="F1123" i="2"/>
  <c r="G1123" i="2" s="1"/>
  <c r="F1124" i="2"/>
  <c r="G1124" i="2" s="1"/>
  <c r="F1125" i="2"/>
  <c r="G1125" i="2" s="1"/>
  <c r="F1126" i="2"/>
  <c r="G1126" i="2" s="1"/>
  <c r="F1127" i="2"/>
  <c r="G1127" i="2" s="1"/>
  <c r="F1128" i="2"/>
  <c r="G1128" i="2" s="1"/>
  <c r="F1129" i="2"/>
  <c r="G1129" i="2" s="1"/>
  <c r="F1130" i="2"/>
  <c r="G1130" i="2" s="1"/>
  <c r="F1131" i="2"/>
  <c r="G1131" i="2" s="1"/>
  <c r="F1132" i="2"/>
  <c r="G1132" i="2" s="1"/>
  <c r="F1133" i="2"/>
  <c r="G1133" i="2" s="1"/>
  <c r="F1134" i="2"/>
  <c r="G1134" i="2" s="1"/>
  <c r="F1135" i="2"/>
  <c r="G1135" i="2" s="1"/>
  <c r="F1136" i="2"/>
  <c r="G1136" i="2" s="1"/>
  <c r="F1137" i="2"/>
  <c r="G1137" i="2" s="1"/>
  <c r="F1138" i="2"/>
  <c r="G1138" i="2" s="1"/>
  <c r="F1139" i="2"/>
  <c r="G1139" i="2" s="1"/>
  <c r="F1140" i="2"/>
  <c r="G1140" i="2" s="1"/>
  <c r="F1141" i="2"/>
  <c r="G1141" i="2" s="1"/>
  <c r="F1142" i="2"/>
  <c r="G1142" i="2" s="1"/>
  <c r="F1143" i="2"/>
  <c r="G1143" i="2" s="1"/>
  <c r="F1144" i="2"/>
  <c r="G1144" i="2" s="1"/>
  <c r="F1145" i="2"/>
  <c r="G1145" i="2" s="1"/>
  <c r="F1146" i="2"/>
  <c r="G1146" i="2" s="1"/>
  <c r="F1147" i="2"/>
  <c r="G1147" i="2" s="1"/>
  <c r="F1148" i="2"/>
  <c r="G1148" i="2" s="1"/>
  <c r="F1149" i="2"/>
  <c r="G1149" i="2" s="1"/>
  <c r="F1150" i="2"/>
  <c r="G1150" i="2" s="1"/>
  <c r="F1151" i="2"/>
  <c r="G1151" i="2" s="1"/>
  <c r="F1152" i="2"/>
  <c r="G1152" i="2" s="1"/>
  <c r="F1153" i="2"/>
  <c r="G1153" i="2" s="1"/>
  <c r="F1154" i="2"/>
  <c r="G1154" i="2" s="1"/>
  <c r="F1155" i="2"/>
  <c r="G1155" i="2" s="1"/>
  <c r="F1156" i="2"/>
  <c r="G1156" i="2" s="1"/>
  <c r="F1157" i="2"/>
  <c r="G1157" i="2" s="1"/>
  <c r="F1158" i="2"/>
  <c r="G1158" i="2" s="1"/>
  <c r="F1159" i="2"/>
  <c r="G1159" i="2" s="1"/>
  <c r="F1160" i="2"/>
  <c r="G1160" i="2" s="1"/>
  <c r="F1161" i="2"/>
  <c r="G1161" i="2" s="1"/>
  <c r="F1162" i="2"/>
  <c r="G1162" i="2" s="1"/>
  <c r="F1163" i="2"/>
  <c r="G1163" i="2" s="1"/>
  <c r="F1164" i="2"/>
  <c r="G1164" i="2" s="1"/>
  <c r="F1165" i="2"/>
  <c r="G1165" i="2" s="1"/>
  <c r="F1166" i="2"/>
  <c r="G1166" i="2" s="1"/>
  <c r="F1167" i="2"/>
  <c r="G1167" i="2" s="1"/>
  <c r="F1168" i="2"/>
  <c r="G1168" i="2" s="1"/>
  <c r="F1169" i="2"/>
  <c r="G1169" i="2" s="1"/>
  <c r="F1170" i="2"/>
  <c r="G1170" i="2" s="1"/>
  <c r="F1171" i="2"/>
  <c r="G1171" i="2" s="1"/>
  <c r="F1172" i="2"/>
  <c r="G1172" i="2" s="1"/>
  <c r="F1173" i="2"/>
  <c r="G1173" i="2" s="1"/>
  <c r="F1174" i="2"/>
  <c r="G1174" i="2" s="1"/>
  <c r="F1175" i="2"/>
  <c r="G1175" i="2" s="1"/>
  <c r="F1176" i="2"/>
  <c r="G1176" i="2" s="1"/>
  <c r="F1177" i="2"/>
  <c r="G1177" i="2" s="1"/>
  <c r="F1178" i="2"/>
  <c r="G1178" i="2" s="1"/>
  <c r="F1179" i="2"/>
  <c r="G1179" i="2" s="1"/>
  <c r="F1180" i="2"/>
  <c r="G1180" i="2" s="1"/>
  <c r="F1181" i="2"/>
  <c r="G1181" i="2" s="1"/>
  <c r="F1182" i="2"/>
  <c r="G1182" i="2" s="1"/>
  <c r="F1183" i="2"/>
  <c r="G1183" i="2" s="1"/>
  <c r="F1184" i="2"/>
  <c r="G1184" i="2" s="1"/>
  <c r="F1185" i="2"/>
  <c r="G1185" i="2" s="1"/>
  <c r="F1186" i="2"/>
  <c r="G1186" i="2" s="1"/>
  <c r="F1187" i="2"/>
  <c r="G1187" i="2" s="1"/>
  <c r="F1188" i="2"/>
  <c r="G1188" i="2" s="1"/>
  <c r="F1189" i="2"/>
  <c r="G1189" i="2" s="1"/>
  <c r="F1190" i="2"/>
  <c r="G1190" i="2" s="1"/>
  <c r="F1191" i="2"/>
  <c r="G1191" i="2" s="1"/>
  <c r="F1192" i="2"/>
  <c r="G1192" i="2" s="1"/>
  <c r="F1193" i="2"/>
  <c r="G1193" i="2" s="1"/>
  <c r="F1194" i="2"/>
  <c r="G1194" i="2" s="1"/>
  <c r="F1195" i="2"/>
  <c r="G1195" i="2" s="1"/>
  <c r="F1196" i="2"/>
  <c r="G1196" i="2" s="1"/>
  <c r="F1197" i="2"/>
  <c r="G1197" i="2" s="1"/>
  <c r="F1198" i="2"/>
  <c r="G1198" i="2" s="1"/>
  <c r="F1199" i="2"/>
  <c r="G1199" i="2" s="1"/>
  <c r="F1200" i="2"/>
  <c r="G1200" i="2" s="1"/>
  <c r="F1201" i="2"/>
  <c r="G1201" i="2" s="1"/>
  <c r="F1202" i="2"/>
  <c r="G1202" i="2" s="1"/>
  <c r="F1203" i="2"/>
  <c r="G1203" i="2" s="1"/>
  <c r="F1204" i="2"/>
  <c r="G1204" i="2" s="1"/>
  <c r="F1205" i="2"/>
  <c r="G1205" i="2" s="1"/>
  <c r="F1206" i="2"/>
  <c r="G1206" i="2" s="1"/>
  <c r="F1207" i="2"/>
  <c r="G1207" i="2" s="1"/>
  <c r="F1208" i="2"/>
  <c r="G1208" i="2" s="1"/>
  <c r="F1209" i="2"/>
  <c r="G1209" i="2" s="1"/>
  <c r="F1210" i="2"/>
  <c r="G1210" i="2" s="1"/>
  <c r="F1211" i="2"/>
  <c r="G1211" i="2" s="1"/>
  <c r="F1212" i="2"/>
  <c r="G1212" i="2" s="1"/>
  <c r="F1213" i="2"/>
  <c r="G1213" i="2" s="1"/>
  <c r="F1214" i="2"/>
  <c r="G1214" i="2" s="1"/>
  <c r="F1215" i="2"/>
  <c r="G1215" i="2" s="1"/>
  <c r="F1216" i="2"/>
  <c r="G1216" i="2" s="1"/>
  <c r="F1217" i="2"/>
  <c r="G1217" i="2" s="1"/>
  <c r="F1218" i="2"/>
  <c r="G1218" i="2" s="1"/>
  <c r="F1219" i="2"/>
  <c r="G1219" i="2" s="1"/>
  <c r="F1220" i="2"/>
  <c r="G1220" i="2" s="1"/>
  <c r="F1221" i="2"/>
  <c r="G1221" i="2" s="1"/>
  <c r="F1222" i="2"/>
  <c r="G1222" i="2" s="1"/>
  <c r="F1223" i="2"/>
  <c r="G1223" i="2" s="1"/>
  <c r="F1224" i="2"/>
  <c r="G1224" i="2" s="1"/>
  <c r="F1225" i="2"/>
  <c r="G1225" i="2" s="1"/>
  <c r="F1226" i="2"/>
  <c r="G1226" i="2" s="1"/>
  <c r="F1227" i="2"/>
  <c r="G1227" i="2" s="1"/>
  <c r="F1228" i="2"/>
  <c r="G1228" i="2" s="1"/>
  <c r="F1229" i="2"/>
  <c r="G1229" i="2" s="1"/>
  <c r="F1230" i="2"/>
  <c r="G1230" i="2" s="1"/>
  <c r="F1231" i="2"/>
  <c r="G1231" i="2" s="1"/>
  <c r="F1232" i="2"/>
  <c r="G1232" i="2" s="1"/>
  <c r="F1233" i="2"/>
  <c r="G1233" i="2" s="1"/>
  <c r="F1234" i="2"/>
  <c r="G1234" i="2" s="1"/>
  <c r="F1235" i="2"/>
  <c r="G1235" i="2" s="1"/>
  <c r="F1236" i="2"/>
  <c r="G1236" i="2" s="1"/>
  <c r="F1237" i="2"/>
  <c r="G1237" i="2" s="1"/>
  <c r="F1238" i="2"/>
  <c r="G1238" i="2" s="1"/>
  <c r="F1239" i="2"/>
  <c r="G1239" i="2" s="1"/>
  <c r="F1240" i="2"/>
  <c r="G1240" i="2" s="1"/>
  <c r="F1241" i="2"/>
  <c r="G1241" i="2" s="1"/>
  <c r="F1242" i="2"/>
  <c r="G1242" i="2" s="1"/>
  <c r="F1243" i="2"/>
  <c r="G1243" i="2" s="1"/>
  <c r="F1244" i="2"/>
  <c r="G1244" i="2" s="1"/>
  <c r="F1245" i="2"/>
  <c r="G1245" i="2" s="1"/>
  <c r="F1246" i="2"/>
  <c r="G1246" i="2" s="1"/>
  <c r="F1247" i="2"/>
  <c r="G1247" i="2" s="1"/>
  <c r="F1248" i="2"/>
  <c r="G1248" i="2" s="1"/>
  <c r="F1249" i="2"/>
  <c r="G1249" i="2" s="1"/>
  <c r="F1250" i="2"/>
  <c r="G1250" i="2" s="1"/>
  <c r="F1251" i="2"/>
  <c r="G1251" i="2" s="1"/>
  <c r="F1252" i="2"/>
  <c r="G1252" i="2" s="1"/>
  <c r="F1253" i="2"/>
  <c r="G1253" i="2" s="1"/>
  <c r="F1254" i="2"/>
  <c r="G1254" i="2" s="1"/>
  <c r="F1255" i="2"/>
  <c r="G1255" i="2" s="1"/>
  <c r="F1256" i="2"/>
  <c r="G1256" i="2" s="1"/>
  <c r="F1257" i="2"/>
  <c r="G1257" i="2" s="1"/>
  <c r="F1258" i="2"/>
  <c r="G1258" i="2" s="1"/>
  <c r="F1259" i="2"/>
  <c r="G1259" i="2" s="1"/>
  <c r="F1260" i="2"/>
  <c r="G1260" i="2" s="1"/>
  <c r="F1261" i="2"/>
  <c r="G1261" i="2" s="1"/>
  <c r="F1262" i="2"/>
  <c r="G1262" i="2" s="1"/>
  <c r="F1263" i="2"/>
  <c r="G1263" i="2" s="1"/>
  <c r="F1264" i="2"/>
  <c r="G1264" i="2" s="1"/>
  <c r="F1265" i="2"/>
  <c r="G1265" i="2" s="1"/>
  <c r="F1266" i="2"/>
  <c r="G1266" i="2" s="1"/>
  <c r="F1267" i="2"/>
  <c r="G1267" i="2" s="1"/>
  <c r="F1268" i="2"/>
  <c r="G1268" i="2" s="1"/>
  <c r="F1269" i="2"/>
  <c r="G1269" i="2" s="1"/>
  <c r="F1270" i="2"/>
  <c r="G1270" i="2" s="1"/>
  <c r="F1271" i="2"/>
  <c r="G1271" i="2" s="1"/>
  <c r="F1272" i="2"/>
  <c r="G1272" i="2" s="1"/>
  <c r="F1273" i="2"/>
  <c r="G1273" i="2" s="1"/>
  <c r="F1274" i="2"/>
  <c r="G1274" i="2" s="1"/>
  <c r="F1275" i="2"/>
  <c r="G1275" i="2" s="1"/>
  <c r="F1276" i="2"/>
  <c r="G1276" i="2" s="1"/>
  <c r="F1277" i="2"/>
  <c r="G1277" i="2" s="1"/>
  <c r="F1278" i="2"/>
  <c r="G1278" i="2" s="1"/>
  <c r="F1279" i="2"/>
  <c r="G1279" i="2" s="1"/>
  <c r="F1280" i="2"/>
  <c r="G1280" i="2" s="1"/>
  <c r="F1281" i="2"/>
  <c r="G1281" i="2" s="1"/>
  <c r="F1282" i="2"/>
  <c r="G1282" i="2" s="1"/>
  <c r="F1283" i="2"/>
  <c r="G1283" i="2" s="1"/>
  <c r="F1284" i="2"/>
  <c r="G1284" i="2" s="1"/>
  <c r="F1285" i="2"/>
  <c r="G1285" i="2" s="1"/>
  <c r="F1286" i="2"/>
  <c r="G1286" i="2" s="1"/>
  <c r="F1287" i="2"/>
  <c r="G1287" i="2" s="1"/>
  <c r="F1288" i="2"/>
  <c r="G1288" i="2" s="1"/>
  <c r="F1289" i="2"/>
  <c r="G1289" i="2" s="1"/>
  <c r="F1290" i="2"/>
  <c r="G1290" i="2" s="1"/>
  <c r="F1291" i="2"/>
  <c r="G1291" i="2" s="1"/>
  <c r="F1292" i="2"/>
  <c r="G1292" i="2" s="1"/>
  <c r="F1293" i="2"/>
  <c r="G1293" i="2" s="1"/>
  <c r="F1294" i="2"/>
  <c r="G1294" i="2" s="1"/>
  <c r="F1295" i="2"/>
  <c r="G1295" i="2" s="1"/>
  <c r="F1296" i="2"/>
  <c r="G1296" i="2" s="1"/>
  <c r="F1297" i="2"/>
  <c r="G1297" i="2" s="1"/>
  <c r="F1298" i="2"/>
  <c r="G1298" i="2" s="1"/>
  <c r="F1299" i="2"/>
  <c r="G1299" i="2" s="1"/>
  <c r="F1300" i="2"/>
  <c r="G1300" i="2" s="1"/>
  <c r="F1301" i="2"/>
  <c r="G1301" i="2" s="1"/>
  <c r="F1302" i="2"/>
  <c r="G1302" i="2" s="1"/>
  <c r="F1303" i="2"/>
  <c r="G1303" i="2" s="1"/>
  <c r="F1304" i="2"/>
  <c r="G1304" i="2" s="1"/>
  <c r="F1305" i="2"/>
  <c r="G1305" i="2" s="1"/>
  <c r="F1306" i="2"/>
  <c r="G1306" i="2" s="1"/>
  <c r="F1307" i="2"/>
  <c r="G1307" i="2" s="1"/>
  <c r="F1308" i="2"/>
  <c r="G1308" i="2" s="1"/>
  <c r="F1309" i="2"/>
  <c r="G1309" i="2" s="1"/>
  <c r="F1310" i="2"/>
  <c r="G1310" i="2" s="1"/>
  <c r="F1311" i="2"/>
  <c r="G1311" i="2" s="1"/>
  <c r="F1312" i="2"/>
  <c r="G1312" i="2" s="1"/>
  <c r="F1313" i="2"/>
  <c r="G1313" i="2" s="1"/>
  <c r="F1314" i="2"/>
  <c r="G1314" i="2" s="1"/>
  <c r="F1315" i="2"/>
  <c r="G1315" i="2" s="1"/>
  <c r="F1316" i="2"/>
  <c r="G1316" i="2" s="1"/>
  <c r="F1317" i="2"/>
  <c r="G1317" i="2" s="1"/>
  <c r="F1318" i="2"/>
  <c r="G1318" i="2" s="1"/>
  <c r="F1319" i="2"/>
  <c r="G1319" i="2" s="1"/>
  <c r="F1320" i="2"/>
  <c r="G1320" i="2" s="1"/>
  <c r="F1321" i="2"/>
  <c r="G1321" i="2" s="1"/>
  <c r="F1322" i="2"/>
  <c r="G1322" i="2" s="1"/>
  <c r="F1323" i="2"/>
  <c r="G1323" i="2" s="1"/>
  <c r="F1324" i="2"/>
  <c r="G1324" i="2" s="1"/>
  <c r="F1325" i="2"/>
  <c r="G1325" i="2" s="1"/>
  <c r="F1326" i="2"/>
  <c r="G1326" i="2" s="1"/>
  <c r="F1327" i="2"/>
  <c r="G1327" i="2" s="1"/>
  <c r="F1328" i="2"/>
  <c r="G1328" i="2" s="1"/>
  <c r="F1329" i="2"/>
  <c r="G1329" i="2" s="1"/>
  <c r="F1330" i="2"/>
  <c r="G1330" i="2" s="1"/>
  <c r="F1331" i="2"/>
  <c r="G1331" i="2" s="1"/>
  <c r="F1332" i="2"/>
  <c r="G1332" i="2" s="1"/>
  <c r="F1333" i="2"/>
  <c r="G1333" i="2" s="1"/>
  <c r="F1334" i="2"/>
  <c r="G1334" i="2" s="1"/>
  <c r="F1335" i="2"/>
  <c r="G1335" i="2" s="1"/>
  <c r="F1336" i="2"/>
  <c r="G1336" i="2" s="1"/>
  <c r="F1337" i="2"/>
  <c r="G1337" i="2" s="1"/>
  <c r="F1338" i="2"/>
  <c r="G1338" i="2" s="1"/>
  <c r="F1339" i="2"/>
  <c r="G1339" i="2" s="1"/>
  <c r="F1340" i="2"/>
  <c r="G1340" i="2" s="1"/>
  <c r="F1341" i="2"/>
  <c r="G1341" i="2" s="1"/>
  <c r="F1342" i="2"/>
  <c r="G1342" i="2" s="1"/>
  <c r="F1343" i="2"/>
  <c r="G1343" i="2" s="1"/>
  <c r="F1344" i="2"/>
  <c r="G1344" i="2" s="1"/>
  <c r="F1345" i="2"/>
  <c r="G1345" i="2" s="1"/>
  <c r="F1346" i="2"/>
  <c r="G1346" i="2" s="1"/>
  <c r="F1347" i="2"/>
  <c r="G1347" i="2" s="1"/>
  <c r="F1348" i="2"/>
  <c r="G1348" i="2" s="1"/>
  <c r="F1349" i="2"/>
  <c r="G1349" i="2" s="1"/>
  <c r="F1350" i="2"/>
  <c r="G1350" i="2" s="1"/>
  <c r="F1351" i="2"/>
  <c r="G1351" i="2" s="1"/>
  <c r="F1352" i="2"/>
  <c r="G1352" i="2" s="1"/>
  <c r="F1353" i="2"/>
  <c r="G1353" i="2" s="1"/>
  <c r="F1354" i="2"/>
  <c r="G1354" i="2" s="1"/>
  <c r="F1355" i="2"/>
  <c r="G1355" i="2" s="1"/>
  <c r="F1356" i="2"/>
  <c r="G1356" i="2" s="1"/>
  <c r="F1357" i="2"/>
  <c r="G1357" i="2" s="1"/>
  <c r="F1358" i="2"/>
  <c r="G1358" i="2" s="1"/>
  <c r="F1359" i="2"/>
  <c r="G1359" i="2" s="1"/>
  <c r="F1360" i="2"/>
  <c r="G1360" i="2" s="1"/>
  <c r="F1361" i="2"/>
  <c r="G1361" i="2" s="1"/>
  <c r="F1362" i="2"/>
  <c r="G1362" i="2" s="1"/>
  <c r="F1363" i="2"/>
  <c r="G1363" i="2" s="1"/>
  <c r="F1364" i="2"/>
  <c r="G1364" i="2" s="1"/>
  <c r="F1365" i="2"/>
  <c r="G1365" i="2" s="1"/>
  <c r="F1366" i="2"/>
  <c r="G1366" i="2" s="1"/>
  <c r="F1367" i="2"/>
  <c r="G1367" i="2" s="1"/>
  <c r="F1368" i="2"/>
  <c r="G1368" i="2" s="1"/>
  <c r="F1369" i="2"/>
  <c r="G1369" i="2" s="1"/>
  <c r="F1370" i="2"/>
  <c r="G1370" i="2" s="1"/>
  <c r="F1371" i="2"/>
  <c r="G1371" i="2" s="1"/>
  <c r="F1372" i="2"/>
  <c r="G1372" i="2" s="1"/>
  <c r="F1373" i="2"/>
  <c r="G1373" i="2" s="1"/>
  <c r="F1374" i="2"/>
  <c r="G1374" i="2" s="1"/>
  <c r="F1375" i="2"/>
  <c r="G1375" i="2" s="1"/>
  <c r="F1376" i="2"/>
  <c r="G1376" i="2" s="1"/>
  <c r="F1377" i="2"/>
  <c r="G1377" i="2" s="1"/>
  <c r="F1378" i="2"/>
  <c r="G1378" i="2" s="1"/>
  <c r="F1379" i="2"/>
  <c r="G1379" i="2" s="1"/>
  <c r="F1380" i="2"/>
  <c r="G1380" i="2" s="1"/>
  <c r="F1381" i="2"/>
  <c r="G1381" i="2" s="1"/>
  <c r="F1382" i="2"/>
  <c r="G1382" i="2" s="1"/>
  <c r="F1383" i="2"/>
  <c r="G1383" i="2" s="1"/>
  <c r="F1384" i="2"/>
  <c r="G1384" i="2" s="1"/>
  <c r="F1385" i="2"/>
  <c r="G1385" i="2" s="1"/>
  <c r="F1386" i="2"/>
  <c r="G1386" i="2" s="1"/>
  <c r="F1387" i="2"/>
  <c r="G1387" i="2" s="1"/>
  <c r="F1388" i="2"/>
  <c r="G1388" i="2" s="1"/>
  <c r="F1389" i="2"/>
  <c r="G1389" i="2" s="1"/>
  <c r="F1390" i="2"/>
  <c r="G1390" i="2" s="1"/>
  <c r="F1391" i="2"/>
  <c r="G1391" i="2" s="1"/>
  <c r="F1392" i="2"/>
  <c r="G1392" i="2" s="1"/>
  <c r="F1393" i="2"/>
  <c r="G1393" i="2" s="1"/>
  <c r="F1394" i="2"/>
  <c r="G1394" i="2" s="1"/>
  <c r="F1395" i="2"/>
  <c r="G1395" i="2" s="1"/>
  <c r="F1396" i="2"/>
  <c r="G1396" i="2" s="1"/>
  <c r="F1397" i="2"/>
  <c r="G1397" i="2" s="1"/>
  <c r="F1398" i="2"/>
  <c r="G1398" i="2" s="1"/>
  <c r="F1399" i="2"/>
  <c r="G1399" i="2" s="1"/>
  <c r="F1400" i="2"/>
  <c r="G1400" i="2" s="1"/>
  <c r="F1401" i="2"/>
  <c r="G1401" i="2" s="1"/>
  <c r="F1402" i="2"/>
  <c r="G1402" i="2" s="1"/>
  <c r="F1403" i="2"/>
  <c r="G1403" i="2" s="1"/>
  <c r="F1404" i="2"/>
  <c r="G1404" i="2" s="1"/>
  <c r="F1405" i="2"/>
  <c r="G1405" i="2" s="1"/>
  <c r="F1406" i="2"/>
  <c r="G1406" i="2" s="1"/>
  <c r="F1407" i="2"/>
  <c r="G1407" i="2" s="1"/>
  <c r="F1408" i="2"/>
  <c r="G1408" i="2" s="1"/>
  <c r="F1409" i="2"/>
  <c r="G1409" i="2" s="1"/>
  <c r="F1410" i="2"/>
  <c r="G1410" i="2" s="1"/>
  <c r="F1411" i="2"/>
  <c r="G1411" i="2" s="1"/>
  <c r="F1412" i="2"/>
  <c r="G1412" i="2" s="1"/>
  <c r="F1413" i="2"/>
  <c r="G1413" i="2" s="1"/>
  <c r="F1414" i="2"/>
  <c r="G1414" i="2" s="1"/>
  <c r="F1415" i="2"/>
  <c r="G1415" i="2" s="1"/>
  <c r="F1416" i="2"/>
  <c r="G1416" i="2" s="1"/>
  <c r="F1417" i="2"/>
  <c r="G1417" i="2" s="1"/>
  <c r="F1418" i="2"/>
  <c r="G1418" i="2" s="1"/>
  <c r="F1419" i="2"/>
  <c r="G1419" i="2" s="1"/>
  <c r="F1420" i="2"/>
  <c r="G1420" i="2" s="1"/>
  <c r="F1421" i="2"/>
  <c r="G1421" i="2" s="1"/>
  <c r="F1422" i="2"/>
  <c r="G1422" i="2" s="1"/>
  <c r="F1423" i="2"/>
  <c r="G1423" i="2" s="1"/>
  <c r="F1424" i="2"/>
  <c r="G1424" i="2" s="1"/>
  <c r="F1425" i="2"/>
  <c r="G1425" i="2" s="1"/>
  <c r="F1426" i="2"/>
  <c r="G1426" i="2" s="1"/>
  <c r="F1427" i="2"/>
  <c r="G1427" i="2" s="1"/>
  <c r="F1428" i="2"/>
  <c r="G1428" i="2" s="1"/>
  <c r="F1429" i="2"/>
  <c r="G1429" i="2" s="1"/>
  <c r="F1430" i="2"/>
  <c r="G1430" i="2" s="1"/>
  <c r="F1431" i="2"/>
  <c r="G1431" i="2" s="1"/>
  <c r="F1432" i="2"/>
  <c r="G1432" i="2" s="1"/>
  <c r="F1433" i="2"/>
  <c r="G1433" i="2" s="1"/>
  <c r="F1434" i="2"/>
  <c r="G1434" i="2" s="1"/>
  <c r="F1435" i="2"/>
  <c r="G1435" i="2" s="1"/>
  <c r="F1436" i="2"/>
  <c r="G1436" i="2" s="1"/>
  <c r="F1437" i="2"/>
  <c r="G1437" i="2" s="1"/>
  <c r="F1438" i="2"/>
  <c r="G1438" i="2" s="1"/>
  <c r="F1439" i="2"/>
  <c r="G1439" i="2" s="1"/>
  <c r="F1440" i="2"/>
  <c r="G1440" i="2" s="1"/>
  <c r="F1441" i="2"/>
  <c r="G1441" i="2" s="1"/>
  <c r="F1442" i="2"/>
  <c r="G1442" i="2" s="1"/>
  <c r="F1443" i="2"/>
  <c r="G1443" i="2" s="1"/>
  <c r="F1444" i="2"/>
  <c r="G1444" i="2" s="1"/>
  <c r="F1445" i="2"/>
  <c r="G1445" i="2" s="1"/>
  <c r="F1446" i="2"/>
  <c r="G1446" i="2" s="1"/>
  <c r="F1447" i="2"/>
  <c r="G1447" i="2" s="1"/>
  <c r="F1448" i="2"/>
  <c r="G1448" i="2" s="1"/>
  <c r="F1449" i="2"/>
  <c r="G1449" i="2" s="1"/>
  <c r="F1450" i="2"/>
  <c r="G1450" i="2" s="1"/>
  <c r="F1451" i="2"/>
  <c r="G1451" i="2" s="1"/>
  <c r="F1452" i="2"/>
  <c r="G1452" i="2" s="1"/>
  <c r="F1453" i="2"/>
  <c r="G1453" i="2" s="1"/>
  <c r="F1454" i="2"/>
  <c r="G1454" i="2" s="1"/>
  <c r="F1455" i="2"/>
  <c r="G1455" i="2" s="1"/>
  <c r="F1456" i="2"/>
  <c r="G1456" i="2" s="1"/>
  <c r="F1457" i="2"/>
  <c r="G1457" i="2" s="1"/>
  <c r="F1458" i="2"/>
  <c r="G1458" i="2" s="1"/>
  <c r="F1459" i="2"/>
  <c r="G1459" i="2" s="1"/>
  <c r="F1460" i="2"/>
  <c r="G1460" i="2" s="1"/>
  <c r="F1461" i="2"/>
  <c r="G1461" i="2" s="1"/>
  <c r="F1462" i="2"/>
  <c r="G1462" i="2" s="1"/>
  <c r="F1463" i="2"/>
  <c r="G1463" i="2" s="1"/>
  <c r="F1464" i="2"/>
  <c r="G1464" i="2" s="1"/>
  <c r="F1465" i="2"/>
  <c r="G1465" i="2" s="1"/>
  <c r="F1466" i="2"/>
  <c r="G1466" i="2" s="1"/>
  <c r="F1467" i="2"/>
  <c r="G1467" i="2" s="1"/>
  <c r="F1468" i="2"/>
  <c r="G1468" i="2" s="1"/>
  <c r="F1469" i="2"/>
  <c r="G1469" i="2" s="1"/>
  <c r="F1470" i="2"/>
  <c r="G1470" i="2" s="1"/>
  <c r="F1471" i="2"/>
  <c r="G1471" i="2" s="1"/>
  <c r="F1472" i="2"/>
  <c r="G1472" i="2" s="1"/>
  <c r="F1473" i="2"/>
  <c r="G1473" i="2" s="1"/>
  <c r="F1474" i="2"/>
  <c r="G1474" i="2" s="1"/>
  <c r="F1475" i="2"/>
  <c r="G1475" i="2" s="1"/>
  <c r="F1476" i="2"/>
  <c r="G1476" i="2" s="1"/>
  <c r="F1477" i="2"/>
  <c r="G1477" i="2" s="1"/>
  <c r="F1478" i="2"/>
  <c r="G1478" i="2" s="1"/>
  <c r="F1479" i="2"/>
  <c r="G1479" i="2" s="1"/>
  <c r="F1480" i="2"/>
  <c r="G1480" i="2" s="1"/>
  <c r="F1481" i="2"/>
  <c r="G1481" i="2" s="1"/>
  <c r="F1482" i="2"/>
  <c r="G1482" i="2" s="1"/>
  <c r="F1483" i="2"/>
  <c r="G1483" i="2" s="1"/>
  <c r="F1484" i="2"/>
  <c r="G1484" i="2" s="1"/>
  <c r="F1485" i="2"/>
  <c r="G1485" i="2" s="1"/>
  <c r="F1486" i="2"/>
  <c r="G1486" i="2" s="1"/>
  <c r="F1487" i="2"/>
  <c r="G1487" i="2" s="1"/>
  <c r="F1488" i="2"/>
  <c r="G1488" i="2" s="1"/>
  <c r="F1489" i="2"/>
  <c r="G1489" i="2" s="1"/>
  <c r="F1490" i="2"/>
  <c r="G1490" i="2" s="1"/>
  <c r="F1491" i="2"/>
  <c r="G1491" i="2" s="1"/>
  <c r="F1492" i="2"/>
  <c r="G1492" i="2" s="1"/>
  <c r="F1493" i="2"/>
  <c r="G1493" i="2" s="1"/>
  <c r="F1494" i="2"/>
  <c r="G1494" i="2" s="1"/>
  <c r="F1495" i="2"/>
  <c r="G1495" i="2" s="1"/>
  <c r="F1496" i="2"/>
  <c r="G1496" i="2" s="1"/>
  <c r="F1497" i="2"/>
  <c r="G1497" i="2" s="1"/>
  <c r="F1498" i="2"/>
  <c r="G1498" i="2" s="1"/>
  <c r="F1499" i="2"/>
  <c r="G1499" i="2" s="1"/>
  <c r="F1500" i="2"/>
  <c r="G1500" i="2" s="1"/>
  <c r="F1501" i="2"/>
  <c r="G1501" i="2" s="1"/>
  <c r="F1502" i="2"/>
  <c r="G1502" i="2" s="1"/>
  <c r="F1503" i="2"/>
  <c r="G1503" i="2" s="1"/>
  <c r="F1504" i="2"/>
  <c r="G1504" i="2" s="1"/>
  <c r="F1505" i="2"/>
  <c r="G1505" i="2" s="1"/>
  <c r="F1506" i="2"/>
  <c r="G1506" i="2" s="1"/>
  <c r="F1507" i="2"/>
  <c r="G1507" i="2" s="1"/>
  <c r="F1508" i="2"/>
  <c r="G1508" i="2" s="1"/>
  <c r="F1509" i="2"/>
  <c r="G1509" i="2" s="1"/>
  <c r="F1510" i="2"/>
  <c r="G1510" i="2" s="1"/>
  <c r="F1511" i="2"/>
  <c r="G1511" i="2" s="1"/>
  <c r="F1512" i="2"/>
  <c r="G1512" i="2" s="1"/>
  <c r="F1513" i="2"/>
  <c r="G1513" i="2" s="1"/>
  <c r="F1514" i="2"/>
  <c r="G1514" i="2" s="1"/>
  <c r="F1515" i="2"/>
  <c r="G1515" i="2" s="1"/>
  <c r="F1516" i="2"/>
  <c r="G1516" i="2" s="1"/>
  <c r="F1517" i="2"/>
  <c r="G1517" i="2" s="1"/>
  <c r="F1518" i="2"/>
  <c r="G1518" i="2" s="1"/>
  <c r="F1519" i="2"/>
  <c r="G1519" i="2" s="1"/>
  <c r="F1520" i="2"/>
  <c r="G1520" i="2" s="1"/>
  <c r="F1521" i="2"/>
  <c r="G1521" i="2" s="1"/>
  <c r="F1522" i="2"/>
  <c r="G1522" i="2" s="1"/>
  <c r="F1523" i="2"/>
  <c r="G1523" i="2" s="1"/>
  <c r="F1524" i="2"/>
  <c r="G1524" i="2" s="1"/>
  <c r="F1525" i="2"/>
  <c r="G1525" i="2" s="1"/>
  <c r="F1526" i="2"/>
  <c r="G1526" i="2" s="1"/>
  <c r="F1527" i="2"/>
  <c r="G1527" i="2" s="1"/>
  <c r="F1528" i="2"/>
  <c r="G1528" i="2" s="1"/>
  <c r="F1529" i="2"/>
  <c r="G1529" i="2" s="1"/>
  <c r="F1530" i="2"/>
  <c r="G1530" i="2" s="1"/>
  <c r="F1531" i="2"/>
  <c r="G1531" i="2" s="1"/>
  <c r="F1532" i="2"/>
  <c r="G1532" i="2" s="1"/>
  <c r="F1533" i="2"/>
  <c r="G1533" i="2" s="1"/>
  <c r="F1534" i="2"/>
  <c r="G1534" i="2" s="1"/>
  <c r="F1535" i="2"/>
  <c r="G1535" i="2" s="1"/>
  <c r="F1536" i="2"/>
  <c r="G1536" i="2" s="1"/>
  <c r="F1537" i="2"/>
  <c r="G1537" i="2" s="1"/>
  <c r="F1538" i="2"/>
  <c r="G1538" i="2" s="1"/>
  <c r="F1539" i="2"/>
  <c r="G1539" i="2" s="1"/>
  <c r="F1540" i="2"/>
  <c r="G1540" i="2" s="1"/>
  <c r="F1541" i="2"/>
  <c r="G1541" i="2" s="1"/>
  <c r="F1542" i="2"/>
  <c r="G1542" i="2" s="1"/>
  <c r="F1543" i="2"/>
  <c r="G1543" i="2" s="1"/>
  <c r="F1544" i="2"/>
  <c r="G1544" i="2" s="1"/>
  <c r="F1545" i="2"/>
  <c r="G1545" i="2" s="1"/>
  <c r="F1546" i="2"/>
  <c r="G1546" i="2" s="1"/>
  <c r="F1547" i="2"/>
  <c r="G1547" i="2" s="1"/>
  <c r="F1548" i="2"/>
  <c r="G1548" i="2" s="1"/>
  <c r="F1549" i="2"/>
  <c r="G1549" i="2" s="1"/>
  <c r="F1550" i="2"/>
  <c r="G1550" i="2" s="1"/>
  <c r="F1551" i="2"/>
  <c r="G1551" i="2" s="1"/>
  <c r="F1552" i="2"/>
  <c r="G1552" i="2" s="1"/>
  <c r="F1553" i="2"/>
  <c r="G1553" i="2" s="1"/>
  <c r="F1554" i="2"/>
  <c r="G1554" i="2" s="1"/>
  <c r="F1555" i="2"/>
  <c r="G1555" i="2" s="1"/>
  <c r="F1556" i="2"/>
  <c r="G1556" i="2" s="1"/>
  <c r="F1557" i="2"/>
  <c r="G1557" i="2" s="1"/>
  <c r="F1558" i="2"/>
  <c r="G1558" i="2" s="1"/>
  <c r="F1559" i="2"/>
  <c r="G1559" i="2" s="1"/>
  <c r="F1560" i="2"/>
  <c r="G1560" i="2" s="1"/>
  <c r="F1561" i="2"/>
  <c r="G1561" i="2" s="1"/>
  <c r="F1562" i="2"/>
  <c r="G1562" i="2" s="1"/>
  <c r="F1563" i="2"/>
  <c r="G1563" i="2" s="1"/>
  <c r="F1564" i="2"/>
  <c r="G1564" i="2" s="1"/>
  <c r="F1565" i="2"/>
  <c r="G1565" i="2" s="1"/>
  <c r="F1566" i="2"/>
  <c r="G1566" i="2" s="1"/>
  <c r="F1567" i="2"/>
  <c r="G1567" i="2" s="1"/>
  <c r="F1568" i="2"/>
  <c r="G1568" i="2" s="1"/>
  <c r="F1569" i="2"/>
  <c r="G1569" i="2" s="1"/>
  <c r="F1570" i="2"/>
  <c r="G1570" i="2" s="1"/>
  <c r="F1571" i="2"/>
  <c r="G1571" i="2" s="1"/>
  <c r="F1572" i="2"/>
  <c r="G1572" i="2" s="1"/>
  <c r="F1573" i="2"/>
  <c r="G1573" i="2" s="1"/>
  <c r="F1574" i="2"/>
  <c r="G1574" i="2" s="1"/>
  <c r="F1575" i="2"/>
  <c r="G1575" i="2" s="1"/>
  <c r="F1576" i="2"/>
  <c r="G1576" i="2" s="1"/>
  <c r="F1577" i="2"/>
  <c r="G1577" i="2" s="1"/>
  <c r="F1578" i="2"/>
  <c r="G1578" i="2" s="1"/>
  <c r="F1579" i="2"/>
  <c r="G1579" i="2" s="1"/>
  <c r="F1580" i="2"/>
  <c r="G1580" i="2" s="1"/>
  <c r="F1581" i="2"/>
  <c r="G1581" i="2" s="1"/>
  <c r="F1582" i="2"/>
  <c r="G1582" i="2" s="1"/>
  <c r="F1583" i="2"/>
  <c r="G1583" i="2" s="1"/>
  <c r="F1584" i="2"/>
  <c r="G1584" i="2" s="1"/>
  <c r="F1585" i="2"/>
  <c r="G1585" i="2" s="1"/>
  <c r="F1586" i="2"/>
  <c r="G1586" i="2" s="1"/>
  <c r="F1587" i="2"/>
  <c r="G1587" i="2" s="1"/>
  <c r="F1588" i="2"/>
  <c r="G1588" i="2" s="1"/>
  <c r="F1589" i="2"/>
  <c r="G1589" i="2" s="1"/>
  <c r="F1590" i="2"/>
  <c r="G1590" i="2" s="1"/>
  <c r="F1591" i="2"/>
  <c r="G1591" i="2" s="1"/>
  <c r="F1592" i="2"/>
  <c r="G1592" i="2" s="1"/>
  <c r="F1593" i="2"/>
  <c r="G1593" i="2" s="1"/>
  <c r="F1594" i="2"/>
  <c r="G1594" i="2" s="1"/>
  <c r="F1595" i="2"/>
  <c r="G1595" i="2" s="1"/>
  <c r="F1596" i="2"/>
  <c r="G1596" i="2" s="1"/>
  <c r="F1597" i="2"/>
  <c r="G1597" i="2" s="1"/>
  <c r="F1598" i="2"/>
  <c r="G1598" i="2" s="1"/>
  <c r="F1599" i="2"/>
  <c r="G1599" i="2" s="1"/>
  <c r="F1600" i="2"/>
  <c r="G1600" i="2" s="1"/>
  <c r="F1601" i="2"/>
  <c r="G1601" i="2" s="1"/>
  <c r="F1602" i="2"/>
  <c r="G1602" i="2" s="1"/>
  <c r="F1603" i="2"/>
  <c r="G1603" i="2" s="1"/>
  <c r="F1604" i="2"/>
  <c r="G1604" i="2" s="1"/>
  <c r="F1605" i="2"/>
  <c r="G1605" i="2" s="1"/>
  <c r="F1606" i="2"/>
  <c r="G1606" i="2" s="1"/>
  <c r="F1607" i="2"/>
  <c r="G1607" i="2" s="1"/>
  <c r="F1608" i="2"/>
  <c r="G1608" i="2" s="1"/>
  <c r="F1609" i="2"/>
  <c r="G1609" i="2" s="1"/>
  <c r="F1610" i="2"/>
  <c r="G1610" i="2" s="1"/>
  <c r="F1611" i="2"/>
  <c r="G1611" i="2" s="1"/>
  <c r="F1612" i="2"/>
  <c r="G1612" i="2" s="1"/>
  <c r="F1613" i="2"/>
  <c r="G1613" i="2" s="1"/>
  <c r="F1614" i="2"/>
  <c r="G1614" i="2" s="1"/>
  <c r="F1615" i="2"/>
  <c r="G1615" i="2" s="1"/>
  <c r="F1616" i="2"/>
  <c r="G1616" i="2" s="1"/>
  <c r="F1617" i="2"/>
  <c r="G1617" i="2" s="1"/>
  <c r="F1618" i="2"/>
  <c r="G1618" i="2" s="1"/>
  <c r="F1619" i="2"/>
  <c r="G1619" i="2" s="1"/>
  <c r="F1620" i="2"/>
  <c r="G1620" i="2" s="1"/>
  <c r="F1621" i="2"/>
  <c r="G1621" i="2" s="1"/>
  <c r="F1622" i="2"/>
  <c r="G1622" i="2" s="1"/>
  <c r="F1623" i="2"/>
  <c r="G1623" i="2" s="1"/>
  <c r="F1624" i="2"/>
  <c r="G1624" i="2" s="1"/>
  <c r="F1625" i="2"/>
  <c r="G1625" i="2" s="1"/>
  <c r="F1626" i="2"/>
  <c r="G1626" i="2" s="1"/>
  <c r="F1627" i="2"/>
  <c r="G1627" i="2" s="1"/>
  <c r="F1628" i="2"/>
  <c r="G1628" i="2" s="1"/>
  <c r="F1629" i="2"/>
  <c r="G1629" i="2" s="1"/>
  <c r="F1630" i="2"/>
  <c r="G1630" i="2" s="1"/>
  <c r="F1631" i="2"/>
  <c r="G1631" i="2" s="1"/>
  <c r="F1632" i="2"/>
  <c r="G1632" i="2" s="1"/>
  <c r="F1633" i="2"/>
  <c r="G1633" i="2" s="1"/>
  <c r="F1634" i="2"/>
  <c r="G1634" i="2" s="1"/>
  <c r="F1635" i="2"/>
  <c r="G1635" i="2" s="1"/>
  <c r="F1636" i="2"/>
  <c r="G1636" i="2" s="1"/>
  <c r="F1637" i="2"/>
  <c r="G1637" i="2" s="1"/>
  <c r="F1638" i="2"/>
  <c r="G1638" i="2" s="1"/>
  <c r="F1639" i="2"/>
  <c r="G1639" i="2" s="1"/>
  <c r="F1640" i="2"/>
  <c r="G1640" i="2" s="1"/>
  <c r="F1641" i="2"/>
  <c r="G1641" i="2" s="1"/>
  <c r="F1642" i="2"/>
  <c r="G1642" i="2" s="1"/>
  <c r="F1643" i="2"/>
  <c r="G1643" i="2" s="1"/>
  <c r="F1644" i="2"/>
  <c r="G1644" i="2" s="1"/>
  <c r="F1645" i="2"/>
  <c r="G1645" i="2" s="1"/>
  <c r="F1646" i="2"/>
  <c r="G1646" i="2" s="1"/>
  <c r="F1647" i="2"/>
  <c r="G1647" i="2" s="1"/>
  <c r="F1648" i="2"/>
  <c r="G1648" i="2" s="1"/>
  <c r="F1649" i="2"/>
  <c r="G1649" i="2" s="1"/>
  <c r="F1650" i="2"/>
  <c r="G1650" i="2" s="1"/>
  <c r="F1651" i="2"/>
  <c r="G1651" i="2" s="1"/>
  <c r="F1652" i="2"/>
  <c r="G1652" i="2" s="1"/>
  <c r="F1653" i="2"/>
  <c r="G1653" i="2" s="1"/>
  <c r="F1654" i="2"/>
  <c r="G1654" i="2" s="1"/>
  <c r="F1655" i="2"/>
  <c r="G1655" i="2" s="1"/>
  <c r="F1656" i="2"/>
  <c r="G1656" i="2" s="1"/>
  <c r="F1657" i="2"/>
  <c r="G1657" i="2" s="1"/>
  <c r="F1658" i="2"/>
  <c r="G1658" i="2" s="1"/>
  <c r="F1659" i="2"/>
  <c r="G1659" i="2" s="1"/>
  <c r="F1660" i="2"/>
  <c r="G1660" i="2" s="1"/>
  <c r="F1661" i="2"/>
  <c r="G1661" i="2" s="1"/>
  <c r="F1662" i="2"/>
  <c r="G1662" i="2" s="1"/>
  <c r="F1663" i="2"/>
  <c r="G1663" i="2" s="1"/>
  <c r="F1664" i="2"/>
  <c r="G1664" i="2" s="1"/>
  <c r="F1665" i="2"/>
  <c r="G1665" i="2" s="1"/>
  <c r="F1666" i="2"/>
  <c r="G1666" i="2" s="1"/>
  <c r="F1667" i="2"/>
  <c r="G1667" i="2" s="1"/>
  <c r="F1668" i="2"/>
  <c r="G1668" i="2" s="1"/>
  <c r="F1669" i="2"/>
  <c r="G1669" i="2" s="1"/>
  <c r="F1670" i="2"/>
  <c r="G1670" i="2" s="1"/>
  <c r="F1671" i="2"/>
  <c r="G1671" i="2" s="1"/>
  <c r="F1672" i="2"/>
  <c r="G1672" i="2" s="1"/>
  <c r="F1673" i="2"/>
  <c r="G1673" i="2" s="1"/>
  <c r="F1674" i="2"/>
  <c r="G1674" i="2" s="1"/>
  <c r="F1675" i="2"/>
  <c r="G1675" i="2" s="1"/>
  <c r="F1676" i="2"/>
  <c r="G1676" i="2" s="1"/>
  <c r="F1677" i="2"/>
  <c r="G1677" i="2" s="1"/>
  <c r="F1678" i="2"/>
  <c r="G1678" i="2" s="1"/>
  <c r="F1679" i="2"/>
  <c r="G1679" i="2" s="1"/>
  <c r="F1680" i="2"/>
  <c r="G1680" i="2" s="1"/>
  <c r="F1681" i="2"/>
  <c r="G1681" i="2" s="1"/>
  <c r="F1682" i="2"/>
  <c r="G1682" i="2" s="1"/>
  <c r="F1683" i="2"/>
  <c r="G1683" i="2" s="1"/>
  <c r="F1684" i="2"/>
  <c r="G1684" i="2" s="1"/>
  <c r="F1685" i="2"/>
  <c r="G1685" i="2" s="1"/>
  <c r="F1686" i="2"/>
  <c r="G1686" i="2" s="1"/>
  <c r="F1687" i="2"/>
  <c r="G1687" i="2" s="1"/>
  <c r="F1688" i="2"/>
  <c r="G1688" i="2" s="1"/>
  <c r="F1689" i="2"/>
  <c r="G1689" i="2" s="1"/>
  <c r="F1690" i="2"/>
  <c r="G1690" i="2" s="1"/>
  <c r="F1691" i="2"/>
  <c r="G1691" i="2" s="1"/>
  <c r="F1692" i="2"/>
  <c r="G1692" i="2" s="1"/>
  <c r="F1693" i="2"/>
  <c r="G1693" i="2" s="1"/>
  <c r="F1694" i="2"/>
  <c r="G1694" i="2" s="1"/>
  <c r="F1695" i="2"/>
  <c r="G1695" i="2" s="1"/>
  <c r="F1696" i="2"/>
  <c r="G1696" i="2" s="1"/>
  <c r="F1697" i="2"/>
  <c r="G1697" i="2" s="1"/>
  <c r="F1698" i="2"/>
  <c r="G1698" i="2" s="1"/>
  <c r="F1699" i="2"/>
  <c r="G1699" i="2" s="1"/>
  <c r="F1700" i="2"/>
  <c r="G1700" i="2" s="1"/>
  <c r="F1701" i="2"/>
  <c r="G1701" i="2" s="1"/>
  <c r="F1702" i="2"/>
  <c r="G1702" i="2" s="1"/>
  <c r="F1703" i="2"/>
  <c r="G1703" i="2" s="1"/>
  <c r="F1704" i="2"/>
  <c r="G1704" i="2" s="1"/>
  <c r="F1705" i="2"/>
  <c r="G1705" i="2" s="1"/>
  <c r="F1706" i="2"/>
  <c r="G1706" i="2" s="1"/>
  <c r="F1707" i="2"/>
  <c r="G1707" i="2" s="1"/>
  <c r="F1708" i="2"/>
  <c r="G1708" i="2" s="1"/>
  <c r="F1709" i="2"/>
  <c r="G1709" i="2" s="1"/>
  <c r="F1710" i="2"/>
  <c r="G1710" i="2" s="1"/>
  <c r="F1711" i="2"/>
  <c r="G1711" i="2" s="1"/>
  <c r="F1712" i="2"/>
  <c r="G1712" i="2" s="1"/>
  <c r="F1713" i="2"/>
  <c r="G1713" i="2" s="1"/>
  <c r="F1714" i="2"/>
  <c r="G1714" i="2" s="1"/>
  <c r="F1715" i="2"/>
  <c r="G1715" i="2" s="1"/>
  <c r="F1716" i="2"/>
  <c r="G1716" i="2" s="1"/>
  <c r="F1717" i="2"/>
  <c r="G1717" i="2" s="1"/>
  <c r="F1718" i="2"/>
  <c r="G1718" i="2" s="1"/>
  <c r="F1719" i="2"/>
  <c r="G1719" i="2" s="1"/>
  <c r="F1720" i="2"/>
  <c r="G1720" i="2" s="1"/>
  <c r="F1721" i="2"/>
  <c r="G1721" i="2" s="1"/>
  <c r="F1722" i="2"/>
  <c r="G1722" i="2" s="1"/>
  <c r="F1723" i="2"/>
  <c r="G1723" i="2" s="1"/>
  <c r="F1724" i="2"/>
  <c r="G1724" i="2" s="1"/>
  <c r="F1725" i="2"/>
  <c r="G1725" i="2" s="1"/>
  <c r="F1726" i="2"/>
  <c r="G1726" i="2" s="1"/>
  <c r="F1727" i="2"/>
  <c r="G1727" i="2" s="1"/>
  <c r="F1728" i="2"/>
  <c r="G1728" i="2" s="1"/>
  <c r="F1729" i="2"/>
  <c r="G1729" i="2" s="1"/>
  <c r="F1730" i="2"/>
  <c r="G1730" i="2" s="1"/>
  <c r="F1731" i="2"/>
  <c r="G1731" i="2" s="1"/>
  <c r="F1732" i="2"/>
  <c r="G1732" i="2" s="1"/>
  <c r="F1733" i="2"/>
  <c r="G1733" i="2" s="1"/>
  <c r="F1734" i="2"/>
  <c r="G1734" i="2" s="1"/>
  <c r="F1735" i="2"/>
  <c r="G1735" i="2" s="1"/>
  <c r="F1736" i="2"/>
  <c r="G1736" i="2" s="1"/>
  <c r="F1737" i="2"/>
  <c r="G1737" i="2" s="1"/>
  <c r="F1738" i="2"/>
  <c r="G1738" i="2" s="1"/>
  <c r="F1739" i="2"/>
  <c r="G1739" i="2" s="1"/>
  <c r="F1740" i="2"/>
  <c r="G1740" i="2" s="1"/>
  <c r="F1741" i="2"/>
  <c r="G1741" i="2" s="1"/>
  <c r="F1742" i="2"/>
  <c r="G1742" i="2" s="1"/>
  <c r="F1743" i="2"/>
  <c r="G1743" i="2" s="1"/>
  <c r="F1744" i="2"/>
  <c r="G1744" i="2" s="1"/>
  <c r="F1745" i="2"/>
  <c r="G1745" i="2" s="1"/>
  <c r="F1746" i="2"/>
  <c r="G1746" i="2" s="1"/>
  <c r="F1747" i="2"/>
  <c r="G1747" i="2" s="1"/>
  <c r="F1748" i="2"/>
  <c r="G1748" i="2" s="1"/>
  <c r="F1749" i="2"/>
  <c r="G1749" i="2" s="1"/>
  <c r="F1750" i="2"/>
  <c r="G1750" i="2" s="1"/>
  <c r="F1751" i="2"/>
  <c r="G1751" i="2" s="1"/>
  <c r="F1752" i="2"/>
  <c r="G1752" i="2" s="1"/>
  <c r="F1753" i="2"/>
  <c r="G1753" i="2" s="1"/>
  <c r="F1754" i="2"/>
  <c r="G1754" i="2" s="1"/>
  <c r="F1755" i="2"/>
  <c r="G1755" i="2" s="1"/>
  <c r="F1756" i="2"/>
  <c r="G1756" i="2" s="1"/>
  <c r="F1757" i="2"/>
  <c r="G1757" i="2" s="1"/>
  <c r="F1758" i="2"/>
  <c r="G1758" i="2" s="1"/>
  <c r="F1759" i="2"/>
  <c r="G1759" i="2" s="1"/>
  <c r="F1760" i="2"/>
  <c r="G1760" i="2" s="1"/>
  <c r="F1761" i="2"/>
  <c r="G1761" i="2" s="1"/>
  <c r="F1762" i="2"/>
  <c r="G1762" i="2" s="1"/>
  <c r="F1763" i="2"/>
  <c r="G1763" i="2" s="1"/>
  <c r="F1764" i="2"/>
  <c r="G1764" i="2" s="1"/>
  <c r="F1765" i="2"/>
  <c r="G1765" i="2" s="1"/>
  <c r="F1766" i="2"/>
  <c r="G1766" i="2" s="1"/>
  <c r="F1767" i="2"/>
  <c r="G1767" i="2" s="1"/>
  <c r="F1768" i="2"/>
  <c r="G1768" i="2" s="1"/>
  <c r="F1769" i="2"/>
  <c r="G1769" i="2" s="1"/>
  <c r="F1770" i="2"/>
  <c r="G1770" i="2" s="1"/>
  <c r="F1771" i="2"/>
  <c r="G1771" i="2" s="1"/>
  <c r="F1772" i="2"/>
  <c r="G1772" i="2" s="1"/>
  <c r="F1773" i="2"/>
  <c r="G1773" i="2" s="1"/>
  <c r="F1774" i="2"/>
  <c r="G1774" i="2" s="1"/>
  <c r="F1775" i="2"/>
  <c r="G1775" i="2" s="1"/>
  <c r="F1776" i="2"/>
  <c r="G1776" i="2" s="1"/>
  <c r="F1777" i="2"/>
  <c r="G1777" i="2" s="1"/>
  <c r="F1778" i="2"/>
  <c r="G1778" i="2" s="1"/>
  <c r="F1779" i="2"/>
  <c r="G1779" i="2" s="1"/>
  <c r="F1780" i="2"/>
  <c r="G1780" i="2" s="1"/>
  <c r="F1781" i="2"/>
  <c r="G1781" i="2" s="1"/>
  <c r="F1782" i="2"/>
  <c r="G1782" i="2" s="1"/>
  <c r="F1783" i="2"/>
  <c r="G1783" i="2" s="1"/>
  <c r="F1784" i="2"/>
  <c r="G1784" i="2" s="1"/>
  <c r="F1785" i="2"/>
  <c r="G1785" i="2" s="1"/>
  <c r="F1786" i="2"/>
  <c r="G1786" i="2" s="1"/>
  <c r="F1787" i="2"/>
  <c r="G1787" i="2" s="1"/>
  <c r="F1788" i="2"/>
  <c r="G1788" i="2" s="1"/>
  <c r="F1789" i="2"/>
  <c r="G1789" i="2" s="1"/>
  <c r="F1790" i="2"/>
  <c r="G1790" i="2" s="1"/>
  <c r="F1791" i="2"/>
  <c r="G1791" i="2" s="1"/>
  <c r="F1792" i="2"/>
  <c r="G1792" i="2" s="1"/>
  <c r="F1793" i="2"/>
  <c r="G1793" i="2" s="1"/>
  <c r="F1794" i="2"/>
  <c r="G1794" i="2" s="1"/>
  <c r="F1795" i="2"/>
  <c r="G1795" i="2" s="1"/>
  <c r="F1796" i="2"/>
  <c r="G1796" i="2" s="1"/>
  <c r="F1797" i="2"/>
  <c r="G1797" i="2" s="1"/>
  <c r="F1798" i="2"/>
  <c r="G1798" i="2" s="1"/>
  <c r="F1799" i="2"/>
  <c r="G1799" i="2" s="1"/>
  <c r="F1800" i="2"/>
  <c r="G1800" i="2" s="1"/>
  <c r="F1801" i="2"/>
  <c r="G1801" i="2" s="1"/>
  <c r="F1802" i="2"/>
  <c r="G1802" i="2" s="1"/>
  <c r="F1803" i="2"/>
  <c r="G1803" i="2" s="1"/>
  <c r="F1804" i="2"/>
  <c r="G1804" i="2" s="1"/>
  <c r="F1805" i="2"/>
  <c r="G1805" i="2" s="1"/>
  <c r="F1806" i="2"/>
  <c r="G1806" i="2" s="1"/>
  <c r="F1807" i="2"/>
  <c r="G1807" i="2" s="1"/>
  <c r="F1808" i="2"/>
  <c r="G1808" i="2" s="1"/>
  <c r="F1809" i="2"/>
  <c r="G1809" i="2" s="1"/>
  <c r="F1810" i="2"/>
  <c r="G1810" i="2" s="1"/>
  <c r="F1811" i="2"/>
  <c r="G1811" i="2" s="1"/>
  <c r="F1812" i="2"/>
  <c r="G1812" i="2" s="1"/>
  <c r="F1813" i="2"/>
  <c r="G1813" i="2" s="1"/>
  <c r="F1814" i="2"/>
  <c r="G1814" i="2" s="1"/>
  <c r="F1815" i="2"/>
  <c r="G1815" i="2" s="1"/>
  <c r="F1816" i="2"/>
  <c r="G1816" i="2" s="1"/>
  <c r="F1817" i="2"/>
  <c r="G1817" i="2" s="1"/>
  <c r="F1818" i="2"/>
  <c r="G1818" i="2" s="1"/>
  <c r="F1819" i="2"/>
  <c r="G1819" i="2" s="1"/>
  <c r="F1820" i="2"/>
  <c r="G1820" i="2" s="1"/>
  <c r="F1821" i="2"/>
  <c r="G1821" i="2" s="1"/>
  <c r="F1822" i="2"/>
  <c r="G1822" i="2" s="1"/>
  <c r="F1823" i="2"/>
  <c r="G1823" i="2" s="1"/>
  <c r="F1824" i="2"/>
  <c r="G1824" i="2" s="1"/>
  <c r="F1825" i="2"/>
  <c r="G1825" i="2" s="1"/>
  <c r="F1826" i="2"/>
  <c r="G1826" i="2" s="1"/>
  <c r="F1827" i="2"/>
  <c r="G1827" i="2" s="1"/>
  <c r="F1828" i="2"/>
  <c r="G1828" i="2" s="1"/>
  <c r="F1829" i="2"/>
  <c r="G1829" i="2" s="1"/>
  <c r="F1830" i="2"/>
  <c r="G1830" i="2" s="1"/>
  <c r="F1831" i="2"/>
  <c r="G1831" i="2" s="1"/>
  <c r="F1832" i="2"/>
  <c r="G1832" i="2" s="1"/>
  <c r="F1833" i="2"/>
  <c r="G1833" i="2" s="1"/>
  <c r="F1834" i="2"/>
  <c r="G1834" i="2" s="1"/>
  <c r="F1835" i="2"/>
  <c r="G1835" i="2" s="1"/>
  <c r="F1836" i="2"/>
  <c r="G1836" i="2" s="1"/>
  <c r="F1837" i="2"/>
  <c r="G1837" i="2" s="1"/>
  <c r="F1838" i="2"/>
  <c r="G1838" i="2" s="1"/>
  <c r="F1839" i="2"/>
  <c r="G1839" i="2" s="1"/>
  <c r="F1840" i="2"/>
  <c r="G1840" i="2" s="1"/>
  <c r="F1841" i="2"/>
  <c r="G1841" i="2" s="1"/>
  <c r="F1842" i="2"/>
  <c r="G1842" i="2" s="1"/>
  <c r="F1843" i="2"/>
  <c r="G1843" i="2" s="1"/>
  <c r="F1844" i="2"/>
  <c r="G1844" i="2" s="1"/>
  <c r="F1845" i="2"/>
  <c r="G1845" i="2" s="1"/>
  <c r="F1846" i="2"/>
  <c r="G1846" i="2" s="1"/>
  <c r="F1847" i="2"/>
  <c r="G1847" i="2" s="1"/>
  <c r="F1848" i="2"/>
  <c r="G1848" i="2" s="1"/>
  <c r="F1849" i="2"/>
  <c r="G1849" i="2" s="1"/>
  <c r="F1850" i="2"/>
  <c r="G1850" i="2" s="1"/>
  <c r="F1851" i="2"/>
  <c r="G1851" i="2" s="1"/>
  <c r="F1852" i="2"/>
  <c r="G1852" i="2" s="1"/>
  <c r="F1853" i="2"/>
  <c r="G1853" i="2" s="1"/>
  <c r="F1854" i="2"/>
  <c r="G1854" i="2" s="1"/>
  <c r="F1855" i="2"/>
  <c r="G1855" i="2" s="1"/>
  <c r="F1856" i="2"/>
  <c r="G1856" i="2" s="1"/>
  <c r="F1857" i="2"/>
  <c r="G1857" i="2" s="1"/>
  <c r="F1858" i="2"/>
  <c r="G1858" i="2" s="1"/>
  <c r="F1859" i="2"/>
  <c r="G1859" i="2" s="1"/>
  <c r="F1860" i="2"/>
  <c r="G1860" i="2" s="1"/>
  <c r="F1861" i="2"/>
  <c r="G1861" i="2" s="1"/>
  <c r="F1862" i="2"/>
  <c r="G1862" i="2" s="1"/>
  <c r="F1863" i="2"/>
  <c r="G1863" i="2" s="1"/>
  <c r="F1864" i="2"/>
  <c r="G1864" i="2" s="1"/>
  <c r="F1865" i="2"/>
  <c r="G1865" i="2" s="1"/>
  <c r="F1866" i="2"/>
  <c r="G1866" i="2" s="1"/>
  <c r="F1867" i="2"/>
  <c r="G1867" i="2" s="1"/>
  <c r="F1868" i="2"/>
  <c r="G1868" i="2" s="1"/>
  <c r="F1869" i="2"/>
  <c r="G1869" i="2" s="1"/>
  <c r="F1870" i="2"/>
  <c r="G1870" i="2" s="1"/>
  <c r="F1871" i="2"/>
  <c r="G1871" i="2" s="1"/>
  <c r="F1872" i="2"/>
  <c r="G1872" i="2" s="1"/>
  <c r="F1873" i="2"/>
  <c r="G1873" i="2" s="1"/>
  <c r="F1874" i="2"/>
  <c r="G1874" i="2" s="1"/>
  <c r="F1875" i="2"/>
  <c r="G1875" i="2" s="1"/>
  <c r="F1876" i="2"/>
  <c r="G1876" i="2" s="1"/>
  <c r="F1877" i="2"/>
  <c r="G1877" i="2" s="1"/>
  <c r="F1878" i="2"/>
  <c r="G1878" i="2" s="1"/>
  <c r="F1879" i="2"/>
  <c r="G1879" i="2" s="1"/>
  <c r="F1880" i="2"/>
  <c r="G1880" i="2" s="1"/>
  <c r="F1881" i="2"/>
  <c r="G1881" i="2" s="1"/>
  <c r="F1882" i="2"/>
  <c r="G1882" i="2" s="1"/>
  <c r="F1883" i="2"/>
  <c r="G1883" i="2" s="1"/>
  <c r="F1884" i="2"/>
  <c r="G1884" i="2" s="1"/>
  <c r="F1885" i="2"/>
  <c r="G1885" i="2" s="1"/>
  <c r="F1886" i="2"/>
  <c r="G1886" i="2" s="1"/>
  <c r="F1887" i="2"/>
  <c r="G1887" i="2" s="1"/>
  <c r="F1888" i="2"/>
  <c r="G1888" i="2" s="1"/>
  <c r="F1889" i="2"/>
  <c r="G1889" i="2" s="1"/>
  <c r="F1890" i="2"/>
  <c r="G1890" i="2" s="1"/>
  <c r="F1891" i="2"/>
  <c r="G1891" i="2" s="1"/>
  <c r="F1892" i="2"/>
  <c r="G1892" i="2" s="1"/>
  <c r="F1893" i="2"/>
  <c r="G1893" i="2" s="1"/>
  <c r="F1894" i="2"/>
  <c r="G1894" i="2" s="1"/>
  <c r="F1895" i="2"/>
  <c r="G1895" i="2" s="1"/>
  <c r="F1896" i="2"/>
  <c r="G1896" i="2" s="1"/>
  <c r="F1897" i="2"/>
  <c r="G1897" i="2" s="1"/>
  <c r="F1898" i="2"/>
  <c r="G1898" i="2" s="1"/>
  <c r="F1899" i="2"/>
  <c r="G1899" i="2" s="1"/>
  <c r="F1900" i="2"/>
  <c r="G1900" i="2" s="1"/>
  <c r="F1901" i="2"/>
  <c r="G1901" i="2" s="1"/>
  <c r="F1902" i="2"/>
  <c r="G1902" i="2" s="1"/>
  <c r="F1903" i="2"/>
  <c r="G1903" i="2" s="1"/>
  <c r="F1904" i="2"/>
  <c r="G1904" i="2" s="1"/>
  <c r="F1905" i="2"/>
  <c r="G1905" i="2" s="1"/>
  <c r="F1906" i="2"/>
  <c r="G1906" i="2" s="1"/>
  <c r="F1907" i="2"/>
  <c r="G1907" i="2" s="1"/>
  <c r="F1908" i="2"/>
  <c r="G1908" i="2" s="1"/>
  <c r="F1909" i="2"/>
  <c r="G1909" i="2" s="1"/>
  <c r="F1910" i="2"/>
  <c r="G1910" i="2" s="1"/>
  <c r="F1911" i="2"/>
  <c r="G1911" i="2" s="1"/>
  <c r="F1912" i="2"/>
  <c r="G1912" i="2" s="1"/>
  <c r="F1913" i="2"/>
  <c r="G1913" i="2" s="1"/>
  <c r="F1914" i="2"/>
  <c r="G1914" i="2" s="1"/>
  <c r="F1915" i="2"/>
  <c r="G1915" i="2" s="1"/>
  <c r="F1916" i="2"/>
  <c r="G1916" i="2" s="1"/>
  <c r="F1917" i="2"/>
  <c r="G1917" i="2" s="1"/>
  <c r="F1918" i="2"/>
  <c r="G1918" i="2" s="1"/>
  <c r="F1919" i="2"/>
  <c r="G1919" i="2" s="1"/>
  <c r="F1920" i="2"/>
  <c r="G1920" i="2" s="1"/>
  <c r="F1921" i="2"/>
  <c r="G1921" i="2" s="1"/>
  <c r="F1922" i="2"/>
  <c r="G1922" i="2" s="1"/>
  <c r="F1923" i="2"/>
  <c r="G1923" i="2" s="1"/>
  <c r="F1924" i="2"/>
  <c r="G1924" i="2" s="1"/>
  <c r="F1925" i="2"/>
  <c r="G1925" i="2" s="1"/>
  <c r="F1926" i="2"/>
  <c r="G1926" i="2" s="1"/>
  <c r="F1927" i="2"/>
  <c r="G1927" i="2" s="1"/>
  <c r="F1928" i="2"/>
  <c r="G1928" i="2" s="1"/>
  <c r="F1929" i="2"/>
  <c r="G1929" i="2" s="1"/>
  <c r="F1930" i="2"/>
  <c r="G1930" i="2" s="1"/>
  <c r="F1931" i="2"/>
  <c r="G1931" i="2" s="1"/>
  <c r="F1932" i="2"/>
  <c r="G1932" i="2" s="1"/>
  <c r="F1933" i="2"/>
  <c r="G1933" i="2" s="1"/>
  <c r="F1934" i="2"/>
  <c r="G1934" i="2" s="1"/>
  <c r="F1935" i="2"/>
  <c r="G1935" i="2" s="1"/>
  <c r="F1936" i="2"/>
  <c r="G1936" i="2" s="1"/>
  <c r="F1937" i="2"/>
  <c r="G1937" i="2" s="1"/>
  <c r="F1938" i="2"/>
  <c r="G1938" i="2" s="1"/>
  <c r="F1939" i="2"/>
  <c r="G1939" i="2" s="1"/>
  <c r="F1940" i="2"/>
  <c r="G1940" i="2" s="1"/>
  <c r="F1941" i="2"/>
  <c r="G1941" i="2" s="1"/>
  <c r="F1942" i="2"/>
  <c r="G1942" i="2" s="1"/>
  <c r="F1943" i="2"/>
  <c r="G1943" i="2" s="1"/>
  <c r="F1944" i="2"/>
  <c r="G1944" i="2" s="1"/>
  <c r="F1945" i="2"/>
  <c r="G1945" i="2" s="1"/>
  <c r="F1946" i="2"/>
  <c r="G1946" i="2" s="1"/>
  <c r="F1947" i="2"/>
  <c r="G1947" i="2" s="1"/>
  <c r="F1948" i="2"/>
  <c r="G1948" i="2" s="1"/>
  <c r="F1949" i="2"/>
  <c r="G1949" i="2" s="1"/>
  <c r="F1950" i="2"/>
  <c r="G1950" i="2" s="1"/>
  <c r="F1951" i="2"/>
  <c r="G1951" i="2" s="1"/>
  <c r="F1952" i="2"/>
  <c r="G1952" i="2" s="1"/>
  <c r="F1953" i="2"/>
  <c r="G1953" i="2" s="1"/>
  <c r="F1954" i="2"/>
  <c r="G1954" i="2" s="1"/>
  <c r="F1955" i="2"/>
  <c r="G1955" i="2" s="1"/>
  <c r="F1956" i="2"/>
  <c r="G1956" i="2" s="1"/>
  <c r="F1957" i="2"/>
  <c r="G1957" i="2" s="1"/>
  <c r="F1958" i="2"/>
  <c r="G1958" i="2" s="1"/>
  <c r="F1959" i="2"/>
  <c r="G1959" i="2" s="1"/>
  <c r="F1960" i="2"/>
  <c r="G1960" i="2" s="1"/>
  <c r="F1961" i="2"/>
  <c r="G1961" i="2" s="1"/>
  <c r="F1962" i="2"/>
  <c r="G1962" i="2" s="1"/>
  <c r="F1963" i="2"/>
  <c r="G1963" i="2" s="1"/>
  <c r="F1964" i="2"/>
  <c r="G1964" i="2" s="1"/>
  <c r="F1965" i="2"/>
  <c r="G1965" i="2" s="1"/>
  <c r="F1966" i="2"/>
  <c r="G1966" i="2" s="1"/>
  <c r="F1967" i="2"/>
  <c r="G1967" i="2" s="1"/>
  <c r="F1968" i="2"/>
  <c r="G1968" i="2" s="1"/>
  <c r="F1969" i="2"/>
  <c r="G1969" i="2" s="1"/>
  <c r="F1970" i="2"/>
  <c r="G1970" i="2" s="1"/>
  <c r="F1971" i="2"/>
  <c r="G1971" i="2" s="1"/>
  <c r="F1972" i="2"/>
  <c r="G1972" i="2" s="1"/>
  <c r="F1973" i="2"/>
  <c r="G1973" i="2" s="1"/>
  <c r="F1974" i="2"/>
  <c r="G1974" i="2" s="1"/>
  <c r="F1975" i="2"/>
  <c r="G1975" i="2" s="1"/>
  <c r="F1976" i="2"/>
  <c r="G1976" i="2" s="1"/>
  <c r="F1977" i="2"/>
  <c r="G1977" i="2" s="1"/>
  <c r="F1978" i="2"/>
  <c r="G1978" i="2" s="1"/>
  <c r="F1979" i="2"/>
  <c r="G1979" i="2" s="1"/>
  <c r="F1980" i="2"/>
  <c r="G1980" i="2" s="1"/>
  <c r="F1981" i="2"/>
  <c r="G1981" i="2" s="1"/>
  <c r="F1982" i="2"/>
  <c r="G1982" i="2" s="1"/>
  <c r="F1983" i="2"/>
  <c r="G1983" i="2" s="1"/>
  <c r="F1984" i="2"/>
  <c r="G1984" i="2" s="1"/>
  <c r="F1985" i="2"/>
  <c r="G1985" i="2" s="1"/>
  <c r="F1986" i="2"/>
  <c r="G1986" i="2" s="1"/>
  <c r="F1987" i="2"/>
  <c r="G1987" i="2" s="1"/>
  <c r="F1988" i="2"/>
  <c r="G1988" i="2" s="1"/>
  <c r="F1989" i="2"/>
  <c r="G1989" i="2" s="1"/>
  <c r="F1990" i="2"/>
  <c r="G1990" i="2" s="1"/>
  <c r="F1991" i="2"/>
  <c r="G1991" i="2" s="1"/>
  <c r="F1992" i="2"/>
  <c r="G1992" i="2" s="1"/>
  <c r="F1993" i="2"/>
  <c r="G1993" i="2" s="1"/>
  <c r="F1994" i="2"/>
  <c r="G1994" i="2" s="1"/>
  <c r="F1995" i="2"/>
  <c r="G1995" i="2" s="1"/>
  <c r="F1996" i="2"/>
  <c r="G1996" i="2" s="1"/>
  <c r="F1997" i="2"/>
  <c r="G1997" i="2" s="1"/>
  <c r="F1998" i="2"/>
  <c r="G1998" i="2" s="1"/>
  <c r="F1999" i="2"/>
  <c r="G1999" i="2" s="1"/>
  <c r="F2000" i="2"/>
  <c r="G2000" i="2" s="1"/>
  <c r="F2001" i="2"/>
  <c r="G2001" i="2" s="1"/>
  <c r="F2002" i="2"/>
  <c r="G2002" i="2" s="1"/>
  <c r="F2003" i="2"/>
  <c r="G2003" i="2" s="1"/>
  <c r="F2004" i="2"/>
  <c r="G2004" i="2" s="1"/>
  <c r="F2005" i="2"/>
  <c r="G2005" i="2" s="1"/>
  <c r="F2006" i="2"/>
  <c r="G2006" i="2" s="1"/>
  <c r="F2007" i="2"/>
  <c r="G2007" i="2" s="1"/>
  <c r="F2008" i="2"/>
  <c r="G2008" i="2" s="1"/>
  <c r="F2009" i="2"/>
  <c r="G2009" i="2" s="1"/>
  <c r="F2010" i="2"/>
  <c r="G2010" i="2" s="1"/>
  <c r="F2011" i="2"/>
  <c r="G2011" i="2" s="1"/>
  <c r="F2012" i="2"/>
  <c r="G2012" i="2" s="1"/>
  <c r="F2013" i="2"/>
  <c r="G2013" i="2" s="1"/>
  <c r="F2014" i="2"/>
  <c r="G2014" i="2" s="1"/>
  <c r="F2015" i="2"/>
  <c r="G2015" i="2" s="1"/>
  <c r="F2016" i="2"/>
  <c r="G2016" i="2" s="1"/>
  <c r="F2017" i="2"/>
  <c r="G2017" i="2" s="1"/>
  <c r="F2018" i="2"/>
  <c r="G2018" i="2" s="1"/>
  <c r="F2019" i="2"/>
  <c r="G2019" i="2" s="1"/>
  <c r="F2020" i="2"/>
  <c r="G2020" i="2" s="1"/>
  <c r="F2021" i="2"/>
  <c r="G2021" i="2" s="1"/>
  <c r="F2022" i="2"/>
  <c r="G2022" i="2" s="1"/>
  <c r="F2023" i="2"/>
  <c r="G2023" i="2" s="1"/>
  <c r="F2024" i="2"/>
  <c r="G2024" i="2" s="1"/>
  <c r="F2025" i="2"/>
  <c r="G2025" i="2" s="1"/>
  <c r="F2026" i="2"/>
  <c r="G2026" i="2" s="1"/>
  <c r="F2027" i="2"/>
  <c r="G2027" i="2" s="1"/>
  <c r="F2028" i="2"/>
  <c r="G2028" i="2" s="1"/>
  <c r="F2029" i="2"/>
  <c r="G2029" i="2" s="1"/>
  <c r="F2030" i="2"/>
  <c r="G2030" i="2" s="1"/>
  <c r="F2031" i="2"/>
  <c r="G2031" i="2" s="1"/>
  <c r="F2032" i="2"/>
  <c r="G2032" i="2" s="1"/>
  <c r="F2033" i="2"/>
  <c r="G2033" i="2" s="1"/>
  <c r="F2034" i="2"/>
  <c r="G2034" i="2" s="1"/>
  <c r="F2035" i="2"/>
  <c r="G2035" i="2" s="1"/>
  <c r="F2036" i="2"/>
  <c r="G2036" i="2" s="1"/>
  <c r="F2037" i="2"/>
  <c r="G2037" i="2" s="1"/>
  <c r="F2038" i="2"/>
  <c r="G2038" i="2" s="1"/>
  <c r="F2039" i="2"/>
  <c r="G2039" i="2" s="1"/>
  <c r="F2040" i="2"/>
  <c r="G2040" i="2" s="1"/>
  <c r="F2041" i="2"/>
  <c r="G2041" i="2" s="1"/>
  <c r="F2042" i="2"/>
  <c r="G2042" i="2" s="1"/>
  <c r="F2043" i="2"/>
  <c r="G2043" i="2" s="1"/>
  <c r="F2044" i="2"/>
  <c r="G2044" i="2" s="1"/>
  <c r="F2045" i="2"/>
  <c r="G2045" i="2" s="1"/>
  <c r="F2046" i="2"/>
  <c r="G2046" i="2" s="1"/>
  <c r="F2047" i="2"/>
  <c r="G2047" i="2" s="1"/>
  <c r="F2048" i="2"/>
  <c r="G2048" i="2" s="1"/>
  <c r="F2049" i="2"/>
  <c r="G2049" i="2" s="1"/>
  <c r="F2050" i="2"/>
  <c r="G2050" i="2" s="1"/>
  <c r="F2051" i="2"/>
  <c r="G2051" i="2" s="1"/>
  <c r="F2052" i="2"/>
  <c r="G2052" i="2" s="1"/>
  <c r="F2053" i="2"/>
  <c r="G2053" i="2" s="1"/>
  <c r="F2054" i="2"/>
  <c r="G2054" i="2" s="1"/>
  <c r="F2055" i="2"/>
  <c r="G2055" i="2" s="1"/>
  <c r="F2056" i="2"/>
  <c r="G2056" i="2" s="1"/>
  <c r="F2057" i="2"/>
  <c r="G2057" i="2" s="1"/>
  <c r="F2058" i="2"/>
  <c r="G2058" i="2" s="1"/>
  <c r="F2059" i="2"/>
  <c r="G2059" i="2" s="1"/>
  <c r="F2060" i="2"/>
  <c r="G2060" i="2" s="1"/>
  <c r="F2061" i="2"/>
  <c r="G2061" i="2" s="1"/>
  <c r="F2062" i="2"/>
  <c r="G2062" i="2" s="1"/>
  <c r="F2063" i="2"/>
  <c r="G2063" i="2" s="1"/>
  <c r="F2064" i="2"/>
  <c r="G2064" i="2" s="1"/>
  <c r="F2065" i="2"/>
  <c r="G2065" i="2" s="1"/>
  <c r="F2066" i="2"/>
  <c r="G2066" i="2" s="1"/>
  <c r="F2067" i="2"/>
  <c r="G2067" i="2" s="1"/>
  <c r="F2068" i="2"/>
  <c r="G2068" i="2" s="1"/>
  <c r="F2069" i="2"/>
  <c r="G2069" i="2" s="1"/>
  <c r="F2070" i="2"/>
  <c r="G2070" i="2" s="1"/>
  <c r="F2071" i="2"/>
  <c r="G2071" i="2" s="1"/>
  <c r="F2072" i="2"/>
  <c r="G2072" i="2" s="1"/>
  <c r="F2073" i="2"/>
  <c r="G2073" i="2" s="1"/>
  <c r="F2074" i="2"/>
  <c r="G2074" i="2" s="1"/>
  <c r="F2075" i="2"/>
  <c r="G2075" i="2" s="1"/>
  <c r="F2076" i="2"/>
  <c r="G2076" i="2" s="1"/>
  <c r="F2077" i="2"/>
  <c r="G2077" i="2" s="1"/>
  <c r="F2078" i="2"/>
  <c r="G2078" i="2" s="1"/>
  <c r="F2079" i="2"/>
  <c r="G2079" i="2" s="1"/>
  <c r="F2080" i="2"/>
  <c r="G2080" i="2" s="1"/>
  <c r="F2081" i="2"/>
  <c r="G2081" i="2" s="1"/>
  <c r="F2082" i="2"/>
  <c r="G2082" i="2" s="1"/>
  <c r="F2083" i="2"/>
  <c r="G2083" i="2" s="1"/>
  <c r="F2084" i="2"/>
  <c r="G2084" i="2" s="1"/>
  <c r="F2085" i="2"/>
  <c r="G2085" i="2" s="1"/>
  <c r="F2086" i="2"/>
  <c r="G2086" i="2" s="1"/>
  <c r="F2087" i="2"/>
  <c r="G2087" i="2" s="1"/>
  <c r="F2088" i="2"/>
  <c r="G2088" i="2" s="1"/>
  <c r="F2089" i="2"/>
  <c r="G2089" i="2" s="1"/>
  <c r="F2090" i="2"/>
  <c r="G2090" i="2" s="1"/>
  <c r="F2091" i="2"/>
  <c r="G2091" i="2" s="1"/>
  <c r="F2092" i="2"/>
  <c r="G2092" i="2" s="1"/>
  <c r="F2093" i="2"/>
  <c r="G2093" i="2" s="1"/>
  <c r="F2094" i="2"/>
  <c r="G2094" i="2" s="1"/>
  <c r="F2095" i="2"/>
  <c r="G2095" i="2" s="1"/>
  <c r="F2096" i="2"/>
  <c r="G2096" i="2" s="1"/>
  <c r="F2097" i="2"/>
  <c r="G2097" i="2" s="1"/>
  <c r="F2098" i="2"/>
  <c r="G2098" i="2" s="1"/>
  <c r="F2099" i="2"/>
  <c r="G2099" i="2" s="1"/>
  <c r="F2100" i="2"/>
  <c r="G2100" i="2" s="1"/>
  <c r="F2101" i="2"/>
  <c r="G2101" i="2" s="1"/>
  <c r="F2102" i="2"/>
  <c r="G2102" i="2" s="1"/>
  <c r="F2103" i="2"/>
  <c r="G2103" i="2" s="1"/>
  <c r="F2104" i="2"/>
  <c r="G2104" i="2" s="1"/>
  <c r="F2105" i="2"/>
  <c r="G2105" i="2" s="1"/>
  <c r="F2106" i="2"/>
  <c r="G2106" i="2" s="1"/>
  <c r="F2107" i="2"/>
  <c r="G2107" i="2" s="1"/>
  <c r="F2108" i="2"/>
  <c r="G2108" i="2" s="1"/>
  <c r="F2109" i="2"/>
  <c r="G2109" i="2" s="1"/>
  <c r="F2110" i="2"/>
  <c r="G2110" i="2" s="1"/>
  <c r="F2111" i="2"/>
  <c r="G2111" i="2" s="1"/>
  <c r="F2112" i="2"/>
  <c r="G2112" i="2" s="1"/>
  <c r="F2113" i="2"/>
  <c r="G2113" i="2" s="1"/>
  <c r="F2114" i="2"/>
  <c r="G2114" i="2" s="1"/>
  <c r="F2115" i="2"/>
  <c r="G2115" i="2" s="1"/>
  <c r="F2116" i="2"/>
  <c r="G2116" i="2" s="1"/>
  <c r="F2117" i="2"/>
  <c r="G2117" i="2" s="1"/>
  <c r="F2118" i="2"/>
  <c r="G2118" i="2" s="1"/>
  <c r="F2119" i="2"/>
  <c r="G2119" i="2" s="1"/>
  <c r="F2120" i="2"/>
  <c r="G2120" i="2" s="1"/>
  <c r="F2121" i="2"/>
  <c r="G2121" i="2" s="1"/>
  <c r="F2122" i="2"/>
  <c r="G2122" i="2" s="1"/>
  <c r="F2123" i="2"/>
  <c r="G2123" i="2" s="1"/>
  <c r="F2124" i="2"/>
  <c r="G2124" i="2" s="1"/>
  <c r="F2125" i="2"/>
  <c r="G2125" i="2" s="1"/>
  <c r="F2126" i="2"/>
  <c r="G2126" i="2" s="1"/>
  <c r="F2127" i="2"/>
  <c r="G2127" i="2" s="1"/>
  <c r="F2128" i="2"/>
  <c r="G2128" i="2" s="1"/>
  <c r="F2129" i="2"/>
  <c r="G2129" i="2" s="1"/>
  <c r="F2130" i="2"/>
  <c r="G2130" i="2" s="1"/>
  <c r="F2131" i="2"/>
  <c r="G2131" i="2" s="1"/>
  <c r="F2132" i="2"/>
  <c r="G2132" i="2" s="1"/>
  <c r="F2133" i="2"/>
  <c r="G2133" i="2" s="1"/>
  <c r="F2134" i="2"/>
  <c r="G2134" i="2" s="1"/>
  <c r="F2135" i="2"/>
  <c r="G2135" i="2" s="1"/>
  <c r="F2136" i="2"/>
  <c r="G2136" i="2" s="1"/>
  <c r="F2137" i="2"/>
  <c r="G2137" i="2" s="1"/>
  <c r="F2138" i="2"/>
  <c r="G2138" i="2" s="1"/>
  <c r="F2139" i="2"/>
  <c r="G2139" i="2" s="1"/>
  <c r="F2140" i="2"/>
  <c r="G2140" i="2" s="1"/>
  <c r="F2141" i="2"/>
  <c r="G2141" i="2" s="1"/>
  <c r="F2142" i="2"/>
  <c r="G2142" i="2" s="1"/>
  <c r="F2143" i="2"/>
  <c r="G2143" i="2" s="1"/>
  <c r="F2144" i="2"/>
  <c r="G2144" i="2" s="1"/>
  <c r="F2145" i="2"/>
  <c r="G2145" i="2" s="1"/>
  <c r="F2146" i="2"/>
  <c r="G2146" i="2" s="1"/>
  <c r="F2147" i="2"/>
  <c r="G2147" i="2" s="1"/>
  <c r="F2148" i="2"/>
  <c r="G2148" i="2" s="1"/>
  <c r="F2149" i="2"/>
  <c r="G2149" i="2" s="1"/>
  <c r="F2150" i="2"/>
  <c r="G2150" i="2" s="1"/>
  <c r="F2151" i="2"/>
  <c r="G2151" i="2" s="1"/>
  <c r="F2152" i="2"/>
  <c r="G2152" i="2" s="1"/>
  <c r="F2153" i="2"/>
  <c r="G2153" i="2" s="1"/>
  <c r="F2154" i="2"/>
  <c r="G2154" i="2" s="1"/>
  <c r="F2155" i="2"/>
  <c r="G2155" i="2" s="1"/>
  <c r="F2156" i="2"/>
  <c r="G2156" i="2" s="1"/>
  <c r="F2157" i="2"/>
  <c r="G2157" i="2" s="1"/>
  <c r="F2158" i="2"/>
  <c r="G2158" i="2" s="1"/>
  <c r="F2159" i="2"/>
  <c r="G2159" i="2" s="1"/>
  <c r="F2160" i="2"/>
  <c r="G2160" i="2" s="1"/>
  <c r="F2161" i="2"/>
  <c r="G2161" i="2" s="1"/>
  <c r="F2162" i="2"/>
  <c r="G2162" i="2" s="1"/>
  <c r="F2163" i="2"/>
  <c r="G2163" i="2" s="1"/>
  <c r="F2164" i="2"/>
  <c r="G2164" i="2" s="1"/>
  <c r="F2165" i="2"/>
  <c r="G2165" i="2" s="1"/>
  <c r="F2166" i="2"/>
  <c r="G2166" i="2" s="1"/>
  <c r="F2167" i="2"/>
  <c r="G2167" i="2" s="1"/>
  <c r="F2168" i="2"/>
  <c r="G2168" i="2" s="1"/>
  <c r="F2169" i="2"/>
  <c r="G2169" i="2" s="1"/>
  <c r="F2170" i="2"/>
  <c r="G2170" i="2" s="1"/>
  <c r="F2171" i="2"/>
  <c r="G2171" i="2" s="1"/>
  <c r="F2172" i="2"/>
  <c r="G2172" i="2" s="1"/>
  <c r="F2173" i="2"/>
  <c r="G2173" i="2" s="1"/>
  <c r="F2174" i="2"/>
  <c r="G2174" i="2" s="1"/>
  <c r="F2175" i="2"/>
  <c r="G2175" i="2" s="1"/>
  <c r="F2176" i="2"/>
  <c r="G2176" i="2" s="1"/>
  <c r="F2177" i="2"/>
  <c r="G2177" i="2" s="1"/>
  <c r="F2178" i="2"/>
  <c r="G2178" i="2" s="1"/>
  <c r="F2179" i="2"/>
  <c r="G2179" i="2" s="1"/>
  <c r="F2180" i="2"/>
  <c r="G2180" i="2" s="1"/>
  <c r="F2181" i="2"/>
  <c r="G2181" i="2" s="1"/>
  <c r="F2182" i="2"/>
  <c r="G2182" i="2" s="1"/>
  <c r="F2183" i="2"/>
  <c r="G2183" i="2" s="1"/>
  <c r="F2184" i="2"/>
  <c r="G2184" i="2" s="1"/>
  <c r="F2185" i="2"/>
  <c r="G2185" i="2" s="1"/>
  <c r="F2186" i="2"/>
  <c r="G2186" i="2" s="1"/>
  <c r="F2187" i="2"/>
  <c r="G2187" i="2" s="1"/>
  <c r="F2188" i="2"/>
  <c r="G2188" i="2" s="1"/>
  <c r="F2189" i="2"/>
  <c r="G2189" i="2" s="1"/>
  <c r="F2190" i="2"/>
  <c r="G2190" i="2" s="1"/>
  <c r="F2191" i="2"/>
  <c r="G2191" i="2" s="1"/>
  <c r="F2192" i="2"/>
  <c r="G2192" i="2" s="1"/>
  <c r="F2193" i="2"/>
  <c r="G2193" i="2" s="1"/>
  <c r="F2194" i="2"/>
  <c r="G2194" i="2" s="1"/>
  <c r="F2195" i="2"/>
  <c r="G2195" i="2" s="1"/>
  <c r="F2196" i="2"/>
  <c r="G2196" i="2" s="1"/>
  <c r="F2197" i="2"/>
  <c r="G2197" i="2" s="1"/>
  <c r="F2198" i="2"/>
  <c r="G2198" i="2" s="1"/>
  <c r="F2199" i="2"/>
  <c r="G2199" i="2" s="1"/>
  <c r="F2200" i="2"/>
  <c r="G2200" i="2" s="1"/>
  <c r="F2201" i="2"/>
  <c r="G2201" i="2" s="1"/>
  <c r="F2202" i="2"/>
  <c r="G2202" i="2" s="1"/>
  <c r="F2203" i="2"/>
  <c r="G2203" i="2" s="1"/>
  <c r="F2204" i="2"/>
  <c r="G2204" i="2" s="1"/>
  <c r="F2205" i="2"/>
  <c r="G2205" i="2" s="1"/>
  <c r="F2206" i="2"/>
  <c r="G2206" i="2" s="1"/>
  <c r="F2207" i="2"/>
  <c r="G2207" i="2" s="1"/>
  <c r="F2208" i="2"/>
  <c r="G2208" i="2" s="1"/>
  <c r="F2209" i="2"/>
  <c r="G2209" i="2" s="1"/>
  <c r="F2210" i="2"/>
  <c r="G2210" i="2" s="1"/>
  <c r="F2211" i="2"/>
  <c r="G2211" i="2" s="1"/>
  <c r="F2212" i="2"/>
  <c r="G2212" i="2" s="1"/>
  <c r="F2213" i="2"/>
  <c r="G2213" i="2" s="1"/>
  <c r="F2214" i="2"/>
  <c r="G2214" i="2" s="1"/>
  <c r="F2215" i="2"/>
  <c r="G2215" i="2" s="1"/>
  <c r="F2216" i="2"/>
  <c r="G2216" i="2" s="1"/>
  <c r="F2217" i="2"/>
  <c r="G2217" i="2" s="1"/>
  <c r="F2218" i="2"/>
  <c r="G2218" i="2" s="1"/>
  <c r="F2219" i="2"/>
  <c r="G2219" i="2" s="1"/>
  <c r="F2220" i="2"/>
  <c r="G2220" i="2" s="1"/>
  <c r="F2221" i="2"/>
  <c r="G2221" i="2" s="1"/>
  <c r="F2222" i="2"/>
  <c r="G2222" i="2" s="1"/>
  <c r="F2223" i="2"/>
  <c r="G2223" i="2" s="1"/>
  <c r="F2224" i="2"/>
  <c r="G2224" i="2" s="1"/>
  <c r="F2225" i="2"/>
  <c r="G2225" i="2" s="1"/>
  <c r="F2226" i="2"/>
  <c r="G2226" i="2" s="1"/>
  <c r="F2227" i="2"/>
  <c r="G2227" i="2" s="1"/>
  <c r="F2228" i="2"/>
  <c r="G2228" i="2" s="1"/>
  <c r="F2229" i="2"/>
  <c r="G2229" i="2" s="1"/>
  <c r="F2230" i="2"/>
  <c r="G2230" i="2" s="1"/>
  <c r="F2231" i="2"/>
  <c r="G2231" i="2" s="1"/>
  <c r="F2232" i="2"/>
  <c r="G2232" i="2" s="1"/>
  <c r="F2233" i="2"/>
  <c r="G2233" i="2" s="1"/>
  <c r="F2234" i="2"/>
  <c r="G2234" i="2" s="1"/>
  <c r="F2235" i="2"/>
  <c r="G2235" i="2" s="1"/>
  <c r="F2236" i="2"/>
  <c r="G2236" i="2" s="1"/>
  <c r="F2237" i="2"/>
  <c r="G2237" i="2" s="1"/>
  <c r="F2238" i="2"/>
  <c r="G2238" i="2" s="1"/>
  <c r="F2239" i="2"/>
  <c r="G2239" i="2" s="1"/>
  <c r="F2240" i="2"/>
  <c r="G2240" i="2" s="1"/>
  <c r="F2241" i="2"/>
  <c r="G2241" i="2" s="1"/>
  <c r="F2242" i="2"/>
  <c r="G2242" i="2" s="1"/>
  <c r="F2243" i="2"/>
  <c r="G2243" i="2" s="1"/>
  <c r="F2244" i="2"/>
  <c r="G2244" i="2" s="1"/>
  <c r="F2245" i="2"/>
  <c r="G2245" i="2" s="1"/>
  <c r="F2246" i="2"/>
  <c r="G2246" i="2" s="1"/>
  <c r="F2247" i="2"/>
  <c r="G2247" i="2" s="1"/>
  <c r="F2248" i="2"/>
  <c r="G2248" i="2" s="1"/>
  <c r="F2249" i="2"/>
  <c r="G2249" i="2" s="1"/>
  <c r="F2250" i="2"/>
  <c r="G2250" i="2" s="1"/>
  <c r="F2251" i="2"/>
  <c r="G2251" i="2" s="1"/>
  <c r="F2252" i="2"/>
  <c r="G2252" i="2" s="1"/>
  <c r="F2253" i="2"/>
  <c r="G2253" i="2" s="1"/>
  <c r="F2254" i="2"/>
  <c r="G2254" i="2" s="1"/>
  <c r="F2255" i="2"/>
  <c r="G2255" i="2" s="1"/>
  <c r="F2256" i="2"/>
  <c r="G2256" i="2" s="1"/>
  <c r="F2257" i="2"/>
  <c r="G2257" i="2" s="1"/>
  <c r="F2258" i="2"/>
  <c r="G2258" i="2" s="1"/>
  <c r="F2259" i="2"/>
  <c r="G2259" i="2" s="1"/>
  <c r="F2260" i="2"/>
  <c r="G2260" i="2" s="1"/>
  <c r="F2261" i="2"/>
  <c r="G2261" i="2" s="1"/>
  <c r="F2262" i="2"/>
  <c r="G2262" i="2" s="1"/>
  <c r="F2263" i="2"/>
  <c r="G2263" i="2" s="1"/>
  <c r="F2264" i="2"/>
  <c r="G2264" i="2" s="1"/>
  <c r="F2265" i="2"/>
  <c r="G2265" i="2" s="1"/>
  <c r="F2266" i="2"/>
  <c r="G2266" i="2" s="1"/>
  <c r="F2267" i="2"/>
  <c r="G2267" i="2" s="1"/>
  <c r="F2268" i="2"/>
  <c r="G2268" i="2" s="1"/>
  <c r="F2269" i="2"/>
  <c r="G2269" i="2" s="1"/>
  <c r="F2270" i="2"/>
  <c r="G2270" i="2" s="1"/>
  <c r="F2271" i="2"/>
  <c r="G2271" i="2" s="1"/>
  <c r="F2272" i="2"/>
  <c r="G2272" i="2" s="1"/>
  <c r="F2273" i="2"/>
  <c r="G2273" i="2" s="1"/>
  <c r="F2274" i="2"/>
  <c r="G2274" i="2" s="1"/>
  <c r="F2275" i="2"/>
  <c r="G2275" i="2" s="1"/>
  <c r="F2276" i="2"/>
  <c r="G2276" i="2" s="1"/>
  <c r="F2277" i="2"/>
  <c r="G2277" i="2" s="1"/>
  <c r="F2278" i="2"/>
  <c r="G2278" i="2" s="1"/>
  <c r="F2279" i="2"/>
  <c r="G2279" i="2" s="1"/>
  <c r="F2280" i="2"/>
  <c r="G2280" i="2" s="1"/>
  <c r="F2281" i="2"/>
  <c r="G2281" i="2" s="1"/>
  <c r="F2282" i="2"/>
  <c r="G2282" i="2" s="1"/>
  <c r="F2283" i="2"/>
  <c r="G2283" i="2" s="1"/>
  <c r="F2284" i="2"/>
  <c r="G2284" i="2" s="1"/>
  <c r="F2285" i="2"/>
  <c r="G2285" i="2" s="1"/>
  <c r="F2286" i="2"/>
  <c r="G2286" i="2" s="1"/>
  <c r="F2287" i="2"/>
  <c r="G2287" i="2" s="1"/>
  <c r="F2288" i="2"/>
  <c r="G2288" i="2" s="1"/>
  <c r="F2289" i="2"/>
  <c r="G2289" i="2" s="1"/>
  <c r="F2290" i="2"/>
  <c r="G2290" i="2" s="1"/>
  <c r="F2291" i="2"/>
  <c r="G2291" i="2" s="1"/>
  <c r="F2292" i="2"/>
  <c r="G2292" i="2" s="1"/>
  <c r="F2293" i="2"/>
  <c r="G2293" i="2" s="1"/>
  <c r="F2294" i="2"/>
  <c r="G2294" i="2" s="1"/>
  <c r="F2295" i="2"/>
  <c r="G2295" i="2" s="1"/>
  <c r="F2296" i="2"/>
  <c r="G2296" i="2" s="1"/>
  <c r="F2297" i="2"/>
  <c r="G2297" i="2" s="1"/>
  <c r="F2298" i="2"/>
  <c r="G2298" i="2" s="1"/>
  <c r="F2299" i="2"/>
  <c r="G2299" i="2" s="1"/>
  <c r="F2300" i="2"/>
  <c r="G2300" i="2" s="1"/>
  <c r="F2301" i="2"/>
  <c r="G2301" i="2" s="1"/>
  <c r="F2302" i="2"/>
  <c r="G2302" i="2" s="1"/>
  <c r="F2303" i="2"/>
  <c r="G2303" i="2" s="1"/>
  <c r="F2304" i="2"/>
  <c r="G2304" i="2" s="1"/>
  <c r="F2305" i="2"/>
  <c r="G2305" i="2" s="1"/>
  <c r="F2306" i="2"/>
  <c r="G2306" i="2" s="1"/>
  <c r="F2307" i="2"/>
  <c r="G2307" i="2" s="1"/>
  <c r="F2308" i="2"/>
  <c r="G2308" i="2" s="1"/>
  <c r="F2309" i="2"/>
  <c r="G2309" i="2" s="1"/>
  <c r="F2310" i="2"/>
  <c r="G2310" i="2" s="1"/>
  <c r="F2311" i="2"/>
  <c r="G2311" i="2" s="1"/>
  <c r="F2312" i="2"/>
  <c r="G2312" i="2" s="1"/>
  <c r="F2313" i="2"/>
  <c r="G2313" i="2" s="1"/>
  <c r="F2314" i="2"/>
  <c r="G2314" i="2" s="1"/>
  <c r="F2315" i="2"/>
  <c r="G2315" i="2" s="1"/>
  <c r="F2316" i="2"/>
  <c r="G2316" i="2" s="1"/>
  <c r="F2317" i="2"/>
  <c r="G2317" i="2" s="1"/>
  <c r="F2318" i="2"/>
  <c r="G2318" i="2" s="1"/>
  <c r="F2319" i="2"/>
  <c r="G2319" i="2" s="1"/>
  <c r="F2320" i="2"/>
  <c r="G2320" i="2" s="1"/>
  <c r="F2321" i="2"/>
  <c r="G2321" i="2" s="1"/>
  <c r="F2322" i="2"/>
  <c r="G2322" i="2" s="1"/>
  <c r="F2323" i="2"/>
  <c r="G2323" i="2" s="1"/>
  <c r="F2324" i="2"/>
  <c r="G2324" i="2" s="1"/>
  <c r="F2325" i="2"/>
  <c r="G2325" i="2" s="1"/>
  <c r="F2326" i="2"/>
  <c r="G2326" i="2" s="1"/>
  <c r="F2327" i="2"/>
  <c r="G2327" i="2" s="1"/>
  <c r="F2328" i="2"/>
  <c r="G2328" i="2" s="1"/>
  <c r="F2329" i="2"/>
  <c r="G2329" i="2" s="1"/>
  <c r="F2330" i="2"/>
  <c r="G2330" i="2" s="1"/>
  <c r="F2331" i="2"/>
  <c r="G2331" i="2" s="1"/>
  <c r="F2332" i="2"/>
  <c r="G2332" i="2" s="1"/>
  <c r="F2333" i="2"/>
  <c r="G2333" i="2" s="1"/>
  <c r="F2334" i="2"/>
  <c r="G2334" i="2" s="1"/>
  <c r="F2335" i="2"/>
  <c r="G2335" i="2" s="1"/>
  <c r="F2336" i="2"/>
  <c r="G2336" i="2" s="1"/>
  <c r="F2337" i="2"/>
  <c r="G2337" i="2" s="1"/>
  <c r="F2338" i="2"/>
  <c r="G2338" i="2" s="1"/>
  <c r="F2339" i="2"/>
  <c r="G2339" i="2" s="1"/>
  <c r="F2340" i="2"/>
  <c r="G2340" i="2" s="1"/>
  <c r="F2341" i="2"/>
  <c r="G2341" i="2" s="1"/>
  <c r="F2342" i="2"/>
  <c r="G2342" i="2" s="1"/>
  <c r="F2343" i="2"/>
  <c r="G2343" i="2" s="1"/>
  <c r="F2344" i="2"/>
  <c r="G2344" i="2" s="1"/>
  <c r="F2345" i="2"/>
  <c r="G2345" i="2" s="1"/>
  <c r="F2346" i="2"/>
  <c r="G2346" i="2" s="1"/>
  <c r="F2347" i="2"/>
  <c r="G2347" i="2" s="1"/>
  <c r="F2348" i="2"/>
  <c r="G2348" i="2" s="1"/>
  <c r="F2349" i="2"/>
  <c r="G2349" i="2" s="1"/>
  <c r="F2350" i="2"/>
  <c r="G2350" i="2" s="1"/>
  <c r="F2351" i="2"/>
  <c r="G2351" i="2" s="1"/>
  <c r="F2352" i="2"/>
  <c r="G2352" i="2" s="1"/>
  <c r="F2353" i="2"/>
  <c r="G2353" i="2" s="1"/>
  <c r="F2354" i="2"/>
  <c r="G2354" i="2" s="1"/>
  <c r="F2355" i="2"/>
  <c r="G2355" i="2" s="1"/>
  <c r="F2356" i="2"/>
  <c r="G2356" i="2" s="1"/>
  <c r="F2357" i="2"/>
  <c r="G2357" i="2" s="1"/>
  <c r="F2358" i="2"/>
  <c r="G2358" i="2" s="1"/>
  <c r="F2359" i="2"/>
  <c r="G2359" i="2" s="1"/>
  <c r="F2360" i="2"/>
  <c r="G2360" i="2" s="1"/>
  <c r="F2361" i="2"/>
  <c r="G2361" i="2" s="1"/>
  <c r="F2362" i="2"/>
  <c r="G2362" i="2" s="1"/>
  <c r="F2363" i="2"/>
  <c r="G2363" i="2" s="1"/>
  <c r="F2364" i="2"/>
  <c r="G2364" i="2" s="1"/>
  <c r="F2365" i="2"/>
  <c r="G2365" i="2" s="1"/>
  <c r="F2366" i="2"/>
  <c r="G2366" i="2" s="1"/>
  <c r="F2367" i="2"/>
  <c r="G2367" i="2" s="1"/>
  <c r="F2368" i="2"/>
  <c r="G2368" i="2" s="1"/>
  <c r="F2369" i="2"/>
  <c r="G2369" i="2" s="1"/>
  <c r="F2370" i="2"/>
  <c r="G2370" i="2" s="1"/>
  <c r="F2371" i="2"/>
  <c r="G2371" i="2" s="1"/>
  <c r="F2372" i="2"/>
  <c r="G2372" i="2" s="1"/>
  <c r="F2373" i="2"/>
  <c r="G2373" i="2" s="1"/>
  <c r="F2374" i="2"/>
  <c r="G2374" i="2" s="1"/>
  <c r="F2375" i="2"/>
  <c r="G2375" i="2" s="1"/>
  <c r="F2376" i="2"/>
  <c r="G2376" i="2" s="1"/>
  <c r="F2377" i="2"/>
  <c r="G2377" i="2" s="1"/>
  <c r="F2378" i="2"/>
  <c r="G2378" i="2" s="1"/>
  <c r="F2379" i="2"/>
  <c r="G2379" i="2" s="1"/>
  <c r="F2380" i="2"/>
  <c r="G2380" i="2" s="1"/>
  <c r="F2381" i="2"/>
  <c r="G2381" i="2" s="1"/>
  <c r="F2382" i="2"/>
  <c r="G2382" i="2" s="1"/>
  <c r="F2383" i="2"/>
  <c r="G2383" i="2" s="1"/>
  <c r="F2384" i="2"/>
  <c r="G2384" i="2" s="1"/>
  <c r="F2385" i="2"/>
  <c r="G2385" i="2" s="1"/>
  <c r="F2386" i="2"/>
  <c r="G2386" i="2" s="1"/>
  <c r="F2387" i="2"/>
  <c r="G2387" i="2" s="1"/>
  <c r="F2388" i="2"/>
  <c r="G2388" i="2" s="1"/>
  <c r="F2389" i="2"/>
  <c r="G2389" i="2" s="1"/>
  <c r="F2390" i="2"/>
  <c r="G2390" i="2" s="1"/>
  <c r="F2391" i="2"/>
  <c r="G2391" i="2" s="1"/>
  <c r="F2392" i="2"/>
  <c r="G2392" i="2" s="1"/>
  <c r="F2393" i="2"/>
  <c r="G2393" i="2" s="1"/>
  <c r="F2394" i="2"/>
  <c r="G2394" i="2" s="1"/>
  <c r="F2395" i="2"/>
  <c r="G2395" i="2" s="1"/>
  <c r="F2396" i="2"/>
  <c r="G2396" i="2" s="1"/>
  <c r="F2397" i="2"/>
  <c r="G2397" i="2" s="1"/>
  <c r="F2398" i="2"/>
  <c r="G2398" i="2" s="1"/>
  <c r="F2399" i="2"/>
  <c r="G2399" i="2" s="1"/>
  <c r="F2400" i="2"/>
  <c r="G2400" i="2" s="1"/>
  <c r="F2401" i="2"/>
  <c r="G2401" i="2" s="1"/>
  <c r="F2402" i="2"/>
  <c r="G2402" i="2" s="1"/>
  <c r="F2403" i="2"/>
  <c r="G2403" i="2" s="1"/>
  <c r="F2404" i="2"/>
  <c r="G2404" i="2" s="1"/>
  <c r="F2405" i="2"/>
  <c r="G2405" i="2" s="1"/>
  <c r="F2406" i="2"/>
  <c r="G2406" i="2" s="1"/>
  <c r="F2407" i="2"/>
  <c r="G2407" i="2" s="1"/>
  <c r="F2408" i="2"/>
  <c r="G2408" i="2" s="1"/>
  <c r="F2409" i="2"/>
  <c r="G2409" i="2" s="1"/>
  <c r="F2410" i="2"/>
  <c r="G2410" i="2" s="1"/>
  <c r="F2411" i="2"/>
  <c r="G2411" i="2" s="1"/>
  <c r="F2412" i="2"/>
  <c r="G2412" i="2" s="1"/>
  <c r="F2413" i="2"/>
  <c r="G2413" i="2" s="1"/>
  <c r="F2414" i="2"/>
  <c r="G2414" i="2" s="1"/>
  <c r="F2415" i="2"/>
  <c r="G2415" i="2" s="1"/>
  <c r="F2416" i="2"/>
  <c r="G2416" i="2" s="1"/>
  <c r="F2417" i="2"/>
  <c r="G2417" i="2" s="1"/>
  <c r="F2418" i="2"/>
  <c r="G2418" i="2" s="1"/>
  <c r="F2419" i="2"/>
  <c r="G2419" i="2" s="1"/>
  <c r="F2420" i="2"/>
  <c r="G2420" i="2" s="1"/>
  <c r="F2421" i="2"/>
  <c r="G2421" i="2" s="1"/>
  <c r="F2422" i="2"/>
  <c r="G2422" i="2" s="1"/>
  <c r="F2423" i="2"/>
  <c r="G2423" i="2" s="1"/>
  <c r="F2424" i="2"/>
  <c r="G2424" i="2" s="1"/>
  <c r="F2425" i="2"/>
  <c r="G2425" i="2" s="1"/>
  <c r="F2426" i="2"/>
  <c r="G2426" i="2" s="1"/>
  <c r="F2427" i="2"/>
  <c r="G2427" i="2" s="1"/>
  <c r="F2428" i="2"/>
  <c r="G2428" i="2" s="1"/>
  <c r="F2429" i="2"/>
  <c r="G2429" i="2" s="1"/>
  <c r="F2430" i="2"/>
  <c r="G2430" i="2" s="1"/>
  <c r="F2431" i="2"/>
  <c r="G2431" i="2" s="1"/>
  <c r="F2432" i="2"/>
  <c r="G2432" i="2" s="1"/>
  <c r="F2433" i="2"/>
  <c r="G2433" i="2" s="1"/>
  <c r="F2434" i="2"/>
  <c r="G2434" i="2" s="1"/>
  <c r="F2435" i="2"/>
  <c r="G2435" i="2" s="1"/>
  <c r="F2436" i="2"/>
  <c r="G2436" i="2" s="1"/>
  <c r="F2437" i="2"/>
  <c r="G2437" i="2" s="1"/>
  <c r="F2438" i="2"/>
  <c r="G2438" i="2" s="1"/>
  <c r="F2439" i="2"/>
  <c r="G2439" i="2" s="1"/>
  <c r="F2440" i="2"/>
  <c r="G2440" i="2" s="1"/>
  <c r="F2441" i="2"/>
  <c r="G2441" i="2" s="1"/>
  <c r="F2442" i="2"/>
  <c r="G2442" i="2" s="1"/>
  <c r="F2443" i="2"/>
  <c r="G2443" i="2" s="1"/>
  <c r="F2444" i="2"/>
  <c r="G2444" i="2" s="1"/>
  <c r="F2445" i="2"/>
  <c r="G2445" i="2" s="1"/>
  <c r="F2446" i="2"/>
  <c r="G2446" i="2" s="1"/>
  <c r="F2447" i="2"/>
  <c r="G2447" i="2" s="1"/>
  <c r="F2448" i="2"/>
  <c r="G2448" i="2" s="1"/>
  <c r="F2449" i="2"/>
  <c r="G2449" i="2" s="1"/>
  <c r="F2450" i="2"/>
  <c r="G2450" i="2" s="1"/>
  <c r="F2451" i="2"/>
  <c r="G2451" i="2" s="1"/>
  <c r="F2452" i="2"/>
  <c r="G2452" i="2" s="1"/>
  <c r="F2453" i="2"/>
  <c r="G2453" i="2" s="1"/>
  <c r="F2454" i="2"/>
  <c r="G2454" i="2" s="1"/>
  <c r="F2455" i="2"/>
  <c r="G2455" i="2" s="1"/>
  <c r="F2456" i="2"/>
  <c r="G2456" i="2" s="1"/>
  <c r="F2457" i="2"/>
  <c r="G2457" i="2" s="1"/>
  <c r="F2458" i="2"/>
  <c r="G2458" i="2" s="1"/>
  <c r="F2459" i="2"/>
  <c r="G2459" i="2" s="1"/>
  <c r="F2460" i="2"/>
  <c r="G2460" i="2" s="1"/>
  <c r="F2461" i="2"/>
  <c r="G2461" i="2" s="1"/>
  <c r="F2462" i="2"/>
  <c r="G2462" i="2" s="1"/>
  <c r="F2463" i="2"/>
  <c r="G2463" i="2" s="1"/>
  <c r="F2464" i="2"/>
  <c r="G2464" i="2" s="1"/>
  <c r="F2465" i="2"/>
  <c r="G2465" i="2" s="1"/>
  <c r="F2466" i="2"/>
  <c r="G2466" i="2" s="1"/>
  <c r="F2467" i="2"/>
  <c r="G2467" i="2" s="1"/>
  <c r="F2468" i="2"/>
  <c r="G2468" i="2" s="1"/>
  <c r="F2469" i="2"/>
  <c r="G2469" i="2" s="1"/>
  <c r="F2470" i="2"/>
  <c r="G2470" i="2" s="1"/>
  <c r="F2471" i="2"/>
  <c r="G2471" i="2" s="1"/>
  <c r="F2472" i="2"/>
  <c r="G2472" i="2" s="1"/>
  <c r="F2473" i="2"/>
  <c r="G2473" i="2" s="1"/>
  <c r="F2474" i="2"/>
  <c r="G2474" i="2" s="1"/>
  <c r="F2475" i="2"/>
  <c r="G2475" i="2" s="1"/>
  <c r="F2476" i="2"/>
  <c r="G2476" i="2" s="1"/>
  <c r="F2477" i="2"/>
  <c r="G2477" i="2" s="1"/>
  <c r="F2478" i="2"/>
  <c r="G2478" i="2" s="1"/>
  <c r="F2479" i="2"/>
  <c r="G2479" i="2" s="1"/>
  <c r="F2480" i="2"/>
  <c r="G2480" i="2" s="1"/>
  <c r="F2481" i="2"/>
  <c r="G2481" i="2" s="1"/>
  <c r="F2482" i="2"/>
  <c r="G2482" i="2" s="1"/>
  <c r="F2483" i="2"/>
  <c r="G2483" i="2" s="1"/>
  <c r="F2484" i="2"/>
  <c r="G2484" i="2" s="1"/>
  <c r="F2485" i="2"/>
  <c r="G2485" i="2" s="1"/>
  <c r="F2486" i="2"/>
  <c r="G2486" i="2" s="1"/>
  <c r="F2487" i="2"/>
  <c r="G2487" i="2" s="1"/>
  <c r="F2488" i="2"/>
  <c r="G2488" i="2" s="1"/>
  <c r="F2489" i="2"/>
  <c r="G2489" i="2" s="1"/>
  <c r="F2490" i="2"/>
  <c r="G2490" i="2" s="1"/>
  <c r="F2491" i="2"/>
  <c r="G2491" i="2" s="1"/>
  <c r="F2492" i="2"/>
  <c r="G2492" i="2" s="1"/>
  <c r="F2493" i="2"/>
  <c r="G2493" i="2" s="1"/>
  <c r="F2494" i="2"/>
  <c r="G2494" i="2" s="1"/>
  <c r="F2495" i="2"/>
  <c r="G2495" i="2" s="1"/>
  <c r="F2496" i="2"/>
  <c r="G2496" i="2" s="1"/>
  <c r="F2497" i="2"/>
  <c r="G2497" i="2" s="1"/>
  <c r="F2498" i="2"/>
  <c r="G2498" i="2" s="1"/>
  <c r="F2499" i="2"/>
  <c r="G2499" i="2" s="1"/>
  <c r="F2500" i="2"/>
  <c r="G2500" i="2" s="1"/>
  <c r="F2501" i="2"/>
  <c r="G2501" i="2" s="1"/>
  <c r="F2502" i="2"/>
  <c r="G2502" i="2" s="1"/>
  <c r="F2503" i="2"/>
  <c r="G2503" i="2" s="1"/>
  <c r="F2504" i="2"/>
  <c r="G2504" i="2" s="1"/>
  <c r="F2505" i="2"/>
  <c r="G2505" i="2" s="1"/>
  <c r="F2506" i="2"/>
  <c r="G2506" i="2" s="1"/>
  <c r="F2507" i="2"/>
  <c r="G2507" i="2" s="1"/>
  <c r="F2508" i="2"/>
  <c r="G2508" i="2" s="1"/>
  <c r="F2509" i="2"/>
  <c r="G2509" i="2" s="1"/>
  <c r="F2510" i="2"/>
  <c r="G2510" i="2" s="1"/>
  <c r="F2511" i="2"/>
  <c r="G2511" i="2" s="1"/>
  <c r="F2512" i="2"/>
  <c r="G2512" i="2" s="1"/>
  <c r="F2513" i="2"/>
  <c r="G2513" i="2" s="1"/>
  <c r="F2514" i="2"/>
  <c r="G2514" i="2" s="1"/>
  <c r="F2515" i="2"/>
  <c r="G2515" i="2" s="1"/>
  <c r="F2516" i="2"/>
  <c r="G2516" i="2" s="1"/>
  <c r="F2517" i="2"/>
  <c r="G2517" i="2" s="1"/>
  <c r="F2518" i="2"/>
  <c r="G2518" i="2" s="1"/>
  <c r="F2519" i="2"/>
  <c r="G2519" i="2" s="1"/>
  <c r="F2520" i="2"/>
  <c r="G2520" i="2" s="1"/>
  <c r="F2521" i="2"/>
  <c r="G2521" i="2" s="1"/>
  <c r="F2522" i="2"/>
  <c r="G2522" i="2" s="1"/>
  <c r="F2523" i="2"/>
  <c r="G2523" i="2" s="1"/>
  <c r="F2524" i="2"/>
  <c r="G2524" i="2" s="1"/>
  <c r="F2525" i="2"/>
  <c r="G2525" i="2" s="1"/>
  <c r="F2526" i="2"/>
  <c r="G2526" i="2" s="1"/>
  <c r="F2527" i="2"/>
  <c r="G2527" i="2" s="1"/>
  <c r="F2528" i="2"/>
  <c r="G2528" i="2" s="1"/>
  <c r="F2529" i="2"/>
  <c r="G2529" i="2" s="1"/>
  <c r="F2530" i="2"/>
  <c r="G2530" i="2" s="1"/>
  <c r="F2531" i="2"/>
  <c r="G2531" i="2" s="1"/>
  <c r="F2532" i="2"/>
  <c r="G2532" i="2" s="1"/>
  <c r="F2533" i="2"/>
  <c r="G2533" i="2" s="1"/>
  <c r="F2534" i="2"/>
  <c r="G2534" i="2" s="1"/>
  <c r="F2535" i="2"/>
  <c r="G2535" i="2" s="1"/>
  <c r="F2536" i="2"/>
  <c r="G2536" i="2" s="1"/>
  <c r="F2537" i="2"/>
  <c r="G2537" i="2" s="1"/>
  <c r="F2538" i="2"/>
  <c r="G2538" i="2" s="1"/>
  <c r="F2539" i="2"/>
  <c r="G2539" i="2" s="1"/>
  <c r="F2540" i="2"/>
  <c r="G2540" i="2" s="1"/>
  <c r="F2541" i="2"/>
  <c r="G2541" i="2" s="1"/>
  <c r="F2542" i="2"/>
  <c r="G2542" i="2" s="1"/>
  <c r="F2543" i="2"/>
  <c r="G2543" i="2" s="1"/>
  <c r="F2544" i="2"/>
  <c r="G2544" i="2" s="1"/>
  <c r="F2545" i="2"/>
  <c r="G2545" i="2" s="1"/>
  <c r="F2546" i="2"/>
  <c r="G2546" i="2" s="1"/>
  <c r="F2547" i="2"/>
  <c r="G2547" i="2" s="1"/>
  <c r="F2548" i="2"/>
  <c r="G2548" i="2" s="1"/>
  <c r="F2549" i="2"/>
  <c r="G2549" i="2" s="1"/>
  <c r="F2550" i="2"/>
  <c r="G2550" i="2" s="1"/>
  <c r="B15" i="3"/>
  <c r="B8" i="3"/>
  <c r="B2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1D6951-70D3-47FB-B2A1-83DB75E8CF44}" keepAlive="1" name="Consulta - updated_amazon_prime_users" description="Conexión a la consulta 'updated_amazon_prime_users' en el libro." type="5" refreshedVersion="8" background="1" saveData="1">
    <dbPr connection="Provider=Microsoft.Mashup.OleDb.1;Data Source=$Workbook$;Location=updated_amazon_prime_users;Extended Properties=&quot;&quot;" command="SELECT * FROM [updated_amazon_prime_users]"/>
  </connection>
</connections>
</file>

<file path=xl/sharedStrings.xml><?xml version="1.0" encoding="utf-8"?>
<sst xmlns="http://schemas.openxmlformats.org/spreadsheetml/2006/main" count="33269" uniqueCount="9955">
  <si>
    <t>User ID</t>
  </si>
  <si>
    <t>Name</t>
  </si>
  <si>
    <t>Email Address</t>
  </si>
  <si>
    <t>Username</t>
  </si>
  <si>
    <t>Date of Birth</t>
  </si>
  <si>
    <t>Gender</t>
  </si>
  <si>
    <t>Location</t>
  </si>
  <si>
    <t>Membership Start Date</t>
  </si>
  <si>
    <t>Membership End Date</t>
  </si>
  <si>
    <t>Subscription Plan</t>
  </si>
  <si>
    <t>Payment Information</t>
  </si>
  <si>
    <t>Renewal Status</t>
  </si>
  <si>
    <t>Usage Frequency</t>
  </si>
  <si>
    <t>Purchase History</t>
  </si>
  <si>
    <t>Favorite Genres</t>
  </si>
  <si>
    <t>Devices Used</t>
  </si>
  <si>
    <t>Engagement Metrics</t>
  </si>
  <si>
    <t>Feedback/Ratings</t>
  </si>
  <si>
    <t>Customer Support Interactions</t>
  </si>
  <si>
    <t>Ronald Murphy</t>
  </si>
  <si>
    <t>williamholland@example.com</t>
  </si>
  <si>
    <t>williamholland</t>
  </si>
  <si>
    <t>Male</t>
  </si>
  <si>
    <t>Rebeccachester</t>
  </si>
  <si>
    <t>Annual</t>
  </si>
  <si>
    <t>Mastercard</t>
  </si>
  <si>
    <t>Manual</t>
  </si>
  <si>
    <t>Regular</t>
  </si>
  <si>
    <t>Electronics</t>
  </si>
  <si>
    <t>Documentary</t>
  </si>
  <si>
    <t>Smart TV</t>
  </si>
  <si>
    <t>Medium</t>
  </si>
  <si>
    <t>Scott Allen</t>
  </si>
  <si>
    <t>scott22@example.org</t>
  </si>
  <si>
    <t>scott22</t>
  </si>
  <si>
    <t>Mcphersonview</t>
  </si>
  <si>
    <t>Monthly</t>
  </si>
  <si>
    <t>Visa</t>
  </si>
  <si>
    <t>Horror</t>
  </si>
  <si>
    <t>Smartphone</t>
  </si>
  <si>
    <t>Jonathan Parrish</t>
  </si>
  <si>
    <t>brooke16@example.org</t>
  </si>
  <si>
    <t>brooke16</t>
  </si>
  <si>
    <t>Female</t>
  </si>
  <si>
    <t>Youngfort</t>
  </si>
  <si>
    <t>Books</t>
  </si>
  <si>
    <t>Comedy</t>
  </si>
  <si>
    <t>Low</t>
  </si>
  <si>
    <t>Megan Williams</t>
  </si>
  <si>
    <t>elizabeth31@example.net</t>
  </si>
  <si>
    <t>elizabeth31</t>
  </si>
  <si>
    <t>Feliciashire</t>
  </si>
  <si>
    <t>Amex</t>
  </si>
  <si>
    <t>Auto-renew</t>
  </si>
  <si>
    <t>High</t>
  </si>
  <si>
    <t>Kathryn Brown</t>
  </si>
  <si>
    <t>pattersonalexandra@example.org</t>
  </si>
  <si>
    <t>pattersonalexandra</t>
  </si>
  <si>
    <t>Port Deborah</t>
  </si>
  <si>
    <t>Frequent</t>
  </si>
  <si>
    <t>Clothing</t>
  </si>
  <si>
    <t>Drama</t>
  </si>
  <si>
    <t>Sandra Cox</t>
  </si>
  <si>
    <t>gparks@example.org</t>
  </si>
  <si>
    <t>gparks</t>
  </si>
  <si>
    <t>Lake Johnathan</t>
  </si>
  <si>
    <t>Occasional</t>
  </si>
  <si>
    <t>Action</t>
  </si>
  <si>
    <t>Tablet</t>
  </si>
  <si>
    <t>Benjamin Marshall</t>
  </si>
  <si>
    <t>michaellewis@example.net</t>
  </si>
  <si>
    <t>michaellewis</t>
  </si>
  <si>
    <t>Carlsonchester</t>
  </si>
  <si>
    <t>Sci-Fi</t>
  </si>
  <si>
    <t>James Smith</t>
  </si>
  <si>
    <t>adrienne49@example.org</t>
  </si>
  <si>
    <t>adrienne49</t>
  </si>
  <si>
    <t>West Matthewborough</t>
  </si>
  <si>
    <t>Bradley Green</t>
  </si>
  <si>
    <t>brittany02@example.net</t>
  </si>
  <si>
    <t>brittany02</t>
  </si>
  <si>
    <t>Karenshire</t>
  </si>
  <si>
    <t>Kayla Hernandez</t>
  </si>
  <si>
    <t>jessica53@example.net</t>
  </si>
  <si>
    <t>jessica53</t>
  </si>
  <si>
    <t>West Stephen</t>
  </si>
  <si>
    <t>Douglas Hampton</t>
  </si>
  <si>
    <t>tonya16@example.com</t>
  </si>
  <si>
    <t>tonya16</t>
  </si>
  <si>
    <t>Cynthiaport</t>
  </si>
  <si>
    <t>Andrew Gomez</t>
  </si>
  <si>
    <t>brian80@example.org</t>
  </si>
  <si>
    <t>brian80</t>
  </si>
  <si>
    <t>Hillberg</t>
  </si>
  <si>
    <t>Kevin Mayo</t>
  </si>
  <si>
    <t>hochoa@example.net</t>
  </si>
  <si>
    <t>hochoa</t>
  </si>
  <si>
    <t>Michaeltown</t>
  </si>
  <si>
    <t>Gregory Thomas</t>
  </si>
  <si>
    <t>egriffin@example.com</t>
  </si>
  <si>
    <t>egriffin</t>
  </si>
  <si>
    <t>Harrisport</t>
  </si>
  <si>
    <t>Melanie Burns</t>
  </si>
  <si>
    <t>meyerstacy@example.net</t>
  </si>
  <si>
    <t>meyerstacy</t>
  </si>
  <si>
    <t>East Janetfurt</t>
  </si>
  <si>
    <t>Brittany Crane</t>
  </si>
  <si>
    <t>jasonbowers@example.org</t>
  </si>
  <si>
    <t>jasonbowers</t>
  </si>
  <si>
    <t>Port Jeremyfurt</t>
  </si>
  <si>
    <t>Robert Gonzalez</t>
  </si>
  <si>
    <t>cday@example.com</t>
  </si>
  <si>
    <t>cday</t>
  </si>
  <si>
    <t>Quinnberg</t>
  </si>
  <si>
    <t>Romance</t>
  </si>
  <si>
    <t>Mindy Baxter</t>
  </si>
  <si>
    <t>phumphrey@example.net</t>
  </si>
  <si>
    <t>phumphrey</t>
  </si>
  <si>
    <t>New Brandon</t>
  </si>
  <si>
    <t>Michael Smith</t>
  </si>
  <si>
    <t>paige55@example.org</t>
  </si>
  <si>
    <t>paige55</t>
  </si>
  <si>
    <t>South Michaelhaven</t>
  </si>
  <si>
    <t>Joseph Owens</t>
  </si>
  <si>
    <t>christopher25@example.org</t>
  </si>
  <si>
    <t>christopher25</t>
  </si>
  <si>
    <t>Port Derekton</t>
  </si>
  <si>
    <t>Devin Wolf</t>
  </si>
  <si>
    <t>jacobrobinson@example.com</t>
  </si>
  <si>
    <t>jacobrobinson</t>
  </si>
  <si>
    <t>New Matthewbury</t>
  </si>
  <si>
    <t>Heidi Brock</t>
  </si>
  <si>
    <t>karen47@example.org</t>
  </si>
  <si>
    <t>karen47</t>
  </si>
  <si>
    <t>Lake Gloriaport</t>
  </si>
  <si>
    <t>Tracy Hardin</t>
  </si>
  <si>
    <t>ronald82@example.net</t>
  </si>
  <si>
    <t>ronald82</t>
  </si>
  <si>
    <t>North Audrey</t>
  </si>
  <si>
    <t>Maria White</t>
  </si>
  <si>
    <t>castillokatie@example.com</t>
  </si>
  <si>
    <t>castillokatie</t>
  </si>
  <si>
    <t>West Raymond</t>
  </si>
  <si>
    <t>Eric Johnson</t>
  </si>
  <si>
    <t>lgreer@example.org</t>
  </si>
  <si>
    <t>lgreer</t>
  </si>
  <si>
    <t>North Jacob</t>
  </si>
  <si>
    <t>Kenneth Jones</t>
  </si>
  <si>
    <t>glen97@example.net</t>
  </si>
  <si>
    <t>glen97</t>
  </si>
  <si>
    <t>Shafferland</t>
  </si>
  <si>
    <t>Joel Cole</t>
  </si>
  <si>
    <t>nyates@example.com</t>
  </si>
  <si>
    <t>nyates</t>
  </si>
  <si>
    <t>West Richardbury</t>
  </si>
  <si>
    <t>Brittany Noble</t>
  </si>
  <si>
    <t>carol56@example.com</t>
  </si>
  <si>
    <t>carol56</t>
  </si>
  <si>
    <t>New John</t>
  </si>
  <si>
    <t>Shelley Lopez</t>
  </si>
  <si>
    <t>rodneyroberts@example.com</t>
  </si>
  <si>
    <t>rodneyroberts</t>
  </si>
  <si>
    <t>North Marymouth</t>
  </si>
  <si>
    <t>Stephen Perkins</t>
  </si>
  <si>
    <t>julie52@example.com</t>
  </si>
  <si>
    <t>julie52</t>
  </si>
  <si>
    <t>West James</t>
  </si>
  <si>
    <t>Christopher Davis</t>
  </si>
  <si>
    <t>urobinson@example.net</t>
  </si>
  <si>
    <t>urobinson</t>
  </si>
  <si>
    <t>Randallton</t>
  </si>
  <si>
    <t>Rodney Jones</t>
  </si>
  <si>
    <t>zfrost@example.net</t>
  </si>
  <si>
    <t>zfrost</t>
  </si>
  <si>
    <t>Port Kimberly</t>
  </si>
  <si>
    <t>Cheryl Johnson</t>
  </si>
  <si>
    <t>louis25@example.com</t>
  </si>
  <si>
    <t>louis25</t>
  </si>
  <si>
    <t>Lisaton</t>
  </si>
  <si>
    <t>Whitney Underwood</t>
  </si>
  <si>
    <t>ujones@example.com</t>
  </si>
  <si>
    <t>ujones</t>
  </si>
  <si>
    <t>New Jenniferport</t>
  </si>
  <si>
    <t>Cheryl Bradley</t>
  </si>
  <si>
    <t>jesseforbes@example.org</t>
  </si>
  <si>
    <t>jesseforbes</t>
  </si>
  <si>
    <t>New Jason</t>
  </si>
  <si>
    <t>Carrie Smith</t>
  </si>
  <si>
    <t>scottjohn@example.com</t>
  </si>
  <si>
    <t>scottjohn</t>
  </si>
  <si>
    <t>Clineshire</t>
  </si>
  <si>
    <t>Ryan Nunez</t>
  </si>
  <si>
    <t>silvamichael@example.org</t>
  </si>
  <si>
    <t>silvamichael</t>
  </si>
  <si>
    <t>Jacquelinefurt</t>
  </si>
  <si>
    <t>John Wood</t>
  </si>
  <si>
    <t>maxwellanthony@example.net</t>
  </si>
  <si>
    <t>maxwellanthony</t>
  </si>
  <si>
    <t>North Jerry</t>
  </si>
  <si>
    <t>Rachel Holmes</t>
  </si>
  <si>
    <t>maryjones@example.com</t>
  </si>
  <si>
    <t>maryjones</t>
  </si>
  <si>
    <t>Port Benjaminfort</t>
  </si>
  <si>
    <t>Terry Powell</t>
  </si>
  <si>
    <t>reyesjennifer@example.com</t>
  </si>
  <si>
    <t>reyesjennifer</t>
  </si>
  <si>
    <t>Port Danielle</t>
  </si>
  <si>
    <t>Mark Hernandez</t>
  </si>
  <si>
    <t>william81@example.com</t>
  </si>
  <si>
    <t>william81</t>
  </si>
  <si>
    <t>Port Jillianbury</t>
  </si>
  <si>
    <t>Angela Hall</t>
  </si>
  <si>
    <t>laura84@example.org</t>
  </si>
  <si>
    <t>laura84</t>
  </si>
  <si>
    <t>Sherrybury</t>
  </si>
  <si>
    <t>Laura Griffith</t>
  </si>
  <si>
    <t>michelle48@example.net</t>
  </si>
  <si>
    <t>michelle48</t>
  </si>
  <si>
    <t>Port Charleschester</t>
  </si>
  <si>
    <t>Anita Calhoun MD</t>
  </si>
  <si>
    <t>ashley86@example.com</t>
  </si>
  <si>
    <t>ashley86</t>
  </si>
  <si>
    <t>New Brandy</t>
  </si>
  <si>
    <t>Shannon Clark</t>
  </si>
  <si>
    <t>traci17@example.net</t>
  </si>
  <si>
    <t>traci17</t>
  </si>
  <si>
    <t>East Aaronburgh</t>
  </si>
  <si>
    <t>Geoffrey Garcia</t>
  </si>
  <si>
    <t>benjamin76@example.org</t>
  </si>
  <si>
    <t>benjamin76</t>
  </si>
  <si>
    <t>Jamesview</t>
  </si>
  <si>
    <t>Jeffery Maxwell</t>
  </si>
  <si>
    <t>debra51@example.org</t>
  </si>
  <si>
    <t>debra51</t>
  </si>
  <si>
    <t>Davisfort</t>
  </si>
  <si>
    <t>Robert Lloyd</t>
  </si>
  <si>
    <t>bradleypatrick@example.org</t>
  </si>
  <si>
    <t>bradleypatrick</t>
  </si>
  <si>
    <t>West Tanya</t>
  </si>
  <si>
    <t>Melissa Wells</t>
  </si>
  <si>
    <t>luis09@example.net</t>
  </si>
  <si>
    <t>luis09</t>
  </si>
  <si>
    <t>South Kylestad</t>
  </si>
  <si>
    <t>Antonio Jackson</t>
  </si>
  <si>
    <t>jrandall@example.org</t>
  </si>
  <si>
    <t>jrandall</t>
  </si>
  <si>
    <t>East Marcusberg</t>
  </si>
  <si>
    <t>John Smith</t>
  </si>
  <si>
    <t>dhuffman@example.net</t>
  </si>
  <si>
    <t>dhuffman</t>
  </si>
  <si>
    <t>New Nicoleport</t>
  </si>
  <si>
    <t>Jeremy Lyons</t>
  </si>
  <si>
    <t>richardsmicheal@example.com</t>
  </si>
  <si>
    <t>richardsmicheal</t>
  </si>
  <si>
    <t>North Stephen</t>
  </si>
  <si>
    <t>Cathy Harrington</t>
  </si>
  <si>
    <t>kellygibson@example.org</t>
  </si>
  <si>
    <t>kellygibson</t>
  </si>
  <si>
    <t>Lake Wendyland</t>
  </si>
  <si>
    <t>Lisa Bauer</t>
  </si>
  <si>
    <t>allison13@example.org</t>
  </si>
  <si>
    <t>allison13</t>
  </si>
  <si>
    <t>Michaelfort</t>
  </si>
  <si>
    <t>Margaret Cooper</t>
  </si>
  <si>
    <t>fbradley@example.org</t>
  </si>
  <si>
    <t>fbradley</t>
  </si>
  <si>
    <t>Lake Samantha</t>
  </si>
  <si>
    <t>Robert Browning</t>
  </si>
  <si>
    <t>lorettashelton@example.net</t>
  </si>
  <si>
    <t>lorettashelton</t>
  </si>
  <si>
    <t>East Charles</t>
  </si>
  <si>
    <t>Amanda Williams DVM</t>
  </si>
  <si>
    <t>reginald05@example.org</t>
  </si>
  <si>
    <t>reginald05</t>
  </si>
  <si>
    <t>Bowmanland</t>
  </si>
  <si>
    <t>William Clark</t>
  </si>
  <si>
    <t>michael86@example.com</t>
  </si>
  <si>
    <t>michael86</t>
  </si>
  <si>
    <t>New Thomasville</t>
  </si>
  <si>
    <t>Julie Dean</t>
  </si>
  <si>
    <t>hduffy@example.org</t>
  </si>
  <si>
    <t>hduffy</t>
  </si>
  <si>
    <t>Port Olivia</t>
  </si>
  <si>
    <t>Neil Allen</t>
  </si>
  <si>
    <t>hamiltonkeith@example.org</t>
  </si>
  <si>
    <t>hamiltonkeith</t>
  </si>
  <si>
    <t>Port Lauramouth</t>
  </si>
  <si>
    <t>Nicole Hunter</t>
  </si>
  <si>
    <t>wendy13@example.com</t>
  </si>
  <si>
    <t>wendy13</t>
  </si>
  <si>
    <t>Smithborough</t>
  </si>
  <si>
    <t>Susan Hurst</t>
  </si>
  <si>
    <t>jessicaespinoza@example.com</t>
  </si>
  <si>
    <t>jessicaespinoza</t>
  </si>
  <si>
    <t>Phillipsfurt</t>
  </si>
  <si>
    <t>Megan Bates</t>
  </si>
  <si>
    <t>douglas02@example.net</t>
  </si>
  <si>
    <t>douglas02</t>
  </si>
  <si>
    <t>Harrisshire</t>
  </si>
  <si>
    <t>Kristen Rowe</t>
  </si>
  <si>
    <t>bcollins@example.org</t>
  </si>
  <si>
    <t>bcollins</t>
  </si>
  <si>
    <t>South Williammouth</t>
  </si>
  <si>
    <t>Jessica Flores</t>
  </si>
  <si>
    <t>aguilarjohn@example.net</t>
  </si>
  <si>
    <t>aguilarjohn</t>
  </si>
  <si>
    <t>New Jonathan</t>
  </si>
  <si>
    <t>Elizabeth Taylor</t>
  </si>
  <si>
    <t>desiree88@example.com</t>
  </si>
  <si>
    <t>desiree88</t>
  </si>
  <si>
    <t>Jennaburgh</t>
  </si>
  <si>
    <t>Ronald Brooks MD</t>
  </si>
  <si>
    <t>arodriguez@example.net</t>
  </si>
  <si>
    <t>arodriguez</t>
  </si>
  <si>
    <t>Jonathanburgh</t>
  </si>
  <si>
    <t>Sonya Obrien</t>
  </si>
  <si>
    <t>larry78@example.org</t>
  </si>
  <si>
    <t>larry78</t>
  </si>
  <si>
    <t>Jessicaborough</t>
  </si>
  <si>
    <t>Tracy Koch</t>
  </si>
  <si>
    <t>timothy25@example.net</t>
  </si>
  <si>
    <t>timothy25</t>
  </si>
  <si>
    <t>Kristenton</t>
  </si>
  <si>
    <t>Kendra Brooks DVM</t>
  </si>
  <si>
    <t>obray@example.net</t>
  </si>
  <si>
    <t>obray</t>
  </si>
  <si>
    <t>Garzafort</t>
  </si>
  <si>
    <t>Janice Oliver</t>
  </si>
  <si>
    <t>bethany83@example.net</t>
  </si>
  <si>
    <t>bethany83</t>
  </si>
  <si>
    <t>South Leslie</t>
  </si>
  <si>
    <t>Jennifer Shields</t>
  </si>
  <si>
    <t>aanderson@example.org</t>
  </si>
  <si>
    <t>aanderson</t>
  </si>
  <si>
    <t>Williamport</t>
  </si>
  <si>
    <t>Diana Dillon</t>
  </si>
  <si>
    <t>diane28@example.com</t>
  </si>
  <si>
    <t>diane28</t>
  </si>
  <si>
    <t>South Beverlyton</t>
  </si>
  <si>
    <t>David Mata</t>
  </si>
  <si>
    <t>cheyennewilson@example.net</t>
  </si>
  <si>
    <t>cheyennewilson</t>
  </si>
  <si>
    <t>Lake Rebecca</t>
  </si>
  <si>
    <t>Megan Vaughan</t>
  </si>
  <si>
    <t>walkersusan@example.net</t>
  </si>
  <si>
    <t>walkersusan</t>
  </si>
  <si>
    <t>Tinaberg</t>
  </si>
  <si>
    <t>Kelsey Diaz</t>
  </si>
  <si>
    <t>jamesstevens@example.com</t>
  </si>
  <si>
    <t>jamesstevens</t>
  </si>
  <si>
    <t>Wongview</t>
  </si>
  <si>
    <t>Jimmy Parker</t>
  </si>
  <si>
    <t>shannon08@example.org</t>
  </si>
  <si>
    <t>shannon08</t>
  </si>
  <si>
    <t>Ramseymouth</t>
  </si>
  <si>
    <t>Perry Fry</t>
  </si>
  <si>
    <t>lucas69@example.com</t>
  </si>
  <si>
    <t>lucas69</t>
  </si>
  <si>
    <t>Port Jasonville</t>
  </si>
  <si>
    <t>Evelyn Williams</t>
  </si>
  <si>
    <t>john77@example.org</t>
  </si>
  <si>
    <t>john77</t>
  </si>
  <si>
    <t>Port Nicholas</t>
  </si>
  <si>
    <t>Julie Sanchez</t>
  </si>
  <si>
    <t>bakerzachary@example.net</t>
  </si>
  <si>
    <t>bakerzachary</t>
  </si>
  <si>
    <t>Michaelberg</t>
  </si>
  <si>
    <t>Joseph Davis</t>
  </si>
  <si>
    <t>greenelisa@example.com</t>
  </si>
  <si>
    <t>greenelisa</t>
  </si>
  <si>
    <t>Martinezfort</t>
  </si>
  <si>
    <t>Monique Rodriguez</t>
  </si>
  <si>
    <t>rrhodes@example.com</t>
  </si>
  <si>
    <t>rrhodes</t>
  </si>
  <si>
    <t>West Connorport</t>
  </si>
  <si>
    <t>Christopher Dickerson</t>
  </si>
  <si>
    <t>wgregory@example.com</t>
  </si>
  <si>
    <t>wgregory</t>
  </si>
  <si>
    <t>Troytown</t>
  </si>
  <si>
    <t>Keith Baker</t>
  </si>
  <si>
    <t>Langton</t>
  </si>
  <si>
    <t>Ashley Cortez</t>
  </si>
  <si>
    <t>lisa59@example.net</t>
  </si>
  <si>
    <t>lisa59</t>
  </si>
  <si>
    <t>Charlesfurt</t>
  </si>
  <si>
    <t>Tammy Ward</t>
  </si>
  <si>
    <t>shannon33@example.com</t>
  </si>
  <si>
    <t>shannon33</t>
  </si>
  <si>
    <t>Lake Stephanieside</t>
  </si>
  <si>
    <t>Mary Fernandez</t>
  </si>
  <si>
    <t>richardsjimmy@example.com</t>
  </si>
  <si>
    <t>richardsjimmy</t>
  </si>
  <si>
    <t>Melissamouth</t>
  </si>
  <si>
    <t>Gilbert Brown</t>
  </si>
  <si>
    <t>ashleytate@example.net</t>
  </si>
  <si>
    <t>ashleytate</t>
  </si>
  <si>
    <t>Amyborough</t>
  </si>
  <si>
    <t>Vanessa Lutz</t>
  </si>
  <si>
    <t>harriscameron@example.org</t>
  </si>
  <si>
    <t>harriscameron</t>
  </si>
  <si>
    <t>North Michelleburgh</t>
  </si>
  <si>
    <t>Jenna Pham</t>
  </si>
  <si>
    <t>marybeltran@example.org</t>
  </si>
  <si>
    <t>marybeltran</t>
  </si>
  <si>
    <t>Harryland</t>
  </si>
  <si>
    <t>Alicia Williams</t>
  </si>
  <si>
    <t>xpierce@example.org</t>
  </si>
  <si>
    <t>xpierce</t>
  </si>
  <si>
    <t>Lindseyland</t>
  </si>
  <si>
    <t>Laura Saunders</t>
  </si>
  <si>
    <t>sara71@example.net</t>
  </si>
  <si>
    <t>sara71</t>
  </si>
  <si>
    <t>Kevinchester</t>
  </si>
  <si>
    <t>Connor Morris</t>
  </si>
  <si>
    <t>umiller@example.org</t>
  </si>
  <si>
    <t>umiller</t>
  </si>
  <si>
    <t>North Melissaville</t>
  </si>
  <si>
    <t>Shannon Farmer</t>
  </si>
  <si>
    <t>coffeyparker@example.org</t>
  </si>
  <si>
    <t>coffeyparker</t>
  </si>
  <si>
    <t>Justinchester</t>
  </si>
  <si>
    <t>Mackenzie Harris</t>
  </si>
  <si>
    <t>andersonemily@example.net</t>
  </si>
  <si>
    <t>andersonemily</t>
  </si>
  <si>
    <t>Lake Barryland</t>
  </si>
  <si>
    <t>Stephanie Potter</t>
  </si>
  <si>
    <t>heather10@example.org</t>
  </si>
  <si>
    <t>heather10</t>
  </si>
  <si>
    <t>New Teresaburgh</t>
  </si>
  <si>
    <t>Mitchell Potter</t>
  </si>
  <si>
    <t>fsanchez@example.net</t>
  </si>
  <si>
    <t>fsanchez</t>
  </si>
  <si>
    <t>South Katieburgh</t>
  </si>
  <si>
    <t>Jonathan Rodriguez</t>
  </si>
  <si>
    <t>nichole85@example.net</t>
  </si>
  <si>
    <t>nichole85</t>
  </si>
  <si>
    <t>East Shannonhaven</t>
  </si>
  <si>
    <t>Jennifer Davis</t>
  </si>
  <si>
    <t>zunigashelly@example.org</t>
  </si>
  <si>
    <t>zunigashelly</t>
  </si>
  <si>
    <t>West Nathanielton</t>
  </si>
  <si>
    <t>Darlene Gutierrez</t>
  </si>
  <si>
    <t>perkinsmary@example.org</t>
  </si>
  <si>
    <t>perkinsmary</t>
  </si>
  <si>
    <t>North Kristenbury</t>
  </si>
  <si>
    <t>Paula Perez</t>
  </si>
  <si>
    <t>trevorwelch@example.net</t>
  </si>
  <si>
    <t>trevorwelch</t>
  </si>
  <si>
    <t>Dicksonmouth</t>
  </si>
  <si>
    <t>Jaime Edwards</t>
  </si>
  <si>
    <t>aguirrejoshua@example.com</t>
  </si>
  <si>
    <t>aguirrejoshua</t>
  </si>
  <si>
    <t>Bennettmouth</t>
  </si>
  <si>
    <t>Sherry Salinas</t>
  </si>
  <si>
    <t>roachmegan@example.org</t>
  </si>
  <si>
    <t>roachmegan</t>
  </si>
  <si>
    <t>New Markview</t>
  </si>
  <si>
    <t>Paul Harris</t>
  </si>
  <si>
    <t>ashley27@example.com</t>
  </si>
  <si>
    <t>ashley27</t>
  </si>
  <si>
    <t>West Robinborough</t>
  </si>
  <si>
    <t>James Williams</t>
  </si>
  <si>
    <t>rlove@example.org</t>
  </si>
  <si>
    <t>rlove</t>
  </si>
  <si>
    <t>West Robert</t>
  </si>
  <si>
    <t>Alan Oneal</t>
  </si>
  <si>
    <t>mbarker@example.net</t>
  </si>
  <si>
    <t>mbarker</t>
  </si>
  <si>
    <t>South Amy</t>
  </si>
  <si>
    <t>Grant Jensen</t>
  </si>
  <si>
    <t>tyler29@example.com</t>
  </si>
  <si>
    <t>tyler29</t>
  </si>
  <si>
    <t>East Mark</t>
  </si>
  <si>
    <t>Traci Arellano</t>
  </si>
  <si>
    <t>uwolfe@example.org</t>
  </si>
  <si>
    <t>uwolfe</t>
  </si>
  <si>
    <t>Leeshire</t>
  </si>
  <si>
    <t>Richard Ramsey</t>
  </si>
  <si>
    <t>akemp@example.org</t>
  </si>
  <si>
    <t>akemp</t>
  </si>
  <si>
    <t>West Joan</t>
  </si>
  <si>
    <t>Maria Lawrence</t>
  </si>
  <si>
    <t>foxshelia@example.org</t>
  </si>
  <si>
    <t>foxshelia</t>
  </si>
  <si>
    <t>Johnton</t>
  </si>
  <si>
    <t>Regina Ramsey</t>
  </si>
  <si>
    <t>susan84@example.com</t>
  </si>
  <si>
    <t>susan84</t>
  </si>
  <si>
    <t>Clarkville</t>
  </si>
  <si>
    <t>Lisa Reese</t>
  </si>
  <si>
    <t>nataliereynolds@example.org</t>
  </si>
  <si>
    <t>nataliereynolds</t>
  </si>
  <si>
    <t>Collinsmouth</t>
  </si>
  <si>
    <t>Bruce Pennington</t>
  </si>
  <si>
    <t>angela32@example.com</t>
  </si>
  <si>
    <t>angela32</t>
  </si>
  <si>
    <t>South Sharonhaven</t>
  </si>
  <si>
    <t>Jessica Barker</t>
  </si>
  <si>
    <t>henryjennifer@example.org</t>
  </si>
  <si>
    <t>henryjennifer</t>
  </si>
  <si>
    <t>New Robert</t>
  </si>
  <si>
    <t>Alexis Vasquez</t>
  </si>
  <si>
    <t>griffinbarbara@example.com</t>
  </si>
  <si>
    <t>griffinbarbara</t>
  </si>
  <si>
    <t>Wellsstad</t>
  </si>
  <si>
    <t>Rebecca Lucero</t>
  </si>
  <si>
    <t>martindakota@example.com</t>
  </si>
  <si>
    <t>martindakota</t>
  </si>
  <si>
    <t>Sullivantown</t>
  </si>
  <si>
    <t>Mary Phillips</t>
  </si>
  <si>
    <t>gregorymills@example.org</t>
  </si>
  <si>
    <t>gregorymills</t>
  </si>
  <si>
    <t>Hortonview</t>
  </si>
  <si>
    <t>Dustin James</t>
  </si>
  <si>
    <t>tiffany46@example.org</t>
  </si>
  <si>
    <t>tiffany46</t>
  </si>
  <si>
    <t>Johnsonmouth</t>
  </si>
  <si>
    <t>Robert Williams</t>
  </si>
  <si>
    <t>tstephens@example.com</t>
  </si>
  <si>
    <t>tstephens</t>
  </si>
  <si>
    <t>North Margaret</t>
  </si>
  <si>
    <t>Lisa Washington</t>
  </si>
  <si>
    <t>dbailey@example.net</t>
  </si>
  <si>
    <t>dbailey</t>
  </si>
  <si>
    <t>East Charlotte</t>
  </si>
  <si>
    <t>Brian French</t>
  </si>
  <si>
    <t>stephenwilliams@example.net</t>
  </si>
  <si>
    <t>stephenwilliams</t>
  </si>
  <si>
    <t>Alisonfort</t>
  </si>
  <si>
    <t>Elizabeth Flores</t>
  </si>
  <si>
    <t>zstewart@example.net</t>
  </si>
  <si>
    <t>zstewart</t>
  </si>
  <si>
    <t>Brandifurt</t>
  </si>
  <si>
    <t>Melissa Crawford</t>
  </si>
  <si>
    <t>kelleybenjamin@example.org</t>
  </si>
  <si>
    <t>kelleybenjamin</t>
  </si>
  <si>
    <t>Garciaview</t>
  </si>
  <si>
    <t>Antonio Juarez</t>
  </si>
  <si>
    <t>christopherjones@example.org</t>
  </si>
  <si>
    <t>christopherjones</t>
  </si>
  <si>
    <t>Byrdside</t>
  </si>
  <si>
    <t>Robert Wilson DDS</t>
  </si>
  <si>
    <t>tiffany69@example.net</t>
  </si>
  <si>
    <t>tiffany69</t>
  </si>
  <si>
    <t>New Cherylhaven</t>
  </si>
  <si>
    <t>Christopher Clay</t>
  </si>
  <si>
    <t>stanleynathan@example.org</t>
  </si>
  <si>
    <t>stanleynathan</t>
  </si>
  <si>
    <t>East Christophertown</t>
  </si>
  <si>
    <t>Ashley Jenkins</t>
  </si>
  <si>
    <t>apope@example.com</t>
  </si>
  <si>
    <t>apope</t>
  </si>
  <si>
    <t>Lake Jacobport</t>
  </si>
  <si>
    <t>Charles Stafford</t>
  </si>
  <si>
    <t>scott67@example.net</t>
  </si>
  <si>
    <t>scott67</t>
  </si>
  <si>
    <t>Michaelmouth</t>
  </si>
  <si>
    <t>Jordan Jackson</t>
  </si>
  <si>
    <t>ubrown@example.org</t>
  </si>
  <si>
    <t>ubrown</t>
  </si>
  <si>
    <t>Lake Amystad</t>
  </si>
  <si>
    <t>Christine Wright</t>
  </si>
  <si>
    <t>gmoore@example.com</t>
  </si>
  <si>
    <t>gmoore</t>
  </si>
  <si>
    <t>Lunahaven</t>
  </si>
  <si>
    <t>Penny Jones</t>
  </si>
  <si>
    <t>kgreen@example.com</t>
  </si>
  <si>
    <t>kgreen</t>
  </si>
  <si>
    <t>Port Deanland</t>
  </si>
  <si>
    <t>Thomas Simon</t>
  </si>
  <si>
    <t>kelliolson@example.org</t>
  </si>
  <si>
    <t>kelliolson</t>
  </si>
  <si>
    <t>East Lawrenceburgh</t>
  </si>
  <si>
    <t>Jamie Mitchell</t>
  </si>
  <si>
    <t>gamblejulie@example.net</t>
  </si>
  <si>
    <t>gamblejulie</t>
  </si>
  <si>
    <t>Nicholashaven</t>
  </si>
  <si>
    <t>Lauren Harris</t>
  </si>
  <si>
    <t>tbriggs@example.org</t>
  </si>
  <si>
    <t>tbriggs</t>
  </si>
  <si>
    <t>Nicholasburgh</t>
  </si>
  <si>
    <t>Laura Martin</t>
  </si>
  <si>
    <t>colelong@example.com</t>
  </si>
  <si>
    <t>colelong</t>
  </si>
  <si>
    <t>Adamfort</t>
  </si>
  <si>
    <t>Mark Snyder</t>
  </si>
  <si>
    <t>deanwiley@example.org</t>
  </si>
  <si>
    <t>deanwiley</t>
  </si>
  <si>
    <t>Brianview</t>
  </si>
  <si>
    <t>Jesus Brown</t>
  </si>
  <si>
    <t>zlee@example.net</t>
  </si>
  <si>
    <t>zlee</t>
  </si>
  <si>
    <t>South Dave</t>
  </si>
  <si>
    <t>Katherine Jackson</t>
  </si>
  <si>
    <t>grahammelissa@example.org</t>
  </si>
  <si>
    <t>grahammelissa</t>
  </si>
  <si>
    <t>East Mary</t>
  </si>
  <si>
    <t>Amy Serrano</t>
  </si>
  <si>
    <t>weaverrobert@example.com</t>
  </si>
  <si>
    <t>weaverrobert</t>
  </si>
  <si>
    <t>Maryside</t>
  </si>
  <si>
    <t>Rachel Little</t>
  </si>
  <si>
    <t>smatthews@example.com</t>
  </si>
  <si>
    <t>smatthews</t>
  </si>
  <si>
    <t>Carlbury</t>
  </si>
  <si>
    <t>Chris Atkins</t>
  </si>
  <si>
    <t>davidbell@example.org</t>
  </si>
  <si>
    <t>davidbell</t>
  </si>
  <si>
    <t>East Jameschester</t>
  </si>
  <si>
    <t>Matthew Compton</t>
  </si>
  <si>
    <t>heatherpacheco@example.org</t>
  </si>
  <si>
    <t>heatherpacheco</t>
  </si>
  <si>
    <t>Myersburgh</t>
  </si>
  <si>
    <t>John Martinez</t>
  </si>
  <si>
    <t>castillosarah@example.net</t>
  </si>
  <si>
    <t>castillosarah</t>
  </si>
  <si>
    <t>Cunninghamchester</t>
  </si>
  <si>
    <t>Virginia Gomez</t>
  </si>
  <si>
    <t>tonypace@example.com</t>
  </si>
  <si>
    <t>tonypace</t>
  </si>
  <si>
    <t>Jacksonburgh</t>
  </si>
  <si>
    <t>Carolyn Hale</t>
  </si>
  <si>
    <t>andreawalker@example.org</t>
  </si>
  <si>
    <t>andreawalker</t>
  </si>
  <si>
    <t>Collinschester</t>
  </si>
  <si>
    <t>Kathleen Carter</t>
  </si>
  <si>
    <t>alexreese@example.org</t>
  </si>
  <si>
    <t>alexreese</t>
  </si>
  <si>
    <t>South Triciaburgh</t>
  </si>
  <si>
    <t>Troy Smith</t>
  </si>
  <si>
    <t>john96@example.net</t>
  </si>
  <si>
    <t>john96</t>
  </si>
  <si>
    <t>West Jennifer</t>
  </si>
  <si>
    <t>Alexander Hernandez</t>
  </si>
  <si>
    <t>kellicook@example.com</t>
  </si>
  <si>
    <t>kellicook</t>
  </si>
  <si>
    <t>West Paulaport</t>
  </si>
  <si>
    <t>Elizabeth Duncan</t>
  </si>
  <si>
    <t>dbell@example.org</t>
  </si>
  <si>
    <t>dbell</t>
  </si>
  <si>
    <t>Rodriguezshire</t>
  </si>
  <si>
    <t>Jeremy Fernandez</t>
  </si>
  <si>
    <t>donaldstephenson@example.org</t>
  </si>
  <si>
    <t>donaldstephenson</t>
  </si>
  <si>
    <t>South Kristentown</t>
  </si>
  <si>
    <t>Phillip Jones</t>
  </si>
  <si>
    <t>valenzuelaadrienne@example.com</t>
  </si>
  <si>
    <t>valenzuelaadrienne</t>
  </si>
  <si>
    <t>North Sherryshire</t>
  </si>
  <si>
    <t>Thomas Woods</t>
  </si>
  <si>
    <t>ttapia@example.org</t>
  </si>
  <si>
    <t>ttapia</t>
  </si>
  <si>
    <t>East Stevenfort</t>
  </si>
  <si>
    <t>Sara Doyle</t>
  </si>
  <si>
    <t>odoyle@example.net</t>
  </si>
  <si>
    <t>odoyle</t>
  </si>
  <si>
    <t>Robertbury</t>
  </si>
  <si>
    <t>Joel Green</t>
  </si>
  <si>
    <t>jamesbecker@example.com</t>
  </si>
  <si>
    <t>jamesbecker</t>
  </si>
  <si>
    <t>North Misty</t>
  </si>
  <si>
    <t>Pamela Wagner</t>
  </si>
  <si>
    <t>justinsmith@example.org</t>
  </si>
  <si>
    <t>justinsmith</t>
  </si>
  <si>
    <t>Lake Phillip</t>
  </si>
  <si>
    <t>Grant Carlson</t>
  </si>
  <si>
    <t>loritate@example.org</t>
  </si>
  <si>
    <t>loritate</t>
  </si>
  <si>
    <t>Calebstad</t>
  </si>
  <si>
    <t>Dr. Desiree Mitchell</t>
  </si>
  <si>
    <t>heidi61@example.net</t>
  </si>
  <si>
    <t>heidi61</t>
  </si>
  <si>
    <t>Philipshire</t>
  </si>
  <si>
    <t>Scott Hall</t>
  </si>
  <si>
    <t>christianlove@example.net</t>
  </si>
  <si>
    <t>christianlove</t>
  </si>
  <si>
    <t>Port Anthony</t>
  </si>
  <si>
    <t>Veronica Barr</t>
  </si>
  <si>
    <t>emosley@example.com</t>
  </si>
  <si>
    <t>emosley</t>
  </si>
  <si>
    <t>East Johnland</t>
  </si>
  <si>
    <t>Katherine Andrews</t>
  </si>
  <si>
    <t>jareddavies@example.com</t>
  </si>
  <si>
    <t>jareddavies</t>
  </si>
  <si>
    <t>West Kennethchester</t>
  </si>
  <si>
    <t>Eric Hernandez</t>
  </si>
  <si>
    <t>robertmcdaniel@example.com</t>
  </si>
  <si>
    <t>robertmcdaniel</t>
  </si>
  <si>
    <t>South Scottview</t>
  </si>
  <si>
    <t>Kenneth Baldwin</t>
  </si>
  <si>
    <t>jorgelowe@example.com</t>
  </si>
  <si>
    <t>jorgelowe</t>
  </si>
  <si>
    <t>Port Mariahton</t>
  </si>
  <si>
    <t>Linda Warren</t>
  </si>
  <si>
    <t>adamsnicole@example.net</t>
  </si>
  <si>
    <t>adamsnicole</t>
  </si>
  <si>
    <t>Mortonmouth</t>
  </si>
  <si>
    <t>Earl Griffin</t>
  </si>
  <si>
    <t>jenniferwalker@example.com</t>
  </si>
  <si>
    <t>jenniferwalker</t>
  </si>
  <si>
    <t>Fowlerborough</t>
  </si>
  <si>
    <t>Matthew Greer</t>
  </si>
  <si>
    <t>juarezanthony@example.com</t>
  </si>
  <si>
    <t>juarezanthony</t>
  </si>
  <si>
    <t>North Benjamin</t>
  </si>
  <si>
    <t>Kimberly Murray</t>
  </si>
  <si>
    <t>jbeasley@example.com</t>
  </si>
  <si>
    <t>jbeasley</t>
  </si>
  <si>
    <t>New Shannonmouth</t>
  </si>
  <si>
    <t>Patricia Long</t>
  </si>
  <si>
    <t>paullara@example.net</t>
  </si>
  <si>
    <t>paullara</t>
  </si>
  <si>
    <t>Port Tracyville</t>
  </si>
  <si>
    <t>Peter Harper</t>
  </si>
  <si>
    <t>lindamoore@example.com</t>
  </si>
  <si>
    <t>lindamoore</t>
  </si>
  <si>
    <t>Lake Joshua</t>
  </si>
  <si>
    <t>Natalie Bartlett</t>
  </si>
  <si>
    <t>kendragriffin@example.org</t>
  </si>
  <si>
    <t>kendragriffin</t>
  </si>
  <si>
    <t>Andrewview</t>
  </si>
  <si>
    <t>David Mccarty</t>
  </si>
  <si>
    <t>kimberly44@example.net</t>
  </si>
  <si>
    <t>kimberly44</t>
  </si>
  <si>
    <t>Gibsonburgh</t>
  </si>
  <si>
    <t>Sarah Thomas</t>
  </si>
  <si>
    <t>everettbethany@example.net</t>
  </si>
  <si>
    <t>everettbethany</t>
  </si>
  <si>
    <t>Lake Jorgemouth</t>
  </si>
  <si>
    <t>Heather Holloway</t>
  </si>
  <si>
    <t>brandymccullough@example.org</t>
  </si>
  <si>
    <t>brandymccullough</t>
  </si>
  <si>
    <t>Cortezborough</t>
  </si>
  <si>
    <t>Allison Mata</t>
  </si>
  <si>
    <t>youngashley@example.com</t>
  </si>
  <si>
    <t>youngashley</t>
  </si>
  <si>
    <t>East Michaelmouth</t>
  </si>
  <si>
    <t>William Gonzalez</t>
  </si>
  <si>
    <t>jonesheather@example.org</t>
  </si>
  <si>
    <t>jonesheather</t>
  </si>
  <si>
    <t>East Erin</t>
  </si>
  <si>
    <t>Alexandra James</t>
  </si>
  <si>
    <t>twilliams@example.com</t>
  </si>
  <si>
    <t>twilliams</t>
  </si>
  <si>
    <t>Lake Codymouth</t>
  </si>
  <si>
    <t>Anthony Ellis</t>
  </si>
  <si>
    <t>jenniferking@example.org</t>
  </si>
  <si>
    <t>jenniferking</t>
  </si>
  <si>
    <t>Michaelaport</t>
  </si>
  <si>
    <t>Autumn Hoffman</t>
  </si>
  <si>
    <t>timothymercado@example.net</t>
  </si>
  <si>
    <t>timothymercado</t>
  </si>
  <si>
    <t>Lake Bobby</t>
  </si>
  <si>
    <t>Travis Jenkins</t>
  </si>
  <si>
    <t>mason12@example.net</t>
  </si>
  <si>
    <t>mason12</t>
  </si>
  <si>
    <t>Williamland</t>
  </si>
  <si>
    <t>Victoria Patel</t>
  </si>
  <si>
    <t>sarah63@example.net</t>
  </si>
  <si>
    <t>sarah63</t>
  </si>
  <si>
    <t>Drakemouth</t>
  </si>
  <si>
    <t>Kevin Lopez</t>
  </si>
  <si>
    <t>mbrady@example.com</t>
  </si>
  <si>
    <t>mbrady</t>
  </si>
  <si>
    <t>Bentonfort</t>
  </si>
  <si>
    <t>Jessica Villanueva</t>
  </si>
  <si>
    <t>burkedustin@example.org</t>
  </si>
  <si>
    <t>burkedustin</t>
  </si>
  <si>
    <t>Lake Douglasside</t>
  </si>
  <si>
    <t>Jason Murphy</t>
  </si>
  <si>
    <t>jessicaglass@example.net</t>
  </si>
  <si>
    <t>jessicaglass</t>
  </si>
  <si>
    <t>North Ernest</t>
  </si>
  <si>
    <t>Cindy Adkins</t>
  </si>
  <si>
    <t>christine45@example.net</t>
  </si>
  <si>
    <t>christine45</t>
  </si>
  <si>
    <t>New Brookestad</t>
  </si>
  <si>
    <t>Reginald Perez</t>
  </si>
  <si>
    <t>nicole19@example.net</t>
  </si>
  <si>
    <t>nicole19</t>
  </si>
  <si>
    <t>Aprilberg</t>
  </si>
  <si>
    <t>Michelle Williams</t>
  </si>
  <si>
    <t>samanthapowell@example.com</t>
  </si>
  <si>
    <t>samanthapowell</t>
  </si>
  <si>
    <t>Mejiaburgh</t>
  </si>
  <si>
    <t>Leslie West</t>
  </si>
  <si>
    <t>jackmiller@example.com</t>
  </si>
  <si>
    <t>jackmiller</t>
  </si>
  <si>
    <t>Munozville</t>
  </si>
  <si>
    <t>Michael Delgado</t>
  </si>
  <si>
    <t>maria52@example.org</t>
  </si>
  <si>
    <t>maria52</t>
  </si>
  <si>
    <t>Lewisberg</t>
  </si>
  <si>
    <t>Janice Erickson</t>
  </si>
  <si>
    <t>natalie75@example.org</t>
  </si>
  <si>
    <t>natalie75</t>
  </si>
  <si>
    <t>North April</t>
  </si>
  <si>
    <t>Benjamin Stewart</t>
  </si>
  <si>
    <t>dustinsmith@example.net</t>
  </si>
  <si>
    <t>dustinsmith</t>
  </si>
  <si>
    <t>South Angelaland</t>
  </si>
  <si>
    <t>Keith Townsend</t>
  </si>
  <si>
    <t>danielclark@example.net</t>
  </si>
  <si>
    <t>danielclark</t>
  </si>
  <si>
    <t>Lake Kelseychester</t>
  </si>
  <si>
    <t>Juan Ramos</t>
  </si>
  <si>
    <t>brent46@example.org</t>
  </si>
  <si>
    <t>brent46</t>
  </si>
  <si>
    <t>Vargasshire</t>
  </si>
  <si>
    <t>Shawn Stevens</t>
  </si>
  <si>
    <t>angelawhite@example.org</t>
  </si>
  <si>
    <t>angelawhite</t>
  </si>
  <si>
    <t>Port Markland</t>
  </si>
  <si>
    <t>Tracy Page</t>
  </si>
  <si>
    <t>nicholsmia@example.com</t>
  </si>
  <si>
    <t>nicholsmia</t>
  </si>
  <si>
    <t>Dianachester</t>
  </si>
  <si>
    <t>Elizabeth Sellers</t>
  </si>
  <si>
    <t>johnsonjohn@example.org</t>
  </si>
  <si>
    <t>johnsonjohn</t>
  </si>
  <si>
    <t>West Michaelside</t>
  </si>
  <si>
    <t>Kevin Spence</t>
  </si>
  <si>
    <t>christophermontgomery@example.net</t>
  </si>
  <si>
    <t>christophermontgomery</t>
  </si>
  <si>
    <t>Karenside</t>
  </si>
  <si>
    <t>Courtney Tucker</t>
  </si>
  <si>
    <t>andersoncassandra@example.net</t>
  </si>
  <si>
    <t>andersoncassandra</t>
  </si>
  <si>
    <t>Millerbury</t>
  </si>
  <si>
    <t>Jesse Bailey</t>
  </si>
  <si>
    <t>angela14@example.com</t>
  </si>
  <si>
    <t>angela14</t>
  </si>
  <si>
    <t>Lake Brianaborough</t>
  </si>
  <si>
    <t>Autumn Brooks</t>
  </si>
  <si>
    <t>dominicburns@example.com</t>
  </si>
  <si>
    <t>dominicburns</t>
  </si>
  <si>
    <t>New Emma</t>
  </si>
  <si>
    <t>David Elliott</t>
  </si>
  <si>
    <t>davismelissa@example.net</t>
  </si>
  <si>
    <t>davismelissa</t>
  </si>
  <si>
    <t>Lindaside</t>
  </si>
  <si>
    <t>Vanessa Harris</t>
  </si>
  <si>
    <t>nicholas23@example.org</t>
  </si>
  <si>
    <t>nicholas23</t>
  </si>
  <si>
    <t>New Robertborough</t>
  </si>
  <si>
    <t>Thomas Keller</t>
  </si>
  <si>
    <t>kellyterrance@example.com</t>
  </si>
  <si>
    <t>kellyterrance</t>
  </si>
  <si>
    <t>Rogerchester</t>
  </si>
  <si>
    <t>Joan Phillips</t>
  </si>
  <si>
    <t>garycoffey@example.org</t>
  </si>
  <si>
    <t>garycoffey</t>
  </si>
  <si>
    <t>South Ericmouth</t>
  </si>
  <si>
    <t>lukewilcox@example.org</t>
  </si>
  <si>
    <t>lukewilcox</t>
  </si>
  <si>
    <t>West Barbarahaven</t>
  </si>
  <si>
    <t>Susan Pace</t>
  </si>
  <si>
    <t>kenneth18@example.org</t>
  </si>
  <si>
    <t>kenneth18</t>
  </si>
  <si>
    <t>Jennifer Anderson</t>
  </si>
  <si>
    <t>mfrench@example.net</t>
  </si>
  <si>
    <t>mfrench</t>
  </si>
  <si>
    <t>Jamesstad</t>
  </si>
  <si>
    <t>Theresa Gibson</t>
  </si>
  <si>
    <t>jesse00@example.org</t>
  </si>
  <si>
    <t>jesse00</t>
  </si>
  <si>
    <t>Lake Jamie</t>
  </si>
  <si>
    <t>Alejandro Bryant</t>
  </si>
  <si>
    <t>gonzalezdavid@example.com</t>
  </si>
  <si>
    <t>gonzalezdavid</t>
  </si>
  <si>
    <t>South Ryanville</t>
  </si>
  <si>
    <t>Diana Green</t>
  </si>
  <si>
    <t>carsonlauren@example.com</t>
  </si>
  <si>
    <t>carsonlauren</t>
  </si>
  <si>
    <t>Lake Jessicaside</t>
  </si>
  <si>
    <t>Brian Boyd</t>
  </si>
  <si>
    <t>keithjones@example.com</t>
  </si>
  <si>
    <t>keithjones</t>
  </si>
  <si>
    <t>Leviport</t>
  </si>
  <si>
    <t>Jennifer Perez</t>
  </si>
  <si>
    <t>millervalerie@example.net</t>
  </si>
  <si>
    <t>millervalerie</t>
  </si>
  <si>
    <t>Meyerberg</t>
  </si>
  <si>
    <t>Eric Bryant</t>
  </si>
  <si>
    <t>bryan67@example.net</t>
  </si>
  <si>
    <t>bryan67</t>
  </si>
  <si>
    <t>West Gary</t>
  </si>
  <si>
    <t>Tracey Mullins</t>
  </si>
  <si>
    <t>mellis@example.net</t>
  </si>
  <si>
    <t>mellis</t>
  </si>
  <si>
    <t>Jacobsfort</t>
  </si>
  <si>
    <t>Robert Bryant</t>
  </si>
  <si>
    <t>ywilson@example.org</t>
  </si>
  <si>
    <t>ywilson</t>
  </si>
  <si>
    <t>Nicholsburgh</t>
  </si>
  <si>
    <t>Jonathan George</t>
  </si>
  <si>
    <t>hendersonaaron@example.com</t>
  </si>
  <si>
    <t>hendersonaaron</t>
  </si>
  <si>
    <t>East Ashley</t>
  </si>
  <si>
    <t>Deanna Richardson</t>
  </si>
  <si>
    <t>robert14@example.com</t>
  </si>
  <si>
    <t>robert14</t>
  </si>
  <si>
    <t>Joyburgh</t>
  </si>
  <si>
    <t>Philip Chavez</t>
  </si>
  <si>
    <t>christopherphillips@example.org</t>
  </si>
  <si>
    <t>christopherphillips</t>
  </si>
  <si>
    <t>Lake Jose</t>
  </si>
  <si>
    <t>David Murphy</t>
  </si>
  <si>
    <t>rayveronica@example.org</t>
  </si>
  <si>
    <t>rayveronica</t>
  </si>
  <si>
    <t>South Sarah</t>
  </si>
  <si>
    <t>Carolyn Delgado</t>
  </si>
  <si>
    <t>gmorris@example.org</t>
  </si>
  <si>
    <t>gmorris</t>
  </si>
  <si>
    <t>Huynhland</t>
  </si>
  <si>
    <t>William Douglas</t>
  </si>
  <si>
    <t>mphelps@example.org</t>
  </si>
  <si>
    <t>mphelps</t>
  </si>
  <si>
    <t>Herreraberg</t>
  </si>
  <si>
    <t>Evan Thomas</t>
  </si>
  <si>
    <t>marygarcia@example.com</t>
  </si>
  <si>
    <t>marygarcia</t>
  </si>
  <si>
    <t>South Thomashaven</t>
  </si>
  <si>
    <t>Kimberly Young</t>
  </si>
  <si>
    <t>anthony39@example.org</t>
  </si>
  <si>
    <t>anthony39</t>
  </si>
  <si>
    <t>Jeremyton</t>
  </si>
  <si>
    <t>Heather Allen</t>
  </si>
  <si>
    <t>benjamin60@example.net</t>
  </si>
  <si>
    <t>benjamin60</t>
  </si>
  <si>
    <t>Nelsonton</t>
  </si>
  <si>
    <t>Lawrence Rogers</t>
  </si>
  <si>
    <t>alan38@example.org</t>
  </si>
  <si>
    <t>alan38</t>
  </si>
  <si>
    <t>Port Mark</t>
  </si>
  <si>
    <t>Ariel Patterson</t>
  </si>
  <si>
    <t>oneillhannah@example.com</t>
  </si>
  <si>
    <t>oneillhannah</t>
  </si>
  <si>
    <t>New Richardstad</t>
  </si>
  <si>
    <t>Nicholas Leonard</t>
  </si>
  <si>
    <t>johnbanks@example.org</t>
  </si>
  <si>
    <t>johnbanks</t>
  </si>
  <si>
    <t>Maynardview</t>
  </si>
  <si>
    <t>Michelle Lane</t>
  </si>
  <si>
    <t>nschwartz@example.org</t>
  </si>
  <si>
    <t>nschwartz</t>
  </si>
  <si>
    <t>Montgomeryview</t>
  </si>
  <si>
    <t>John White</t>
  </si>
  <si>
    <t>gibsonlinda@example.net</t>
  </si>
  <si>
    <t>gibsonlinda</t>
  </si>
  <si>
    <t>Scottbury</t>
  </si>
  <si>
    <t>Colin Lambert</t>
  </si>
  <si>
    <t>sherrybell@example.net</t>
  </si>
  <si>
    <t>sherrybell</t>
  </si>
  <si>
    <t>New Jacobmouth</t>
  </si>
  <si>
    <t>Justin Porter</t>
  </si>
  <si>
    <t>pperkins@example.com</t>
  </si>
  <si>
    <t>pperkins</t>
  </si>
  <si>
    <t>Jensenside</t>
  </si>
  <si>
    <t>James Cuevas</t>
  </si>
  <si>
    <t>alishasmall@example.com</t>
  </si>
  <si>
    <t>alishasmall</t>
  </si>
  <si>
    <t>Glenn Webb</t>
  </si>
  <si>
    <t>jonesisabella@example.com</t>
  </si>
  <si>
    <t>jonesisabella</t>
  </si>
  <si>
    <t>South Stephen</t>
  </si>
  <si>
    <t>James Robinson</t>
  </si>
  <si>
    <t>maureenschneider@example.org</t>
  </si>
  <si>
    <t>maureenschneider</t>
  </si>
  <si>
    <t>West Sherrishire</t>
  </si>
  <si>
    <t>Deborah Campbell</t>
  </si>
  <si>
    <t>gwilliams@example.org</t>
  </si>
  <si>
    <t>gwilliams</t>
  </si>
  <si>
    <t>Brianton</t>
  </si>
  <si>
    <t>Lauren Newman</t>
  </si>
  <si>
    <t>qayala@example.com</t>
  </si>
  <si>
    <t>qayala</t>
  </si>
  <si>
    <t>Meadowsland</t>
  </si>
  <si>
    <t>Geoffrey Green</t>
  </si>
  <si>
    <t>austin17@example.net</t>
  </si>
  <si>
    <t>austin17</t>
  </si>
  <si>
    <t>Andrewside</t>
  </si>
  <si>
    <t>Dominique Goodwin</t>
  </si>
  <si>
    <t>robertsmichael@example.net</t>
  </si>
  <si>
    <t>robertsmichael</t>
  </si>
  <si>
    <t>South Veronicaland</t>
  </si>
  <si>
    <t>Melissa Davis</t>
  </si>
  <si>
    <t>jenniferhaley@example.org</t>
  </si>
  <si>
    <t>jenniferhaley</t>
  </si>
  <si>
    <t>Johnburgh</t>
  </si>
  <si>
    <t>Brian Howard</t>
  </si>
  <si>
    <t>wernertony@example.org</t>
  </si>
  <si>
    <t>wernertony</t>
  </si>
  <si>
    <t>Hallfort</t>
  </si>
  <si>
    <t>Elizabeth Marsh</t>
  </si>
  <si>
    <t>lauren25@example.net</t>
  </si>
  <si>
    <t>lauren25</t>
  </si>
  <si>
    <t>Adamburgh</t>
  </si>
  <si>
    <t>Tiffany Patterson</t>
  </si>
  <si>
    <t>cordovaanthony@example.org</t>
  </si>
  <si>
    <t>cordovaanthony</t>
  </si>
  <si>
    <t>Lake Jason</t>
  </si>
  <si>
    <t>John Owen DDS</t>
  </si>
  <si>
    <t>gina51@example.org</t>
  </si>
  <si>
    <t>gina51</t>
  </si>
  <si>
    <t>East Devinmouth</t>
  </si>
  <si>
    <t>Crystal Bennett</t>
  </si>
  <si>
    <t>christianhawkins@example.net</t>
  </si>
  <si>
    <t>christianhawkins</t>
  </si>
  <si>
    <t>Franklinview</t>
  </si>
  <si>
    <t>Jeremiah Black</t>
  </si>
  <si>
    <t>cassandra86@example.org</t>
  </si>
  <si>
    <t>cassandra86</t>
  </si>
  <si>
    <t>Louisview</t>
  </si>
  <si>
    <t>Richard Smith</t>
  </si>
  <si>
    <t>hollypeterson@example.com</t>
  </si>
  <si>
    <t>hollypeterson</t>
  </si>
  <si>
    <t>Cheryltown</t>
  </si>
  <si>
    <t>Amanda Ali</t>
  </si>
  <si>
    <t>scott11@example.org</t>
  </si>
  <si>
    <t>scott11</t>
  </si>
  <si>
    <t>Leonardmouth</t>
  </si>
  <si>
    <t>John Owen</t>
  </si>
  <si>
    <t>tonya54@example.org</t>
  </si>
  <si>
    <t>tonya54</t>
  </si>
  <si>
    <t>Dannyview</t>
  </si>
  <si>
    <t>Ronnie Jackson</t>
  </si>
  <si>
    <t>mercadolydia@example.net</t>
  </si>
  <si>
    <t>mercadolydia</t>
  </si>
  <si>
    <t>North Nicole</t>
  </si>
  <si>
    <t>Katherine Ford</t>
  </si>
  <si>
    <t>annaknight@example.com</t>
  </si>
  <si>
    <t>annaknight</t>
  </si>
  <si>
    <t>South Miranda</t>
  </si>
  <si>
    <t>Janet Robinson</t>
  </si>
  <si>
    <t>alane@example.com</t>
  </si>
  <si>
    <t>alane</t>
  </si>
  <si>
    <t>Garyland</t>
  </si>
  <si>
    <t>Charles Garcia</t>
  </si>
  <si>
    <t>bradleygutierrez@example.org</t>
  </si>
  <si>
    <t>bradleygutierrez</t>
  </si>
  <si>
    <t>West Sarahchester</t>
  </si>
  <si>
    <t>Christopher Reed</t>
  </si>
  <si>
    <t>john08@example.com</t>
  </si>
  <si>
    <t>john08</t>
  </si>
  <si>
    <t>Torrestown</t>
  </si>
  <si>
    <t>Denise Morse</t>
  </si>
  <si>
    <t>anthonyjames@example.net</t>
  </si>
  <si>
    <t>anthonyjames</t>
  </si>
  <si>
    <t>Port Margaret</t>
  </si>
  <si>
    <t>George Conway</t>
  </si>
  <si>
    <t>egreen@example.net</t>
  </si>
  <si>
    <t>egreen</t>
  </si>
  <si>
    <t>South Suzanne</t>
  </si>
  <si>
    <t>Bryan Larsen</t>
  </si>
  <si>
    <t>cbutler@example.net</t>
  </si>
  <si>
    <t>cbutler</t>
  </si>
  <si>
    <t>South Jeremyshire</t>
  </si>
  <si>
    <t>Melanie Hawkins</t>
  </si>
  <si>
    <t>grace37@example.org</t>
  </si>
  <si>
    <t>grace37</t>
  </si>
  <si>
    <t>East Anne</t>
  </si>
  <si>
    <t>Christina Schwartz</t>
  </si>
  <si>
    <t>morachristina@example.org</t>
  </si>
  <si>
    <t>morachristina</t>
  </si>
  <si>
    <t>Campbellborough</t>
  </si>
  <si>
    <t>Christopher Walker</t>
  </si>
  <si>
    <t>jonesnicole@example.net</t>
  </si>
  <si>
    <t>jonesnicole</t>
  </si>
  <si>
    <t>Gutierrezstad</t>
  </si>
  <si>
    <t>James Young</t>
  </si>
  <si>
    <t>scottyork@example.org</t>
  </si>
  <si>
    <t>scottyork</t>
  </si>
  <si>
    <t>Cynthialand</t>
  </si>
  <si>
    <t>Jennifer Simmons</t>
  </si>
  <si>
    <t>matthewvance@example.com</t>
  </si>
  <si>
    <t>matthewvance</t>
  </si>
  <si>
    <t>New Maryshire</t>
  </si>
  <si>
    <t>Daryl Conner</t>
  </si>
  <si>
    <t>carlmartin@example.org</t>
  </si>
  <si>
    <t>carlmartin</t>
  </si>
  <si>
    <t>Kennethview</t>
  </si>
  <si>
    <t>Mary Lee</t>
  </si>
  <si>
    <t>stephenortiz@example.net</t>
  </si>
  <si>
    <t>stephenortiz</t>
  </si>
  <si>
    <t>East Kyleberg</t>
  </si>
  <si>
    <t>Manuel Ramos</t>
  </si>
  <si>
    <t>robertingram@example.org</t>
  </si>
  <si>
    <t>robertingram</t>
  </si>
  <si>
    <t>South Joseph</t>
  </si>
  <si>
    <t>Melissa Perez</t>
  </si>
  <si>
    <t>kgomez@example.com</t>
  </si>
  <si>
    <t>kgomez</t>
  </si>
  <si>
    <t>New Patricia</t>
  </si>
  <si>
    <t>Christopher Haynes</t>
  </si>
  <si>
    <t>williamsrobin@example.com</t>
  </si>
  <si>
    <t>williamsrobin</t>
  </si>
  <si>
    <t>Ricefort</t>
  </si>
  <si>
    <t>James Alvarado</t>
  </si>
  <si>
    <t>lisa99@example.com</t>
  </si>
  <si>
    <t>lisa99</t>
  </si>
  <si>
    <t>Robertsmouth</t>
  </si>
  <si>
    <t>Gary Brown</t>
  </si>
  <si>
    <t>kmaddox@example.net</t>
  </si>
  <si>
    <t>kmaddox</t>
  </si>
  <si>
    <t>North Kelly</t>
  </si>
  <si>
    <t>Vickie Beck</t>
  </si>
  <si>
    <t>rdavis@example.org</t>
  </si>
  <si>
    <t>rdavis</t>
  </si>
  <si>
    <t>East Elizabeth</t>
  </si>
  <si>
    <t>Jordan Lowe</t>
  </si>
  <si>
    <t>elliottbradley@example.org</t>
  </si>
  <si>
    <t>elliottbradley</t>
  </si>
  <si>
    <t>Austinshire</t>
  </si>
  <si>
    <t>Natalie Vasquez</t>
  </si>
  <si>
    <t>wescobar@example.org</t>
  </si>
  <si>
    <t>wescobar</t>
  </si>
  <si>
    <t>Shortport</t>
  </si>
  <si>
    <t>Juan Gomez</t>
  </si>
  <si>
    <t>zbishop@example.com</t>
  </si>
  <si>
    <t>zbishop</t>
  </si>
  <si>
    <t>Port Robinport</t>
  </si>
  <si>
    <t>Denise Wilcox</t>
  </si>
  <si>
    <t>jamie52@example.net</t>
  </si>
  <si>
    <t>jamie52</t>
  </si>
  <si>
    <t>Lake Holly</t>
  </si>
  <si>
    <t>Craig Williams</t>
  </si>
  <si>
    <t>frodriguez@example.org</t>
  </si>
  <si>
    <t>frodriguez</t>
  </si>
  <si>
    <t>Crawfordtown</t>
  </si>
  <si>
    <t>Brenda Conway</t>
  </si>
  <si>
    <t>barnesjacob@example.com</t>
  </si>
  <si>
    <t>barnesjacob</t>
  </si>
  <si>
    <t>West Jenniferhaven</t>
  </si>
  <si>
    <t>Tracy Hartman</t>
  </si>
  <si>
    <t>davidcoleman@example.net</t>
  </si>
  <si>
    <t>davidcoleman</t>
  </si>
  <si>
    <t>Meganfort</t>
  </si>
  <si>
    <t>Gina Noble</t>
  </si>
  <si>
    <t>robinsonraymond@example.com</t>
  </si>
  <si>
    <t>robinsonraymond</t>
  </si>
  <si>
    <t>Mcconnellfurt</t>
  </si>
  <si>
    <t>Debra Burton</t>
  </si>
  <si>
    <t>johnsonnicholas@example.org</t>
  </si>
  <si>
    <t>johnsonnicholas</t>
  </si>
  <si>
    <t>Port Meganshire</t>
  </si>
  <si>
    <t>Jose Baxter</t>
  </si>
  <si>
    <t>dowen@example.net</t>
  </si>
  <si>
    <t>dowen</t>
  </si>
  <si>
    <t>Lopezfort</t>
  </si>
  <si>
    <t>Karen Davis</t>
  </si>
  <si>
    <t>hillderek@example.net</t>
  </si>
  <si>
    <t>hillderek</t>
  </si>
  <si>
    <t>Lake Ricardoburgh</t>
  </si>
  <si>
    <t>Cindy Solis</t>
  </si>
  <si>
    <t>chelsea06@example.org</t>
  </si>
  <si>
    <t>chelsea06</t>
  </si>
  <si>
    <t>East Oliviafort</t>
  </si>
  <si>
    <t>Abigail Nichols</t>
  </si>
  <si>
    <t>michaelgreen@example.net</t>
  </si>
  <si>
    <t>michaelgreen</t>
  </si>
  <si>
    <t>Bobbybury</t>
  </si>
  <si>
    <t>Curtis Gilmore</t>
  </si>
  <si>
    <t>timothy49@example.org</t>
  </si>
  <si>
    <t>timothy49</t>
  </si>
  <si>
    <t>Emilymouth</t>
  </si>
  <si>
    <t>Caitlin Martinez</t>
  </si>
  <si>
    <t>lindaevans@example.net</t>
  </si>
  <si>
    <t>lindaevans</t>
  </si>
  <si>
    <t>Port Rileyshire</t>
  </si>
  <si>
    <t>Dawn Cruz</t>
  </si>
  <si>
    <t>khernandez@example.com</t>
  </si>
  <si>
    <t>khernandez</t>
  </si>
  <si>
    <t>Chandlerchester</t>
  </si>
  <si>
    <t>Debra Garcia</t>
  </si>
  <si>
    <t>hdennis@example.net</t>
  </si>
  <si>
    <t>hdennis</t>
  </si>
  <si>
    <t>Cardenasside</t>
  </si>
  <si>
    <t>April Schmidt</t>
  </si>
  <si>
    <t>hector91@example.org</t>
  </si>
  <si>
    <t>hector91</t>
  </si>
  <si>
    <t>Lake Heather</t>
  </si>
  <si>
    <t>Nicole Bush</t>
  </si>
  <si>
    <t>cnunez@example.net</t>
  </si>
  <si>
    <t>cnunez</t>
  </si>
  <si>
    <t>New Jonathanchester</t>
  </si>
  <si>
    <t>Jose King</t>
  </si>
  <si>
    <t>anthony12@example.net</t>
  </si>
  <si>
    <t>anthony12</t>
  </si>
  <si>
    <t>Port Charlotte</t>
  </si>
  <si>
    <t>Joseph Ortiz</t>
  </si>
  <si>
    <t>kholt@example.com</t>
  </si>
  <si>
    <t>kholt</t>
  </si>
  <si>
    <t>Daviesburgh</t>
  </si>
  <si>
    <t>Mrs. Amanda Brown PhD</t>
  </si>
  <si>
    <t>christopher90@example.org</t>
  </si>
  <si>
    <t>christopher90</t>
  </si>
  <si>
    <t>Lake Isaactown</t>
  </si>
  <si>
    <t>Sheila Stephens</t>
  </si>
  <si>
    <t>martinezjulie@example.com</t>
  </si>
  <si>
    <t>martinezjulie</t>
  </si>
  <si>
    <t>North Susanshire</t>
  </si>
  <si>
    <t>Jesse Byrd</t>
  </si>
  <si>
    <t>michaellopez@example.com</t>
  </si>
  <si>
    <t>michaellopez</t>
  </si>
  <si>
    <t>New Dale</t>
  </si>
  <si>
    <t>Mary Moore</t>
  </si>
  <si>
    <t>lromero@example.com</t>
  </si>
  <si>
    <t>lromero</t>
  </si>
  <si>
    <t>Theresahaven</t>
  </si>
  <si>
    <t>Michelle Campbell</t>
  </si>
  <si>
    <t>jeremy23@example.org</t>
  </si>
  <si>
    <t>jeremy23</t>
  </si>
  <si>
    <t>Danielmouth</t>
  </si>
  <si>
    <t>Jennifer Ross</t>
  </si>
  <si>
    <t>jennifer65@example.com</t>
  </si>
  <si>
    <t>jennifer65</t>
  </si>
  <si>
    <t>North Bradland</t>
  </si>
  <si>
    <t>Tina Rios</t>
  </si>
  <si>
    <t>ysilva@example.com</t>
  </si>
  <si>
    <t>ysilva</t>
  </si>
  <si>
    <t>Johnsonside</t>
  </si>
  <si>
    <t>Brian Boyle</t>
  </si>
  <si>
    <t>tiffanychambers@example.org</t>
  </si>
  <si>
    <t>tiffanychambers</t>
  </si>
  <si>
    <t>Bryan Robertson</t>
  </si>
  <si>
    <t>vduke@example.net</t>
  </si>
  <si>
    <t>vduke</t>
  </si>
  <si>
    <t>Mitchellbury</t>
  </si>
  <si>
    <t>Amy Luna</t>
  </si>
  <si>
    <t>vbrown@example.org</t>
  </si>
  <si>
    <t>vbrown</t>
  </si>
  <si>
    <t>West Maria</t>
  </si>
  <si>
    <t>Justin Sherman</t>
  </si>
  <si>
    <t>frodriguez@example.net</t>
  </si>
  <si>
    <t>Daviston</t>
  </si>
  <si>
    <t>Andre Ortiz</t>
  </si>
  <si>
    <t>zross@example.org</t>
  </si>
  <si>
    <t>zross</t>
  </si>
  <si>
    <t>Kathleenmouth</t>
  </si>
  <si>
    <t>Carrie Benton</t>
  </si>
  <si>
    <t>gsantos@example.net</t>
  </si>
  <si>
    <t>gsantos</t>
  </si>
  <si>
    <t>Lake Lisamouth</t>
  </si>
  <si>
    <t>Jordan Jacobs</t>
  </si>
  <si>
    <t>kim65@example.org</t>
  </si>
  <si>
    <t>kim65</t>
  </si>
  <si>
    <t>New Melvin</t>
  </si>
  <si>
    <t>Shannon Jackson</t>
  </si>
  <si>
    <t>craigjackson@example.org</t>
  </si>
  <si>
    <t>craigjackson</t>
  </si>
  <si>
    <t>Ginaville</t>
  </si>
  <si>
    <t>Eric Yates</t>
  </si>
  <si>
    <t>rsanders@example.org</t>
  </si>
  <si>
    <t>rsanders</t>
  </si>
  <si>
    <t>Ginaside</t>
  </si>
  <si>
    <t>John Black</t>
  </si>
  <si>
    <t>dylananderson@example.org</t>
  </si>
  <si>
    <t>dylananderson</t>
  </si>
  <si>
    <t>Port Patriciamouth</t>
  </si>
  <si>
    <t>Diane Cannon</t>
  </si>
  <si>
    <t>jessicaruiz@example.net</t>
  </si>
  <si>
    <t>jessicaruiz</t>
  </si>
  <si>
    <t>Dustinview</t>
  </si>
  <si>
    <t>Patrick Martinez</t>
  </si>
  <si>
    <t>montgomerysarah@example.net</t>
  </si>
  <si>
    <t>montgomerysarah</t>
  </si>
  <si>
    <t>West Tammy</t>
  </si>
  <si>
    <t>Veronica Cox</t>
  </si>
  <si>
    <t>rmartin@example.net</t>
  </si>
  <si>
    <t>rmartin</t>
  </si>
  <si>
    <t>Lake Dylan</t>
  </si>
  <si>
    <t>Nancy Turner</t>
  </si>
  <si>
    <t>henryhannah@example.net</t>
  </si>
  <si>
    <t>henryhannah</t>
  </si>
  <si>
    <t>West Lindaville</t>
  </si>
  <si>
    <t>Rachel Fields DVM</t>
  </si>
  <si>
    <t>marilyn42@example.com</t>
  </si>
  <si>
    <t>marilyn42</t>
  </si>
  <si>
    <t>Alexisborough</t>
  </si>
  <si>
    <t>Daniel Osborn</t>
  </si>
  <si>
    <t>coxlouis@example.com</t>
  </si>
  <si>
    <t>coxlouis</t>
  </si>
  <si>
    <t>Loweborough</t>
  </si>
  <si>
    <t>Richard Brewer</t>
  </si>
  <si>
    <t>fmccarthy@example.com</t>
  </si>
  <si>
    <t>fmccarthy</t>
  </si>
  <si>
    <t>South Erik</t>
  </si>
  <si>
    <t>rgreer@example.org</t>
  </si>
  <si>
    <t>rgreer</t>
  </si>
  <si>
    <t>South Brandon</t>
  </si>
  <si>
    <t>Sarah Wilson</t>
  </si>
  <si>
    <t>matthewgutierrez@example.org</t>
  </si>
  <si>
    <t>matthewgutierrez</t>
  </si>
  <si>
    <t>Harrisbury</t>
  </si>
  <si>
    <t>Christy Schultz</t>
  </si>
  <si>
    <t>nayala@example.org</t>
  </si>
  <si>
    <t>nayala</t>
  </si>
  <si>
    <t>Port Zacharyborough</t>
  </si>
  <si>
    <t>Javier Vang</t>
  </si>
  <si>
    <t>jchang@example.net</t>
  </si>
  <si>
    <t>jchang</t>
  </si>
  <si>
    <t>Lake Sandrafort</t>
  </si>
  <si>
    <t>Maria Savage</t>
  </si>
  <si>
    <t>linda39@example.org</t>
  </si>
  <si>
    <t>linda39</t>
  </si>
  <si>
    <t>Allenmouth</t>
  </si>
  <si>
    <t>Ryan Brown</t>
  </si>
  <si>
    <t>jared97@example.org</t>
  </si>
  <si>
    <t>jared97</t>
  </si>
  <si>
    <t>East Mandyton</t>
  </si>
  <si>
    <t>Melanie Cooper</t>
  </si>
  <si>
    <t>tonyamckenzie@example.net</t>
  </si>
  <si>
    <t>tonyamckenzie</t>
  </si>
  <si>
    <t>Lake Anna</t>
  </si>
  <si>
    <t>Christina Rogers</t>
  </si>
  <si>
    <t>hallkendra@example.net</t>
  </si>
  <si>
    <t>hallkendra</t>
  </si>
  <si>
    <t>West Justin</t>
  </si>
  <si>
    <t>Rachael Jarvis</t>
  </si>
  <si>
    <t>arthur24@example.org</t>
  </si>
  <si>
    <t>arthur24</t>
  </si>
  <si>
    <t>Travisview</t>
  </si>
  <si>
    <t>Mark Vasquez</t>
  </si>
  <si>
    <t>thompsonevelyn@example.org</t>
  </si>
  <si>
    <t>thompsonevelyn</t>
  </si>
  <si>
    <t>Martinezhaven</t>
  </si>
  <si>
    <t>Mr. Kevin Johnson DVM</t>
  </si>
  <si>
    <t>tinarusso@example.net</t>
  </si>
  <si>
    <t>tinarusso</t>
  </si>
  <si>
    <t>Hancockburgh</t>
  </si>
  <si>
    <t>John Moses</t>
  </si>
  <si>
    <t>joshua91@example.com</t>
  </si>
  <si>
    <t>joshua91</t>
  </si>
  <si>
    <t>North Reneebury</t>
  </si>
  <si>
    <t>John Velez</t>
  </si>
  <si>
    <t>marcushicks@example.net</t>
  </si>
  <si>
    <t>marcushicks</t>
  </si>
  <si>
    <t>Nathanielland</t>
  </si>
  <si>
    <t>James Kim</t>
  </si>
  <si>
    <t>bonnielewis@example.org</t>
  </si>
  <si>
    <t>bonnielewis</t>
  </si>
  <si>
    <t>Rodriguezhaven</t>
  </si>
  <si>
    <t>Dr. Michele Butler</t>
  </si>
  <si>
    <t>hjohnston@example.net</t>
  </si>
  <si>
    <t>hjohnston</t>
  </si>
  <si>
    <t>Lucaston</t>
  </si>
  <si>
    <t>Alexander Kelley</t>
  </si>
  <si>
    <t>opitts@example.com</t>
  </si>
  <si>
    <t>opitts</t>
  </si>
  <si>
    <t>Catherine Dunlap</t>
  </si>
  <si>
    <t>spierce@example.net</t>
  </si>
  <si>
    <t>spierce</t>
  </si>
  <si>
    <t>Lake Matthew</t>
  </si>
  <si>
    <t>Cheryl Spence</t>
  </si>
  <si>
    <t>matthewjohnson@example.org</t>
  </si>
  <si>
    <t>matthewjohnson</t>
  </si>
  <si>
    <t>Deanland</t>
  </si>
  <si>
    <t>Jacob Black</t>
  </si>
  <si>
    <t>felicia70@example.com</t>
  </si>
  <si>
    <t>felicia70</t>
  </si>
  <si>
    <t>Floresside</t>
  </si>
  <si>
    <t>Morgan Wilkinson</t>
  </si>
  <si>
    <t>nashtyler@example.com</t>
  </si>
  <si>
    <t>nashtyler</t>
  </si>
  <si>
    <t>Josephfurt</t>
  </si>
  <si>
    <t>Nicole Robinson</t>
  </si>
  <si>
    <t>huberisaac@example.com</t>
  </si>
  <si>
    <t>huberisaac</t>
  </si>
  <si>
    <t>Port Heather</t>
  </si>
  <si>
    <t>Anne Mcmillan</t>
  </si>
  <si>
    <t>trobertson@example.org</t>
  </si>
  <si>
    <t>trobertson</t>
  </si>
  <si>
    <t>Troybury</t>
  </si>
  <si>
    <t>Jeffery Diaz</t>
  </si>
  <si>
    <t>ghumphrey@example.com</t>
  </si>
  <si>
    <t>ghumphrey</t>
  </si>
  <si>
    <t>New Nicholasmouth</t>
  </si>
  <si>
    <t>Carlos Rodriguez</t>
  </si>
  <si>
    <t>jwilkins@example.net</t>
  </si>
  <si>
    <t>jwilkins</t>
  </si>
  <si>
    <t>Whitneyfort</t>
  </si>
  <si>
    <t>Shannon Stevens</t>
  </si>
  <si>
    <t>jwilson@example.com</t>
  </si>
  <si>
    <t>jwilson</t>
  </si>
  <si>
    <t>West Thomas</t>
  </si>
  <si>
    <t>Mitchell Hansen</t>
  </si>
  <si>
    <t>irogers@example.org</t>
  </si>
  <si>
    <t>irogers</t>
  </si>
  <si>
    <t>Hudsonville</t>
  </si>
  <si>
    <t>Kerry Johnson</t>
  </si>
  <si>
    <t>nschneider@example.com</t>
  </si>
  <si>
    <t>nschneider</t>
  </si>
  <si>
    <t>North Melissachester</t>
  </si>
  <si>
    <t>Jonathan Soto</t>
  </si>
  <si>
    <t>rfrench@example.org</t>
  </si>
  <si>
    <t>rfrench</t>
  </si>
  <si>
    <t>West Mariah</t>
  </si>
  <si>
    <t>Michelle Ferguson</t>
  </si>
  <si>
    <t>nathan22@example.org</t>
  </si>
  <si>
    <t>nathan22</t>
  </si>
  <si>
    <t>Derek Mercer</t>
  </si>
  <si>
    <t>kristina99@example.net</t>
  </si>
  <si>
    <t>kristina99</t>
  </si>
  <si>
    <t>Hunterland</t>
  </si>
  <si>
    <t>Heather Howard</t>
  </si>
  <si>
    <t>robinsonduane@example.com</t>
  </si>
  <si>
    <t>robinsonduane</t>
  </si>
  <si>
    <t>East Josephside</t>
  </si>
  <si>
    <t>Cynthia Phillips</t>
  </si>
  <si>
    <t>carlsonrachel@example.net</t>
  </si>
  <si>
    <t>carlsonrachel</t>
  </si>
  <si>
    <t>South Adamland</t>
  </si>
  <si>
    <t>Matthew Ruiz</t>
  </si>
  <si>
    <t>april31@example.com</t>
  </si>
  <si>
    <t>Apr-31</t>
  </si>
  <si>
    <t>Martinfort</t>
  </si>
  <si>
    <t>Charles Nelson</t>
  </si>
  <si>
    <t>kaylaschultz@example.com</t>
  </si>
  <si>
    <t>kaylaschultz</t>
  </si>
  <si>
    <t>Erichaven</t>
  </si>
  <si>
    <t>Patrick Clarke</t>
  </si>
  <si>
    <t>debra06@example.net</t>
  </si>
  <si>
    <t>debra06</t>
  </si>
  <si>
    <t>Lake Tarastad</t>
  </si>
  <si>
    <t>Ruben Martinez</t>
  </si>
  <si>
    <t>williamsariel@example.net</t>
  </si>
  <si>
    <t>williamsariel</t>
  </si>
  <si>
    <t>Brittanyburgh</t>
  </si>
  <si>
    <t>Michael Chang</t>
  </si>
  <si>
    <t>tammygonzales@example.net</t>
  </si>
  <si>
    <t>tammygonzales</t>
  </si>
  <si>
    <t>Crossborough</t>
  </si>
  <si>
    <t>Connie Fischer</t>
  </si>
  <si>
    <t>lwatson@example.org</t>
  </si>
  <si>
    <t>lwatson</t>
  </si>
  <si>
    <t>North Brandonburgh</t>
  </si>
  <si>
    <t>Joseph Williams</t>
  </si>
  <si>
    <t>jaredlynch@example.org</t>
  </si>
  <si>
    <t>jaredlynch</t>
  </si>
  <si>
    <t>Lake Margaretport</t>
  </si>
  <si>
    <t>David Stokes</t>
  </si>
  <si>
    <t>ksmith@example.org</t>
  </si>
  <si>
    <t>ksmith</t>
  </si>
  <si>
    <t>Javierfort</t>
  </si>
  <si>
    <t>Dawn Vazquez</t>
  </si>
  <si>
    <t>hgarcia@example.org</t>
  </si>
  <si>
    <t>hgarcia</t>
  </si>
  <si>
    <t>Belindamouth</t>
  </si>
  <si>
    <t>Carrie Jackson</t>
  </si>
  <si>
    <t>dpowell@example.net</t>
  </si>
  <si>
    <t>dpowell</t>
  </si>
  <si>
    <t>Christineport</t>
  </si>
  <si>
    <t>Kathleen Mclaughlin</t>
  </si>
  <si>
    <t>james28@example.com</t>
  </si>
  <si>
    <t>james28</t>
  </si>
  <si>
    <t>New Jennifer</t>
  </si>
  <si>
    <t>Tim Hernandez</t>
  </si>
  <si>
    <t>michael28@example.org</t>
  </si>
  <si>
    <t>michael28</t>
  </si>
  <si>
    <t>North Jessica</t>
  </si>
  <si>
    <t>William Stephens</t>
  </si>
  <si>
    <t>langmary@example.net</t>
  </si>
  <si>
    <t>langmary</t>
  </si>
  <si>
    <t>Scottton</t>
  </si>
  <si>
    <t>Misty Lopez</t>
  </si>
  <si>
    <t>clayblake@example.net</t>
  </si>
  <si>
    <t>clayblake</t>
  </si>
  <si>
    <t>Port Cole</t>
  </si>
  <si>
    <t>Teresa Richardson</t>
  </si>
  <si>
    <t>stacywolfe@example.com</t>
  </si>
  <si>
    <t>stacywolfe</t>
  </si>
  <si>
    <t>Port Jonathan</t>
  </si>
  <si>
    <t>Donald Davis</t>
  </si>
  <si>
    <t>frenchgail@example.com</t>
  </si>
  <si>
    <t>frenchgail</t>
  </si>
  <si>
    <t>East Christopherside</t>
  </si>
  <si>
    <t>Kenneth Lopez</t>
  </si>
  <si>
    <t>delgadokayla@example.org</t>
  </si>
  <si>
    <t>delgadokayla</t>
  </si>
  <si>
    <t>Barnesland</t>
  </si>
  <si>
    <t>Maria Johnson</t>
  </si>
  <si>
    <t>connorfranklin@example.com</t>
  </si>
  <si>
    <t>connorfranklin</t>
  </si>
  <si>
    <t>New Cory</t>
  </si>
  <si>
    <t>Robert Nelson</t>
  </si>
  <si>
    <t>josephalvarez@example.org</t>
  </si>
  <si>
    <t>josephalvarez</t>
  </si>
  <si>
    <t>Stevenview</t>
  </si>
  <si>
    <t>James Villa</t>
  </si>
  <si>
    <t>jenniferwallace@example.org</t>
  </si>
  <si>
    <t>jenniferwallace</t>
  </si>
  <si>
    <t>Stephensshire</t>
  </si>
  <si>
    <t>Ryan Deleon</t>
  </si>
  <si>
    <t>tanya47@example.org</t>
  </si>
  <si>
    <t>tanya47</t>
  </si>
  <si>
    <t>Dawnfurt</t>
  </si>
  <si>
    <t>Patricia Bell</t>
  </si>
  <si>
    <t>lpowell@example.net</t>
  </si>
  <si>
    <t>lpowell</t>
  </si>
  <si>
    <t>South Garyborough</t>
  </si>
  <si>
    <t>Corey Cannon</t>
  </si>
  <si>
    <t>christopherwilkerson@example.net</t>
  </si>
  <si>
    <t>christopherwilkerson</t>
  </si>
  <si>
    <t>East Crystal</t>
  </si>
  <si>
    <t>Katherine Hinton</t>
  </si>
  <si>
    <t>jbaker@example.net</t>
  </si>
  <si>
    <t>jbaker</t>
  </si>
  <si>
    <t>Angelahaven</t>
  </si>
  <si>
    <t>Amy Spencer</t>
  </si>
  <si>
    <t>vriley@example.com</t>
  </si>
  <si>
    <t>vriley</t>
  </si>
  <si>
    <t>East Katherine</t>
  </si>
  <si>
    <t>Michele Dawson</t>
  </si>
  <si>
    <t>stewartmadison@example.net</t>
  </si>
  <si>
    <t>stewartmadison</t>
  </si>
  <si>
    <t>Lake Joseph</t>
  </si>
  <si>
    <t>Jay Phillips</t>
  </si>
  <si>
    <t>yvette22@example.com</t>
  </si>
  <si>
    <t>yvette22</t>
  </si>
  <si>
    <t>New Sheila</t>
  </si>
  <si>
    <t>Brian Greene</t>
  </si>
  <si>
    <t>nancychang@example.net</t>
  </si>
  <si>
    <t>nancychang</t>
  </si>
  <si>
    <t>South Jane</t>
  </si>
  <si>
    <t>Timothy Cox</t>
  </si>
  <si>
    <t>stephen87@example.net</t>
  </si>
  <si>
    <t>stephen87</t>
  </si>
  <si>
    <t>bacosta@example.com</t>
  </si>
  <si>
    <t>bacosta</t>
  </si>
  <si>
    <t>Andersonstad</t>
  </si>
  <si>
    <t>Thomas Castro</t>
  </si>
  <si>
    <t>wilkinsonrachel@example.com</t>
  </si>
  <si>
    <t>wilkinsonrachel</t>
  </si>
  <si>
    <t>Markfort</t>
  </si>
  <si>
    <t>Victor Armstrong</t>
  </si>
  <si>
    <t>durancolin@example.org</t>
  </si>
  <si>
    <t>durancolin</t>
  </si>
  <si>
    <t>North Robertahaven</t>
  </si>
  <si>
    <t>Anne Smith</t>
  </si>
  <si>
    <t>smithlee@example.net</t>
  </si>
  <si>
    <t>smithlee</t>
  </si>
  <si>
    <t>Lake Autumnside</t>
  </si>
  <si>
    <t>Jerry Dawson</t>
  </si>
  <si>
    <t>ielliott@example.net</t>
  </si>
  <si>
    <t>ielliott</t>
  </si>
  <si>
    <t>Glovermouth</t>
  </si>
  <si>
    <t>Samantha Lucas</t>
  </si>
  <si>
    <t>gregorybrittney@example.net</t>
  </si>
  <si>
    <t>gregorybrittney</t>
  </si>
  <si>
    <t>Jennifer Romero</t>
  </si>
  <si>
    <t>gatescharles@example.org</t>
  </si>
  <si>
    <t>gatescharles</t>
  </si>
  <si>
    <t>North Markmouth</t>
  </si>
  <si>
    <t>Taylor Mcclure</t>
  </si>
  <si>
    <t>yjones@example.net</t>
  </si>
  <si>
    <t>yjones</t>
  </si>
  <si>
    <t>Elizabethstad</t>
  </si>
  <si>
    <t>Jeffery Spence</t>
  </si>
  <si>
    <t>xthomas@example.org</t>
  </si>
  <si>
    <t>xthomas</t>
  </si>
  <si>
    <t>Port Glenn</t>
  </si>
  <si>
    <t>Nicholas Curry</t>
  </si>
  <si>
    <t>jodiweiss@example.net</t>
  </si>
  <si>
    <t>jodiweiss</t>
  </si>
  <si>
    <t>West Joelton</t>
  </si>
  <si>
    <t>Benjamin Kelly</t>
  </si>
  <si>
    <t>prodriguez@example.net</t>
  </si>
  <si>
    <t>prodriguez</t>
  </si>
  <si>
    <t>West Williamville</t>
  </si>
  <si>
    <t>Nicholas Nicholson</t>
  </si>
  <si>
    <t>megan54@example.org</t>
  </si>
  <si>
    <t>megan54</t>
  </si>
  <si>
    <t>Michaelborough</t>
  </si>
  <si>
    <t>Frances Wilson</t>
  </si>
  <si>
    <t>brittany61@example.net</t>
  </si>
  <si>
    <t>brittany61</t>
  </si>
  <si>
    <t>New Mark</t>
  </si>
  <si>
    <t>Richard Soto</t>
  </si>
  <si>
    <t>simmonssandra@example.com</t>
  </si>
  <si>
    <t>simmonssandra</t>
  </si>
  <si>
    <t>Tylerberg</t>
  </si>
  <si>
    <t>Angela Walker</t>
  </si>
  <si>
    <t>martinezsamuel@example.com</t>
  </si>
  <si>
    <t>martinezsamuel</t>
  </si>
  <si>
    <t>Timothyview</t>
  </si>
  <si>
    <t>Carl Parker</t>
  </si>
  <si>
    <t>oanderson@example.org</t>
  </si>
  <si>
    <t>oanderson</t>
  </si>
  <si>
    <t>Leeport</t>
  </si>
  <si>
    <t>Brooke Stewart</t>
  </si>
  <si>
    <t>johnramirez@example.com</t>
  </si>
  <si>
    <t>johnramirez</t>
  </si>
  <si>
    <t>West Mary</t>
  </si>
  <si>
    <t>Amy Vasquez DDS</t>
  </si>
  <si>
    <t>tcooper@example.net</t>
  </si>
  <si>
    <t>tcooper</t>
  </si>
  <si>
    <t>Cruzborough</t>
  </si>
  <si>
    <t>Joshua Powell</t>
  </si>
  <si>
    <t>kellypeter@example.org</t>
  </si>
  <si>
    <t>kellypeter</t>
  </si>
  <si>
    <t>Brianmouth</t>
  </si>
  <si>
    <t>Whitney White</t>
  </si>
  <si>
    <t>darlene61@example.org</t>
  </si>
  <si>
    <t>darlene61</t>
  </si>
  <si>
    <t>Veronicabury</t>
  </si>
  <si>
    <t>Rhonda Coleman</t>
  </si>
  <si>
    <t>ehudson@example.com</t>
  </si>
  <si>
    <t>ehudson</t>
  </si>
  <si>
    <t>Tonyaberg</t>
  </si>
  <si>
    <t>Jason Schmidt</t>
  </si>
  <si>
    <t>ryanwalsh@example.com</t>
  </si>
  <si>
    <t>ryanwalsh</t>
  </si>
  <si>
    <t>Jeffreyport</t>
  </si>
  <si>
    <t>Andrew Johnson</t>
  </si>
  <si>
    <t>thomascallahan@example.org</t>
  </si>
  <si>
    <t>thomascallahan</t>
  </si>
  <si>
    <t>Port Sue</t>
  </si>
  <si>
    <t>Chelsea Terrell</t>
  </si>
  <si>
    <t>irodriguez@example.org</t>
  </si>
  <si>
    <t>irodriguez</t>
  </si>
  <si>
    <t>South Travis</t>
  </si>
  <si>
    <t>Kevin Bridges</t>
  </si>
  <si>
    <t>acline@example.org</t>
  </si>
  <si>
    <t>acline</t>
  </si>
  <si>
    <t>East Joshuaburgh</t>
  </si>
  <si>
    <t>Steven Moody</t>
  </si>
  <si>
    <t>kimberly19@example.com</t>
  </si>
  <si>
    <t>kimberly19</t>
  </si>
  <si>
    <t>Lake William</t>
  </si>
  <si>
    <t>Gina Aguilar</t>
  </si>
  <si>
    <t>troy03@example.com</t>
  </si>
  <si>
    <t>troy03</t>
  </si>
  <si>
    <t>Karenborough</t>
  </si>
  <si>
    <t>Olivia Harper</t>
  </si>
  <si>
    <t>Port Charles</t>
  </si>
  <si>
    <t>Christian Pruitt</t>
  </si>
  <si>
    <t>andrea81@example.com</t>
  </si>
  <si>
    <t>andrea81</t>
  </si>
  <si>
    <t>Amandamouth</t>
  </si>
  <si>
    <t>Mark Rojas</t>
  </si>
  <si>
    <t>marshlori@example.net</t>
  </si>
  <si>
    <t>marshlori</t>
  </si>
  <si>
    <t>Parkerfort</t>
  </si>
  <si>
    <t>Dr. Kelly Burgess</t>
  </si>
  <si>
    <t>yatesmichael@example.net</t>
  </si>
  <si>
    <t>yatesmichael</t>
  </si>
  <si>
    <t>West Jillstad</t>
  </si>
  <si>
    <t>Kiara Herrera</t>
  </si>
  <si>
    <t>koconnor@example.com</t>
  </si>
  <si>
    <t>koconnor</t>
  </si>
  <si>
    <t>Simsland</t>
  </si>
  <si>
    <t>Christina Steele</t>
  </si>
  <si>
    <t>pfoster@example.net</t>
  </si>
  <si>
    <t>pfoster</t>
  </si>
  <si>
    <t>Ryanburgh</t>
  </si>
  <si>
    <t>Thomas Espinoza</t>
  </si>
  <si>
    <t>ycoleman@example.com</t>
  </si>
  <si>
    <t>ycoleman</t>
  </si>
  <si>
    <t>Boyerville</t>
  </si>
  <si>
    <t>Joseph Young</t>
  </si>
  <si>
    <t>moyerkatherine@example.org</t>
  </si>
  <si>
    <t>moyerkatherine</t>
  </si>
  <si>
    <t>New Pamela</t>
  </si>
  <si>
    <t>Carlos Taylor</t>
  </si>
  <si>
    <t>brandon60@example.net</t>
  </si>
  <si>
    <t>brandon60</t>
  </si>
  <si>
    <t>Roachville</t>
  </si>
  <si>
    <t>Christine Davis</t>
  </si>
  <si>
    <t>meghan96@example.net</t>
  </si>
  <si>
    <t>meghan96</t>
  </si>
  <si>
    <t>East Christopherton</t>
  </si>
  <si>
    <t>Mark Lee</t>
  </si>
  <si>
    <t>harperpatricia@example.com</t>
  </si>
  <si>
    <t>harperpatricia</t>
  </si>
  <si>
    <t>East Carolyn</t>
  </si>
  <si>
    <t>Matthew Johnson</t>
  </si>
  <si>
    <t>carmen60@example.org</t>
  </si>
  <si>
    <t>carmen60</t>
  </si>
  <si>
    <t>South Nicoleport</t>
  </si>
  <si>
    <t>Katrina Hampton</t>
  </si>
  <si>
    <t>eileenwilliams@example.com</t>
  </si>
  <si>
    <t>eileenwilliams</t>
  </si>
  <si>
    <t>Port Michael</t>
  </si>
  <si>
    <t>Russell Becker</t>
  </si>
  <si>
    <t>williamstheresa@example.org</t>
  </si>
  <si>
    <t>williamstheresa</t>
  </si>
  <si>
    <t>Whitebury</t>
  </si>
  <si>
    <t>Katie Morris</t>
  </si>
  <si>
    <t>duncanfelicia@example.net</t>
  </si>
  <si>
    <t>duncanfelicia</t>
  </si>
  <si>
    <t>Deleontown</t>
  </si>
  <si>
    <t>Zachary Mccoy</t>
  </si>
  <si>
    <t>sanchezerin@example.net</t>
  </si>
  <si>
    <t>sanchezerin</t>
  </si>
  <si>
    <t>West Emilyborough</t>
  </si>
  <si>
    <t>Leslie Peters</t>
  </si>
  <si>
    <t>ktaylor@example.org</t>
  </si>
  <si>
    <t>ktaylor</t>
  </si>
  <si>
    <t>Lake James</t>
  </si>
  <si>
    <t>Christina Patterson</t>
  </si>
  <si>
    <t>ethanhall@example.org</t>
  </si>
  <si>
    <t>ethanhall</t>
  </si>
  <si>
    <t>Rogersland</t>
  </si>
  <si>
    <t>Kyle Williams</t>
  </si>
  <si>
    <t>xreyes@example.net</t>
  </si>
  <si>
    <t>xreyes</t>
  </si>
  <si>
    <t>Lopezmouth</t>
  </si>
  <si>
    <t>Brian Campos</t>
  </si>
  <si>
    <t>aliciamckinney@example.com</t>
  </si>
  <si>
    <t>aliciamckinney</t>
  </si>
  <si>
    <t>Wallsfurt</t>
  </si>
  <si>
    <t>Susan Hanson</t>
  </si>
  <si>
    <t>williammcintyre@example.com</t>
  </si>
  <si>
    <t>williammcintyre</t>
  </si>
  <si>
    <t>Cameronside</t>
  </si>
  <si>
    <t>Kathy Patterson</t>
  </si>
  <si>
    <t>evelynbullock@example.net</t>
  </si>
  <si>
    <t>evelynbullock</t>
  </si>
  <si>
    <t>New Courtneyton</t>
  </si>
  <si>
    <t>Ann Jackson</t>
  </si>
  <si>
    <t>hollymccarty@example.net</t>
  </si>
  <si>
    <t>hollymccarty</t>
  </si>
  <si>
    <t>Port Amy</t>
  </si>
  <si>
    <t>John Edwards</t>
  </si>
  <si>
    <t>nolancheryl@example.net</t>
  </si>
  <si>
    <t>nolancheryl</t>
  </si>
  <si>
    <t>Randallhaven</t>
  </si>
  <si>
    <t>Mary Stewart</t>
  </si>
  <si>
    <t>barbara18@example.net</t>
  </si>
  <si>
    <t>barbara18</t>
  </si>
  <si>
    <t>Lake Ryan</t>
  </si>
  <si>
    <t>James Benson</t>
  </si>
  <si>
    <t>gmay@example.org</t>
  </si>
  <si>
    <t>gmay</t>
  </si>
  <si>
    <t>Steinfort</t>
  </si>
  <si>
    <t>Anthony Ramirez</t>
  </si>
  <si>
    <t>wardkelly@example.net</t>
  </si>
  <si>
    <t>wardkelly</t>
  </si>
  <si>
    <t>Jonesborough</t>
  </si>
  <si>
    <t>Wayne Walker</t>
  </si>
  <si>
    <t>andrewsjames@example.org</t>
  </si>
  <si>
    <t>andrewsjames</t>
  </si>
  <si>
    <t>Kurtstad</t>
  </si>
  <si>
    <t>David Osborne</t>
  </si>
  <si>
    <t>lambertkimberly@example.com</t>
  </si>
  <si>
    <t>lambertkimberly</t>
  </si>
  <si>
    <t>Johntown</t>
  </si>
  <si>
    <t>Dana Scott</t>
  </si>
  <si>
    <t>matthewhayden@example.com</t>
  </si>
  <si>
    <t>matthewhayden</t>
  </si>
  <si>
    <t>Austinside</t>
  </si>
  <si>
    <t>Madison Shaw</t>
  </si>
  <si>
    <t>edwardanderson@example.com</t>
  </si>
  <si>
    <t>edwardanderson</t>
  </si>
  <si>
    <t>Lake Timothy</t>
  </si>
  <si>
    <t>Tanya Hall</t>
  </si>
  <si>
    <t>sandovalmarco@example.org</t>
  </si>
  <si>
    <t>sandovalmarco</t>
  </si>
  <si>
    <t>South Scottburgh</t>
  </si>
  <si>
    <t>William Rangel</t>
  </si>
  <si>
    <t>mahoneyanthony@example.com</t>
  </si>
  <si>
    <t>mahoneyanthony</t>
  </si>
  <si>
    <t>Vanessastad</t>
  </si>
  <si>
    <t>Tanya Ramirez</t>
  </si>
  <si>
    <t>arnoldlinda@example.org</t>
  </si>
  <si>
    <t>arnoldlinda</t>
  </si>
  <si>
    <t>Lake Matthewtown</t>
  </si>
  <si>
    <t>Mary Jones</t>
  </si>
  <si>
    <t>imayer@example.net</t>
  </si>
  <si>
    <t>imayer</t>
  </si>
  <si>
    <t>New Joseph</t>
  </si>
  <si>
    <t>Dawn Malone</t>
  </si>
  <si>
    <t>ggilbert@example.net</t>
  </si>
  <si>
    <t>ggilbert</t>
  </si>
  <si>
    <t>Victoriaton</t>
  </si>
  <si>
    <t>Sherry Benson</t>
  </si>
  <si>
    <t>aaron70@example.net</t>
  </si>
  <si>
    <t>aaron70</t>
  </si>
  <si>
    <t>North Mariotown</t>
  </si>
  <si>
    <t>Sarah Saunders</t>
  </si>
  <si>
    <t>hjones@example.com</t>
  </si>
  <si>
    <t>hjones</t>
  </si>
  <si>
    <t>Annchester</t>
  </si>
  <si>
    <t>Andrew Castro</t>
  </si>
  <si>
    <t>zacharyhuff@example.org</t>
  </si>
  <si>
    <t>zacharyhuff</t>
  </si>
  <si>
    <t>North Timothychester</t>
  </si>
  <si>
    <t>Pamela Martinez</t>
  </si>
  <si>
    <t>mario50@example.org</t>
  </si>
  <si>
    <t>mario50</t>
  </si>
  <si>
    <t>East Jasmine</t>
  </si>
  <si>
    <t>Debra Davis</t>
  </si>
  <si>
    <t>laceybrown@example.net</t>
  </si>
  <si>
    <t>laceybrown</t>
  </si>
  <si>
    <t>Lake Jennifer</t>
  </si>
  <si>
    <t>Terry Jones</t>
  </si>
  <si>
    <t>kayleearroyo@example.net</t>
  </si>
  <si>
    <t>kayleearroyo</t>
  </si>
  <si>
    <t>Matthewfurt</t>
  </si>
  <si>
    <t>Brent Key</t>
  </si>
  <si>
    <t>sburke@example.com</t>
  </si>
  <si>
    <t>sburke</t>
  </si>
  <si>
    <t>Gonzalezland</t>
  </si>
  <si>
    <t>Matthew Perez</t>
  </si>
  <si>
    <t>jason06@example.org</t>
  </si>
  <si>
    <t>jason06</t>
  </si>
  <si>
    <t>Rachelbury</t>
  </si>
  <si>
    <t>Anne Green</t>
  </si>
  <si>
    <t>ycase@example.com</t>
  </si>
  <si>
    <t>ycase</t>
  </si>
  <si>
    <t>South Alexander</t>
  </si>
  <si>
    <t>Dawn Parker</t>
  </si>
  <si>
    <t>gschaefer@example.net</t>
  </si>
  <si>
    <t>gschaefer</t>
  </si>
  <si>
    <t>Andrewville</t>
  </si>
  <si>
    <t>Jennifer French</t>
  </si>
  <si>
    <t>kwilson@example.net</t>
  </si>
  <si>
    <t>kwilson</t>
  </si>
  <si>
    <t>East Sheryl</t>
  </si>
  <si>
    <t>Jerry Cross</t>
  </si>
  <si>
    <t>wwilson@example.com</t>
  </si>
  <si>
    <t>wwilson</t>
  </si>
  <si>
    <t>West Jasmine</t>
  </si>
  <si>
    <t>Michael Collins</t>
  </si>
  <si>
    <t>bryantjennifer@example.org</t>
  </si>
  <si>
    <t>bryantjennifer</t>
  </si>
  <si>
    <t>Thompsonton</t>
  </si>
  <si>
    <t>Jessica Fleming</t>
  </si>
  <si>
    <t>jenniferrivera@example.org</t>
  </si>
  <si>
    <t>jenniferrivera</t>
  </si>
  <si>
    <t>South Christopherburgh</t>
  </si>
  <si>
    <t>James Horn</t>
  </si>
  <si>
    <t>petercook@example.com</t>
  </si>
  <si>
    <t>petercook</t>
  </si>
  <si>
    <t>Maureenmouth</t>
  </si>
  <si>
    <t>David Simpson</t>
  </si>
  <si>
    <t>alexandrashelton@example.org</t>
  </si>
  <si>
    <t>alexandrashelton</t>
  </si>
  <si>
    <t>James Perez</t>
  </si>
  <si>
    <t>mhardy@example.org</t>
  </si>
  <si>
    <t>mhardy</t>
  </si>
  <si>
    <t>Riceton</t>
  </si>
  <si>
    <t>Vincent Alvarado</t>
  </si>
  <si>
    <t>morgansoto@example.org</t>
  </si>
  <si>
    <t>morgansoto</t>
  </si>
  <si>
    <t>Cassandramouth</t>
  </si>
  <si>
    <t>Nancy Clark</t>
  </si>
  <si>
    <t>jameskim@example.com</t>
  </si>
  <si>
    <t>jameskim</t>
  </si>
  <si>
    <t>East Thomasfort</t>
  </si>
  <si>
    <t>Jackson Owens</t>
  </si>
  <si>
    <t>ramoskayla@example.net</t>
  </si>
  <si>
    <t>ramoskayla</t>
  </si>
  <si>
    <t>Clarenceborough</t>
  </si>
  <si>
    <t>Megan Castaneda</t>
  </si>
  <si>
    <t>estradaholly@example.net</t>
  </si>
  <si>
    <t>estradaholly</t>
  </si>
  <si>
    <t>Wellsville</t>
  </si>
  <si>
    <t>Kristina Barrera</t>
  </si>
  <si>
    <t>michaeljohnson@example.net</t>
  </si>
  <si>
    <t>michaeljohnson</t>
  </si>
  <si>
    <t>Smithview</t>
  </si>
  <si>
    <t>Keith Harding</t>
  </si>
  <si>
    <t>christopherjohnson@example.com</t>
  </si>
  <si>
    <t>christopherjohnson</t>
  </si>
  <si>
    <t>Larryside</t>
  </si>
  <si>
    <t>woodsdavid@example.org</t>
  </si>
  <si>
    <t>woodsdavid</t>
  </si>
  <si>
    <t>Lake Amber</t>
  </si>
  <si>
    <t>Cindy Valenzuela</t>
  </si>
  <si>
    <t>hicksjulia@example.org</t>
  </si>
  <si>
    <t>hicksjulia</t>
  </si>
  <si>
    <t>Jorgechester</t>
  </si>
  <si>
    <t>David Edwards</t>
  </si>
  <si>
    <t>riveramary@example.com</t>
  </si>
  <si>
    <t>riveramary</t>
  </si>
  <si>
    <t>Pachecoville</t>
  </si>
  <si>
    <t>Mark Ruiz</t>
  </si>
  <si>
    <t>igross@example.org</t>
  </si>
  <si>
    <t>igross</t>
  </si>
  <si>
    <t>Gonzalezshire</t>
  </si>
  <si>
    <t>Amanda Dunn</t>
  </si>
  <si>
    <t>onealryan@example.com</t>
  </si>
  <si>
    <t>onealryan</t>
  </si>
  <si>
    <t>Craigberg</t>
  </si>
  <si>
    <t>Thomas Jones</t>
  </si>
  <si>
    <t>jennifer93@example.org</t>
  </si>
  <si>
    <t>jennifer93</t>
  </si>
  <si>
    <t>Jamesshire</t>
  </si>
  <si>
    <t>Joseph Payne</t>
  </si>
  <si>
    <t>jeremy97@example.net</t>
  </si>
  <si>
    <t>jeremy97</t>
  </si>
  <si>
    <t>Lake Shelley</t>
  </si>
  <si>
    <t>Krista Franklin</t>
  </si>
  <si>
    <t>ycruz@example.com</t>
  </si>
  <si>
    <t>ycruz</t>
  </si>
  <si>
    <t>Adriennemouth</t>
  </si>
  <si>
    <t>Dwayne Lopez</t>
  </si>
  <si>
    <t>uwebb@example.com</t>
  </si>
  <si>
    <t>uwebb</t>
  </si>
  <si>
    <t>East Jodyview</t>
  </si>
  <si>
    <t>Jesse Pacheco</t>
  </si>
  <si>
    <t>robertsdeanna@example.org</t>
  </si>
  <si>
    <t>robertsdeanna</t>
  </si>
  <si>
    <t>Amandaville</t>
  </si>
  <si>
    <t>Jose Benson</t>
  </si>
  <si>
    <t>robert10@example.com</t>
  </si>
  <si>
    <t>robert10</t>
  </si>
  <si>
    <t>Bushhaven</t>
  </si>
  <si>
    <t>Michelle Dorsey</t>
  </si>
  <si>
    <t>marshallstephen@example.net</t>
  </si>
  <si>
    <t>marshallstephen</t>
  </si>
  <si>
    <t>New Katelyn</t>
  </si>
  <si>
    <t>Jesse Zavala</t>
  </si>
  <si>
    <t>pughkaren@example.org</t>
  </si>
  <si>
    <t>pughkaren</t>
  </si>
  <si>
    <t>South Trevor</t>
  </si>
  <si>
    <t>John Brown</t>
  </si>
  <si>
    <t>lindaparks@example.com</t>
  </si>
  <si>
    <t>lindaparks</t>
  </si>
  <si>
    <t>Richardsmouth</t>
  </si>
  <si>
    <t>Scott Leblanc</t>
  </si>
  <si>
    <t>andersonjaime@example.org</t>
  </si>
  <si>
    <t>andersonjaime</t>
  </si>
  <si>
    <t>East Victoria</t>
  </si>
  <si>
    <t>Lisa Thomas</t>
  </si>
  <si>
    <t>merrittmichael@example.com</t>
  </si>
  <si>
    <t>merrittmichael</t>
  </si>
  <si>
    <t>West Nicole</t>
  </si>
  <si>
    <t>Dennis Moore</t>
  </si>
  <si>
    <t>jaclyn55@example.org</t>
  </si>
  <si>
    <t>jaclyn55</t>
  </si>
  <si>
    <t>Lake Andreabury</t>
  </si>
  <si>
    <t>Corey Nolan</t>
  </si>
  <si>
    <t>jeremymorton@example.org</t>
  </si>
  <si>
    <t>jeremymorton</t>
  </si>
  <si>
    <t>Lake Brenda</t>
  </si>
  <si>
    <t>Erin Osborn</t>
  </si>
  <si>
    <t>brandygarner@example.org</t>
  </si>
  <si>
    <t>brandygarner</t>
  </si>
  <si>
    <t>Lake Joe</t>
  </si>
  <si>
    <t>Juan Frederick</t>
  </si>
  <si>
    <t>bennettsuzanne@example.com</t>
  </si>
  <si>
    <t>bennettsuzanne</t>
  </si>
  <si>
    <t>Sallyburgh</t>
  </si>
  <si>
    <t>Alexandra Duffy</t>
  </si>
  <si>
    <t>stephendonaldson@example.net</t>
  </si>
  <si>
    <t>stephendonaldson</t>
  </si>
  <si>
    <t>Fordhaven</t>
  </si>
  <si>
    <t>Wanda Kim</t>
  </si>
  <si>
    <t>christopher16@example.org</t>
  </si>
  <si>
    <t>christopher16</t>
  </si>
  <si>
    <t>Lake Michaelmouth</t>
  </si>
  <si>
    <t>Timothy Henry</t>
  </si>
  <si>
    <t>kristopherblevins@example.net</t>
  </si>
  <si>
    <t>kristopherblevins</t>
  </si>
  <si>
    <t>South Elizabeth</t>
  </si>
  <si>
    <t>Mr. Michael Hunt</t>
  </si>
  <si>
    <t>henryjoel@example.com</t>
  </si>
  <si>
    <t>henryjoel</t>
  </si>
  <si>
    <t>Tiffanyshire</t>
  </si>
  <si>
    <t>Todd Bates</t>
  </si>
  <si>
    <t>ttran@example.org</t>
  </si>
  <si>
    <t>ttran</t>
  </si>
  <si>
    <t>Reneefurt</t>
  </si>
  <si>
    <t>William Gilmore</t>
  </si>
  <si>
    <t>christhompson@example.com</t>
  </si>
  <si>
    <t>christhompson</t>
  </si>
  <si>
    <t>South Richard</t>
  </si>
  <si>
    <t>Mr. Steven Mitchell MD</t>
  </si>
  <si>
    <t>jacksonnathan@example.org</t>
  </si>
  <si>
    <t>jacksonnathan</t>
  </si>
  <si>
    <t>South Mikemouth</t>
  </si>
  <si>
    <t>Norma Khan</t>
  </si>
  <si>
    <t>anthonyhunter@example.net</t>
  </si>
  <si>
    <t>anthonyhunter</t>
  </si>
  <si>
    <t>Port Shannon</t>
  </si>
  <si>
    <t>Diana Chavez</t>
  </si>
  <si>
    <t>porterchristina@example.net</t>
  </si>
  <si>
    <t>porterchristina</t>
  </si>
  <si>
    <t>Christopher Tran</t>
  </si>
  <si>
    <t>kelly32@example.net</t>
  </si>
  <si>
    <t>kelly32</t>
  </si>
  <si>
    <t>West Laurie</t>
  </si>
  <si>
    <t>Christina Murphy</t>
  </si>
  <si>
    <t>brittany19@example.net</t>
  </si>
  <si>
    <t>brittany19</t>
  </si>
  <si>
    <t>East Ianchester</t>
  </si>
  <si>
    <t>Taylor Snow</t>
  </si>
  <si>
    <t>perezcaleb@example.com</t>
  </si>
  <si>
    <t>perezcaleb</t>
  </si>
  <si>
    <t>New Elizabeth</t>
  </si>
  <si>
    <t>Kelly Adams</t>
  </si>
  <si>
    <t>hollandjennifer@example.org</t>
  </si>
  <si>
    <t>hollandjennifer</t>
  </si>
  <si>
    <t>Rachelside</t>
  </si>
  <si>
    <t>Seth Wagner</t>
  </si>
  <si>
    <t>epalmer@example.com</t>
  </si>
  <si>
    <t>epalmer</t>
  </si>
  <si>
    <t>West Lynn</t>
  </si>
  <si>
    <t>Robert Jones</t>
  </si>
  <si>
    <t>nicolegay@example.com</t>
  </si>
  <si>
    <t>nicolegay</t>
  </si>
  <si>
    <t>New Robertview</t>
  </si>
  <si>
    <t>Stephanie Olsen</t>
  </si>
  <si>
    <t>bakerjoshua@example.org</t>
  </si>
  <si>
    <t>bakerjoshua</t>
  </si>
  <si>
    <t>East Amandaport</t>
  </si>
  <si>
    <t>Lori Palmer</t>
  </si>
  <si>
    <t>lnichols@example.org</t>
  </si>
  <si>
    <t>lnichols</t>
  </si>
  <si>
    <t>Lake Alexisborough</t>
  </si>
  <si>
    <t>Richard Anderson</t>
  </si>
  <si>
    <t>jeremy97@example.org</t>
  </si>
  <si>
    <t>Dawnborough</t>
  </si>
  <si>
    <t>Richard Scott</t>
  </si>
  <si>
    <t>williamscharles@example.com</t>
  </si>
  <si>
    <t>williamscharles</t>
  </si>
  <si>
    <t>Port Latoyamouth</t>
  </si>
  <si>
    <t>Christopher Wilson MD</t>
  </si>
  <si>
    <t>qmitchell@example.com</t>
  </si>
  <si>
    <t>qmitchell</t>
  </si>
  <si>
    <t>Jacksonborough</t>
  </si>
  <si>
    <t>Joshua Andrade</t>
  </si>
  <si>
    <t>wardsteven@example.net</t>
  </si>
  <si>
    <t>wardsteven</t>
  </si>
  <si>
    <t>Castroville</t>
  </si>
  <si>
    <t>Julie Anderson</t>
  </si>
  <si>
    <t>ryanalvarez@example.com</t>
  </si>
  <si>
    <t>ryanalvarez</t>
  </si>
  <si>
    <t>Port James</t>
  </si>
  <si>
    <t>Steven Joseph</t>
  </si>
  <si>
    <t>opatel@example.org</t>
  </si>
  <si>
    <t>opatel</t>
  </si>
  <si>
    <t>Conradton</t>
  </si>
  <si>
    <t>Natasha Maldonado</t>
  </si>
  <si>
    <t>keith29@example.org</t>
  </si>
  <si>
    <t>keith29</t>
  </si>
  <si>
    <t>Sharon Casey</t>
  </si>
  <si>
    <t>fmarsh@example.com</t>
  </si>
  <si>
    <t>fmarsh</t>
  </si>
  <si>
    <t>Lake Daniel</t>
  </si>
  <si>
    <t>Christopher Boyle</t>
  </si>
  <si>
    <t>montgomerydanielle@example.org</t>
  </si>
  <si>
    <t>montgomerydanielle</t>
  </si>
  <si>
    <t>Port Paula</t>
  </si>
  <si>
    <t>Mackenzie Fernandez</t>
  </si>
  <si>
    <t>kimberly60@example.org</t>
  </si>
  <si>
    <t>kimberly60</t>
  </si>
  <si>
    <t>East Justin</t>
  </si>
  <si>
    <t>Elizabeth Chen</t>
  </si>
  <si>
    <t>madisonwatson@example.net</t>
  </si>
  <si>
    <t>madisonwatson</t>
  </si>
  <si>
    <t>Phillipston</t>
  </si>
  <si>
    <t>Natasha Jensen</t>
  </si>
  <si>
    <t>stephensonalexander@example.org</t>
  </si>
  <si>
    <t>stephensonalexander</t>
  </si>
  <si>
    <t>North Amy</t>
  </si>
  <si>
    <t>Sarah Baker</t>
  </si>
  <si>
    <t>amber84@example.net</t>
  </si>
  <si>
    <t>amber84</t>
  </si>
  <si>
    <t>East Lukeburgh</t>
  </si>
  <si>
    <t>Samuel Decker</t>
  </si>
  <si>
    <t>rogersjames@example.org</t>
  </si>
  <si>
    <t>rogersjames</t>
  </si>
  <si>
    <t>Hurstshire</t>
  </si>
  <si>
    <t>Emily Jenkins</t>
  </si>
  <si>
    <t>matthew93@example.com</t>
  </si>
  <si>
    <t>matthew93</t>
  </si>
  <si>
    <t>West Gabriellaborough</t>
  </si>
  <si>
    <t>Tyler Brown</t>
  </si>
  <si>
    <t>mcphersonsamuel@example.com</t>
  </si>
  <si>
    <t>mcphersonsamuel</t>
  </si>
  <si>
    <t>North Lisaport</t>
  </si>
  <si>
    <t>Danielle Boyer</t>
  </si>
  <si>
    <t>francisemily@example.com</t>
  </si>
  <si>
    <t>francisemily</t>
  </si>
  <si>
    <t>North Michael</t>
  </si>
  <si>
    <t>stephanielopez@example.com</t>
  </si>
  <si>
    <t>stephanielopez</t>
  </si>
  <si>
    <t>South Christopher</t>
  </si>
  <si>
    <t>David Brown</t>
  </si>
  <si>
    <t>timgoodwin@example.com</t>
  </si>
  <si>
    <t>timgoodwin</t>
  </si>
  <si>
    <t>Port Marymouth</t>
  </si>
  <si>
    <t>Amanda Howard</t>
  </si>
  <si>
    <t>brett11@example.net</t>
  </si>
  <si>
    <t>brett11</t>
  </si>
  <si>
    <t>Port Paul</t>
  </si>
  <si>
    <t>Michael Escobar</t>
  </si>
  <si>
    <t>zcunningham@example.org</t>
  </si>
  <si>
    <t>zcunningham</t>
  </si>
  <si>
    <t>Carolyn Kennedy</t>
  </si>
  <si>
    <t>pamela16@example.net</t>
  </si>
  <si>
    <t>pamela16</t>
  </si>
  <si>
    <t>Zachary Jackson</t>
  </si>
  <si>
    <t>loribrennan@example.com</t>
  </si>
  <si>
    <t>loribrennan</t>
  </si>
  <si>
    <t>Port Robertstad</t>
  </si>
  <si>
    <t>Corey Williams</t>
  </si>
  <si>
    <t>hensonjennifer@example.com</t>
  </si>
  <si>
    <t>hensonjennifer</t>
  </si>
  <si>
    <t>New Shelbyton</t>
  </si>
  <si>
    <t>Brittany Nguyen</t>
  </si>
  <si>
    <t>haleysharon@example.org</t>
  </si>
  <si>
    <t>haleysharon</t>
  </si>
  <si>
    <t>Martinezview</t>
  </si>
  <si>
    <t>Sherri Clark</t>
  </si>
  <si>
    <t>frederickrobert@example.org</t>
  </si>
  <si>
    <t>frederickrobert</t>
  </si>
  <si>
    <t>North Ryanmouth</t>
  </si>
  <si>
    <t>Jennifer Williams</t>
  </si>
  <si>
    <t>hillmary@example.org</t>
  </si>
  <si>
    <t>hillmary</t>
  </si>
  <si>
    <t>Gonzalesborough</t>
  </si>
  <si>
    <t>Jasmin Grant</t>
  </si>
  <si>
    <t>kevin60@example.net</t>
  </si>
  <si>
    <t>kevin60</t>
  </si>
  <si>
    <t>Lake Lisabury</t>
  </si>
  <si>
    <t>Teresa Cooper</t>
  </si>
  <si>
    <t>swilliams@example.net</t>
  </si>
  <si>
    <t>swilliams</t>
  </si>
  <si>
    <t>Johnsonchester</t>
  </si>
  <si>
    <t>alexgriffith@example.org</t>
  </si>
  <si>
    <t>alexgriffith</t>
  </si>
  <si>
    <t>South James</t>
  </si>
  <si>
    <t>Lisa Jones</t>
  </si>
  <si>
    <t>jessicamalone@example.com</t>
  </si>
  <si>
    <t>jessicamalone</t>
  </si>
  <si>
    <t>Tuckerport</t>
  </si>
  <si>
    <t>Charles Williams</t>
  </si>
  <si>
    <t>navarrorebekah@example.net</t>
  </si>
  <si>
    <t>navarrorebekah</t>
  </si>
  <si>
    <t>New Cynthiahaven</t>
  </si>
  <si>
    <t>Christian Estrada</t>
  </si>
  <si>
    <t>yrivera@example.com</t>
  </si>
  <si>
    <t>yrivera</t>
  </si>
  <si>
    <t>Lynchbury</t>
  </si>
  <si>
    <t>Martha Parks</t>
  </si>
  <si>
    <t>williamchan@example.com</t>
  </si>
  <si>
    <t>williamchan</t>
  </si>
  <si>
    <t>East Joel</t>
  </si>
  <si>
    <t>Crystal Moore</t>
  </si>
  <si>
    <t>gerald91@example.org</t>
  </si>
  <si>
    <t>gerald91</t>
  </si>
  <si>
    <t>Shannonport</t>
  </si>
  <si>
    <t>Ronald Ferrell III</t>
  </si>
  <si>
    <t>woconnor@example.org</t>
  </si>
  <si>
    <t>woconnor</t>
  </si>
  <si>
    <t>Klineland</t>
  </si>
  <si>
    <t>Olivia Patton</t>
  </si>
  <si>
    <t>nbrady@example.net</t>
  </si>
  <si>
    <t>nbrady</t>
  </si>
  <si>
    <t>Jeffersonfurt</t>
  </si>
  <si>
    <t>Bianca Stevenson</t>
  </si>
  <si>
    <t>ycarter@example.org</t>
  </si>
  <si>
    <t>ycarter</t>
  </si>
  <si>
    <t>Ricardoburgh</t>
  </si>
  <si>
    <t>Shane Gregory</t>
  </si>
  <si>
    <t>vwalsh@example.org</t>
  </si>
  <si>
    <t>vwalsh</t>
  </si>
  <si>
    <t>East Caitlin</t>
  </si>
  <si>
    <t>James Nicholson</t>
  </si>
  <si>
    <t>dave30@example.com</t>
  </si>
  <si>
    <t>dave30</t>
  </si>
  <si>
    <t>West Shawnside</t>
  </si>
  <si>
    <t>Sheila Franco</t>
  </si>
  <si>
    <t>savannah01@example.org</t>
  </si>
  <si>
    <t>savannah01</t>
  </si>
  <si>
    <t>East Daniel</t>
  </si>
  <si>
    <t>Cody Schultz</t>
  </si>
  <si>
    <t>kblack@example.org</t>
  </si>
  <si>
    <t>kblack</t>
  </si>
  <si>
    <t>New Joshua</t>
  </si>
  <si>
    <t>Travis Alvarado</t>
  </si>
  <si>
    <t>jessicaallen@example.com</t>
  </si>
  <si>
    <t>jessicaallen</t>
  </si>
  <si>
    <t>Haynesburgh</t>
  </si>
  <si>
    <t>Elizabeth Espinoza</t>
  </si>
  <si>
    <t>calderonjessica@example.com</t>
  </si>
  <si>
    <t>calderonjessica</t>
  </si>
  <si>
    <t>West Charlotteberg</t>
  </si>
  <si>
    <t>Carrie Glover</t>
  </si>
  <si>
    <t>michaelhenry@example.com</t>
  </si>
  <si>
    <t>michaelhenry</t>
  </si>
  <si>
    <t>Jonesmouth</t>
  </si>
  <si>
    <t>Christopher Wilson</t>
  </si>
  <si>
    <t>yspence@example.com</t>
  </si>
  <si>
    <t>yspence</t>
  </si>
  <si>
    <t>East Kayla</t>
  </si>
  <si>
    <t>Tanya Moreno</t>
  </si>
  <si>
    <t>wyattdenise@example.net</t>
  </si>
  <si>
    <t>wyattdenise</t>
  </si>
  <si>
    <t>Port Jamieborough</t>
  </si>
  <si>
    <t>Jason Mckinney</t>
  </si>
  <si>
    <t>gonzalezmolly@example.net</t>
  </si>
  <si>
    <t>gonzalezmolly</t>
  </si>
  <si>
    <t>Smithstad</t>
  </si>
  <si>
    <t>Tommy Foster</t>
  </si>
  <si>
    <t>fwilcox@example.com</t>
  </si>
  <si>
    <t>fwilcox</t>
  </si>
  <si>
    <t>New Kim</t>
  </si>
  <si>
    <t>Vincent Tran</t>
  </si>
  <si>
    <t>gwilliams@example.net</t>
  </si>
  <si>
    <t>Jasonland</t>
  </si>
  <si>
    <t>Dr. Jose Moran</t>
  </si>
  <si>
    <t>mike87@example.com</t>
  </si>
  <si>
    <t>mike87</t>
  </si>
  <si>
    <t>Palmermouth</t>
  </si>
  <si>
    <t>Randy Herring</t>
  </si>
  <si>
    <t>thompsonjonathan@example.org</t>
  </si>
  <si>
    <t>thompsonjonathan</t>
  </si>
  <si>
    <t>South Angelicaburgh</t>
  </si>
  <si>
    <t>Carrie Tucker</t>
  </si>
  <si>
    <t>rothpamela@example.com</t>
  </si>
  <si>
    <t>rothpamela</t>
  </si>
  <si>
    <t>Alan Walker</t>
  </si>
  <si>
    <t>joelsaunders@example.org</t>
  </si>
  <si>
    <t>joelsaunders</t>
  </si>
  <si>
    <t>Richardchester</t>
  </si>
  <si>
    <t>Michael Black</t>
  </si>
  <si>
    <t>smurray@example.com</t>
  </si>
  <si>
    <t>smurray</t>
  </si>
  <si>
    <t>Meganbury</t>
  </si>
  <si>
    <t>Ann Schultz</t>
  </si>
  <si>
    <t>thomas13@example.com</t>
  </si>
  <si>
    <t>thomas13</t>
  </si>
  <si>
    <t>Mullinsmouth</t>
  </si>
  <si>
    <t>Richard Sanchez</t>
  </si>
  <si>
    <t>bespinoza@example.com</t>
  </si>
  <si>
    <t>bespinoza</t>
  </si>
  <si>
    <t>Stanleyberg</t>
  </si>
  <si>
    <t>Teresa Berry</t>
  </si>
  <si>
    <t>johnsonglen@example.net</t>
  </si>
  <si>
    <t>johnsonglen</t>
  </si>
  <si>
    <t>Marktown</t>
  </si>
  <si>
    <t>Phillip Williams</t>
  </si>
  <si>
    <t>ewilliams@example.org</t>
  </si>
  <si>
    <t>ewilliams</t>
  </si>
  <si>
    <t>Cortezmouth</t>
  </si>
  <si>
    <t>Tyler Fox</t>
  </si>
  <si>
    <t>collinsrobert@example.net</t>
  </si>
  <si>
    <t>collinsrobert</t>
  </si>
  <si>
    <t>Lake Pamela</t>
  </si>
  <si>
    <t>Ms. Sarah Scott</t>
  </si>
  <si>
    <t>afoley@example.com</t>
  </si>
  <si>
    <t>afoley</t>
  </si>
  <si>
    <t>Paceshire</t>
  </si>
  <si>
    <t>Jennifer Watson</t>
  </si>
  <si>
    <t>hernandezdevin@example.net</t>
  </si>
  <si>
    <t>hernandezdevin</t>
  </si>
  <si>
    <t>Peggyville</t>
  </si>
  <si>
    <t>Christopher Hernandez</t>
  </si>
  <si>
    <t>mark39@example.org</t>
  </si>
  <si>
    <t>mark39</t>
  </si>
  <si>
    <t>South Courtney</t>
  </si>
  <si>
    <t>Jennifer Olson</t>
  </si>
  <si>
    <t>tcoffey@example.org</t>
  </si>
  <si>
    <t>tcoffey</t>
  </si>
  <si>
    <t>Port Suzannechester</t>
  </si>
  <si>
    <t>Daniel Webster</t>
  </si>
  <si>
    <t>jsmith@example.com</t>
  </si>
  <si>
    <t>jsmith</t>
  </si>
  <si>
    <t>Tracyfurt</t>
  </si>
  <si>
    <t>Cheryl Ball</t>
  </si>
  <si>
    <t>xlynch@example.com</t>
  </si>
  <si>
    <t>xlynch</t>
  </si>
  <si>
    <t>Cynthiamouth</t>
  </si>
  <si>
    <t>Ronald Humphrey</t>
  </si>
  <si>
    <t>krystal73@example.com</t>
  </si>
  <si>
    <t>krystal73</t>
  </si>
  <si>
    <t>North John</t>
  </si>
  <si>
    <t>Kara Evans</t>
  </si>
  <si>
    <t>West Phillipstad</t>
  </si>
  <si>
    <t>Karen Case</t>
  </si>
  <si>
    <t>elizabeth77@example.com</t>
  </si>
  <si>
    <t>elizabeth77</t>
  </si>
  <si>
    <t>Port Tiffanyberg</t>
  </si>
  <si>
    <t>Benjamin Murray</t>
  </si>
  <si>
    <t>blankenshiprobert@example.net</t>
  </si>
  <si>
    <t>blankenshiprobert</t>
  </si>
  <si>
    <t>Gomezland</t>
  </si>
  <si>
    <t>Heidi Lewis</t>
  </si>
  <si>
    <t>cantrellemily@example.com</t>
  </si>
  <si>
    <t>cantrellemily</t>
  </si>
  <si>
    <t>West Jamesside</t>
  </si>
  <si>
    <t>Stacey Cook</t>
  </si>
  <si>
    <t>robinsonnicholas@example.com</t>
  </si>
  <si>
    <t>robinsonnicholas</t>
  </si>
  <si>
    <t>Jessicafort</t>
  </si>
  <si>
    <t>Michael Rivera</t>
  </si>
  <si>
    <t>pwatts@example.net</t>
  </si>
  <si>
    <t>pwatts</t>
  </si>
  <si>
    <t>Ryanville</t>
  </si>
  <si>
    <t>Casey Jones</t>
  </si>
  <si>
    <t>barrycarolyn@example.org</t>
  </si>
  <si>
    <t>barrycarolyn</t>
  </si>
  <si>
    <t>Saundersstad</t>
  </si>
  <si>
    <t>Michelle Brown</t>
  </si>
  <si>
    <t>dibarra@example.com</t>
  </si>
  <si>
    <t>dibarra</t>
  </si>
  <si>
    <t>Shepherdbury</t>
  </si>
  <si>
    <t>John Cline</t>
  </si>
  <si>
    <t>trujillokirsten@example.net</t>
  </si>
  <si>
    <t>trujillokirsten</t>
  </si>
  <si>
    <t>Ballberg</t>
  </si>
  <si>
    <t>Gregory James</t>
  </si>
  <si>
    <t>monicadavies@example.org</t>
  </si>
  <si>
    <t>monicadavies</t>
  </si>
  <si>
    <t>Freemanfort</t>
  </si>
  <si>
    <t>Julie Galloway</t>
  </si>
  <si>
    <t>xsmith@example.org</t>
  </si>
  <si>
    <t>xsmith</t>
  </si>
  <si>
    <t>West Staceyport</t>
  </si>
  <si>
    <t>Larry Day</t>
  </si>
  <si>
    <t>grahamjoshua@example.net</t>
  </si>
  <si>
    <t>grahamjoshua</t>
  </si>
  <si>
    <t>North Anthony</t>
  </si>
  <si>
    <t>Michael Chavez</t>
  </si>
  <si>
    <t>smithkathleen@example.org</t>
  </si>
  <si>
    <t>smithkathleen</t>
  </si>
  <si>
    <t>Maryland</t>
  </si>
  <si>
    <t>Joe Lopez</t>
  </si>
  <si>
    <t>dianaolson@example.org</t>
  </si>
  <si>
    <t>dianaolson</t>
  </si>
  <si>
    <t>Johnsonshire</t>
  </si>
  <si>
    <t>Jack Brock</t>
  </si>
  <si>
    <t>seanwilliams@example.com</t>
  </si>
  <si>
    <t>seanwilliams</t>
  </si>
  <si>
    <t>North Matthew</t>
  </si>
  <si>
    <t>Jennifer Rasmussen</t>
  </si>
  <si>
    <t>michael31@example.org</t>
  </si>
  <si>
    <t>michael31</t>
  </si>
  <si>
    <t>Pettystad</t>
  </si>
  <si>
    <t>Tanya Odom</t>
  </si>
  <si>
    <t>tgray@example.org</t>
  </si>
  <si>
    <t>tgray</t>
  </si>
  <si>
    <t>Johnstonstad</t>
  </si>
  <si>
    <t>Dr. Isaac Davis</t>
  </si>
  <si>
    <t>smallerik@example.net</t>
  </si>
  <si>
    <t>smallerik</t>
  </si>
  <si>
    <t>Samuelview</t>
  </si>
  <si>
    <t>Sean Harris</t>
  </si>
  <si>
    <t>brittanymurray@example.net</t>
  </si>
  <si>
    <t>brittanymurray</t>
  </si>
  <si>
    <t>South Justin</t>
  </si>
  <si>
    <t>Jesse Singleton</t>
  </si>
  <si>
    <t>christina68@example.org</t>
  </si>
  <si>
    <t>christina68</t>
  </si>
  <si>
    <t>Julieside</t>
  </si>
  <si>
    <t>Bonnie Pena</t>
  </si>
  <si>
    <t>ewilson@example.net</t>
  </si>
  <si>
    <t>ewilson</t>
  </si>
  <si>
    <t>Wrighttown</t>
  </si>
  <si>
    <t>Tracy Allen</t>
  </si>
  <si>
    <t>daltonrhonda@example.net</t>
  </si>
  <si>
    <t>daltonrhonda</t>
  </si>
  <si>
    <t>West Sharon</t>
  </si>
  <si>
    <t>Rachel Payne</t>
  </si>
  <si>
    <t>sjones@example.org</t>
  </si>
  <si>
    <t>sjones</t>
  </si>
  <si>
    <t>Port Julieberg</t>
  </si>
  <si>
    <t>Craig Carter</t>
  </si>
  <si>
    <t>wesleyday@example.net</t>
  </si>
  <si>
    <t>wesleyday</t>
  </si>
  <si>
    <t>Bensonport</t>
  </si>
  <si>
    <t>George Elliott</t>
  </si>
  <si>
    <t>rebecca56@example.com</t>
  </si>
  <si>
    <t>rebecca56</t>
  </si>
  <si>
    <t>North Jameschester</t>
  </si>
  <si>
    <t>Sean Navarro</t>
  </si>
  <si>
    <t>derek53@example.net</t>
  </si>
  <si>
    <t>derek53</t>
  </si>
  <si>
    <t>New Ryan</t>
  </si>
  <si>
    <t>Stephanie Palmer</t>
  </si>
  <si>
    <t>daniel56@example.org</t>
  </si>
  <si>
    <t>daniel56</t>
  </si>
  <si>
    <t>Renee Rivas</t>
  </si>
  <si>
    <t>ewatson@example.com</t>
  </si>
  <si>
    <t>ewatson</t>
  </si>
  <si>
    <t>West Ninatown</t>
  </si>
  <si>
    <t>John Anderson</t>
  </si>
  <si>
    <t>amberknapp@example.net</t>
  </si>
  <si>
    <t>amberknapp</t>
  </si>
  <si>
    <t>West Rebeccaland</t>
  </si>
  <si>
    <t>bbarnes@example.com</t>
  </si>
  <si>
    <t>bbarnes</t>
  </si>
  <si>
    <t>East Jasontown</t>
  </si>
  <si>
    <t>Jaime Klein</t>
  </si>
  <si>
    <t>michael55@example.org</t>
  </si>
  <si>
    <t>michael55</t>
  </si>
  <si>
    <t>Clayview</t>
  </si>
  <si>
    <t>Thomas Mitchell</t>
  </si>
  <si>
    <t>wellsrobert@example.org</t>
  </si>
  <si>
    <t>wellsrobert</t>
  </si>
  <si>
    <t>East Danny</t>
  </si>
  <si>
    <t>Veronica Vargas</t>
  </si>
  <si>
    <t>stephenyoung@example.com</t>
  </si>
  <si>
    <t>stephenyoung</t>
  </si>
  <si>
    <t>Parsonsstad</t>
  </si>
  <si>
    <t>Alexander Thompson</t>
  </si>
  <si>
    <t>isaac56@example.org</t>
  </si>
  <si>
    <t>isaac56</t>
  </si>
  <si>
    <t>Port Jenniferport</t>
  </si>
  <si>
    <t>Linda Taylor PhD</t>
  </si>
  <si>
    <t>stevenhodge@example.net</t>
  </si>
  <si>
    <t>stevenhodge</t>
  </si>
  <si>
    <t>Maryberg</t>
  </si>
  <si>
    <t>Robert Miller</t>
  </si>
  <si>
    <t>christineperez@example.org</t>
  </si>
  <si>
    <t>christineperez</t>
  </si>
  <si>
    <t>Jonesport</t>
  </si>
  <si>
    <t>Michael Hanson</t>
  </si>
  <si>
    <t>nicholas77@example.org</t>
  </si>
  <si>
    <t>nicholas77</t>
  </si>
  <si>
    <t>Meghanmouth</t>
  </si>
  <si>
    <t>Becky Ross</t>
  </si>
  <si>
    <t>othomas@example.net</t>
  </si>
  <si>
    <t>othomas</t>
  </si>
  <si>
    <t>North Tiffany</t>
  </si>
  <si>
    <t>Margaret Barker</t>
  </si>
  <si>
    <t>stephanie67@example.org</t>
  </si>
  <si>
    <t>stephanie67</t>
  </si>
  <si>
    <t>New Michael</t>
  </si>
  <si>
    <t>Jennifer Gill</t>
  </si>
  <si>
    <t>pkrause@example.org</t>
  </si>
  <si>
    <t>pkrause</t>
  </si>
  <si>
    <t>Port Stevenstad</t>
  </si>
  <si>
    <t>Heather Bowen</t>
  </si>
  <si>
    <t>jason42@example.net</t>
  </si>
  <si>
    <t>jason42</t>
  </si>
  <si>
    <t>Delgadoside</t>
  </si>
  <si>
    <t>Anthony Jones</t>
  </si>
  <si>
    <t>shannon69@example.net</t>
  </si>
  <si>
    <t>shannon69</t>
  </si>
  <si>
    <t>Port Jason</t>
  </si>
  <si>
    <t>Lee West</t>
  </si>
  <si>
    <t>watsonjessica@example.org</t>
  </si>
  <si>
    <t>watsonjessica</t>
  </si>
  <si>
    <t>North Emily</t>
  </si>
  <si>
    <t>Gail Montgomery DDS</t>
  </si>
  <si>
    <t>vickiramirez@example.net</t>
  </si>
  <si>
    <t>vickiramirez</t>
  </si>
  <si>
    <t>Madisonborough</t>
  </si>
  <si>
    <t>Travis Flores</t>
  </si>
  <si>
    <t>rogersluke@example.org</t>
  </si>
  <si>
    <t>rogersluke</t>
  </si>
  <si>
    <t>New Kathymouth</t>
  </si>
  <si>
    <t>Brooke Brock</t>
  </si>
  <si>
    <t>crystal00@example.org</t>
  </si>
  <si>
    <t>crystal00</t>
  </si>
  <si>
    <t>Maryfurt</t>
  </si>
  <si>
    <t>Carolyn Nichols</t>
  </si>
  <si>
    <t>garycaldwell@example.com</t>
  </si>
  <si>
    <t>garycaldwell</t>
  </si>
  <si>
    <t>North Jesseborough</t>
  </si>
  <si>
    <t>Ivan King</t>
  </si>
  <si>
    <t>daniellewolfe@example.com</t>
  </si>
  <si>
    <t>daniellewolfe</t>
  </si>
  <si>
    <t>West John</t>
  </si>
  <si>
    <t>Janet Barajas</t>
  </si>
  <si>
    <t>sosawilliam@example.net</t>
  </si>
  <si>
    <t>sosawilliam</t>
  </si>
  <si>
    <t>Port Tracy</t>
  </si>
  <si>
    <t>Anthony Pace</t>
  </si>
  <si>
    <t>stephen74@example.org</t>
  </si>
  <si>
    <t>stephen74</t>
  </si>
  <si>
    <t>Hughesport</t>
  </si>
  <si>
    <t>Christina Finley</t>
  </si>
  <si>
    <t>idouglas@example.org</t>
  </si>
  <si>
    <t>idouglas</t>
  </si>
  <si>
    <t>West Adam</t>
  </si>
  <si>
    <t>Richard Ferguson</t>
  </si>
  <si>
    <t>elizabeth89@example.com</t>
  </si>
  <si>
    <t>elizabeth89</t>
  </si>
  <si>
    <t>Michaelport</t>
  </si>
  <si>
    <t>Sandra Johnson</t>
  </si>
  <si>
    <t>joshua14@example.org</t>
  </si>
  <si>
    <t>joshua14</t>
  </si>
  <si>
    <t>Josephfort</t>
  </si>
  <si>
    <t>Andrew Hawkins</t>
  </si>
  <si>
    <t>ericgonzales@example.org</t>
  </si>
  <si>
    <t>ericgonzales</t>
  </si>
  <si>
    <t>Amandabury</t>
  </si>
  <si>
    <t>Karen Cohen</t>
  </si>
  <si>
    <t>christinapetty@example.com</t>
  </si>
  <si>
    <t>christinapetty</t>
  </si>
  <si>
    <t>Lisaborough</t>
  </si>
  <si>
    <t>Robert Ewing</t>
  </si>
  <si>
    <t>dkirby@example.org</t>
  </si>
  <si>
    <t>dkirby</t>
  </si>
  <si>
    <t>East Matthewburgh</t>
  </si>
  <si>
    <t>Amber Phillips</t>
  </si>
  <si>
    <t>ijohnson@example.net</t>
  </si>
  <si>
    <t>ijohnson</t>
  </si>
  <si>
    <t>Nelsonville</t>
  </si>
  <si>
    <t>Hannah Terry</t>
  </si>
  <si>
    <t>manuelphillips@example.org</t>
  </si>
  <si>
    <t>manuelphillips</t>
  </si>
  <si>
    <t>Shawnstad</t>
  </si>
  <si>
    <t>Mrs. Vanessa Johnson</t>
  </si>
  <si>
    <t>youngronald@example.net</t>
  </si>
  <si>
    <t>youngronald</t>
  </si>
  <si>
    <t>East Seanview</t>
  </si>
  <si>
    <t>Elizabeth Rivera</t>
  </si>
  <si>
    <t>aluna@example.com</t>
  </si>
  <si>
    <t>aluna</t>
  </si>
  <si>
    <t>West Charlesberg</t>
  </si>
  <si>
    <t>Lisa Salinas</t>
  </si>
  <si>
    <t>ipowell@example.org</t>
  </si>
  <si>
    <t>ipowell</t>
  </si>
  <si>
    <t>Danielsland</t>
  </si>
  <si>
    <t>Steven Schneider</t>
  </si>
  <si>
    <t>ttran@example.net</t>
  </si>
  <si>
    <t>Brandonborough</t>
  </si>
  <si>
    <t>Johnny Myers</t>
  </si>
  <si>
    <t>james36@example.org</t>
  </si>
  <si>
    <t>james36</t>
  </si>
  <si>
    <t>North Brian</t>
  </si>
  <si>
    <t>Joshua Lee</t>
  </si>
  <si>
    <t>lydia35@example.org</t>
  </si>
  <si>
    <t>lydia35</t>
  </si>
  <si>
    <t>Port Christopher</t>
  </si>
  <si>
    <t>David Acosta</t>
  </si>
  <si>
    <t>kyle46@example.com</t>
  </si>
  <si>
    <t>kyle46</t>
  </si>
  <si>
    <t>Port Raymondmouth</t>
  </si>
  <si>
    <t>Mary Robinson</t>
  </si>
  <si>
    <t>vrobinson@example.net</t>
  </si>
  <si>
    <t>vrobinson</t>
  </si>
  <si>
    <t>Masseyport</t>
  </si>
  <si>
    <t>Randy Kidd</t>
  </si>
  <si>
    <t>bryandiaz@example.com</t>
  </si>
  <si>
    <t>bryandiaz</t>
  </si>
  <si>
    <t>South Jonathanshire</t>
  </si>
  <si>
    <t>Margaret Hall</t>
  </si>
  <si>
    <t>zwilson@example.com</t>
  </si>
  <si>
    <t>zwilson</t>
  </si>
  <si>
    <t>Freemanland</t>
  </si>
  <si>
    <t>Tony Davis</t>
  </si>
  <si>
    <t>kellyjerry@example.net</t>
  </si>
  <si>
    <t>kellyjerry</t>
  </si>
  <si>
    <t>South Brandonmouth</t>
  </si>
  <si>
    <t>Aaron Guzman</t>
  </si>
  <si>
    <t>dawnwilliamson@example.org</t>
  </si>
  <si>
    <t>dawnwilliamson</t>
  </si>
  <si>
    <t>Joshuamouth</t>
  </si>
  <si>
    <t>Kenneth Russell</t>
  </si>
  <si>
    <t>joelhampton@example.org</t>
  </si>
  <si>
    <t>joelhampton</t>
  </si>
  <si>
    <t>East Michaelstad</t>
  </si>
  <si>
    <t>Michael Anderson</t>
  </si>
  <si>
    <t>bridgesjose@example.org</t>
  </si>
  <si>
    <t>bridgesjose</t>
  </si>
  <si>
    <t>Cannonshire</t>
  </si>
  <si>
    <t>Mckenzie Smith</t>
  </si>
  <si>
    <t>mark90@example.net</t>
  </si>
  <si>
    <t>mark90</t>
  </si>
  <si>
    <t>Wilsonborough</t>
  </si>
  <si>
    <t>Ryan Williams</t>
  </si>
  <si>
    <t>luke34@example.com</t>
  </si>
  <si>
    <t>luke34</t>
  </si>
  <si>
    <t>South Timothy</t>
  </si>
  <si>
    <t>Michael Rogers</t>
  </si>
  <si>
    <t>brandon68@example.com</t>
  </si>
  <si>
    <t>brandon68</t>
  </si>
  <si>
    <t>Patriciaton</t>
  </si>
  <si>
    <t>Paula Wright</t>
  </si>
  <si>
    <t>kscott@example.org</t>
  </si>
  <si>
    <t>kscott</t>
  </si>
  <si>
    <t>Kelly Blevins</t>
  </si>
  <si>
    <t>patriciabowman@example.org</t>
  </si>
  <si>
    <t>patriciabowman</t>
  </si>
  <si>
    <t>East Thomas</t>
  </si>
  <si>
    <t>Jacob Schultz</t>
  </si>
  <si>
    <t>luisharrison@example.net</t>
  </si>
  <si>
    <t>luisharrison</t>
  </si>
  <si>
    <t>Davisport</t>
  </si>
  <si>
    <t>Scott Cannon</t>
  </si>
  <si>
    <t>nthompson@example.com</t>
  </si>
  <si>
    <t>nthompson</t>
  </si>
  <si>
    <t>Lewisfurt</t>
  </si>
  <si>
    <t>Dean Frazier</t>
  </si>
  <si>
    <t>monicabentley@example.org</t>
  </si>
  <si>
    <t>monicabentley</t>
  </si>
  <si>
    <t>Johnchester</t>
  </si>
  <si>
    <t>Amy Williams</t>
  </si>
  <si>
    <t>isaac58@example.org</t>
  </si>
  <si>
    <t>isaac58</t>
  </si>
  <si>
    <t>Port Codyland</t>
  </si>
  <si>
    <t>Alison Stephens</t>
  </si>
  <si>
    <t>tonifernandez@example.org</t>
  </si>
  <si>
    <t>tonifernandez</t>
  </si>
  <si>
    <t>Douglasburgh</t>
  </si>
  <si>
    <t>Scott Cook</t>
  </si>
  <si>
    <t>briangreen@example.com</t>
  </si>
  <si>
    <t>briangreen</t>
  </si>
  <si>
    <t>Ethanburgh</t>
  </si>
  <si>
    <t>Mrs. Nicole Gallegos</t>
  </si>
  <si>
    <t>seanvaldez@example.com</t>
  </si>
  <si>
    <t>seanvaldez</t>
  </si>
  <si>
    <t>North Robert</t>
  </si>
  <si>
    <t>Debra Moore</t>
  </si>
  <si>
    <t>donna99@example.com</t>
  </si>
  <si>
    <t>donna99</t>
  </si>
  <si>
    <t>Soniabury</t>
  </si>
  <si>
    <t>Kelly Cox</t>
  </si>
  <si>
    <t>hodgelauren@example.org</t>
  </si>
  <si>
    <t>hodgelauren</t>
  </si>
  <si>
    <t>Carlosborough</t>
  </si>
  <si>
    <t>Kaitlin Webb</t>
  </si>
  <si>
    <t>htodd@example.org</t>
  </si>
  <si>
    <t>htodd</t>
  </si>
  <si>
    <t>New Ann</t>
  </si>
  <si>
    <t>Antonio Baldwin</t>
  </si>
  <si>
    <t>molly29@example.com</t>
  </si>
  <si>
    <t>molly29</t>
  </si>
  <si>
    <t>Port Brendafort</t>
  </si>
  <si>
    <t>Heather Wright</t>
  </si>
  <si>
    <t>marissa28@example.com</t>
  </si>
  <si>
    <t>marissa28</t>
  </si>
  <si>
    <t>Lake Meagan</t>
  </si>
  <si>
    <t>Matthew Zavala</t>
  </si>
  <si>
    <t>linryan@example.org</t>
  </si>
  <si>
    <t>linryan</t>
  </si>
  <si>
    <t>Bradleyview</t>
  </si>
  <si>
    <t>Robert Wong</t>
  </si>
  <si>
    <t>eric57@example.com</t>
  </si>
  <si>
    <t>eric57</t>
  </si>
  <si>
    <t>West Richard</t>
  </si>
  <si>
    <t>Ryan Peterson</t>
  </si>
  <si>
    <t>bradleyanderson@example.com</t>
  </si>
  <si>
    <t>bradleyanderson</t>
  </si>
  <si>
    <t>David Alvarez</t>
  </si>
  <si>
    <t>erin34@example.org</t>
  </si>
  <si>
    <t>erin34</t>
  </si>
  <si>
    <t>Mrs. Penny Frost</t>
  </si>
  <si>
    <t>belladam@example.net</t>
  </si>
  <si>
    <t>belladam</t>
  </si>
  <si>
    <t>East Timothyside</t>
  </si>
  <si>
    <t>Dawn Simon</t>
  </si>
  <si>
    <t>Villaburgh</t>
  </si>
  <si>
    <t>Paul Bolton</t>
  </si>
  <si>
    <t>wallrandy@example.net</t>
  </si>
  <si>
    <t>wallrandy</t>
  </si>
  <si>
    <t>Lisamouth</t>
  </si>
  <si>
    <t>Denise Oneill</t>
  </si>
  <si>
    <t>shannonmorton@example.org</t>
  </si>
  <si>
    <t>shannonmorton</t>
  </si>
  <si>
    <t>East Monica</t>
  </si>
  <si>
    <t>Tracey Scott</t>
  </si>
  <si>
    <t>tateamanda@example.org</t>
  </si>
  <si>
    <t>tateamanda</t>
  </si>
  <si>
    <t>Elizabethhaven</t>
  </si>
  <si>
    <t>Heather Moreno</t>
  </si>
  <si>
    <t>dominiqueaguilar@example.net</t>
  </si>
  <si>
    <t>dominiqueaguilar</t>
  </si>
  <si>
    <t>Pamela Briggs</t>
  </si>
  <si>
    <t>tonyjenkins@example.com</t>
  </si>
  <si>
    <t>tonyjenkins</t>
  </si>
  <si>
    <t>East Gregoryshire</t>
  </si>
  <si>
    <t>Douglas Sharp</t>
  </si>
  <si>
    <t>jlee@example.com</t>
  </si>
  <si>
    <t>jlee</t>
  </si>
  <si>
    <t>Romeroshire</t>
  </si>
  <si>
    <t>Derrick Burton</t>
  </si>
  <si>
    <t>sharongray@example.net</t>
  </si>
  <si>
    <t>sharongray</t>
  </si>
  <si>
    <t>New Richard</t>
  </si>
  <si>
    <t>Mary Reid</t>
  </si>
  <si>
    <t>nancypena@example.net</t>
  </si>
  <si>
    <t>nancypena</t>
  </si>
  <si>
    <t>Lake Joanneside</t>
  </si>
  <si>
    <t>Nicole West</t>
  </si>
  <si>
    <t>ryanadkins@example.com</t>
  </si>
  <si>
    <t>ryanadkins</t>
  </si>
  <si>
    <t>North Kyletown</t>
  </si>
  <si>
    <t>Roy Stone</t>
  </si>
  <si>
    <t>joseph98@example.org</t>
  </si>
  <si>
    <t>joseph98</t>
  </si>
  <si>
    <t>Lake Ericborough</t>
  </si>
  <si>
    <t>James Warner</t>
  </si>
  <si>
    <t>wendy53@example.com</t>
  </si>
  <si>
    <t>wendy53</t>
  </si>
  <si>
    <t>Bowenland</t>
  </si>
  <si>
    <t>Larry Gay</t>
  </si>
  <si>
    <t>walkerjessica@example.com</t>
  </si>
  <si>
    <t>walkerjessica</t>
  </si>
  <si>
    <t>New Jeffery</t>
  </si>
  <si>
    <t>Brent Bailey</t>
  </si>
  <si>
    <t>kerri46@example.net</t>
  </si>
  <si>
    <t>kerri46</t>
  </si>
  <si>
    <t>Lake Kelly</t>
  </si>
  <si>
    <t>Oscar Wright</t>
  </si>
  <si>
    <t>rhodesdan@example.org</t>
  </si>
  <si>
    <t>rhodesdan</t>
  </si>
  <si>
    <t>Rodriguezstad</t>
  </si>
  <si>
    <t>Ms. Linda Walter DDS</t>
  </si>
  <si>
    <t>james70@example.com</t>
  </si>
  <si>
    <t>james70</t>
  </si>
  <si>
    <t>Alexandrachester</t>
  </si>
  <si>
    <t>Bill Marquez</t>
  </si>
  <si>
    <t>debra16@example.com</t>
  </si>
  <si>
    <t>debra16</t>
  </si>
  <si>
    <t>South Stephanie</t>
  </si>
  <si>
    <t>Peter Francis</t>
  </si>
  <si>
    <t>lbradford@example.net</t>
  </si>
  <si>
    <t>lbradford</t>
  </si>
  <si>
    <t>Vargasberg</t>
  </si>
  <si>
    <t>Dylan Woods</t>
  </si>
  <si>
    <t>ramosbrittany@example.org</t>
  </si>
  <si>
    <t>ramosbrittany</t>
  </si>
  <si>
    <t>South Donaldview</t>
  </si>
  <si>
    <t>Kathleen Bauer</t>
  </si>
  <si>
    <t>pricejulia@example.com</t>
  </si>
  <si>
    <t>pricejulia</t>
  </si>
  <si>
    <t>Port Seanmouth</t>
  </si>
  <si>
    <t>Robert Roberson</t>
  </si>
  <si>
    <t>tylerhammond@example.net</t>
  </si>
  <si>
    <t>tylerhammond</t>
  </si>
  <si>
    <t>South Moniqueburgh</t>
  </si>
  <si>
    <t>Faith Griffin</t>
  </si>
  <si>
    <t>laceydavis@example.net</t>
  </si>
  <si>
    <t>laceydavis</t>
  </si>
  <si>
    <t>Rickytown</t>
  </si>
  <si>
    <t>Daniel Lopez</t>
  </si>
  <si>
    <t>anthonyarmstrong@example.net</t>
  </si>
  <si>
    <t>anthonyarmstrong</t>
  </si>
  <si>
    <t>Freemanstad</t>
  </si>
  <si>
    <t>Sylvia Butler</t>
  </si>
  <si>
    <t>mitchellheidi@example.net</t>
  </si>
  <si>
    <t>mitchellheidi</t>
  </si>
  <si>
    <t>Greenberg</t>
  </si>
  <si>
    <t>Kevin Dominguez</t>
  </si>
  <si>
    <t>mileseric@example.com</t>
  </si>
  <si>
    <t>mileseric</t>
  </si>
  <si>
    <t>Davisberg</t>
  </si>
  <si>
    <t>Jonathan Lucero</t>
  </si>
  <si>
    <t>Loriborough</t>
  </si>
  <si>
    <t>Lori Howe</t>
  </si>
  <si>
    <t>smoran@example.org</t>
  </si>
  <si>
    <t>smoran</t>
  </si>
  <si>
    <t>Lake Donald</t>
  </si>
  <si>
    <t>James Ryan</t>
  </si>
  <si>
    <t>davisjeffery@example.com</t>
  </si>
  <si>
    <t>davisjeffery</t>
  </si>
  <si>
    <t>Brandonmouth</t>
  </si>
  <si>
    <t>Catherine Fry</t>
  </si>
  <si>
    <t>hcook@example.com</t>
  </si>
  <si>
    <t>hcook</t>
  </si>
  <si>
    <t>Angelatown</t>
  </si>
  <si>
    <t>Mark Griffin</t>
  </si>
  <si>
    <t>adrian56@example.net</t>
  </si>
  <si>
    <t>adrian56</t>
  </si>
  <si>
    <t>Cruzton</t>
  </si>
  <si>
    <t>victoria08@example.org</t>
  </si>
  <si>
    <t>victoria08</t>
  </si>
  <si>
    <t>Aprilview</t>
  </si>
  <si>
    <t>Bradley Holmes</t>
  </si>
  <si>
    <t>cwashington@example.net</t>
  </si>
  <si>
    <t>cwashington</t>
  </si>
  <si>
    <t>Richardview</t>
  </si>
  <si>
    <t>Alexandra Horton</t>
  </si>
  <si>
    <t>daleruiz@example.com</t>
  </si>
  <si>
    <t>daleruiz</t>
  </si>
  <si>
    <t>Lake Melaniestad</t>
  </si>
  <si>
    <t>Jose Boyd</t>
  </si>
  <si>
    <t>amanda22@example.com</t>
  </si>
  <si>
    <t>amanda22</t>
  </si>
  <si>
    <t>South Rebecca</t>
  </si>
  <si>
    <t>Brianna Fletcher</t>
  </si>
  <si>
    <t>robertwinters@example.org</t>
  </si>
  <si>
    <t>robertwinters</t>
  </si>
  <si>
    <t>Lindaville</t>
  </si>
  <si>
    <t>Jose Jensen</t>
  </si>
  <si>
    <t>jacob63@example.org</t>
  </si>
  <si>
    <t>jacob63</t>
  </si>
  <si>
    <t>Lake Tiffanyberg</t>
  </si>
  <si>
    <t>Stephanie White</t>
  </si>
  <si>
    <t>nicolepugh@example.com</t>
  </si>
  <si>
    <t>nicolepugh</t>
  </si>
  <si>
    <t>North Angela</t>
  </si>
  <si>
    <t>Richard Villanueva DDS</t>
  </si>
  <si>
    <t>austinrandy@example.com</t>
  </si>
  <si>
    <t>austinrandy</t>
  </si>
  <si>
    <t>Micheleberg</t>
  </si>
  <si>
    <t>Anna Monroe</t>
  </si>
  <si>
    <t>dcraig@example.com</t>
  </si>
  <si>
    <t>dcraig</t>
  </si>
  <si>
    <t>Port Sandraborough</t>
  </si>
  <si>
    <t>joseph59@example.org</t>
  </si>
  <si>
    <t>joseph59</t>
  </si>
  <si>
    <t>Martinburgh</t>
  </si>
  <si>
    <t>Matthew Roman</t>
  </si>
  <si>
    <t>suarezamanda@example.org</t>
  </si>
  <si>
    <t>suarezamanda</t>
  </si>
  <si>
    <t>Lake Keith</t>
  </si>
  <si>
    <t>Andrew Santos</t>
  </si>
  <si>
    <t>vanessacarlson@example.com</t>
  </si>
  <si>
    <t>vanessacarlson</t>
  </si>
  <si>
    <t>South Jenniferview</t>
  </si>
  <si>
    <t>Hannah Murphy</t>
  </si>
  <si>
    <t>kyleriley@example.org</t>
  </si>
  <si>
    <t>kyleriley</t>
  </si>
  <si>
    <t>Lake Edward</t>
  </si>
  <si>
    <t>Paul Graham</t>
  </si>
  <si>
    <t>amyalexander@example.net</t>
  </si>
  <si>
    <t>amyalexander</t>
  </si>
  <si>
    <t>North Kristenberg</t>
  </si>
  <si>
    <t>Laurie Hansen</t>
  </si>
  <si>
    <t>mortonlori@example.com</t>
  </si>
  <si>
    <t>mortonlori</t>
  </si>
  <si>
    <t>East Jonathanhaven</t>
  </si>
  <si>
    <t>Eric Benitez</t>
  </si>
  <si>
    <t>elliottbrendan@example.net</t>
  </si>
  <si>
    <t>elliottbrendan</t>
  </si>
  <si>
    <t>West Antonioburgh</t>
  </si>
  <si>
    <t>Daniel Smith</t>
  </si>
  <si>
    <t>smalldaniel@example.org</t>
  </si>
  <si>
    <t>smalldaniel</t>
  </si>
  <si>
    <t>Michael Johnson</t>
  </si>
  <si>
    <t>lrogers@example.org</t>
  </si>
  <si>
    <t>lrogers</t>
  </si>
  <si>
    <t>Andreastad</t>
  </si>
  <si>
    <t>Tracy Sanders</t>
  </si>
  <si>
    <t>gabrielle62@example.com</t>
  </si>
  <si>
    <t>gabrielle62</t>
  </si>
  <si>
    <t>North Jonathan</t>
  </si>
  <si>
    <t>Kendra Mitchell</t>
  </si>
  <si>
    <t>brenda80@example.com</t>
  </si>
  <si>
    <t>brenda80</t>
  </si>
  <si>
    <t>Port Michaeltown</t>
  </si>
  <si>
    <t>Alexander Mckinney</t>
  </si>
  <si>
    <t>brittanyjackson@example.org</t>
  </si>
  <si>
    <t>brittanyjackson</t>
  </si>
  <si>
    <t>West Matthew</t>
  </si>
  <si>
    <t>Lisa Stark</t>
  </si>
  <si>
    <t>ahammond@example.net</t>
  </si>
  <si>
    <t>ahammond</t>
  </si>
  <si>
    <t>Lake Amandaton</t>
  </si>
  <si>
    <t>Alexandria Gonzales</t>
  </si>
  <si>
    <t>rjohnson@example.net</t>
  </si>
  <si>
    <t>rjohnson</t>
  </si>
  <si>
    <t>Harrismouth</t>
  </si>
  <si>
    <t>Jessica Travis</t>
  </si>
  <si>
    <t>silvarobert@example.net</t>
  </si>
  <si>
    <t>silvarobert</t>
  </si>
  <si>
    <t>Walterchester</t>
  </si>
  <si>
    <t>Robert Kelly</t>
  </si>
  <si>
    <t>ramosamanda@example.org</t>
  </si>
  <si>
    <t>ramosamanda</t>
  </si>
  <si>
    <t>South Patricia</t>
  </si>
  <si>
    <t>Susan Johnson</t>
  </si>
  <si>
    <t>qprice@example.com</t>
  </si>
  <si>
    <t>qprice</t>
  </si>
  <si>
    <t>Lake Tiffany</t>
  </si>
  <si>
    <t>Andrew Hill</t>
  </si>
  <si>
    <t>jasminelopez@example.org</t>
  </si>
  <si>
    <t>jasminelopez</t>
  </si>
  <si>
    <t>Zacharychester</t>
  </si>
  <si>
    <t>Kathryn Carpenter</t>
  </si>
  <si>
    <t>davidwise@example.net</t>
  </si>
  <si>
    <t>davidwise</t>
  </si>
  <si>
    <t>Meyerburgh</t>
  </si>
  <si>
    <t>Kimberly Lopez</t>
  </si>
  <si>
    <t>patrickconrad@example.com</t>
  </si>
  <si>
    <t>patrickconrad</t>
  </si>
  <si>
    <t>New Carolborough</t>
  </si>
  <si>
    <t>Mr. David Silva</t>
  </si>
  <si>
    <t>veronica52@example.org</t>
  </si>
  <si>
    <t>veronica52</t>
  </si>
  <si>
    <t>West Taylorhaven</t>
  </si>
  <si>
    <t>Christopher Pitts</t>
  </si>
  <si>
    <t>danny75@example.com</t>
  </si>
  <si>
    <t>danny75</t>
  </si>
  <si>
    <t>New Phillip</t>
  </si>
  <si>
    <t>Felicia Ortega</t>
  </si>
  <si>
    <t>oliviabrown@example.com</t>
  </si>
  <si>
    <t>oliviabrown</t>
  </si>
  <si>
    <t>Danaland</t>
  </si>
  <si>
    <t>Logan Benson</t>
  </si>
  <si>
    <t>peter03@example.org</t>
  </si>
  <si>
    <t>peter03</t>
  </si>
  <si>
    <t>Tinamouth</t>
  </si>
  <si>
    <t>Cheryl Lam</t>
  </si>
  <si>
    <t>gcastro@example.com</t>
  </si>
  <si>
    <t>gcastro</t>
  </si>
  <si>
    <t>North Sarah</t>
  </si>
  <si>
    <t>Donald Crawford</t>
  </si>
  <si>
    <t>nsanchez@example.org</t>
  </si>
  <si>
    <t>nsanchez</t>
  </si>
  <si>
    <t>Powellmouth</t>
  </si>
  <si>
    <t>Latoya Barrett</t>
  </si>
  <si>
    <t>natashavargas@example.org</t>
  </si>
  <si>
    <t>natashavargas</t>
  </si>
  <si>
    <t>Haynesborough</t>
  </si>
  <si>
    <t>Laura Howard</t>
  </si>
  <si>
    <t>willie28@example.com</t>
  </si>
  <si>
    <t>willie28</t>
  </si>
  <si>
    <t>Port Josephside</t>
  </si>
  <si>
    <t>Matthew Miller</t>
  </si>
  <si>
    <t>chadtran@example.com</t>
  </si>
  <si>
    <t>chadtran</t>
  </si>
  <si>
    <t>South Russellshire</t>
  </si>
  <si>
    <t>Mark Copeland</t>
  </si>
  <si>
    <t>tramos@example.org</t>
  </si>
  <si>
    <t>tramos</t>
  </si>
  <si>
    <t>East Christina</t>
  </si>
  <si>
    <t>Donna Phillips</t>
  </si>
  <si>
    <t>sanderson@example.org</t>
  </si>
  <si>
    <t>sanderson</t>
  </si>
  <si>
    <t>Floresview</t>
  </si>
  <si>
    <t>Nancy Brown</t>
  </si>
  <si>
    <t>archerjoshua@example.com</t>
  </si>
  <si>
    <t>archerjoshua</t>
  </si>
  <si>
    <t>Waynefort</t>
  </si>
  <si>
    <t>Deborah Owens</t>
  </si>
  <si>
    <t>smithdouglas@example.net</t>
  </si>
  <si>
    <t>smithdouglas</t>
  </si>
  <si>
    <t>Williamsfort</t>
  </si>
  <si>
    <t>Julian Smith</t>
  </si>
  <si>
    <t>heidi88@example.net</t>
  </si>
  <si>
    <t>heidi88</t>
  </si>
  <si>
    <t>Reedland</t>
  </si>
  <si>
    <t>Manuel Ortiz</t>
  </si>
  <si>
    <t>rioskimberly@example.net</t>
  </si>
  <si>
    <t>rioskimberly</t>
  </si>
  <si>
    <t>Port Kevin</t>
  </si>
  <si>
    <t>Shawn Ray</t>
  </si>
  <si>
    <t>xcraig@example.net</t>
  </si>
  <si>
    <t>xcraig</t>
  </si>
  <si>
    <t>Lake Antoniomouth</t>
  </si>
  <si>
    <t>Vicki Bray</t>
  </si>
  <si>
    <t>jasminematthews@example.net</t>
  </si>
  <si>
    <t>jasminematthews</t>
  </si>
  <si>
    <t>Alishaburgh</t>
  </si>
  <si>
    <t>Jacob Hudson</t>
  </si>
  <si>
    <t>lewischristine@example.org</t>
  </si>
  <si>
    <t>lewischristine</t>
  </si>
  <si>
    <t>Wendymouth</t>
  </si>
  <si>
    <t>Melissa Brown</t>
  </si>
  <si>
    <t>mariaking@example.com</t>
  </si>
  <si>
    <t>mariaking</t>
  </si>
  <si>
    <t>South Sandrachester</t>
  </si>
  <si>
    <t>Nathan Martinez</t>
  </si>
  <si>
    <t>jameshernandez@example.com</t>
  </si>
  <si>
    <t>jameshernandez</t>
  </si>
  <si>
    <t>East Emilyton</t>
  </si>
  <si>
    <t>Nathan Perry</t>
  </si>
  <si>
    <t>abutler@example.net</t>
  </si>
  <si>
    <t>abutler</t>
  </si>
  <si>
    <t>West Victoria</t>
  </si>
  <si>
    <t>Amanda Herrera</t>
  </si>
  <si>
    <t>lynnrichardson@example.org</t>
  </si>
  <si>
    <t>lynnrichardson</t>
  </si>
  <si>
    <t>East Francisco</t>
  </si>
  <si>
    <t>Joseph Booth</t>
  </si>
  <si>
    <t>amandaatkins@example.org</t>
  </si>
  <si>
    <t>amandaatkins</t>
  </si>
  <si>
    <t>Kevinview</t>
  </si>
  <si>
    <t>John Davis</t>
  </si>
  <si>
    <t>esmith@example.com</t>
  </si>
  <si>
    <t>esmith</t>
  </si>
  <si>
    <t>Lake Jamiebury</t>
  </si>
  <si>
    <t>Kristine Anderson</t>
  </si>
  <si>
    <t>usmith@example.com</t>
  </si>
  <si>
    <t>usmith</t>
  </si>
  <si>
    <t>East Tammy</t>
  </si>
  <si>
    <t>Joseph Webster</t>
  </si>
  <si>
    <t>danielsims@example.org</t>
  </si>
  <si>
    <t>danielsims</t>
  </si>
  <si>
    <t>Willisfort</t>
  </si>
  <si>
    <t>Eric Whitney</t>
  </si>
  <si>
    <t>sgreen@example.com</t>
  </si>
  <si>
    <t>sgreen</t>
  </si>
  <si>
    <t>Valentinefurt</t>
  </si>
  <si>
    <t>Paul Fernandez</t>
  </si>
  <si>
    <t>patkinson@example.org</t>
  </si>
  <si>
    <t>patkinson</t>
  </si>
  <si>
    <t>Reyesshire</t>
  </si>
  <si>
    <t>Cristina Mcmillan</t>
  </si>
  <si>
    <t>sharon91@example.org</t>
  </si>
  <si>
    <t>sharon91</t>
  </si>
  <si>
    <t>New Matthew</t>
  </si>
  <si>
    <t>Ashley Thomas</t>
  </si>
  <si>
    <t>nguyenpaula@example.org</t>
  </si>
  <si>
    <t>nguyenpaula</t>
  </si>
  <si>
    <t>South Raymondville</t>
  </si>
  <si>
    <t>Laura James</t>
  </si>
  <si>
    <t>bryanjones@example.com</t>
  </si>
  <si>
    <t>bryanjones</t>
  </si>
  <si>
    <t>Karatown</t>
  </si>
  <si>
    <t>Sonia Hensley</t>
  </si>
  <si>
    <t>dgarcia@example.net</t>
  </si>
  <si>
    <t>dgarcia</t>
  </si>
  <si>
    <t>Alexanderchester</t>
  </si>
  <si>
    <t>Curtis Ray</t>
  </si>
  <si>
    <t>thomas53@example.net</t>
  </si>
  <si>
    <t>thomas53</t>
  </si>
  <si>
    <t>Travisport</t>
  </si>
  <si>
    <t>Hannah Bolton</t>
  </si>
  <si>
    <t>njohnson@example.org</t>
  </si>
  <si>
    <t>njohnson</t>
  </si>
  <si>
    <t>Curtis Anderson</t>
  </si>
  <si>
    <t>goldenrachel@example.net</t>
  </si>
  <si>
    <t>goldenrachel</t>
  </si>
  <si>
    <t>Burkechester</t>
  </si>
  <si>
    <t>Luis Wells</t>
  </si>
  <si>
    <t>shanesmith@example.org</t>
  </si>
  <si>
    <t>shanesmith</t>
  </si>
  <si>
    <t>Port Robertbury</t>
  </si>
  <si>
    <t>Carmen Allen</t>
  </si>
  <si>
    <t>tfloyd@example.org</t>
  </si>
  <si>
    <t>tfloyd</t>
  </si>
  <si>
    <t>Collinsfurt</t>
  </si>
  <si>
    <t>Sherry Anderson</t>
  </si>
  <si>
    <t>jameswagner@example.net</t>
  </si>
  <si>
    <t>jameswagner</t>
  </si>
  <si>
    <t>West Carolmouth</t>
  </si>
  <si>
    <t>Matthew Mcclure</t>
  </si>
  <si>
    <t>jknight@example.net</t>
  </si>
  <si>
    <t>jknight</t>
  </si>
  <si>
    <t>Jonesfort</t>
  </si>
  <si>
    <t>James Fry</t>
  </si>
  <si>
    <t>robertkim@example.org</t>
  </si>
  <si>
    <t>robertkim</t>
  </si>
  <si>
    <t>Donovantown</t>
  </si>
  <si>
    <t>Jerry Johnson</t>
  </si>
  <si>
    <t>anthonymeza@example.org</t>
  </si>
  <si>
    <t>anthonymeza</t>
  </si>
  <si>
    <t>Kristaton</t>
  </si>
  <si>
    <t>Felicia Taylor</t>
  </si>
  <si>
    <t>cmcdonald@example.net</t>
  </si>
  <si>
    <t>cmcdonald</t>
  </si>
  <si>
    <t>Barbaraport</t>
  </si>
  <si>
    <t>Michael Flowers</t>
  </si>
  <si>
    <t>brandon64@example.com</t>
  </si>
  <si>
    <t>brandon64</t>
  </si>
  <si>
    <t>North Katie</t>
  </si>
  <si>
    <t>Patrick Robinson</t>
  </si>
  <si>
    <t>bakercandace@example.com</t>
  </si>
  <si>
    <t>bakercandace</t>
  </si>
  <si>
    <t>South Omarton</t>
  </si>
  <si>
    <t>Cynthia Walker</t>
  </si>
  <si>
    <t>wilsonnicole@example.net</t>
  </si>
  <si>
    <t>wilsonnicole</t>
  </si>
  <si>
    <t>Mahoneyside</t>
  </si>
  <si>
    <t>Katherine Ramirez</t>
  </si>
  <si>
    <t>bhicks@example.net</t>
  </si>
  <si>
    <t>bhicks</t>
  </si>
  <si>
    <t>Nicoleville</t>
  </si>
  <si>
    <t>Amber Baker</t>
  </si>
  <si>
    <t>kelly66@example.net</t>
  </si>
  <si>
    <t>kelly66</t>
  </si>
  <si>
    <t>North David</t>
  </si>
  <si>
    <t>Hannah Rivera</t>
  </si>
  <si>
    <t>victoriacook@example.net</t>
  </si>
  <si>
    <t>victoriacook</t>
  </si>
  <si>
    <t>Lake Stephanie</t>
  </si>
  <si>
    <t>John Porter</t>
  </si>
  <si>
    <t>mallorytrujillo@example.com</t>
  </si>
  <si>
    <t>mallorytrujillo</t>
  </si>
  <si>
    <t>Anitahaven</t>
  </si>
  <si>
    <t>Roy Yu</t>
  </si>
  <si>
    <t>kellystuart@example.net</t>
  </si>
  <si>
    <t>kellystuart</t>
  </si>
  <si>
    <t>East Aaron</t>
  </si>
  <si>
    <t>Virginia Mathis</t>
  </si>
  <si>
    <t>sarahprince@example.com</t>
  </si>
  <si>
    <t>sarahprince</t>
  </si>
  <si>
    <t>Port Tyler</t>
  </si>
  <si>
    <t>Ricky Dougherty</t>
  </si>
  <si>
    <t>mathisrichard@example.org</t>
  </si>
  <si>
    <t>mathisrichard</t>
  </si>
  <si>
    <t>Kimberlyfort</t>
  </si>
  <si>
    <t>Andrea Kennedy</t>
  </si>
  <si>
    <t>amybarron@example.net</t>
  </si>
  <si>
    <t>amybarron</t>
  </si>
  <si>
    <t>West Jenniferfurt</t>
  </si>
  <si>
    <t>Heather Wood</t>
  </si>
  <si>
    <t>adamsstephanie@example.com</t>
  </si>
  <si>
    <t>adamsstephanie</t>
  </si>
  <si>
    <t>Richardsonland</t>
  </si>
  <si>
    <t>Zachary Simon</t>
  </si>
  <si>
    <t>mlogan@example.org</t>
  </si>
  <si>
    <t>mlogan</t>
  </si>
  <si>
    <t>West Jared</t>
  </si>
  <si>
    <t>Rachel Wolf</t>
  </si>
  <si>
    <t>salinasrobert@example.org</t>
  </si>
  <si>
    <t>salinasrobert</t>
  </si>
  <si>
    <t>Donald Wilson</t>
  </si>
  <si>
    <t>reynoldsallison@example.com</t>
  </si>
  <si>
    <t>reynoldsallison</t>
  </si>
  <si>
    <t>New Cherylstad</t>
  </si>
  <si>
    <t>Anthony Parsons</t>
  </si>
  <si>
    <t>daniel11@example.com</t>
  </si>
  <si>
    <t>daniel11</t>
  </si>
  <si>
    <t>Lake Williamville</t>
  </si>
  <si>
    <t>Evan Gillespie</t>
  </si>
  <si>
    <t>mcneildiane@example.net</t>
  </si>
  <si>
    <t>mcneildiane</t>
  </si>
  <si>
    <t>Holtborough</t>
  </si>
  <si>
    <t>Taylor Goodwin</t>
  </si>
  <si>
    <t>ypace@example.com</t>
  </si>
  <si>
    <t>ypace</t>
  </si>
  <si>
    <t>North Scottmouth</t>
  </si>
  <si>
    <t>Sarah Hart</t>
  </si>
  <si>
    <t>williamsemily@example.org</t>
  </si>
  <si>
    <t>williamsemily</t>
  </si>
  <si>
    <t>East Brandontown</t>
  </si>
  <si>
    <t>Paul Chan</t>
  </si>
  <si>
    <t>kathleen19@example.org</t>
  </si>
  <si>
    <t>kathleen19</t>
  </si>
  <si>
    <t>Mcconnellland</t>
  </si>
  <si>
    <t>Laurie Freeman</t>
  </si>
  <si>
    <t>peggy16@example.org</t>
  </si>
  <si>
    <t>peggy16</t>
  </si>
  <si>
    <t>New Jamietown</t>
  </si>
  <si>
    <t>Richard Adams</t>
  </si>
  <si>
    <t>dtaylor@example.org</t>
  </si>
  <si>
    <t>dtaylor</t>
  </si>
  <si>
    <t>Jordanport</t>
  </si>
  <si>
    <t>Ana Taylor</t>
  </si>
  <si>
    <t>jody55@example.net</t>
  </si>
  <si>
    <t>jody55</t>
  </si>
  <si>
    <t>Jessicaberg</t>
  </si>
  <si>
    <t>Jeffrey Greer</t>
  </si>
  <si>
    <t>yparsons@example.net</t>
  </si>
  <si>
    <t>yparsons</t>
  </si>
  <si>
    <t>Port Shane</t>
  </si>
  <si>
    <t>Nicole Edwards</t>
  </si>
  <si>
    <t>alfredrhodes@example.com</t>
  </si>
  <si>
    <t>alfredrhodes</t>
  </si>
  <si>
    <t>West Michaeltown</t>
  </si>
  <si>
    <t>Melissa Bowman</t>
  </si>
  <si>
    <t>noah52@example.com</t>
  </si>
  <si>
    <t>noah52</t>
  </si>
  <si>
    <t>Steve Hurst</t>
  </si>
  <si>
    <t>rgonzales@example.com</t>
  </si>
  <si>
    <t>rgonzales</t>
  </si>
  <si>
    <t>Catherineton</t>
  </si>
  <si>
    <t>Roger Webb</t>
  </si>
  <si>
    <t>zflores@example.com</t>
  </si>
  <si>
    <t>zflores</t>
  </si>
  <si>
    <t>Thomaschester</t>
  </si>
  <si>
    <t>Kelsey Miller</t>
  </si>
  <si>
    <t>richardmcpherson@example.net</t>
  </si>
  <si>
    <t>richardmcpherson</t>
  </si>
  <si>
    <t>Marytown</t>
  </si>
  <si>
    <t>Darlene Edwards</t>
  </si>
  <si>
    <t>xreed@example.net</t>
  </si>
  <si>
    <t>xreed</t>
  </si>
  <si>
    <t>Deannabury</t>
  </si>
  <si>
    <t>Samantha Wang</t>
  </si>
  <si>
    <t>cmoreno@example.org</t>
  </si>
  <si>
    <t>cmoreno</t>
  </si>
  <si>
    <t>Wrightchester</t>
  </si>
  <si>
    <t>Rachel Bartlett</t>
  </si>
  <si>
    <t>christopher09@example.net</t>
  </si>
  <si>
    <t>christopher09</t>
  </si>
  <si>
    <t>Port Jefferystad</t>
  </si>
  <si>
    <t>Denise Cain</t>
  </si>
  <si>
    <t>michaeltownsend@example.com</t>
  </si>
  <si>
    <t>michaeltownsend</t>
  </si>
  <si>
    <t>Oconnellmouth</t>
  </si>
  <si>
    <t>Monique Morris</t>
  </si>
  <si>
    <t>christinapratt@example.com</t>
  </si>
  <si>
    <t>christinapratt</t>
  </si>
  <si>
    <t>Jamesfort</t>
  </si>
  <si>
    <t>Brian Chan MD</t>
  </si>
  <si>
    <t>joseph96@example.com</t>
  </si>
  <si>
    <t>joseph96</t>
  </si>
  <si>
    <t>Harperborough</t>
  </si>
  <si>
    <t>Thomas Bradley</t>
  </si>
  <si>
    <t>hayden35@example.net</t>
  </si>
  <si>
    <t>hayden35</t>
  </si>
  <si>
    <t>New Amandaview</t>
  </si>
  <si>
    <t>Andrea Montgomery</t>
  </si>
  <si>
    <t>huangnicholas@example.net</t>
  </si>
  <si>
    <t>huangnicholas</t>
  </si>
  <si>
    <t>Lake Sarah</t>
  </si>
  <si>
    <t>Mallory Castro</t>
  </si>
  <si>
    <t>erica88@example.net</t>
  </si>
  <si>
    <t>erica88</t>
  </si>
  <si>
    <t>South Harry</t>
  </si>
  <si>
    <t>brianwatkins@example.net</t>
  </si>
  <si>
    <t>brianwatkins</t>
  </si>
  <si>
    <t>Shelbyhaven</t>
  </si>
  <si>
    <t>Wanda Johnson</t>
  </si>
  <si>
    <t>lewisrobert@example.com</t>
  </si>
  <si>
    <t>lewisrobert</t>
  </si>
  <si>
    <t>New Dana</t>
  </si>
  <si>
    <t>Angela Barnes</t>
  </si>
  <si>
    <t>laura45@example.net</t>
  </si>
  <si>
    <t>laura45</t>
  </si>
  <si>
    <t>North Kathleentown</t>
  </si>
  <si>
    <t>Benjamin Guzman</t>
  </si>
  <si>
    <t>kimberlyblake@example.net</t>
  </si>
  <si>
    <t>kimberlyblake</t>
  </si>
  <si>
    <t>Fergusonton</t>
  </si>
  <si>
    <t>Eric Edwards</t>
  </si>
  <si>
    <t>laurarodriguez@example.com</t>
  </si>
  <si>
    <t>laurarodriguez</t>
  </si>
  <si>
    <t>Lake Lisa</t>
  </si>
  <si>
    <t>Priscilla Jacobs</t>
  </si>
  <si>
    <t>brandon94@example.com</t>
  </si>
  <si>
    <t>brandon94</t>
  </si>
  <si>
    <t>Silvahaven</t>
  </si>
  <si>
    <t>Melissa Peterson</t>
  </si>
  <si>
    <t>kwalters@example.com</t>
  </si>
  <si>
    <t>kwalters</t>
  </si>
  <si>
    <t>Juarezview</t>
  </si>
  <si>
    <t>Jeffrey Hays</t>
  </si>
  <si>
    <t>sandersjohn@example.org</t>
  </si>
  <si>
    <t>sandersjohn</t>
  </si>
  <si>
    <t>Lake Christopher</t>
  </si>
  <si>
    <t>Preston Molina</t>
  </si>
  <si>
    <t>qfisher@example.net</t>
  </si>
  <si>
    <t>qfisher</t>
  </si>
  <si>
    <t>Sherry Walter</t>
  </si>
  <si>
    <t>burnsamber@example.com</t>
  </si>
  <si>
    <t>burnsamber</t>
  </si>
  <si>
    <t>South Johnmouth</t>
  </si>
  <si>
    <t>Kimberly Cooper</t>
  </si>
  <si>
    <t>robert47@example.com</t>
  </si>
  <si>
    <t>robert47</t>
  </si>
  <si>
    <t>New Josephfurt</t>
  </si>
  <si>
    <t>Lauren Dudley</t>
  </si>
  <si>
    <t>smithjane@example.org</t>
  </si>
  <si>
    <t>smithjane</t>
  </si>
  <si>
    <t>Barnesport</t>
  </si>
  <si>
    <t>Heather Mosley</t>
  </si>
  <si>
    <t>ucarpenter@example.org</t>
  </si>
  <si>
    <t>ucarpenter</t>
  </si>
  <si>
    <t>South Samantha</t>
  </si>
  <si>
    <t>Casey Collins</t>
  </si>
  <si>
    <t>fyoung@example.org</t>
  </si>
  <si>
    <t>fyoung</t>
  </si>
  <si>
    <t>South Jonathanland</t>
  </si>
  <si>
    <t>Hailey Blevins</t>
  </si>
  <si>
    <t>rioscynthia@example.net</t>
  </si>
  <si>
    <t>rioscynthia</t>
  </si>
  <si>
    <t>Christine Hayden</t>
  </si>
  <si>
    <t>uwalker@example.org</t>
  </si>
  <si>
    <t>uwalker</t>
  </si>
  <si>
    <t>Port Martha</t>
  </si>
  <si>
    <t>Amber Clark</t>
  </si>
  <si>
    <t>clementsrichard@example.net</t>
  </si>
  <si>
    <t>clementsrichard</t>
  </si>
  <si>
    <t>Perkinsside</t>
  </si>
  <si>
    <t>Mark Sims</t>
  </si>
  <si>
    <t>carolyn88@example.net</t>
  </si>
  <si>
    <t>carolyn88</t>
  </si>
  <si>
    <t>North Steven</t>
  </si>
  <si>
    <t>Patrick Rosales</t>
  </si>
  <si>
    <t>kaitlynoliver@example.org</t>
  </si>
  <si>
    <t>kaitlynoliver</t>
  </si>
  <si>
    <t>Port Lauriefort</t>
  </si>
  <si>
    <t>James Delgado</t>
  </si>
  <si>
    <t>summerstheresa@example.com</t>
  </si>
  <si>
    <t>summerstheresa</t>
  </si>
  <si>
    <t>Harringtonville</t>
  </si>
  <si>
    <t>Todd Anderson</t>
  </si>
  <si>
    <t>jamie78@example.com</t>
  </si>
  <si>
    <t>jamie78</t>
  </si>
  <si>
    <t>North Erika</t>
  </si>
  <si>
    <t>Tanya Ruiz</t>
  </si>
  <si>
    <t>moorejames@example.com</t>
  </si>
  <si>
    <t>moorejames</t>
  </si>
  <si>
    <t>Lake Nichole</t>
  </si>
  <si>
    <t>Wendy Rodriguez</t>
  </si>
  <si>
    <t>amclaughlin@example.net</t>
  </si>
  <si>
    <t>amclaughlin</t>
  </si>
  <si>
    <t>Obrienchester</t>
  </si>
  <si>
    <t>Susan Forbes</t>
  </si>
  <si>
    <t>snelson@example.com</t>
  </si>
  <si>
    <t>snelson</t>
  </si>
  <si>
    <t>Waynefurt</t>
  </si>
  <si>
    <t>Matthew Walker</t>
  </si>
  <si>
    <t>gabrielramirez@example.net</t>
  </si>
  <si>
    <t>gabrielramirez</t>
  </si>
  <si>
    <t>Jenniferland</t>
  </si>
  <si>
    <t>Robert Weaver</t>
  </si>
  <si>
    <t>thompsoncolleen@example.org</t>
  </si>
  <si>
    <t>thompsoncolleen</t>
  </si>
  <si>
    <t>Dudleybury</t>
  </si>
  <si>
    <t>Elizabeth Lambert</t>
  </si>
  <si>
    <t>qmccarthy@example.net</t>
  </si>
  <si>
    <t>qmccarthy</t>
  </si>
  <si>
    <t>Port Mary</t>
  </si>
  <si>
    <t>Alex Bridges</t>
  </si>
  <si>
    <t>robert34@example.net</t>
  </si>
  <si>
    <t>robert34</t>
  </si>
  <si>
    <t>Nortonville</t>
  </si>
  <si>
    <t>Paul Wong</t>
  </si>
  <si>
    <t>danielle98@example.net</t>
  </si>
  <si>
    <t>danielle98</t>
  </si>
  <si>
    <t>Davidview</t>
  </si>
  <si>
    <t>Nathan Rogers</t>
  </si>
  <si>
    <t>virginia70@example.net</t>
  </si>
  <si>
    <t>virginia70</t>
  </si>
  <si>
    <t>Andrewbury</t>
  </si>
  <si>
    <t>Amber Alexander</t>
  </si>
  <si>
    <t>marywood@example.net</t>
  </si>
  <si>
    <t>marywood</t>
  </si>
  <si>
    <t>Sarafort</t>
  </si>
  <si>
    <t>Charles Chavez</t>
  </si>
  <si>
    <t>kramerterry@example.com</t>
  </si>
  <si>
    <t>kramerterry</t>
  </si>
  <si>
    <t>South Chase</t>
  </si>
  <si>
    <t>Michael Ingram</t>
  </si>
  <si>
    <t>williamsvictoria@example.com</t>
  </si>
  <si>
    <t>williamsvictoria</t>
  </si>
  <si>
    <t>South Teresaburgh</t>
  </si>
  <si>
    <t>John Norton</t>
  </si>
  <si>
    <t>george78@example.net</t>
  </si>
  <si>
    <t>george78</t>
  </si>
  <si>
    <t>Christineland</t>
  </si>
  <si>
    <t>Natasha Collins</t>
  </si>
  <si>
    <t>uhall@example.org</t>
  </si>
  <si>
    <t>uhall</t>
  </si>
  <si>
    <t>South Jessica</t>
  </si>
  <si>
    <t>Beth Lopez</t>
  </si>
  <si>
    <t>debra58@example.net</t>
  </si>
  <si>
    <t>debra58</t>
  </si>
  <si>
    <t>Kendraland</t>
  </si>
  <si>
    <t>Scott Duncan</t>
  </si>
  <si>
    <t>hfitzgerald@example.org</t>
  </si>
  <si>
    <t>hfitzgerald</t>
  </si>
  <si>
    <t>Pittmanmouth</t>
  </si>
  <si>
    <t>Jennifer Mendoza</t>
  </si>
  <si>
    <t>wmendoza@example.net</t>
  </si>
  <si>
    <t>wmendoza</t>
  </si>
  <si>
    <t>South Jose</t>
  </si>
  <si>
    <t>Christopher Foster</t>
  </si>
  <si>
    <t>fperez@example.com</t>
  </si>
  <si>
    <t>fperez</t>
  </si>
  <si>
    <t>Alexander Lee</t>
  </si>
  <si>
    <t>trevordavis@example.org</t>
  </si>
  <si>
    <t>trevordavis</t>
  </si>
  <si>
    <t>Wilsonshire</t>
  </si>
  <si>
    <t>Nicholas Giles</t>
  </si>
  <si>
    <t>hopkinsjimmy@example.com</t>
  </si>
  <si>
    <t>hopkinsjimmy</t>
  </si>
  <si>
    <t>Millermouth</t>
  </si>
  <si>
    <t>Karen Lamb</t>
  </si>
  <si>
    <t>wcaldwell@example.com</t>
  </si>
  <si>
    <t>wcaldwell</t>
  </si>
  <si>
    <t>West Joel</t>
  </si>
  <si>
    <t>Brian Key</t>
  </si>
  <si>
    <t>cassandra10@example.org</t>
  </si>
  <si>
    <t>cassandra10</t>
  </si>
  <si>
    <t>East Donnafurt</t>
  </si>
  <si>
    <t>Stephanie Suarez</t>
  </si>
  <si>
    <t>chadaguilar@example.com</t>
  </si>
  <si>
    <t>chadaguilar</t>
  </si>
  <si>
    <t>Zachary Griffith</t>
  </si>
  <si>
    <t>ymartinez@example.org</t>
  </si>
  <si>
    <t>ymartinez</t>
  </si>
  <si>
    <t>Port William</t>
  </si>
  <si>
    <t>Nathan Bishop</t>
  </si>
  <si>
    <t>gary53@example.org</t>
  </si>
  <si>
    <t>gary53</t>
  </si>
  <si>
    <t>Brooksstad</t>
  </si>
  <si>
    <t>Krista Garcia</t>
  </si>
  <si>
    <t>lauramiller@example.net</t>
  </si>
  <si>
    <t>lauramiller</t>
  </si>
  <si>
    <t>New Alexander</t>
  </si>
  <si>
    <t>Deborah Ortega</t>
  </si>
  <si>
    <t>adam28@example.org</t>
  </si>
  <si>
    <t>adam28</t>
  </si>
  <si>
    <t>New Sandraport</t>
  </si>
  <si>
    <t>Stephen Moyer</t>
  </si>
  <si>
    <t>jesse26@example.org</t>
  </si>
  <si>
    <t>jesse26</t>
  </si>
  <si>
    <t>Georgeberg</t>
  </si>
  <si>
    <t>Timothy Lane</t>
  </si>
  <si>
    <t>annanguyen@example.com</t>
  </si>
  <si>
    <t>annanguyen</t>
  </si>
  <si>
    <t>Jason Long</t>
  </si>
  <si>
    <t>swansonchelsea@example.org</t>
  </si>
  <si>
    <t>swansonchelsea</t>
  </si>
  <si>
    <t>Lake Sabrinahaven</t>
  </si>
  <si>
    <t>Edward Mcfarland</t>
  </si>
  <si>
    <t>qcampbell@example.com</t>
  </si>
  <si>
    <t>qcampbell</t>
  </si>
  <si>
    <t>West Pamelamouth</t>
  </si>
  <si>
    <t>Chris Reyes Jr.</t>
  </si>
  <si>
    <t>michael35@example.com</t>
  </si>
  <si>
    <t>michael35</t>
  </si>
  <si>
    <t>Kenneth Morris</t>
  </si>
  <si>
    <t>petermcgrath@example.net</t>
  </si>
  <si>
    <t>petermcgrath</t>
  </si>
  <si>
    <t>Brownville</t>
  </si>
  <si>
    <t>Jesse Bautista</t>
  </si>
  <si>
    <t>reyesmarie@example.net</t>
  </si>
  <si>
    <t>reyesmarie</t>
  </si>
  <si>
    <t>Sandersberg</t>
  </si>
  <si>
    <t>Kimberly Perez</t>
  </si>
  <si>
    <t>kathy16@example.org</t>
  </si>
  <si>
    <t>kathy16</t>
  </si>
  <si>
    <t>Gonzaleztown</t>
  </si>
  <si>
    <t>Richard Thompson</t>
  </si>
  <si>
    <t>shannonmurphy@example.org</t>
  </si>
  <si>
    <t>shannonmurphy</t>
  </si>
  <si>
    <t>West Whitneybury</t>
  </si>
  <si>
    <t>Martin Perez</t>
  </si>
  <si>
    <t>roger65@example.org</t>
  </si>
  <si>
    <t>roger65</t>
  </si>
  <si>
    <t>Ashleyshire</t>
  </si>
  <si>
    <t>Robert Bradley</t>
  </si>
  <si>
    <t>mcruz@example.org</t>
  </si>
  <si>
    <t>mcruz</t>
  </si>
  <si>
    <t>South Cody</t>
  </si>
  <si>
    <t>Blake Johnson</t>
  </si>
  <si>
    <t>keithbell@example.net</t>
  </si>
  <si>
    <t>keithbell</t>
  </si>
  <si>
    <t>Chavezberg</t>
  </si>
  <si>
    <t>Becky Jones</t>
  </si>
  <si>
    <t>mcbridetina@example.net</t>
  </si>
  <si>
    <t>mcbridetina</t>
  </si>
  <si>
    <t>Dillonmouth</t>
  </si>
  <si>
    <t>Austin Nelson</t>
  </si>
  <si>
    <t>urobles@example.com</t>
  </si>
  <si>
    <t>urobles</t>
  </si>
  <si>
    <t>Lake Justin</t>
  </si>
  <si>
    <t>Raymond Martin</t>
  </si>
  <si>
    <t>jamesbullock@example.net</t>
  </si>
  <si>
    <t>jamesbullock</t>
  </si>
  <si>
    <t>New Frank</t>
  </si>
  <si>
    <t>Paul Hull</t>
  </si>
  <si>
    <t>catherine47@example.net</t>
  </si>
  <si>
    <t>catherine47</t>
  </si>
  <si>
    <t>Michelleburgh</t>
  </si>
  <si>
    <t>Kimberly Harris</t>
  </si>
  <si>
    <t>brendarobinson@example.org</t>
  </si>
  <si>
    <t>brendarobinson</t>
  </si>
  <si>
    <t>South Travisside</t>
  </si>
  <si>
    <t>Travis Ward</t>
  </si>
  <si>
    <t>nashheather@example.net</t>
  </si>
  <si>
    <t>nashheather</t>
  </si>
  <si>
    <t>Jacobstad</t>
  </si>
  <si>
    <t>Jennifer Weber</t>
  </si>
  <si>
    <t>pamelabrown@example.org</t>
  </si>
  <si>
    <t>pamelabrown</t>
  </si>
  <si>
    <t>Solomonstad</t>
  </si>
  <si>
    <t>Mark Zuniga</t>
  </si>
  <si>
    <t>scottthomas@example.net</t>
  </si>
  <si>
    <t>scottthomas</t>
  </si>
  <si>
    <t>East Brendahaven</t>
  </si>
  <si>
    <t>Samuel Ellison</t>
  </si>
  <si>
    <t>plittle@example.com</t>
  </si>
  <si>
    <t>plittle</t>
  </si>
  <si>
    <t>Dr. Jennifer Robinson</t>
  </si>
  <si>
    <t>craigpacheco@example.net</t>
  </si>
  <si>
    <t>craigpacheco</t>
  </si>
  <si>
    <t>Taylorfurt</t>
  </si>
  <si>
    <t>Dr. Phillip Martin Jr.</t>
  </si>
  <si>
    <t>uwood@example.net</t>
  </si>
  <si>
    <t>uwood</t>
  </si>
  <si>
    <t>Kylieside</t>
  </si>
  <si>
    <t>Cassidy Davis</t>
  </si>
  <si>
    <t>flloyd@example.net</t>
  </si>
  <si>
    <t>flloyd</t>
  </si>
  <si>
    <t>North Ericmouth</t>
  </si>
  <si>
    <t>April Miller</t>
  </si>
  <si>
    <t>davidrodriguez@example.com</t>
  </si>
  <si>
    <t>davidrodriguez</t>
  </si>
  <si>
    <t>New Justinburgh</t>
  </si>
  <si>
    <t>Haley Andrade</t>
  </si>
  <si>
    <t>craigkrueger@example.org</t>
  </si>
  <si>
    <t>craigkrueger</t>
  </si>
  <si>
    <t>New Jo</t>
  </si>
  <si>
    <t>Casey Smith</t>
  </si>
  <si>
    <t>terrelljoshua@example.net</t>
  </si>
  <si>
    <t>terrelljoshua</t>
  </si>
  <si>
    <t>Dustin Vega</t>
  </si>
  <si>
    <t>jenniferwilkins@example.com</t>
  </si>
  <si>
    <t>jenniferwilkins</t>
  </si>
  <si>
    <t>Michaelland</t>
  </si>
  <si>
    <t>Jennifer Daugherty</t>
  </si>
  <si>
    <t>courtneyandersen@example.net</t>
  </si>
  <si>
    <t>courtneyandersen</t>
  </si>
  <si>
    <t>Port Justinton</t>
  </si>
  <si>
    <t>Christopher Bailey</t>
  </si>
  <si>
    <t>morgansandoval@example.org</t>
  </si>
  <si>
    <t>morgansandoval</t>
  </si>
  <si>
    <t>New Thomasfort</t>
  </si>
  <si>
    <t>Eric Davis</t>
  </si>
  <si>
    <t>imadden@example.com</t>
  </si>
  <si>
    <t>imadden</t>
  </si>
  <si>
    <t>Lake Jonathan</t>
  </si>
  <si>
    <t>Tamara Lee</t>
  </si>
  <si>
    <t>taylor49@example.com</t>
  </si>
  <si>
    <t>taylor49</t>
  </si>
  <si>
    <t>North Peterborough</t>
  </si>
  <si>
    <t>Lisa Wallace</t>
  </si>
  <si>
    <t>etucker@example.net</t>
  </si>
  <si>
    <t>etucker</t>
  </si>
  <si>
    <t>West Pamfort</t>
  </si>
  <si>
    <t>Larry Thompson</t>
  </si>
  <si>
    <t>chadpacheco@example.org</t>
  </si>
  <si>
    <t>chadpacheco</t>
  </si>
  <si>
    <t>Ryanbury</t>
  </si>
  <si>
    <t>Derek Rogers</t>
  </si>
  <si>
    <t>wilcoxsarah@example.com</t>
  </si>
  <si>
    <t>wilcoxsarah</t>
  </si>
  <si>
    <t>Lindsay Burnett</t>
  </si>
  <si>
    <t>lhoward@example.com</t>
  </si>
  <si>
    <t>lhoward</t>
  </si>
  <si>
    <t>Lake Erik</t>
  </si>
  <si>
    <t>David Frederick</t>
  </si>
  <si>
    <t>averykylie@example.net</t>
  </si>
  <si>
    <t>averykylie</t>
  </si>
  <si>
    <t>Barbarastad</t>
  </si>
  <si>
    <t>Cheryl Cooper</t>
  </si>
  <si>
    <t>patriciabond@example.com</t>
  </si>
  <si>
    <t>patriciabond</t>
  </si>
  <si>
    <t>Pattersonburgh</t>
  </si>
  <si>
    <t>Elizabeth Mills</t>
  </si>
  <si>
    <t>carolmccarthy@example.com</t>
  </si>
  <si>
    <t>carolmccarthy</t>
  </si>
  <si>
    <t>East Donald</t>
  </si>
  <si>
    <t>Lisa Rosales</t>
  </si>
  <si>
    <t>jonthomas@example.org</t>
  </si>
  <si>
    <t>jonthomas</t>
  </si>
  <si>
    <t>Port Patricia</t>
  </si>
  <si>
    <t>Rick Gonzalez</t>
  </si>
  <si>
    <t>mfoster@example.org</t>
  </si>
  <si>
    <t>mfoster</t>
  </si>
  <si>
    <t>Bondchester</t>
  </si>
  <si>
    <t>Daniel Cooper</t>
  </si>
  <si>
    <t>jennifer06@example.com</t>
  </si>
  <si>
    <t>jennifer06</t>
  </si>
  <si>
    <t>New Ericaburgh</t>
  </si>
  <si>
    <t>Nathan Morrow</t>
  </si>
  <si>
    <t>cherylduran@example.net</t>
  </si>
  <si>
    <t>cherylduran</t>
  </si>
  <si>
    <t>North Wandatown</t>
  </si>
  <si>
    <t>Richard Gutierrez</t>
  </si>
  <si>
    <t>barbaragarcia@example.org</t>
  </si>
  <si>
    <t>barbaragarcia</t>
  </si>
  <si>
    <t>Floreston</t>
  </si>
  <si>
    <t>Christina Gay</t>
  </si>
  <si>
    <t>rhondanguyen@example.com</t>
  </si>
  <si>
    <t>rhondanguyen</t>
  </si>
  <si>
    <t>Sarachester</t>
  </si>
  <si>
    <t>Bruce Barrett</t>
  </si>
  <si>
    <t>samantha04@example.com</t>
  </si>
  <si>
    <t>samantha04</t>
  </si>
  <si>
    <t>Parkerton</t>
  </si>
  <si>
    <t>William Jacobson</t>
  </si>
  <si>
    <t>obyrd@example.org</t>
  </si>
  <si>
    <t>obyrd</t>
  </si>
  <si>
    <t>West Whitneystad</t>
  </si>
  <si>
    <t>Melissa Miller</t>
  </si>
  <si>
    <t>smithjacob@example.com</t>
  </si>
  <si>
    <t>smithjacob</t>
  </si>
  <si>
    <t>Andrea Graves</t>
  </si>
  <si>
    <t>lindacrawford@example.com</t>
  </si>
  <si>
    <t>lindacrawford</t>
  </si>
  <si>
    <t>South Mariastad</t>
  </si>
  <si>
    <t>Samuel Floyd</t>
  </si>
  <si>
    <t>uwilliams@example.net</t>
  </si>
  <si>
    <t>uwilliams</t>
  </si>
  <si>
    <t>Floydside</t>
  </si>
  <si>
    <t>Jeremy Robertson</t>
  </si>
  <si>
    <t>patricia62@example.com</t>
  </si>
  <si>
    <t>patricia62</t>
  </si>
  <si>
    <t>Port Toddport</t>
  </si>
  <si>
    <t>Michael Sweeney</t>
  </si>
  <si>
    <t>hendersondustin@example.org</t>
  </si>
  <si>
    <t>hendersondustin</t>
  </si>
  <si>
    <t>Michellemouth</t>
  </si>
  <si>
    <t>Mark Wilson</t>
  </si>
  <si>
    <t>danielmoore@example.com</t>
  </si>
  <si>
    <t>danielmoore</t>
  </si>
  <si>
    <t>Mitchellstad</t>
  </si>
  <si>
    <t>Matthew Rocha</t>
  </si>
  <si>
    <t>johnskelly@example.com</t>
  </si>
  <si>
    <t>johnskelly</t>
  </si>
  <si>
    <t>Blakemouth</t>
  </si>
  <si>
    <t>Tracy Davis</t>
  </si>
  <si>
    <t>rachel46@example.org</t>
  </si>
  <si>
    <t>rachel46</t>
  </si>
  <si>
    <t>East Jessica</t>
  </si>
  <si>
    <t>Lisa Johnson</t>
  </si>
  <si>
    <t>shale@example.org</t>
  </si>
  <si>
    <t>shale</t>
  </si>
  <si>
    <t>Lake Sabrina</t>
  </si>
  <si>
    <t>Sandra Tucker</t>
  </si>
  <si>
    <t>matthew51@example.com</t>
  </si>
  <si>
    <t>matthew51</t>
  </si>
  <si>
    <t>Lake Gloria</t>
  </si>
  <si>
    <t>Emily Potter</t>
  </si>
  <si>
    <t>jacob66@example.com</t>
  </si>
  <si>
    <t>jacob66</t>
  </si>
  <si>
    <t>Port Kimberlyview</t>
  </si>
  <si>
    <t>Ricky Johnson</t>
  </si>
  <si>
    <t>hugheskristin@example.org</t>
  </si>
  <si>
    <t>hugheskristin</t>
  </si>
  <si>
    <t>William Strong</t>
  </si>
  <si>
    <t>robersonchristina@example.com</t>
  </si>
  <si>
    <t>robersonchristina</t>
  </si>
  <si>
    <t>North Judith</t>
  </si>
  <si>
    <t>Emily Turner</t>
  </si>
  <si>
    <t>uherrera@example.org</t>
  </si>
  <si>
    <t>uherrera</t>
  </si>
  <si>
    <t>West Hannah</t>
  </si>
  <si>
    <t>Kimberly Perry</t>
  </si>
  <si>
    <t>blackburnjames@example.com</t>
  </si>
  <si>
    <t>blackburnjames</t>
  </si>
  <si>
    <t>Smithberg</t>
  </si>
  <si>
    <t>Carl Fields</t>
  </si>
  <si>
    <t>pking@example.org</t>
  </si>
  <si>
    <t>pking</t>
  </si>
  <si>
    <t>Amberhaven</t>
  </si>
  <si>
    <t>Donna Delgado</t>
  </si>
  <si>
    <t>bradsnyder@example.com</t>
  </si>
  <si>
    <t>bradsnyder</t>
  </si>
  <si>
    <t>Kathryn Cooper</t>
  </si>
  <si>
    <t>larry21@example.org</t>
  </si>
  <si>
    <t>larry21</t>
  </si>
  <si>
    <t>North Christopher</t>
  </si>
  <si>
    <t>Brittany Smith</t>
  </si>
  <si>
    <t>ginadean@example.com</t>
  </si>
  <si>
    <t>ginadean</t>
  </si>
  <si>
    <t>Collin Carey</t>
  </si>
  <si>
    <t>housejames@example.org</t>
  </si>
  <si>
    <t>housejames</t>
  </si>
  <si>
    <t>Ibarraland</t>
  </si>
  <si>
    <t>Devin Higgins</t>
  </si>
  <si>
    <t>leepatrick@example.org</t>
  </si>
  <si>
    <t>leepatrick</t>
  </si>
  <si>
    <t>Annshire</t>
  </si>
  <si>
    <t>David Davis</t>
  </si>
  <si>
    <t>perezaaron@example.net</t>
  </si>
  <si>
    <t>perezaaron</t>
  </si>
  <si>
    <t>Holtville</t>
  </si>
  <si>
    <t>William Briggs</t>
  </si>
  <si>
    <t>reginahammond@example.net</t>
  </si>
  <si>
    <t>reginahammond</t>
  </si>
  <si>
    <t>North Meganside</t>
  </si>
  <si>
    <t>Mrs. Heather Phillips</t>
  </si>
  <si>
    <t>zhutchinson@example.org</t>
  </si>
  <si>
    <t>zhutchinson</t>
  </si>
  <si>
    <t>Kimberlyberg</t>
  </si>
  <si>
    <t>Hunter Patterson</t>
  </si>
  <si>
    <t>brianhernandez@example.com</t>
  </si>
  <si>
    <t>brianhernandez</t>
  </si>
  <si>
    <t>East Scott</t>
  </si>
  <si>
    <t>Robert Phillips</t>
  </si>
  <si>
    <t>xconrad@example.org</t>
  </si>
  <si>
    <t>xconrad</t>
  </si>
  <si>
    <t>Port Jennifer</t>
  </si>
  <si>
    <t>Jeffrey Oconnor</t>
  </si>
  <si>
    <t>watsoncrystal@example.com</t>
  </si>
  <si>
    <t>watsoncrystal</t>
  </si>
  <si>
    <t>North Janetfort</t>
  </si>
  <si>
    <t>Jason Martin</t>
  </si>
  <si>
    <t>hstevens@example.net</t>
  </si>
  <si>
    <t>hstevens</t>
  </si>
  <si>
    <t>West Hunterberg</t>
  </si>
  <si>
    <t>Anna Tran</t>
  </si>
  <si>
    <t>kennedynicole@example.net</t>
  </si>
  <si>
    <t>kennedynicole</t>
  </si>
  <si>
    <t>Port Laura</t>
  </si>
  <si>
    <t>Brittany Harmon MD</t>
  </si>
  <si>
    <t>jameswhite@example.net</t>
  </si>
  <si>
    <t>jameswhite</t>
  </si>
  <si>
    <t>Lake Jodi</t>
  </si>
  <si>
    <t>Natalie Burgess</t>
  </si>
  <si>
    <t>robert63@example.com</t>
  </si>
  <si>
    <t>robert63</t>
  </si>
  <si>
    <t>John Watson</t>
  </si>
  <si>
    <t>hcooper@example.com</t>
  </si>
  <si>
    <t>hcooper</t>
  </si>
  <si>
    <t>Lisaberg</t>
  </si>
  <si>
    <t>Madeline Mcmahon</t>
  </si>
  <si>
    <t>vali@example.net</t>
  </si>
  <si>
    <t>vali</t>
  </si>
  <si>
    <t>Port Amanda</t>
  </si>
  <si>
    <t>Heather Salas</t>
  </si>
  <si>
    <t>mhobbs@example.org</t>
  </si>
  <si>
    <t>mhobbs</t>
  </si>
  <si>
    <t>Loweville</t>
  </si>
  <si>
    <t>Marie Pittman</t>
  </si>
  <si>
    <t>patricksnyder@example.net</t>
  </si>
  <si>
    <t>patricksnyder</t>
  </si>
  <si>
    <t>New Emilyberg</t>
  </si>
  <si>
    <t>Cynthia Reynolds</t>
  </si>
  <si>
    <t>raymond76@example.net</t>
  </si>
  <si>
    <t>raymond76</t>
  </si>
  <si>
    <t>Johnsonborough</t>
  </si>
  <si>
    <t>Yvette Hurley</t>
  </si>
  <si>
    <t>fcoleman@example.net</t>
  </si>
  <si>
    <t>fcoleman</t>
  </si>
  <si>
    <t>Douglasport</t>
  </si>
  <si>
    <t>Elizabeth Howard</t>
  </si>
  <si>
    <t>uholloway@example.net</t>
  </si>
  <si>
    <t>uholloway</t>
  </si>
  <si>
    <t>Rossport</t>
  </si>
  <si>
    <t>Robert Frazier</t>
  </si>
  <si>
    <t>madison12@example.com</t>
  </si>
  <si>
    <t>madison12</t>
  </si>
  <si>
    <t>Simpsonside</t>
  </si>
  <si>
    <t>Audrey Villa</t>
  </si>
  <si>
    <t>imartin@example.net</t>
  </si>
  <si>
    <t>imartin</t>
  </si>
  <si>
    <t>Gregorybury</t>
  </si>
  <si>
    <t>joshua98@example.org</t>
  </si>
  <si>
    <t>joshua98</t>
  </si>
  <si>
    <t>West Brian</t>
  </si>
  <si>
    <t>Jesse Davila</t>
  </si>
  <si>
    <t>karen06@example.com</t>
  </si>
  <si>
    <t>karen06</t>
  </si>
  <si>
    <t>Cannonchester</t>
  </si>
  <si>
    <t>Susan Murray</t>
  </si>
  <si>
    <t>pamelaroach@example.net</t>
  </si>
  <si>
    <t>pamelaroach</t>
  </si>
  <si>
    <t>West Jessicatown</t>
  </si>
  <si>
    <t>Howard Coleman</t>
  </si>
  <si>
    <t>carol09@example.org</t>
  </si>
  <si>
    <t>carol09</t>
  </si>
  <si>
    <t>East Debra</t>
  </si>
  <si>
    <t>Robert Murphy</t>
  </si>
  <si>
    <t>ibailey@example.org</t>
  </si>
  <si>
    <t>ibailey</t>
  </si>
  <si>
    <t>Harmonmouth</t>
  </si>
  <si>
    <t>Danielle Shelton</t>
  </si>
  <si>
    <t>kevin36@example.org</t>
  </si>
  <si>
    <t>kevin36</t>
  </si>
  <si>
    <t>Robinsonmouth</t>
  </si>
  <si>
    <t>Daniel Rodgers</t>
  </si>
  <si>
    <t>kingsamantha@example.org</t>
  </si>
  <si>
    <t>kingsamantha</t>
  </si>
  <si>
    <t>Sandrastad</t>
  </si>
  <si>
    <t>Steven Morgan</t>
  </si>
  <si>
    <t>denisemiddleton@example.com</t>
  </si>
  <si>
    <t>denisemiddleton</t>
  </si>
  <si>
    <t>Hudsonfurt</t>
  </si>
  <si>
    <t>Jessica Monroe</t>
  </si>
  <si>
    <t>marysherman@example.net</t>
  </si>
  <si>
    <t>marysherman</t>
  </si>
  <si>
    <t>East Wayne</t>
  </si>
  <si>
    <t>Michael Boyd</t>
  </si>
  <si>
    <t>norma38@example.net</t>
  </si>
  <si>
    <t>norma38</t>
  </si>
  <si>
    <t>Brettview</t>
  </si>
  <si>
    <t>Ian Johnson</t>
  </si>
  <si>
    <t>raymondlozano@example.net</t>
  </si>
  <si>
    <t>raymondlozano</t>
  </si>
  <si>
    <t>Robert Zuniga</t>
  </si>
  <si>
    <t>angela64@example.com</t>
  </si>
  <si>
    <t>angela64</t>
  </si>
  <si>
    <t>Brian Cook</t>
  </si>
  <si>
    <t>danielwatson@example.org</t>
  </si>
  <si>
    <t>danielwatson</t>
  </si>
  <si>
    <t>North Tanya</t>
  </si>
  <si>
    <t>Kathryn Shepherd</t>
  </si>
  <si>
    <t>simpsonmary@example.org</t>
  </si>
  <si>
    <t>simpsonmary</t>
  </si>
  <si>
    <t>Brianville</t>
  </si>
  <si>
    <t>Justin Garcia</t>
  </si>
  <si>
    <t>kathleen66@example.com</t>
  </si>
  <si>
    <t>kathleen66</t>
  </si>
  <si>
    <t>South Sherry</t>
  </si>
  <si>
    <t>Ashley Jordan</t>
  </si>
  <si>
    <t>juanknapp@example.com</t>
  </si>
  <si>
    <t>juanknapp</t>
  </si>
  <si>
    <t>Walterston</t>
  </si>
  <si>
    <t>Julie York</t>
  </si>
  <si>
    <t>sarajenkins@example.net</t>
  </si>
  <si>
    <t>sarajenkins</t>
  </si>
  <si>
    <t>Kellybury</t>
  </si>
  <si>
    <t>Timothy Jones</t>
  </si>
  <si>
    <t>howardpamela@example.net</t>
  </si>
  <si>
    <t>howardpamela</t>
  </si>
  <si>
    <t>Perryfurt</t>
  </si>
  <si>
    <t>Margaret Davis</t>
  </si>
  <si>
    <t>staceyyoung@example.com</t>
  </si>
  <si>
    <t>staceyyoung</t>
  </si>
  <si>
    <t>North Krystalside</t>
  </si>
  <si>
    <t>Jesus Cox</t>
  </si>
  <si>
    <t>justingreen@example.org</t>
  </si>
  <si>
    <t>justingreen</t>
  </si>
  <si>
    <t>Jackland</t>
  </si>
  <si>
    <t>Loretta Richard</t>
  </si>
  <si>
    <t>vdaniels@example.org</t>
  </si>
  <si>
    <t>vdaniels</t>
  </si>
  <si>
    <t>Smithmouth</t>
  </si>
  <si>
    <t>Alison Davies</t>
  </si>
  <si>
    <t>isaacramos@example.net</t>
  </si>
  <si>
    <t>isaacramos</t>
  </si>
  <si>
    <t>East Jeffrey</t>
  </si>
  <si>
    <t>Ashley Collier</t>
  </si>
  <si>
    <t>lucas35@example.com</t>
  </si>
  <si>
    <t>lucas35</t>
  </si>
  <si>
    <t>Alan Jackson</t>
  </si>
  <si>
    <t>ewade@example.net</t>
  </si>
  <si>
    <t>ewade</t>
  </si>
  <si>
    <t>North Tylershire</t>
  </si>
  <si>
    <t>Anthony Crawford</t>
  </si>
  <si>
    <t>janice29@example.net</t>
  </si>
  <si>
    <t>janice29</t>
  </si>
  <si>
    <t>Michaelburgh</t>
  </si>
  <si>
    <t>Gregory Moody</t>
  </si>
  <si>
    <t>imurphy@example.com</t>
  </si>
  <si>
    <t>imurphy</t>
  </si>
  <si>
    <t>Robin Stephens</t>
  </si>
  <si>
    <t>anthony39@example.net</t>
  </si>
  <si>
    <t>Esparzaton</t>
  </si>
  <si>
    <t>Adam Harris</t>
  </si>
  <si>
    <t>nelsonjoseph@example.com</t>
  </si>
  <si>
    <t>nelsonjoseph</t>
  </si>
  <si>
    <t>Port Jenniferland</t>
  </si>
  <si>
    <t>Dale Hernandez</t>
  </si>
  <si>
    <t>lewisjames@example.org</t>
  </si>
  <si>
    <t>lewisjames</t>
  </si>
  <si>
    <t>East Aprilborough</t>
  </si>
  <si>
    <t>Lisa Holt</t>
  </si>
  <si>
    <t>devinlarsen@example.org</t>
  </si>
  <si>
    <t>devinlarsen</t>
  </si>
  <si>
    <t>Sandovalview</t>
  </si>
  <si>
    <t>Darren Watson</t>
  </si>
  <si>
    <t>benjamin46@example.org</t>
  </si>
  <si>
    <t>benjamin46</t>
  </si>
  <si>
    <t>Port Ryanside</t>
  </si>
  <si>
    <t>John Johnson</t>
  </si>
  <si>
    <t>kristy28@example.org</t>
  </si>
  <si>
    <t>kristy28</t>
  </si>
  <si>
    <t>Jessicahaven</t>
  </si>
  <si>
    <t>Lisa Stafford</t>
  </si>
  <si>
    <t>joel09@example.org</t>
  </si>
  <si>
    <t>joel09</t>
  </si>
  <si>
    <t>Morrisonhaven</t>
  </si>
  <si>
    <t>Daniel Miller</t>
  </si>
  <si>
    <t>chavezbrooke@example.com</t>
  </si>
  <si>
    <t>chavezbrooke</t>
  </si>
  <si>
    <t>Sabrinahaven</t>
  </si>
  <si>
    <t>Stacy Burke</t>
  </si>
  <si>
    <t>christensenadam@example.com</t>
  </si>
  <si>
    <t>christensenadam</t>
  </si>
  <si>
    <t>Carolynfort</t>
  </si>
  <si>
    <t>James Dominguez</t>
  </si>
  <si>
    <t>paulawagner@example.com</t>
  </si>
  <si>
    <t>paulawagner</t>
  </si>
  <si>
    <t>Moraleshaven</t>
  </si>
  <si>
    <t>Wyatt Davis</t>
  </si>
  <si>
    <t>hillmike@example.net</t>
  </si>
  <si>
    <t>hillmike</t>
  </si>
  <si>
    <t>Angelaland</t>
  </si>
  <si>
    <t>Jason Rojas</t>
  </si>
  <si>
    <t>ronald26@example.net</t>
  </si>
  <si>
    <t>ronald26</t>
  </si>
  <si>
    <t>West Arthur</t>
  </si>
  <si>
    <t>Alison Peterson</t>
  </si>
  <si>
    <t>erica72@example.org</t>
  </si>
  <si>
    <t>erica72</t>
  </si>
  <si>
    <t>North Andrew</t>
  </si>
  <si>
    <t>Thomas English</t>
  </si>
  <si>
    <t>gparrish@example.net</t>
  </si>
  <si>
    <t>gparrish</t>
  </si>
  <si>
    <t>East Jillton</t>
  </si>
  <si>
    <t>Gregory Reyes</t>
  </si>
  <si>
    <t>nicole84@example.com</t>
  </si>
  <si>
    <t>nicole84</t>
  </si>
  <si>
    <t>Stevensfurt</t>
  </si>
  <si>
    <t>Michael Moore</t>
  </si>
  <si>
    <t>Amyport</t>
  </si>
  <si>
    <t>Dale Gomez</t>
  </si>
  <si>
    <t>erin46@example.com</t>
  </si>
  <si>
    <t>erin46</t>
  </si>
  <si>
    <t>Ryanshire</t>
  </si>
  <si>
    <t>Alisha Murray</t>
  </si>
  <si>
    <t>timothycollins@example.org</t>
  </si>
  <si>
    <t>timothycollins</t>
  </si>
  <si>
    <t>North Williamtown</t>
  </si>
  <si>
    <t>Mr. Jeffrey Jones</t>
  </si>
  <si>
    <t>humphreyanthony@example.org</t>
  </si>
  <si>
    <t>humphreyanthony</t>
  </si>
  <si>
    <t>Gloriaside</t>
  </si>
  <si>
    <t>Mikayla Lindsey</t>
  </si>
  <si>
    <t>ann95@example.org</t>
  </si>
  <si>
    <t>ann95</t>
  </si>
  <si>
    <t>Paul Dalton</t>
  </si>
  <si>
    <t>austinburton@example.com</t>
  </si>
  <si>
    <t>austinburton</t>
  </si>
  <si>
    <t>Karen Hodges</t>
  </si>
  <si>
    <t>ebauer@example.org</t>
  </si>
  <si>
    <t>ebauer</t>
  </si>
  <si>
    <t>Anthonytown</t>
  </si>
  <si>
    <t>David George</t>
  </si>
  <si>
    <t>wheelercaroline@example.net</t>
  </si>
  <si>
    <t>wheelercaroline</t>
  </si>
  <si>
    <t>New Chloeberg</t>
  </si>
  <si>
    <t>Mary Underwood</t>
  </si>
  <si>
    <t>derrick67@example.com</t>
  </si>
  <si>
    <t>derrick67</t>
  </si>
  <si>
    <t>Beckymouth</t>
  </si>
  <si>
    <t>Robin Davidson</t>
  </si>
  <si>
    <t>carltate@example.org</t>
  </si>
  <si>
    <t>carltate</t>
  </si>
  <si>
    <t>Meyerstad</t>
  </si>
  <si>
    <t>Kathryn Lopez PhD</t>
  </si>
  <si>
    <t>davidarmstrong@example.com</t>
  </si>
  <si>
    <t>davidarmstrong</t>
  </si>
  <si>
    <t>Ramirezberg</t>
  </si>
  <si>
    <t>Robert Robinson</t>
  </si>
  <si>
    <t>davidmorrison@example.net</t>
  </si>
  <si>
    <t>davidmorrison</t>
  </si>
  <si>
    <t>Newtonview</t>
  </si>
  <si>
    <t>Tina Schmitt</t>
  </si>
  <si>
    <t>harveymargaret@example.org</t>
  </si>
  <si>
    <t>harveymargaret</t>
  </si>
  <si>
    <t>Christina Serrano</t>
  </si>
  <si>
    <t>marycook@example.org</t>
  </si>
  <si>
    <t>marycook</t>
  </si>
  <si>
    <t>Shanestad</t>
  </si>
  <si>
    <t>Jacob Quinn</t>
  </si>
  <si>
    <t>jensenkaren@example.net</t>
  </si>
  <si>
    <t>jensenkaren</t>
  </si>
  <si>
    <t>Combsberg</t>
  </si>
  <si>
    <t>Paul Torres</t>
  </si>
  <si>
    <t>joshua13@example.org</t>
  </si>
  <si>
    <t>joshua13</t>
  </si>
  <si>
    <t>Port Angela</t>
  </si>
  <si>
    <t>Glenda Brown</t>
  </si>
  <si>
    <t>kathryn87@example.org</t>
  </si>
  <si>
    <t>kathryn87</t>
  </si>
  <si>
    <t>Palmerside</t>
  </si>
  <si>
    <t>Amy Fleming</t>
  </si>
  <si>
    <t>robert59@example.org</t>
  </si>
  <si>
    <t>robert59</t>
  </si>
  <si>
    <t>New Dawnton</t>
  </si>
  <si>
    <t>Susan Rivera</t>
  </si>
  <si>
    <t>kcrawford@example.net</t>
  </si>
  <si>
    <t>kcrawford</t>
  </si>
  <si>
    <t>Davidsonview</t>
  </si>
  <si>
    <t>Suzanne Gordon</t>
  </si>
  <si>
    <t>edwardsbrandon@example.net</t>
  </si>
  <si>
    <t>edwardsbrandon</t>
  </si>
  <si>
    <t>Bishopberg</t>
  </si>
  <si>
    <t>Ann Murphy</t>
  </si>
  <si>
    <t>melissa81@example.com</t>
  </si>
  <si>
    <t>melissa81</t>
  </si>
  <si>
    <t>West Seanbury</t>
  </si>
  <si>
    <t>Brandon Richardson</t>
  </si>
  <si>
    <t>msmith@example.net</t>
  </si>
  <si>
    <t>msmith</t>
  </si>
  <si>
    <t>South William</t>
  </si>
  <si>
    <t>Anna Wilson</t>
  </si>
  <si>
    <t>curtispotter@example.org</t>
  </si>
  <si>
    <t>curtispotter</t>
  </si>
  <si>
    <t>West Cathy</t>
  </si>
  <si>
    <t>Amanda Whitehead</t>
  </si>
  <si>
    <t>youngamanda@example.org</t>
  </si>
  <si>
    <t>youngamanda</t>
  </si>
  <si>
    <t>Port Ryan</t>
  </si>
  <si>
    <t>Melinda Hicks</t>
  </si>
  <si>
    <t>pellison@example.com</t>
  </si>
  <si>
    <t>pellison</t>
  </si>
  <si>
    <t>Jacquelineland</t>
  </si>
  <si>
    <t>Dr. Kimberly Jackson</t>
  </si>
  <si>
    <t>nicolerose@example.net</t>
  </si>
  <si>
    <t>nicolerose</t>
  </si>
  <si>
    <t>Cervanteshaven</t>
  </si>
  <si>
    <t>Ryan Allen</t>
  </si>
  <si>
    <t>aross@example.net</t>
  </si>
  <si>
    <t>aross</t>
  </si>
  <si>
    <t>Robinsonchester</t>
  </si>
  <si>
    <t>Jennifer Gomez</t>
  </si>
  <si>
    <t>scottsara@example.net</t>
  </si>
  <si>
    <t>scottsara</t>
  </si>
  <si>
    <t>kimzoe@example.org</t>
  </si>
  <si>
    <t>kimzoe</t>
  </si>
  <si>
    <t>South Tony</t>
  </si>
  <si>
    <t>Andrew Griffith</t>
  </si>
  <si>
    <t>elizabeth37@example.org</t>
  </si>
  <si>
    <t>elizabeth37</t>
  </si>
  <si>
    <t>Lake Kristin</t>
  </si>
  <si>
    <t>Walter Brown</t>
  </si>
  <si>
    <t>jonathonavila@example.net</t>
  </si>
  <si>
    <t>jonathonavila</t>
  </si>
  <si>
    <t>East Timothystad</t>
  </si>
  <si>
    <t>Laurie Price</t>
  </si>
  <si>
    <t>stewartjulie@example.org</t>
  </si>
  <si>
    <t>stewartjulie</t>
  </si>
  <si>
    <t>South Thomasborough</t>
  </si>
  <si>
    <t>Holly Odom</t>
  </si>
  <si>
    <t>matthewburke@example.com</t>
  </si>
  <si>
    <t>matthewburke</t>
  </si>
  <si>
    <t>Robinsonview</t>
  </si>
  <si>
    <t>Beth Michael</t>
  </si>
  <si>
    <t>natalie09@example.com</t>
  </si>
  <si>
    <t>natalie09</t>
  </si>
  <si>
    <t>Amyhaven</t>
  </si>
  <si>
    <t>Stephen Moreno</t>
  </si>
  <si>
    <t>elizabeth09@example.com</t>
  </si>
  <si>
    <t>elizabeth09</t>
  </si>
  <si>
    <t>West Michael</t>
  </si>
  <si>
    <t>Luis Chavez</t>
  </si>
  <si>
    <t>benjaminthomas@example.org</t>
  </si>
  <si>
    <t>benjaminthomas</t>
  </si>
  <si>
    <t>Davidtown</t>
  </si>
  <si>
    <t>Raymond Armstrong</t>
  </si>
  <si>
    <t>dgarcia@example.com</t>
  </si>
  <si>
    <t>East Carrieville</t>
  </si>
  <si>
    <t>Laura Conrad</t>
  </si>
  <si>
    <t>xsanchez@example.com</t>
  </si>
  <si>
    <t>xsanchez</t>
  </si>
  <si>
    <t>Lake Tina</t>
  </si>
  <si>
    <t>Sharon White</t>
  </si>
  <si>
    <t>sjones@example.net</t>
  </si>
  <si>
    <t>East Anthonyhaven</t>
  </si>
  <si>
    <t>Nicole Lopez</t>
  </si>
  <si>
    <t>washingtondanielle@example.net</t>
  </si>
  <si>
    <t>washingtondanielle</t>
  </si>
  <si>
    <t>Daniel Goodman</t>
  </si>
  <si>
    <t>paynejill@example.com</t>
  </si>
  <si>
    <t>paynejill</t>
  </si>
  <si>
    <t>Dawn Burke</t>
  </si>
  <si>
    <t>jimmymeyers@example.net</t>
  </si>
  <si>
    <t>jimmymeyers</t>
  </si>
  <si>
    <t>Rodriguezport</t>
  </si>
  <si>
    <t>Matthew Salinas</t>
  </si>
  <si>
    <t>martinezkatherine@example.org</t>
  </si>
  <si>
    <t>martinezkatherine</t>
  </si>
  <si>
    <t>Johnhaven</t>
  </si>
  <si>
    <t>Deborah Andrade</t>
  </si>
  <si>
    <t>nhayden@example.net</t>
  </si>
  <si>
    <t>nhayden</t>
  </si>
  <si>
    <t>West Jessica</t>
  </si>
  <si>
    <t>Beth Schmidt</t>
  </si>
  <si>
    <t>nfarrell@example.com</t>
  </si>
  <si>
    <t>nfarrell</t>
  </si>
  <si>
    <t>Judithville</t>
  </si>
  <si>
    <t>Joseph Harrison</t>
  </si>
  <si>
    <t>jose85@example.net</t>
  </si>
  <si>
    <t>jose85</t>
  </si>
  <si>
    <t>Rodriguezborough</t>
  </si>
  <si>
    <t>Austin Mosley</t>
  </si>
  <si>
    <t>reginarichards@example.org</t>
  </si>
  <si>
    <t>reginarichards</t>
  </si>
  <si>
    <t>Joshualand</t>
  </si>
  <si>
    <t>Devin Watkins</t>
  </si>
  <si>
    <t>morenoanna@example.net</t>
  </si>
  <si>
    <t>morenoanna</t>
  </si>
  <si>
    <t>West Theresa</t>
  </si>
  <si>
    <t>Amanda Wilson</t>
  </si>
  <si>
    <t>guerrerojessica@example.com</t>
  </si>
  <si>
    <t>guerrerojessica</t>
  </si>
  <si>
    <t>Flynnbury</t>
  </si>
  <si>
    <t>Michael Willis</t>
  </si>
  <si>
    <t>chaveznatasha@example.net</t>
  </si>
  <si>
    <t>chaveznatasha</t>
  </si>
  <si>
    <t>South Jason</t>
  </si>
  <si>
    <t>Donna Trevino</t>
  </si>
  <si>
    <t>steven89@example.org</t>
  </si>
  <si>
    <t>steven89</t>
  </si>
  <si>
    <t>Sandrafurt</t>
  </si>
  <si>
    <t>Susan Smith</t>
  </si>
  <si>
    <t>rossdeborah@example.net</t>
  </si>
  <si>
    <t>rossdeborah</t>
  </si>
  <si>
    <t>West Crystal</t>
  </si>
  <si>
    <t>Heather Snyder</t>
  </si>
  <si>
    <t>francisco20@example.com</t>
  </si>
  <si>
    <t>francisco20</t>
  </si>
  <si>
    <t>South Ashleymouth</t>
  </si>
  <si>
    <t>Corey Riley</t>
  </si>
  <si>
    <t>West Lisaport</t>
  </si>
  <si>
    <t>Deanna Burke</t>
  </si>
  <si>
    <t>jessicagraham@example.net</t>
  </si>
  <si>
    <t>jessicagraham</t>
  </si>
  <si>
    <t>richarddickson@example.com</t>
  </si>
  <si>
    <t>richarddickson</t>
  </si>
  <si>
    <t>Valerie Mendoza</t>
  </si>
  <si>
    <t>nicole85@example.net</t>
  </si>
  <si>
    <t>nicole85</t>
  </si>
  <si>
    <t>Tammy Chapman</t>
  </si>
  <si>
    <t>marysmall@example.net</t>
  </si>
  <si>
    <t>marysmall</t>
  </si>
  <si>
    <t>Gomezburgh</t>
  </si>
  <si>
    <t>Shawn Simpson</t>
  </si>
  <si>
    <t>cervantesjames@example.org</t>
  </si>
  <si>
    <t>cervantesjames</t>
  </si>
  <si>
    <t>East Robert</t>
  </si>
  <si>
    <t>Michael Webb</t>
  </si>
  <si>
    <t>taylorjose@example.com</t>
  </si>
  <si>
    <t>taylorjose</t>
  </si>
  <si>
    <t>South Nancyborough</t>
  </si>
  <si>
    <t>Alexandra Gonzales DVM</t>
  </si>
  <si>
    <t>htorres@example.org</t>
  </si>
  <si>
    <t>htorres</t>
  </si>
  <si>
    <t>South Kelsey</t>
  </si>
  <si>
    <t>Christopher Maddox</t>
  </si>
  <si>
    <t>wandamendoza@example.com</t>
  </si>
  <si>
    <t>wandamendoza</t>
  </si>
  <si>
    <t>Lake Yvonne</t>
  </si>
  <si>
    <t>Jose Hunt</t>
  </si>
  <si>
    <t>jonbrooks@example.org</t>
  </si>
  <si>
    <t>jonbrooks</t>
  </si>
  <si>
    <t>Robinsonfurt</t>
  </si>
  <si>
    <t>Robert Woods</t>
  </si>
  <si>
    <t>russellantonio@example.com</t>
  </si>
  <si>
    <t>russellantonio</t>
  </si>
  <si>
    <t>Chapmanfort</t>
  </si>
  <si>
    <t>Diana Garcia</t>
  </si>
  <si>
    <t>austin32@example.com</t>
  </si>
  <si>
    <t>austin32</t>
  </si>
  <si>
    <t>Port Jessica</t>
  </si>
  <si>
    <t>Crystal Ewing</t>
  </si>
  <si>
    <t>stephenweiss@example.org</t>
  </si>
  <si>
    <t>stephenweiss</t>
  </si>
  <si>
    <t>Shawnmouth</t>
  </si>
  <si>
    <t>Amber Webster</t>
  </si>
  <si>
    <t>masonmorrison@example.net</t>
  </si>
  <si>
    <t>masonmorrison</t>
  </si>
  <si>
    <t>Gilbertbury</t>
  </si>
  <si>
    <t>Tyler Hernandez</t>
  </si>
  <si>
    <t>jenniferroberts@example.net</t>
  </si>
  <si>
    <t>jenniferroberts</t>
  </si>
  <si>
    <t>Keith Torres</t>
  </si>
  <si>
    <t>powersmary@example.net</t>
  </si>
  <si>
    <t>powersmary</t>
  </si>
  <si>
    <t>North Michaelborough</t>
  </si>
  <si>
    <t>Leslie Phillips</t>
  </si>
  <si>
    <t>glarsen@example.org</t>
  </si>
  <si>
    <t>glarsen</t>
  </si>
  <si>
    <t>New Andrea</t>
  </si>
  <si>
    <t>Michelle Thompson</t>
  </si>
  <si>
    <t>kellyortega@example.net</t>
  </si>
  <si>
    <t>kellyortega</t>
  </si>
  <si>
    <t>New Steven</t>
  </si>
  <si>
    <t>Connie Brown</t>
  </si>
  <si>
    <t>summer40@example.net</t>
  </si>
  <si>
    <t>summer40</t>
  </si>
  <si>
    <t>Nathaniel Shepherd</t>
  </si>
  <si>
    <t>lamblaurie@example.org</t>
  </si>
  <si>
    <t>lamblaurie</t>
  </si>
  <si>
    <t>Brighttown</t>
  </si>
  <si>
    <t>Tara Bowman</t>
  </si>
  <si>
    <t>penny06@example.net</t>
  </si>
  <si>
    <t>penny06</t>
  </si>
  <si>
    <t>East Brittany</t>
  </si>
  <si>
    <t>Rhonda Foster</t>
  </si>
  <si>
    <t>ymurphy@example.net</t>
  </si>
  <si>
    <t>ymurphy</t>
  </si>
  <si>
    <t>Davisville</t>
  </si>
  <si>
    <t>Joseph Park</t>
  </si>
  <si>
    <t>qwhite@example.com</t>
  </si>
  <si>
    <t>qwhite</t>
  </si>
  <si>
    <t>David James</t>
  </si>
  <si>
    <t>scott74@example.com</t>
  </si>
  <si>
    <t>scott74</t>
  </si>
  <si>
    <t>North Jamiestad</t>
  </si>
  <si>
    <t>Cheryl Oneill</t>
  </si>
  <si>
    <t>nathanielkennedy@example.org</t>
  </si>
  <si>
    <t>nathanielkennedy</t>
  </si>
  <si>
    <t>East Henry</t>
  </si>
  <si>
    <t>Doris Stevens</t>
  </si>
  <si>
    <t>tuckerkelsey@example.org</t>
  </si>
  <si>
    <t>tuckerkelsey</t>
  </si>
  <si>
    <t>Shawnaside</t>
  </si>
  <si>
    <t>Meghan Mathews</t>
  </si>
  <si>
    <t>ruiznathan@example.net</t>
  </si>
  <si>
    <t>ruiznathan</t>
  </si>
  <si>
    <t>Vazqueztown</t>
  </si>
  <si>
    <t>Anne Rush</t>
  </si>
  <si>
    <t>kwaller@example.com</t>
  </si>
  <si>
    <t>kwaller</t>
  </si>
  <si>
    <t>Loretta Bentley</t>
  </si>
  <si>
    <t>Mitchellland</t>
  </si>
  <si>
    <t>Samantha Miller</t>
  </si>
  <si>
    <t>ywhitehead@example.com</t>
  </si>
  <si>
    <t>ywhitehead</t>
  </si>
  <si>
    <t>Johnborough</t>
  </si>
  <si>
    <t>William George</t>
  </si>
  <si>
    <t>andrealevy@example.net</t>
  </si>
  <si>
    <t>andrealevy</t>
  </si>
  <si>
    <t>Feliciafort</t>
  </si>
  <si>
    <t>Miguel Dean</t>
  </si>
  <si>
    <t>adam73@example.com</t>
  </si>
  <si>
    <t>adam73</t>
  </si>
  <si>
    <t>East Jesse</t>
  </si>
  <si>
    <t>Scott Wagner</t>
  </si>
  <si>
    <t>bridgethill@example.org</t>
  </si>
  <si>
    <t>bridgethill</t>
  </si>
  <si>
    <t>South Kellyhaven</t>
  </si>
  <si>
    <t>Robert Campbell</t>
  </si>
  <si>
    <t>randalljames@example.org</t>
  </si>
  <si>
    <t>randalljames</t>
  </si>
  <si>
    <t>North Hannahtown</t>
  </si>
  <si>
    <t>Jack Williams</t>
  </si>
  <si>
    <t>brendan37@example.com</t>
  </si>
  <si>
    <t>brendan37</t>
  </si>
  <si>
    <t>East Jackieberg</t>
  </si>
  <si>
    <t>Melissa Horn</t>
  </si>
  <si>
    <t>trichardson@example.net</t>
  </si>
  <si>
    <t>trichardson</t>
  </si>
  <si>
    <t>Briannachester</t>
  </si>
  <si>
    <t>Paula Smith</t>
  </si>
  <si>
    <t>kbates@example.org</t>
  </si>
  <si>
    <t>kbates</t>
  </si>
  <si>
    <t>New Charles</t>
  </si>
  <si>
    <t>Scott Huynh</t>
  </si>
  <si>
    <t>umontes@example.com</t>
  </si>
  <si>
    <t>umontes</t>
  </si>
  <si>
    <t>Howeborough</t>
  </si>
  <si>
    <t>Amber Levy</t>
  </si>
  <si>
    <t>ubrooks@example.org</t>
  </si>
  <si>
    <t>ubrooks</t>
  </si>
  <si>
    <t>Lisa Mendez</t>
  </si>
  <si>
    <t>strongkristen@example.com</t>
  </si>
  <si>
    <t>strongkristen</t>
  </si>
  <si>
    <t>Port Martin</t>
  </si>
  <si>
    <t>Sean Young</t>
  </si>
  <si>
    <t>amyfloyd@example.com</t>
  </si>
  <si>
    <t>amyfloyd</t>
  </si>
  <si>
    <t>Malik Soto</t>
  </si>
  <si>
    <t>rebecca57@example.org</t>
  </si>
  <si>
    <t>rebecca57</t>
  </si>
  <si>
    <t>Wardhaven</t>
  </si>
  <si>
    <t>Brittany Lang</t>
  </si>
  <si>
    <t>esmith@example.org</t>
  </si>
  <si>
    <t>Hillhaven</t>
  </si>
  <si>
    <t>Kendra Williams</t>
  </si>
  <si>
    <t>andreabutler@example.org</t>
  </si>
  <si>
    <t>andreabutler</t>
  </si>
  <si>
    <t>Dawnton</t>
  </si>
  <si>
    <t>John Spencer</t>
  </si>
  <si>
    <t>megan63@example.org</t>
  </si>
  <si>
    <t>megan63</t>
  </si>
  <si>
    <t>Mercerbury</t>
  </si>
  <si>
    <t>Donald Flowers</t>
  </si>
  <si>
    <t>stacey20@example.com</t>
  </si>
  <si>
    <t>stacey20</t>
  </si>
  <si>
    <t>West Markmouth</t>
  </si>
  <si>
    <t>Andre Webb</t>
  </si>
  <si>
    <t>wbrown@example.com</t>
  </si>
  <si>
    <t>wbrown</t>
  </si>
  <si>
    <t>Patriciafurt</t>
  </si>
  <si>
    <t>Courtney Morrison</t>
  </si>
  <si>
    <t>harriswilliam@example.com</t>
  </si>
  <si>
    <t>harriswilliam</t>
  </si>
  <si>
    <t>Lake Karen</t>
  </si>
  <si>
    <t>Daniel Baker</t>
  </si>
  <si>
    <t>hbrowning@example.com</t>
  </si>
  <si>
    <t>hbrowning</t>
  </si>
  <si>
    <t>Lake Marymouth</t>
  </si>
  <si>
    <t>Kathryn Smith</t>
  </si>
  <si>
    <t>lindawilliams@example.net</t>
  </si>
  <si>
    <t>lindawilliams</t>
  </si>
  <si>
    <t>Williamsview</t>
  </si>
  <si>
    <t>Scott Love</t>
  </si>
  <si>
    <t>newmaneric@example.org</t>
  </si>
  <si>
    <t>newmaneric</t>
  </si>
  <si>
    <t>Jeromefort</t>
  </si>
  <si>
    <t>Crystal Johnson</t>
  </si>
  <si>
    <t>cwallace@example.org</t>
  </si>
  <si>
    <t>cwallace</t>
  </si>
  <si>
    <t>Grant Silva</t>
  </si>
  <si>
    <t>rogerperry@example.com</t>
  </si>
  <si>
    <t>rogerperry</t>
  </si>
  <si>
    <t>Dianaborough</t>
  </si>
  <si>
    <t>Jennifer Farrell</t>
  </si>
  <si>
    <t>christina85@example.net</t>
  </si>
  <si>
    <t>christina85</t>
  </si>
  <si>
    <t>Caseville</t>
  </si>
  <si>
    <t>Jay Miller</t>
  </si>
  <si>
    <t>darlenemorgan@example.net</t>
  </si>
  <si>
    <t>darlenemorgan</t>
  </si>
  <si>
    <t>East Joe</t>
  </si>
  <si>
    <t>Sharon Smith</t>
  </si>
  <si>
    <t>kimberly94@example.org</t>
  </si>
  <si>
    <t>kimberly94</t>
  </si>
  <si>
    <t>Ericastad</t>
  </si>
  <si>
    <t>Karla Lopez</t>
  </si>
  <si>
    <t>michaellarson@example.com</t>
  </si>
  <si>
    <t>michaellarson</t>
  </si>
  <si>
    <t>North Tammy</t>
  </si>
  <si>
    <t>Ashley Henry</t>
  </si>
  <si>
    <t>fwallace@example.com</t>
  </si>
  <si>
    <t>fwallace</t>
  </si>
  <si>
    <t>Riverabury</t>
  </si>
  <si>
    <t>jose31@example.org</t>
  </si>
  <si>
    <t>jose31</t>
  </si>
  <si>
    <t>South Krystal</t>
  </si>
  <si>
    <t>Ms. Patricia Williams</t>
  </si>
  <si>
    <t>rosemelissa@example.com</t>
  </si>
  <si>
    <t>rosemelissa</t>
  </si>
  <si>
    <t>Torresport</t>
  </si>
  <si>
    <t>Christopher Harding</t>
  </si>
  <si>
    <t>pmedina@example.com</t>
  </si>
  <si>
    <t>pmedina</t>
  </si>
  <si>
    <t>East Jesseville</t>
  </si>
  <si>
    <t>Katherine Carter</t>
  </si>
  <si>
    <t>burnsscott@example.com</t>
  </si>
  <si>
    <t>burnsscott</t>
  </si>
  <si>
    <t>Hernandezmouth</t>
  </si>
  <si>
    <t>Gabriel Day</t>
  </si>
  <si>
    <t>johnsontravis@example.org</t>
  </si>
  <si>
    <t>johnsontravis</t>
  </si>
  <si>
    <t>North Isabellaton</t>
  </si>
  <si>
    <t>Steve Smith</t>
  </si>
  <si>
    <t>deborahrodgers@example.org</t>
  </si>
  <si>
    <t>deborahrodgers</t>
  </si>
  <si>
    <t>Williamshire</t>
  </si>
  <si>
    <t>Michael Lopez</t>
  </si>
  <si>
    <t>rortiz@example.org</t>
  </si>
  <si>
    <t>rortiz</t>
  </si>
  <si>
    <t>Rachel Moses</t>
  </si>
  <si>
    <t>yvaughn@example.org</t>
  </si>
  <si>
    <t>yvaughn</t>
  </si>
  <si>
    <t>Mitchellchester</t>
  </si>
  <si>
    <t>Michael Gardner</t>
  </si>
  <si>
    <t>gutierreznicholas@example.com</t>
  </si>
  <si>
    <t>gutierreznicholas</t>
  </si>
  <si>
    <t>Cookside</t>
  </si>
  <si>
    <t>John Roy</t>
  </si>
  <si>
    <t>aaronmiller@example.org</t>
  </si>
  <si>
    <t>aaronmiller</t>
  </si>
  <si>
    <t>Port Stephanie</t>
  </si>
  <si>
    <t>Michael Ramirez</t>
  </si>
  <si>
    <t>mramos@example.com</t>
  </si>
  <si>
    <t>mramos</t>
  </si>
  <si>
    <t>South Angela</t>
  </si>
  <si>
    <t>Lynn Morris</t>
  </si>
  <si>
    <t>guerrerosusan@example.org</t>
  </si>
  <si>
    <t>guerrerosusan</t>
  </si>
  <si>
    <t>Davidton</t>
  </si>
  <si>
    <t>Benjamin Garcia</t>
  </si>
  <si>
    <t>kathyluna@example.net</t>
  </si>
  <si>
    <t>kathyluna</t>
  </si>
  <si>
    <t>Sarafurt</t>
  </si>
  <si>
    <t>Judy Smith</t>
  </si>
  <si>
    <t>pclayton@example.net</t>
  </si>
  <si>
    <t>pclayton</t>
  </si>
  <si>
    <t>Katherine Keith</t>
  </si>
  <si>
    <t>evanselizabeth@example.com</t>
  </si>
  <si>
    <t>evanselizabeth</t>
  </si>
  <si>
    <t>East Stephanie</t>
  </si>
  <si>
    <t>Micheal Mosley</t>
  </si>
  <si>
    <t>adam03@example.org</t>
  </si>
  <si>
    <t>adam03</t>
  </si>
  <si>
    <t>New Donnahaven</t>
  </si>
  <si>
    <t>Daniel Anderson</t>
  </si>
  <si>
    <t>shieldsmichelle@example.com</t>
  </si>
  <si>
    <t>shieldsmichelle</t>
  </si>
  <si>
    <t>Sanfordberg</t>
  </si>
  <si>
    <t>Kelli Johnson</t>
  </si>
  <si>
    <t>evanchan@example.net</t>
  </si>
  <si>
    <t>evanchan</t>
  </si>
  <si>
    <t>Davidmouth</t>
  </si>
  <si>
    <t>Nicole Mitchell</t>
  </si>
  <si>
    <t>wbaker@example.net</t>
  </si>
  <si>
    <t>wbaker</t>
  </si>
  <si>
    <t>Port John</t>
  </si>
  <si>
    <t>Jill Alexander</t>
  </si>
  <si>
    <t>hmercado@example.com</t>
  </si>
  <si>
    <t>hmercado</t>
  </si>
  <si>
    <t>Lisatown</t>
  </si>
  <si>
    <t>Cody Stone</t>
  </si>
  <si>
    <t>prose@example.com</t>
  </si>
  <si>
    <t>prose</t>
  </si>
  <si>
    <t>Jacobtown</t>
  </si>
  <si>
    <t>Heather Ward</t>
  </si>
  <si>
    <t>kingmaria@example.net</t>
  </si>
  <si>
    <t>kingmaria</t>
  </si>
  <si>
    <t>Morrisshire</t>
  </si>
  <si>
    <t>Kyle Johnson</t>
  </si>
  <si>
    <t>jodihanson@example.org</t>
  </si>
  <si>
    <t>jodihanson</t>
  </si>
  <si>
    <t>Mcgeeshire</t>
  </si>
  <si>
    <t>Dale Cooley</t>
  </si>
  <si>
    <t>ejensen@example.org</t>
  </si>
  <si>
    <t>ejensen</t>
  </si>
  <si>
    <t>Danielleborough</t>
  </si>
  <si>
    <t>Megan Morgan</t>
  </si>
  <si>
    <t>ashley76@example.com</t>
  </si>
  <si>
    <t>ashley76</t>
  </si>
  <si>
    <t>Angela Duncan</t>
  </si>
  <si>
    <t>maria76@example.net</t>
  </si>
  <si>
    <t>maria76</t>
  </si>
  <si>
    <t>Larsonborough</t>
  </si>
  <si>
    <t>Katherine Savage</t>
  </si>
  <si>
    <t>michaelnelson@example.org</t>
  </si>
  <si>
    <t>michaelnelson</t>
  </si>
  <si>
    <t>New Linda</t>
  </si>
  <si>
    <t>William Bates</t>
  </si>
  <si>
    <t>lpadilla@example.net</t>
  </si>
  <si>
    <t>lpadilla</t>
  </si>
  <si>
    <t>Alexisside</t>
  </si>
  <si>
    <t>Katie Rice</t>
  </si>
  <si>
    <t>william10@example.net</t>
  </si>
  <si>
    <t>william10</t>
  </si>
  <si>
    <t>Vangbury</t>
  </si>
  <si>
    <t>Heidi Greer</t>
  </si>
  <si>
    <t>valenciajoseph@example.org</t>
  </si>
  <si>
    <t>valenciajoseph</t>
  </si>
  <si>
    <t>Greenburgh</t>
  </si>
  <si>
    <t>Benjamin Simmons</t>
  </si>
  <si>
    <t>boyersheri@example.com</t>
  </si>
  <si>
    <t>boyersheri</t>
  </si>
  <si>
    <t>Mccartyview</t>
  </si>
  <si>
    <t>Richard Simpson</t>
  </si>
  <si>
    <t>christina08@example.net</t>
  </si>
  <si>
    <t>christina08</t>
  </si>
  <si>
    <t>North Christina</t>
  </si>
  <si>
    <t>Johnathan Garcia</t>
  </si>
  <si>
    <t>daniel93@example.com</t>
  </si>
  <si>
    <t>daniel93</t>
  </si>
  <si>
    <t>Hurleyville</t>
  </si>
  <si>
    <t>Jacqueline Robinson</t>
  </si>
  <si>
    <t>kevinholt@example.com</t>
  </si>
  <si>
    <t>kevinholt</t>
  </si>
  <si>
    <t>Suzannemouth</t>
  </si>
  <si>
    <t>Blake Welch</t>
  </si>
  <si>
    <t>aroberts@example.net</t>
  </si>
  <si>
    <t>aroberts</t>
  </si>
  <si>
    <t>Lake Corybury</t>
  </si>
  <si>
    <t>Erik Williams</t>
  </si>
  <si>
    <t>qmiller@example.net</t>
  </si>
  <si>
    <t>qmiller</t>
  </si>
  <si>
    <t>Jimeneztown</t>
  </si>
  <si>
    <t>Laura Ross</t>
  </si>
  <si>
    <t>bfoster@example.net</t>
  </si>
  <si>
    <t>bfoster</t>
  </si>
  <si>
    <t>Armstrongberg</t>
  </si>
  <si>
    <t>Patrick Carter</t>
  </si>
  <si>
    <t>andrew42@example.net</t>
  </si>
  <si>
    <t>andrew42</t>
  </si>
  <si>
    <t>Luis Mccoy</t>
  </si>
  <si>
    <t>wilcoxkara@example.com</t>
  </si>
  <si>
    <t>wilcoxkara</t>
  </si>
  <si>
    <t>Silvaton</t>
  </si>
  <si>
    <t>Samuel James</t>
  </si>
  <si>
    <t>julie98@example.net</t>
  </si>
  <si>
    <t>julie98</t>
  </si>
  <si>
    <t>James Moody</t>
  </si>
  <si>
    <t>michele73@example.com</t>
  </si>
  <si>
    <t>michele73</t>
  </si>
  <si>
    <t>East Sarahborough</t>
  </si>
  <si>
    <t>Crystal Horton</t>
  </si>
  <si>
    <t>bkirby@example.net</t>
  </si>
  <si>
    <t>bkirby</t>
  </si>
  <si>
    <t>Amyview</t>
  </si>
  <si>
    <t>Larry Bass</t>
  </si>
  <si>
    <t>greese@example.net</t>
  </si>
  <si>
    <t>greese</t>
  </si>
  <si>
    <t>Dennis Davis</t>
  </si>
  <si>
    <t>isimmons@example.org</t>
  </si>
  <si>
    <t>isimmons</t>
  </si>
  <si>
    <t>Johnfort</t>
  </si>
  <si>
    <t>Jeffrey Harris</t>
  </si>
  <si>
    <t>georgemullins@example.net</t>
  </si>
  <si>
    <t>georgemullins</t>
  </si>
  <si>
    <t>Rossmouth</t>
  </si>
  <si>
    <t>Ashley Mendoza</t>
  </si>
  <si>
    <t>carolyn16@example.net</t>
  </si>
  <si>
    <t>carolyn16</t>
  </si>
  <si>
    <t>Paul Jones</t>
  </si>
  <si>
    <t>changchristy@example.net</t>
  </si>
  <si>
    <t>changchristy</t>
  </si>
  <si>
    <t>West Andrea</t>
  </si>
  <si>
    <t>David Kramer</t>
  </si>
  <si>
    <t>wrightjennifer@example.net</t>
  </si>
  <si>
    <t>wrightjennifer</t>
  </si>
  <si>
    <t>East Ivan</t>
  </si>
  <si>
    <t>Nichole Cobb</t>
  </si>
  <si>
    <t>stephen50@example.com</t>
  </si>
  <si>
    <t>stephen50</t>
  </si>
  <si>
    <t>East Kylestad</t>
  </si>
  <si>
    <t>Brooke Moore</t>
  </si>
  <si>
    <t>rickyrobinson@example.com</t>
  </si>
  <si>
    <t>rickyrobinson</t>
  </si>
  <si>
    <t>North Hannahton</t>
  </si>
  <si>
    <t>Margaret Harvey</t>
  </si>
  <si>
    <t>emmawallace@example.com</t>
  </si>
  <si>
    <t>emmawallace</t>
  </si>
  <si>
    <t>Carlos Myers</t>
  </si>
  <si>
    <t>christinamiller@example.org</t>
  </si>
  <si>
    <t>christinamiller</t>
  </si>
  <si>
    <t>Taylorburgh</t>
  </si>
  <si>
    <t>Kathleen Lloyd</t>
  </si>
  <si>
    <t>ryanbarron@example.org</t>
  </si>
  <si>
    <t>ryanbarron</t>
  </si>
  <si>
    <t>Port Erichaven</t>
  </si>
  <si>
    <t>Kevin Travis</t>
  </si>
  <si>
    <t>brookemorales@example.net</t>
  </si>
  <si>
    <t>brookemorales</t>
  </si>
  <si>
    <t>Garciafort</t>
  </si>
  <si>
    <t>Thomas Russell</t>
  </si>
  <si>
    <t>brian08@example.org</t>
  </si>
  <si>
    <t>brian08</t>
  </si>
  <si>
    <t>Lake Margaretstad</t>
  </si>
  <si>
    <t>Gary White</t>
  </si>
  <si>
    <t>lauramurray@example.com</t>
  </si>
  <si>
    <t>lauramurray</t>
  </si>
  <si>
    <t>New Yolanda</t>
  </si>
  <si>
    <t>Penny Chavez</t>
  </si>
  <si>
    <t>pcrawford@example.net</t>
  </si>
  <si>
    <t>pcrawford</t>
  </si>
  <si>
    <t>Brittanyport</t>
  </si>
  <si>
    <t>Michael Ponce</t>
  </si>
  <si>
    <t>marshallryan@example.com</t>
  </si>
  <si>
    <t>marshallryan</t>
  </si>
  <si>
    <t>Kaitlyn Kelley</t>
  </si>
  <si>
    <t>aobrien@example.net</t>
  </si>
  <si>
    <t>aobrien</t>
  </si>
  <si>
    <t>East Christian</t>
  </si>
  <si>
    <t>Lisa Oliver</t>
  </si>
  <si>
    <t>laceywarren@example.net</t>
  </si>
  <si>
    <t>laceywarren</t>
  </si>
  <si>
    <t>Ellisville</t>
  </si>
  <si>
    <t>Corey Jennings</t>
  </si>
  <si>
    <t>kevinwalsh@example.net</t>
  </si>
  <si>
    <t>kevinwalsh</t>
  </si>
  <si>
    <t>Wardfort</t>
  </si>
  <si>
    <t>Debra Arroyo</t>
  </si>
  <si>
    <t>gclayton@example.org</t>
  </si>
  <si>
    <t>gclayton</t>
  </si>
  <si>
    <t>Stacieville</t>
  </si>
  <si>
    <t>Joe Diaz</t>
  </si>
  <si>
    <t>romeromadison@example.org</t>
  </si>
  <si>
    <t>romeromadison</t>
  </si>
  <si>
    <t>Richardshire</t>
  </si>
  <si>
    <t>ngreen@example.com</t>
  </si>
  <si>
    <t>ngreen</t>
  </si>
  <si>
    <t>Doris Wilson</t>
  </si>
  <si>
    <t>sararoberson@example.org</t>
  </si>
  <si>
    <t>sararoberson</t>
  </si>
  <si>
    <t>Pittmanbury</t>
  </si>
  <si>
    <t>Patricia Miller</t>
  </si>
  <si>
    <t>micheleramirez@example.net</t>
  </si>
  <si>
    <t>micheleramirez</t>
  </si>
  <si>
    <t>Lowefort</t>
  </si>
  <si>
    <t>Robin Jackson</t>
  </si>
  <si>
    <t>kmorrison@example.org</t>
  </si>
  <si>
    <t>kmorrison</t>
  </si>
  <si>
    <t>New Gavinhaven</t>
  </si>
  <si>
    <t>Luke Johnson</t>
  </si>
  <si>
    <t>hansenbrett@example.net</t>
  </si>
  <si>
    <t>hansenbrett</t>
  </si>
  <si>
    <t>Lake Sherriberg</t>
  </si>
  <si>
    <t>Julie Daniels</t>
  </si>
  <si>
    <t>brandyburton@example.org</t>
  </si>
  <si>
    <t>brandyburton</t>
  </si>
  <si>
    <t>North Eric</t>
  </si>
  <si>
    <t>Cassandra Leonard</t>
  </si>
  <si>
    <t>sean54@example.org</t>
  </si>
  <si>
    <t>sean54</t>
  </si>
  <si>
    <t>Lake Johnville</t>
  </si>
  <si>
    <t>Emily Castro</t>
  </si>
  <si>
    <t>uwatts@example.net</t>
  </si>
  <si>
    <t>uwatts</t>
  </si>
  <si>
    <t>South Scottshire</t>
  </si>
  <si>
    <t>George James</t>
  </si>
  <si>
    <t>kblack@example.net</t>
  </si>
  <si>
    <t>Blackside</t>
  </si>
  <si>
    <t>Sandra Flores</t>
  </si>
  <si>
    <t>christopher45@example.net</t>
  </si>
  <si>
    <t>christopher45</t>
  </si>
  <si>
    <t>East Richardhaven</t>
  </si>
  <si>
    <t>Kathleen Reynolds</t>
  </si>
  <si>
    <t>bhill@example.org</t>
  </si>
  <si>
    <t>bhill</t>
  </si>
  <si>
    <t>New Timothystad</t>
  </si>
  <si>
    <t>Frederick Wright</t>
  </si>
  <si>
    <t>hhenry@example.org</t>
  </si>
  <si>
    <t>hhenry</t>
  </si>
  <si>
    <t>Mcbridechester</t>
  </si>
  <si>
    <t>Barbara Harper DDS</t>
  </si>
  <si>
    <t>austinestrada@example.net</t>
  </si>
  <si>
    <t>austinestrada</t>
  </si>
  <si>
    <t>Bryanmouth</t>
  </si>
  <si>
    <t>Parker May</t>
  </si>
  <si>
    <t>piercehector@example.org</t>
  </si>
  <si>
    <t>piercehector</t>
  </si>
  <si>
    <t>East Jackton</t>
  </si>
  <si>
    <t>Bryan Bolton</t>
  </si>
  <si>
    <t>carl18@example.net</t>
  </si>
  <si>
    <t>carl18</t>
  </si>
  <si>
    <t>North Toni</t>
  </si>
  <si>
    <t>Victoria Anderson</t>
  </si>
  <si>
    <t>sanchezsherry@example.org</t>
  </si>
  <si>
    <t>sanchezsherry</t>
  </si>
  <si>
    <t>North Randallfort</t>
  </si>
  <si>
    <t>Julie Riley</t>
  </si>
  <si>
    <t>dprice@example.org</t>
  </si>
  <si>
    <t>dprice</t>
  </si>
  <si>
    <t>South Kim</t>
  </si>
  <si>
    <t>Christine Moore</t>
  </si>
  <si>
    <t>keith59@example.org</t>
  </si>
  <si>
    <t>keith59</t>
  </si>
  <si>
    <t>Youngland</t>
  </si>
  <si>
    <t>Christopher Johnson</t>
  </si>
  <si>
    <t>ashley32@example.org</t>
  </si>
  <si>
    <t>ashley32</t>
  </si>
  <si>
    <t>Reedtown</t>
  </si>
  <si>
    <t>Jason Ward</t>
  </si>
  <si>
    <t>klopez@example.net</t>
  </si>
  <si>
    <t>klopez</t>
  </si>
  <si>
    <t>Andrewmouth</t>
  </si>
  <si>
    <t>Michelle Robinson</t>
  </si>
  <si>
    <t>anna10@example.org</t>
  </si>
  <si>
    <t>anna10</t>
  </si>
  <si>
    <t>Brianna Drake</t>
  </si>
  <si>
    <t>vickierobinson@example.com</t>
  </si>
  <si>
    <t>vickierobinson</t>
  </si>
  <si>
    <t>Nguyenberg</t>
  </si>
  <si>
    <t>Sarah Mosley</t>
  </si>
  <si>
    <t>fhughes@example.com</t>
  </si>
  <si>
    <t>fhughes</t>
  </si>
  <si>
    <t>Harmonton</t>
  </si>
  <si>
    <t>leonardharvey@example.org</t>
  </si>
  <si>
    <t>leonardharvey</t>
  </si>
  <si>
    <t>Steinshire</t>
  </si>
  <si>
    <t>Michelle West</t>
  </si>
  <si>
    <t>normanjermaine@example.com</t>
  </si>
  <si>
    <t>normanjermaine</t>
  </si>
  <si>
    <t>Joneshaven</t>
  </si>
  <si>
    <t>Crystal Gomez</t>
  </si>
  <si>
    <t>xrodriguez@example.net</t>
  </si>
  <si>
    <t>xrodriguez</t>
  </si>
  <si>
    <t>Contrerasshire</t>
  </si>
  <si>
    <t>Jennifer Pham</t>
  </si>
  <si>
    <t>jonesalbert@example.net</t>
  </si>
  <si>
    <t>jonesalbert</t>
  </si>
  <si>
    <t>Williamsport</t>
  </si>
  <si>
    <t>rrobles@example.org</t>
  </si>
  <si>
    <t>rrobles</t>
  </si>
  <si>
    <t>Murphybury</t>
  </si>
  <si>
    <t>Mr. Corey Martin</t>
  </si>
  <si>
    <t>hollandjustin@example.net</t>
  </si>
  <si>
    <t>hollandjustin</t>
  </si>
  <si>
    <t>East David</t>
  </si>
  <si>
    <t>Dominique Barnett</t>
  </si>
  <si>
    <t>fmoore@example.net</t>
  </si>
  <si>
    <t>fmoore</t>
  </si>
  <si>
    <t>Sandersville</t>
  </si>
  <si>
    <t>Alexandra French</t>
  </si>
  <si>
    <t>susangay@example.org</t>
  </si>
  <si>
    <t>susangay</t>
  </si>
  <si>
    <t>Port David</t>
  </si>
  <si>
    <t>Sandy Garcia</t>
  </si>
  <si>
    <t>nsoto@example.org</t>
  </si>
  <si>
    <t>nsoto</t>
  </si>
  <si>
    <t>East Danielstad</t>
  </si>
  <si>
    <t>Richard Morales</t>
  </si>
  <si>
    <t>shaneandrade@example.com</t>
  </si>
  <si>
    <t>shaneandrade</t>
  </si>
  <si>
    <t>Brettburgh</t>
  </si>
  <si>
    <t>Martha Douglas</t>
  </si>
  <si>
    <t>brian63@example.net</t>
  </si>
  <si>
    <t>brian63</t>
  </si>
  <si>
    <t>John Campbell</t>
  </si>
  <si>
    <t>anthonyjones@example.org</t>
  </si>
  <si>
    <t>anthonyjones</t>
  </si>
  <si>
    <t>Juliemouth</t>
  </si>
  <si>
    <t>Michael Patton</t>
  </si>
  <si>
    <t>jennifermiller@example.org</t>
  </si>
  <si>
    <t>jennifermiller</t>
  </si>
  <si>
    <t>Annaville</t>
  </si>
  <si>
    <t>Emma Martinez</t>
  </si>
  <si>
    <t>kerri32@example.org</t>
  </si>
  <si>
    <t>kerri32</t>
  </si>
  <si>
    <t>Oliviaberg</t>
  </si>
  <si>
    <t>Kristopher Miller</t>
  </si>
  <si>
    <t>jessicahernandez@example.com</t>
  </si>
  <si>
    <t>jessicahernandez</t>
  </si>
  <si>
    <t>West Peterburgh</t>
  </si>
  <si>
    <t>Antonio Chavez</t>
  </si>
  <si>
    <t>vjohnson@example.net</t>
  </si>
  <si>
    <t>vjohnson</t>
  </si>
  <si>
    <t>New Erinchester</t>
  </si>
  <si>
    <t>Jordan Wallace</t>
  </si>
  <si>
    <t>guerrerosheri@example.org</t>
  </si>
  <si>
    <t>guerrerosheri</t>
  </si>
  <si>
    <t>Coxfurt</t>
  </si>
  <si>
    <t>Alexander Pearson</t>
  </si>
  <si>
    <t>heather26@example.net</t>
  </si>
  <si>
    <t>heather26</t>
  </si>
  <si>
    <t>Manuelview</t>
  </si>
  <si>
    <t>Daniel Allen</t>
  </si>
  <si>
    <t>amy73@example.com</t>
  </si>
  <si>
    <t>amy73</t>
  </si>
  <si>
    <t>Lake Lindsey</t>
  </si>
  <si>
    <t>Bryan Martin</t>
  </si>
  <si>
    <t>hunterthomas@example.org</t>
  </si>
  <si>
    <t>hunterthomas</t>
  </si>
  <si>
    <t>Wyatt Li</t>
  </si>
  <si>
    <t>rwest@example.org</t>
  </si>
  <si>
    <t>rwest</t>
  </si>
  <si>
    <t>New Stephen</t>
  </si>
  <si>
    <t>Sean Berry</t>
  </si>
  <si>
    <t>natalie27@example.com</t>
  </si>
  <si>
    <t>natalie27</t>
  </si>
  <si>
    <t>Smithhaven</t>
  </si>
  <si>
    <t>Laura Vega</t>
  </si>
  <si>
    <t>zwilliams@example.net</t>
  </si>
  <si>
    <t>zwilliams</t>
  </si>
  <si>
    <t>Samuelstad</t>
  </si>
  <si>
    <t>Lori Garcia MD</t>
  </si>
  <si>
    <t>matthewjackson@example.net</t>
  </si>
  <si>
    <t>matthewjackson</t>
  </si>
  <si>
    <t>South Marcusland</t>
  </si>
  <si>
    <t>Jenna Martinez</t>
  </si>
  <si>
    <t>martin73@example.com</t>
  </si>
  <si>
    <t>martin73</t>
  </si>
  <si>
    <t>Markton</t>
  </si>
  <si>
    <t>Clinton Greene</t>
  </si>
  <si>
    <t>aaron27@example.com</t>
  </si>
  <si>
    <t>aaron27</t>
  </si>
  <si>
    <t>Johnfurt</t>
  </si>
  <si>
    <t>Patrick Perez</t>
  </si>
  <si>
    <t>bpatterson@example.net</t>
  </si>
  <si>
    <t>bpatterson</t>
  </si>
  <si>
    <t>Dawnchester</t>
  </si>
  <si>
    <t>Tiffany Oneill</t>
  </si>
  <si>
    <t>xturner@example.org</t>
  </si>
  <si>
    <t>xturner</t>
  </si>
  <si>
    <t>Douglasbury</t>
  </si>
  <si>
    <t>Tammy Jarvis</t>
  </si>
  <si>
    <t>cruztodd@example.org</t>
  </si>
  <si>
    <t>cruztodd</t>
  </si>
  <si>
    <t>Matthewbury</t>
  </si>
  <si>
    <t>Joseph Taylor</t>
  </si>
  <si>
    <t>brooksaudrey@example.com</t>
  </si>
  <si>
    <t>brooksaudrey</t>
  </si>
  <si>
    <t>Port Michaelmouth</t>
  </si>
  <si>
    <t>Jessica Chambers</t>
  </si>
  <si>
    <t>christopher10@example.org</t>
  </si>
  <si>
    <t>christopher10</t>
  </si>
  <si>
    <t>Kennedyview</t>
  </si>
  <si>
    <t>Benjamin Harvey</t>
  </si>
  <si>
    <t>amy83@example.net</t>
  </si>
  <si>
    <t>amy83</t>
  </si>
  <si>
    <t>West Timothy</t>
  </si>
  <si>
    <t>Robert Harmon</t>
  </si>
  <si>
    <t>elizabethkhan@example.org</t>
  </si>
  <si>
    <t>elizabethkhan</t>
  </si>
  <si>
    <t>Andrew Smith</t>
  </si>
  <si>
    <t>nwilliams@example.org</t>
  </si>
  <si>
    <t>nwilliams</t>
  </si>
  <si>
    <t>Sean Fitzgerald</t>
  </si>
  <si>
    <t>simmonselizabeth@example.net</t>
  </si>
  <si>
    <t>simmonselizabeth</t>
  </si>
  <si>
    <t>Port Scott</t>
  </si>
  <si>
    <t>Alexander Anderson</t>
  </si>
  <si>
    <t>lunderwood@example.net</t>
  </si>
  <si>
    <t>lunderwood</t>
  </si>
  <si>
    <t>Carlland</t>
  </si>
  <si>
    <t>Jonathan Smith</t>
  </si>
  <si>
    <t>cynthiasummers@example.net</t>
  </si>
  <si>
    <t>cynthiasummers</t>
  </si>
  <si>
    <t>Lake Jeremystad</t>
  </si>
  <si>
    <t>James Wallace</t>
  </si>
  <si>
    <t>justinwilson@example.com</t>
  </si>
  <si>
    <t>justinwilson</t>
  </si>
  <si>
    <t>Jennatown</t>
  </si>
  <si>
    <t>Andrew Moore</t>
  </si>
  <si>
    <t>maldonadoashley@example.net</t>
  </si>
  <si>
    <t>maldonadoashley</t>
  </si>
  <si>
    <t>Hernandezchester</t>
  </si>
  <si>
    <t>Carmen Frazier</t>
  </si>
  <si>
    <t>powersdavid@example.com</t>
  </si>
  <si>
    <t>powersdavid</t>
  </si>
  <si>
    <t>North Sheriborough</t>
  </si>
  <si>
    <t>Leah Lee</t>
  </si>
  <si>
    <t>kaylamckee@example.net</t>
  </si>
  <si>
    <t>kaylamckee</t>
  </si>
  <si>
    <t>East Jessicabury</t>
  </si>
  <si>
    <t>Edward Miller</t>
  </si>
  <si>
    <t>jeffrey42@example.net</t>
  </si>
  <si>
    <t>jeffrey42</t>
  </si>
  <si>
    <t>Aaronfort</t>
  </si>
  <si>
    <t>Holly Moreno</t>
  </si>
  <si>
    <t>stokesandrew@example.com</t>
  </si>
  <si>
    <t>stokesandrew</t>
  </si>
  <si>
    <t>Bestmouth</t>
  </si>
  <si>
    <t>Joseph Phillips</t>
  </si>
  <si>
    <t>allisonpalmer@example.com</t>
  </si>
  <si>
    <t>allisonpalmer</t>
  </si>
  <si>
    <t>Lake April</t>
  </si>
  <si>
    <t>Christy Johnson</t>
  </si>
  <si>
    <t>bradley65@example.com</t>
  </si>
  <si>
    <t>bradley65</t>
  </si>
  <si>
    <t>Christopher Christensen</t>
  </si>
  <si>
    <t>lindseyharris@example.net</t>
  </si>
  <si>
    <t>lindseyharris</t>
  </si>
  <si>
    <t>Catherineshire</t>
  </si>
  <si>
    <t>William Hines</t>
  </si>
  <si>
    <t>huntdaniel@example.com</t>
  </si>
  <si>
    <t>huntdaniel</t>
  </si>
  <si>
    <t>Jacquelineshire</t>
  </si>
  <si>
    <t>Joel Garner</t>
  </si>
  <si>
    <t>michaelespinoza@example.org</t>
  </si>
  <si>
    <t>michaelespinoza</t>
  </si>
  <si>
    <t>Alexanderside</t>
  </si>
  <si>
    <t>George Jones</t>
  </si>
  <si>
    <t>flandry@example.org</t>
  </si>
  <si>
    <t>flandry</t>
  </si>
  <si>
    <t>Arellanomouth</t>
  </si>
  <si>
    <t>Reginald Smith</t>
  </si>
  <si>
    <t>bbell@example.org</t>
  </si>
  <si>
    <t>bbell</t>
  </si>
  <si>
    <t>West Samuelfort</t>
  </si>
  <si>
    <t>Alexander Whitaker</t>
  </si>
  <si>
    <t>smithamy@example.net</t>
  </si>
  <si>
    <t>smithamy</t>
  </si>
  <si>
    <t>South Caitlin</t>
  </si>
  <si>
    <t>Jacob Stone</t>
  </si>
  <si>
    <t>jhall@example.com</t>
  </si>
  <si>
    <t>jhall</t>
  </si>
  <si>
    <t>Leslie Johnson</t>
  </si>
  <si>
    <t>alec37@example.org</t>
  </si>
  <si>
    <t>alec37</t>
  </si>
  <si>
    <t>Lake Alexandraborough</t>
  </si>
  <si>
    <t>Becky Wilson</t>
  </si>
  <si>
    <t>stephennewman@example.net</t>
  </si>
  <si>
    <t>stephennewman</t>
  </si>
  <si>
    <t>Maldonadoshire</t>
  </si>
  <si>
    <t>Carlos Hill</t>
  </si>
  <si>
    <t>melissafleming@example.com</t>
  </si>
  <si>
    <t>melissafleming</t>
  </si>
  <si>
    <t>East Amy</t>
  </si>
  <si>
    <t>Evan Garcia</t>
  </si>
  <si>
    <t>mike48@example.com</t>
  </si>
  <si>
    <t>mike48</t>
  </si>
  <si>
    <t>Allisonborough</t>
  </si>
  <si>
    <t>Michael Evans</t>
  </si>
  <si>
    <t>carolyn45@example.org</t>
  </si>
  <si>
    <t>carolyn45</t>
  </si>
  <si>
    <t>East Laura</t>
  </si>
  <si>
    <t>Jesus Reynolds</t>
  </si>
  <si>
    <t>jimenezgeoffrey@example.com</t>
  </si>
  <si>
    <t>jimenezgeoffrey</t>
  </si>
  <si>
    <t>Lake Brittany</t>
  </si>
  <si>
    <t>Lisa Walker</t>
  </si>
  <si>
    <t>reneecox@example.com</t>
  </si>
  <si>
    <t>reneecox</t>
  </si>
  <si>
    <t>Lake Jordan</t>
  </si>
  <si>
    <t>Erik Gonzales</t>
  </si>
  <si>
    <t>riosamber@example.org</t>
  </si>
  <si>
    <t>riosamber</t>
  </si>
  <si>
    <t>Shortfurt</t>
  </si>
  <si>
    <t>Richard Lang</t>
  </si>
  <si>
    <t>jenniferodom@example.org</t>
  </si>
  <si>
    <t>jenniferodom</t>
  </si>
  <si>
    <t>Port Thomasfort</t>
  </si>
  <si>
    <t>Tracey Jenkins</t>
  </si>
  <si>
    <t>annataylor@example.com</t>
  </si>
  <si>
    <t>annataylor</t>
  </si>
  <si>
    <t>Travis Banks</t>
  </si>
  <si>
    <t>gomezryan@example.org</t>
  </si>
  <si>
    <t>gomezryan</t>
  </si>
  <si>
    <t>East Brian</t>
  </si>
  <si>
    <t>Denise Joseph</t>
  </si>
  <si>
    <t>shirley12@example.org</t>
  </si>
  <si>
    <t>shirley12</t>
  </si>
  <si>
    <t>East Corey</t>
  </si>
  <si>
    <t>Carrie Guerrero</t>
  </si>
  <si>
    <t>destiny87@example.net</t>
  </si>
  <si>
    <t>destiny87</t>
  </si>
  <si>
    <t>West Christopher</t>
  </si>
  <si>
    <t>Bruce Jacobs</t>
  </si>
  <si>
    <t>benjaminbass@example.net</t>
  </si>
  <si>
    <t>benjaminbass</t>
  </si>
  <si>
    <t>Pettyhaven</t>
  </si>
  <si>
    <t>Robert Palmer</t>
  </si>
  <si>
    <t>millertyler@example.net</t>
  </si>
  <si>
    <t>millertyler</t>
  </si>
  <si>
    <t>Carolynview</t>
  </si>
  <si>
    <t>Jessica Estes PhD</t>
  </si>
  <si>
    <t>allennicole@example.org</t>
  </si>
  <si>
    <t>allennicole</t>
  </si>
  <si>
    <t>Bushfort</t>
  </si>
  <si>
    <t>Autumn Chambers</t>
  </si>
  <si>
    <t>johnprice@example.net</t>
  </si>
  <si>
    <t>johnprice</t>
  </si>
  <si>
    <t>Monicamouth</t>
  </si>
  <si>
    <t>David Harris</t>
  </si>
  <si>
    <t>william88@example.net</t>
  </si>
  <si>
    <t>william88</t>
  </si>
  <si>
    <t>West Danielburgh</t>
  </si>
  <si>
    <t>Jeffrey Becker</t>
  </si>
  <si>
    <t>elizabethnelson@example.net</t>
  </si>
  <si>
    <t>elizabethnelson</t>
  </si>
  <si>
    <t>Jenniferhaven</t>
  </si>
  <si>
    <t>Chris Humphrey</t>
  </si>
  <si>
    <t>billy70@example.org</t>
  </si>
  <si>
    <t>billy70</t>
  </si>
  <si>
    <t>East Charlesport</t>
  </si>
  <si>
    <t>Henry Tucker</t>
  </si>
  <si>
    <t>fjoyce@example.net</t>
  </si>
  <si>
    <t>fjoyce</t>
  </si>
  <si>
    <t>North Thomasville</t>
  </si>
  <si>
    <t>Whitney Jones</t>
  </si>
  <si>
    <t>gvega@example.net</t>
  </si>
  <si>
    <t>gvega</t>
  </si>
  <si>
    <t>Loganstad</t>
  </si>
  <si>
    <t>Edward Santiago</t>
  </si>
  <si>
    <t>waremaria@example.com</t>
  </si>
  <si>
    <t>waremaria</t>
  </si>
  <si>
    <t>Whitney Cabrera</t>
  </si>
  <si>
    <t>awest@example.com</t>
  </si>
  <si>
    <t>awest</t>
  </si>
  <si>
    <t>Jenniferborough</t>
  </si>
  <si>
    <t>Andrew Greene</t>
  </si>
  <si>
    <t>michael56@example.org</t>
  </si>
  <si>
    <t>michael56</t>
  </si>
  <si>
    <t>Boyerchester</t>
  </si>
  <si>
    <t>Cody Cook</t>
  </si>
  <si>
    <t>whitemichelle@example.net</t>
  </si>
  <si>
    <t>whitemichelle</t>
  </si>
  <si>
    <t>North Aaron</t>
  </si>
  <si>
    <t>Haley Jackson</t>
  </si>
  <si>
    <t>sbennett@example.org</t>
  </si>
  <si>
    <t>sbennett</t>
  </si>
  <si>
    <t>Riversside</t>
  </si>
  <si>
    <t>Douglas Thomas</t>
  </si>
  <si>
    <t>jasonrasmussen@example.com</t>
  </si>
  <si>
    <t>jasonrasmussen</t>
  </si>
  <si>
    <t>Carolville</t>
  </si>
  <si>
    <t>Keith Juarez</t>
  </si>
  <si>
    <t>qbrown@example.net</t>
  </si>
  <si>
    <t>qbrown</t>
  </si>
  <si>
    <t>Port Gary</t>
  </si>
  <si>
    <t>Maria Miller</t>
  </si>
  <si>
    <t>dennis03@example.com</t>
  </si>
  <si>
    <t>dennis03</t>
  </si>
  <si>
    <t>New Jacobfurt</t>
  </si>
  <si>
    <t>John Nichols</t>
  </si>
  <si>
    <t>ashleygray@example.org</t>
  </si>
  <si>
    <t>ashleygray</t>
  </si>
  <si>
    <t>West Jeffrey</t>
  </si>
  <si>
    <t>Angela Terry</t>
  </si>
  <si>
    <t>baileynorton@example.org</t>
  </si>
  <si>
    <t>baileynorton</t>
  </si>
  <si>
    <t>Tracie Thomas</t>
  </si>
  <si>
    <t>justin95@example.com</t>
  </si>
  <si>
    <t>justin95</t>
  </si>
  <si>
    <t>South Angelamouth</t>
  </si>
  <si>
    <t>Chad Kennedy</t>
  </si>
  <si>
    <t>joshua03@example.org</t>
  </si>
  <si>
    <t>joshua03</t>
  </si>
  <si>
    <t>Sotoville</t>
  </si>
  <si>
    <t>Renee Green</t>
  </si>
  <si>
    <t>nfoster@example.com</t>
  </si>
  <si>
    <t>nfoster</t>
  </si>
  <si>
    <t>Larryshire</t>
  </si>
  <si>
    <t>James Hubbard</t>
  </si>
  <si>
    <t>erica62@example.org</t>
  </si>
  <si>
    <t>erica62</t>
  </si>
  <si>
    <t>South Hannah</t>
  </si>
  <si>
    <t>Julie Wong</t>
  </si>
  <si>
    <t>amanda85@example.net</t>
  </si>
  <si>
    <t>amanda85</t>
  </si>
  <si>
    <t>Christinaton</t>
  </si>
  <si>
    <t>Crystal Gonzalez</t>
  </si>
  <si>
    <t>gbautista@example.net</t>
  </si>
  <si>
    <t>gbautista</t>
  </si>
  <si>
    <t>Gilesport</t>
  </si>
  <si>
    <t>Ryan Gallagher</t>
  </si>
  <si>
    <t>randywhite@example.net</t>
  </si>
  <si>
    <t>randywhite</t>
  </si>
  <si>
    <t>Danielsmouth</t>
  </si>
  <si>
    <t>Jose Taylor</t>
  </si>
  <si>
    <t>uhall@example.com</t>
  </si>
  <si>
    <t>North Thomas</t>
  </si>
  <si>
    <t>Leslie Morales</t>
  </si>
  <si>
    <t>jaclyn86@example.com</t>
  </si>
  <si>
    <t>jaclyn86</t>
  </si>
  <si>
    <t>Amber Peters</t>
  </si>
  <si>
    <t>contrerasbrooke@example.org</t>
  </si>
  <si>
    <t>contrerasbrooke</t>
  </si>
  <si>
    <t>Nancybury</t>
  </si>
  <si>
    <t>Alex Mccall</t>
  </si>
  <si>
    <t>mfreeman@example.com</t>
  </si>
  <si>
    <t>mfreeman</t>
  </si>
  <si>
    <t>Nelsonhaven</t>
  </si>
  <si>
    <t>Briana Hall</t>
  </si>
  <si>
    <t>mckinneykatherine@example.net</t>
  </si>
  <si>
    <t>mckinneykatherine</t>
  </si>
  <si>
    <t>New Antonio</t>
  </si>
  <si>
    <t>Christine Reed</t>
  </si>
  <si>
    <t>rebeccahernandez@example.com</t>
  </si>
  <si>
    <t>rebeccahernandez</t>
  </si>
  <si>
    <t>West Rachelstad</t>
  </si>
  <si>
    <t>Joshua Kirk</t>
  </si>
  <si>
    <t>forddouglas@example.net</t>
  </si>
  <si>
    <t>forddouglas</t>
  </si>
  <si>
    <t>East Bettyfurt</t>
  </si>
  <si>
    <t>Sean Allen</t>
  </si>
  <si>
    <t>rodriguezhenry@example.org</t>
  </si>
  <si>
    <t>rodriguezhenry</t>
  </si>
  <si>
    <t>Christinaland</t>
  </si>
  <si>
    <t>Billy Wallace</t>
  </si>
  <si>
    <t>pattersonandrea@example.org</t>
  </si>
  <si>
    <t>pattersonandrea</t>
  </si>
  <si>
    <t>West Timothyborough</t>
  </si>
  <si>
    <t>Kevin Allen</t>
  </si>
  <si>
    <t>allisonstrong@example.org</t>
  </si>
  <si>
    <t>allisonstrong</t>
  </si>
  <si>
    <t>New Rickymouth</t>
  </si>
  <si>
    <t>matthewharrison@example.net</t>
  </si>
  <si>
    <t>matthewharrison</t>
  </si>
  <si>
    <t>Meyerville</t>
  </si>
  <si>
    <t>James Fritz</t>
  </si>
  <si>
    <t>kparker@example.org</t>
  </si>
  <si>
    <t>kparker</t>
  </si>
  <si>
    <t>Donnaview</t>
  </si>
  <si>
    <t>Lee Gonzalez DDS</t>
  </si>
  <si>
    <t>kevin83@example.org</t>
  </si>
  <si>
    <t>kevin83</t>
  </si>
  <si>
    <t>Adamsbury</t>
  </si>
  <si>
    <t>Katelyn Mccarthy</t>
  </si>
  <si>
    <t>zwashington@example.net</t>
  </si>
  <si>
    <t>zwashington</t>
  </si>
  <si>
    <t>William Thomas</t>
  </si>
  <si>
    <t>alyssa28@example.com</t>
  </si>
  <si>
    <t>alyssa28</t>
  </si>
  <si>
    <t>Chelseamouth</t>
  </si>
  <si>
    <t>Melanie Martin</t>
  </si>
  <si>
    <t>riceallison@example.com</t>
  </si>
  <si>
    <t>riceallison</t>
  </si>
  <si>
    <t>Simmonsside</t>
  </si>
  <si>
    <t>Melissa Goodwin</t>
  </si>
  <si>
    <t>garciajennifer@example.net</t>
  </si>
  <si>
    <t>garciajennifer</t>
  </si>
  <si>
    <t>Butlerland</t>
  </si>
  <si>
    <t>Renee Hayes</t>
  </si>
  <si>
    <t>dawnmiller@example.com</t>
  </si>
  <si>
    <t>dawnmiller</t>
  </si>
  <si>
    <t>Pamelastad</t>
  </si>
  <si>
    <t>Edward Jenkins</t>
  </si>
  <si>
    <t>leah52@example.com</t>
  </si>
  <si>
    <t>leah52</t>
  </si>
  <si>
    <t>Grahamfort</t>
  </si>
  <si>
    <t>Brandy Williamson</t>
  </si>
  <si>
    <t>kevin03@example.com</t>
  </si>
  <si>
    <t>kevin03</t>
  </si>
  <si>
    <t>Leeview</t>
  </si>
  <si>
    <t>John Wolfe</t>
  </si>
  <si>
    <t>lkent@example.net</t>
  </si>
  <si>
    <t>lkent</t>
  </si>
  <si>
    <t>Campbellfurt</t>
  </si>
  <si>
    <t>Michael Cole</t>
  </si>
  <si>
    <t>jennifer96@example.com</t>
  </si>
  <si>
    <t>jennifer96</t>
  </si>
  <si>
    <t>Owenschester</t>
  </si>
  <si>
    <t>Krystal Walker</t>
  </si>
  <si>
    <t>nicholas17@example.com</t>
  </si>
  <si>
    <t>nicholas17</t>
  </si>
  <si>
    <t>Shawna Gonzales</t>
  </si>
  <si>
    <t>robertking@example.net</t>
  </si>
  <si>
    <t>robertking</t>
  </si>
  <si>
    <t>Port Joehaven</t>
  </si>
  <si>
    <t>Maria Jensen</t>
  </si>
  <si>
    <t>williamrogers@example.com</t>
  </si>
  <si>
    <t>williamrogers</t>
  </si>
  <si>
    <t>East Jorge</t>
  </si>
  <si>
    <t>Stephanie Randall</t>
  </si>
  <si>
    <t>kathryn10@example.net</t>
  </si>
  <si>
    <t>kathryn10</t>
  </si>
  <si>
    <t>East Ronald</t>
  </si>
  <si>
    <t>John Bauer</t>
  </si>
  <si>
    <t>amandamartin@example.com</t>
  </si>
  <si>
    <t>amandamartin</t>
  </si>
  <si>
    <t>Adrianborough</t>
  </si>
  <si>
    <t>Sean Davis</t>
  </si>
  <si>
    <t>clayjamie@example.org</t>
  </si>
  <si>
    <t>clayjamie</t>
  </si>
  <si>
    <t>Howardmouth</t>
  </si>
  <si>
    <t>Maria Walsh</t>
  </si>
  <si>
    <t>abigailconrad@example.com</t>
  </si>
  <si>
    <t>abigailconrad</t>
  </si>
  <si>
    <t>Powellton</t>
  </si>
  <si>
    <t>Damon Walker</t>
  </si>
  <si>
    <t>brian46@example.org</t>
  </si>
  <si>
    <t>brian46</t>
  </si>
  <si>
    <t>Craigville</t>
  </si>
  <si>
    <t>Timothy Thompson</t>
  </si>
  <si>
    <t>austin23@example.com</t>
  </si>
  <si>
    <t>austin23</t>
  </si>
  <si>
    <t>Lake Samanthashire</t>
  </si>
  <si>
    <t>Tyler Morgan</t>
  </si>
  <si>
    <t>garymeyers@example.org</t>
  </si>
  <si>
    <t>garymeyers</t>
  </si>
  <si>
    <t>East Nathan</t>
  </si>
  <si>
    <t>zpruitt@example.org</t>
  </si>
  <si>
    <t>zpruitt</t>
  </si>
  <si>
    <t>North Megan</t>
  </si>
  <si>
    <t>Cindy Decker</t>
  </si>
  <si>
    <t>cohenpaul@example.net</t>
  </si>
  <si>
    <t>cohenpaul</t>
  </si>
  <si>
    <t>South Michelle</t>
  </si>
  <si>
    <t>Robert Wise</t>
  </si>
  <si>
    <t>thomasthompson@example.net</t>
  </si>
  <si>
    <t>thomasthompson</t>
  </si>
  <si>
    <t>New Katie</t>
  </si>
  <si>
    <t>Antonio Williams</t>
  </si>
  <si>
    <t>hancockjesus@example.com</t>
  </si>
  <si>
    <t>hancockjesus</t>
  </si>
  <si>
    <t>East Kristinmouth</t>
  </si>
  <si>
    <t>Dominique Lucas</t>
  </si>
  <si>
    <t>umclaughlin@example.net</t>
  </si>
  <si>
    <t>umclaughlin</t>
  </si>
  <si>
    <t>Smithchester</t>
  </si>
  <si>
    <t>Megan Frank</t>
  </si>
  <si>
    <t>ewilson@example.com</t>
  </si>
  <si>
    <t>New Kimberlymouth</t>
  </si>
  <si>
    <t>Troy Ramirez</t>
  </si>
  <si>
    <t>kristy17@example.org</t>
  </si>
  <si>
    <t>kristy17</t>
  </si>
  <si>
    <t>Timothyfurt</t>
  </si>
  <si>
    <t>Casey Perkins</t>
  </si>
  <si>
    <t>cedwards@example.net</t>
  </si>
  <si>
    <t>cedwards</t>
  </si>
  <si>
    <t>Natalieburgh</t>
  </si>
  <si>
    <t>Ashley Moody</t>
  </si>
  <si>
    <t>daniel24@example.net</t>
  </si>
  <si>
    <t>daniel24</t>
  </si>
  <si>
    <t>Sherihaven</t>
  </si>
  <si>
    <t>Jennifer Coleman</t>
  </si>
  <si>
    <t>thomasedward@example.net</t>
  </si>
  <si>
    <t>thomasedward</t>
  </si>
  <si>
    <t>East Tylerport</t>
  </si>
  <si>
    <t>Ryan Santiago</t>
  </si>
  <si>
    <t>gtaylor@example.net</t>
  </si>
  <si>
    <t>gtaylor</t>
  </si>
  <si>
    <t>East Amandafort</t>
  </si>
  <si>
    <t>Craig Peters</t>
  </si>
  <si>
    <t>williamsbenjamin@example.net</t>
  </si>
  <si>
    <t>williamsbenjamin</t>
  </si>
  <si>
    <t>Lake Kim</t>
  </si>
  <si>
    <t>Sherri Banks</t>
  </si>
  <si>
    <t>smithphillip@example.com</t>
  </si>
  <si>
    <t>smithphillip</t>
  </si>
  <si>
    <t>Melissaside</t>
  </si>
  <si>
    <t>Monica Gomez</t>
  </si>
  <si>
    <t>harringtonnicholas@example.org</t>
  </si>
  <si>
    <t>harringtonnicholas</t>
  </si>
  <si>
    <t>Mcguireport</t>
  </si>
  <si>
    <t>Cory Moreno</t>
  </si>
  <si>
    <t>paul69@example.com</t>
  </si>
  <si>
    <t>paul69</t>
  </si>
  <si>
    <t>Lake Nancyland</t>
  </si>
  <si>
    <t>Alejandro Rojas</t>
  </si>
  <si>
    <t>warren18@example.net</t>
  </si>
  <si>
    <t>warren18</t>
  </si>
  <si>
    <t>Johnsonfort</t>
  </si>
  <si>
    <t>Richard Rowe</t>
  </si>
  <si>
    <t>victoriaowens@example.com</t>
  </si>
  <si>
    <t>victoriaowens</t>
  </si>
  <si>
    <t>Hardinmouth</t>
  </si>
  <si>
    <t>Erica Weaver</t>
  </si>
  <si>
    <t>alvarezkelly@example.net</t>
  </si>
  <si>
    <t>alvarezkelly</t>
  </si>
  <si>
    <t>Ashleyland</t>
  </si>
  <si>
    <t>David Parks</t>
  </si>
  <si>
    <t>ruth36@example.net</t>
  </si>
  <si>
    <t>ruth36</t>
  </si>
  <si>
    <t>Lake Tylerville</t>
  </si>
  <si>
    <t>Donald Reynolds</t>
  </si>
  <si>
    <t>miranda01@example.com</t>
  </si>
  <si>
    <t>miranda01</t>
  </si>
  <si>
    <t>Jamesville</t>
  </si>
  <si>
    <t>Tammy Santos DVM</t>
  </si>
  <si>
    <t>mcculloughanthony@example.org</t>
  </si>
  <si>
    <t>mcculloughanthony</t>
  </si>
  <si>
    <t>Fieldsbury</t>
  </si>
  <si>
    <t>Douglas Frank</t>
  </si>
  <si>
    <t>joshua34@example.net</t>
  </si>
  <si>
    <t>joshua34</t>
  </si>
  <si>
    <t>Port Christianview</t>
  </si>
  <si>
    <t>Juan Duran</t>
  </si>
  <si>
    <t>murillomisty@example.org</t>
  </si>
  <si>
    <t>murillomisty</t>
  </si>
  <si>
    <t>Erikberg</t>
  </si>
  <si>
    <t>Mrs. Maria Holland MD</t>
  </si>
  <si>
    <t>emma23@example.com</t>
  </si>
  <si>
    <t>emma23</t>
  </si>
  <si>
    <t>Rachael Miles DDS</t>
  </si>
  <si>
    <t>michelle53@example.org</t>
  </si>
  <si>
    <t>michelle53</t>
  </si>
  <si>
    <t>Greenechester</t>
  </si>
  <si>
    <t>Jeffrey Chambers</t>
  </si>
  <si>
    <t>ocastillo@example.net</t>
  </si>
  <si>
    <t>ocastillo</t>
  </si>
  <si>
    <t>Jerryfurt</t>
  </si>
  <si>
    <t>Sheena Gaines</t>
  </si>
  <si>
    <t>danahaynes@example.org</t>
  </si>
  <si>
    <t>danahaynes</t>
  </si>
  <si>
    <t>Patrick Macdonald</t>
  </si>
  <si>
    <t>riosmarie@example.com</t>
  </si>
  <si>
    <t>riosmarie</t>
  </si>
  <si>
    <t>Elizabeth Wheeler</t>
  </si>
  <si>
    <t>donaldmccullough@example.org</t>
  </si>
  <si>
    <t>donaldmccullough</t>
  </si>
  <si>
    <t>South Victorburgh</t>
  </si>
  <si>
    <t>Joshua Williams</t>
  </si>
  <si>
    <t>sherylgray@example.org</t>
  </si>
  <si>
    <t>sherylgray</t>
  </si>
  <si>
    <t>West Paulland</t>
  </si>
  <si>
    <t>Kenneth Adkins</t>
  </si>
  <si>
    <t>lewiswilliam@example.com</t>
  </si>
  <si>
    <t>lewiswilliam</t>
  </si>
  <si>
    <t>Deleonville</t>
  </si>
  <si>
    <t>Elizabeth Johnson</t>
  </si>
  <si>
    <t>nwilson@example.com</t>
  </si>
  <si>
    <t>nwilson</t>
  </si>
  <si>
    <t>Lake Melissashire</t>
  </si>
  <si>
    <t>William Mckee</t>
  </si>
  <si>
    <t>ysanders@example.org</t>
  </si>
  <si>
    <t>ysanders</t>
  </si>
  <si>
    <t>Lake Stevenland</t>
  </si>
  <si>
    <t>Brittany Rowe</t>
  </si>
  <si>
    <t>leachderek@example.com</t>
  </si>
  <si>
    <t>leachderek</t>
  </si>
  <si>
    <t>Gallagherborough</t>
  </si>
  <si>
    <t>Emily Howard</t>
  </si>
  <si>
    <t>christopherbridges@example.net</t>
  </si>
  <si>
    <t>christopherbridges</t>
  </si>
  <si>
    <t>Walkerton</t>
  </si>
  <si>
    <t>Christopher Mckay</t>
  </si>
  <si>
    <t>jay38@example.org</t>
  </si>
  <si>
    <t>jay38</t>
  </si>
  <si>
    <t>West Lisa</t>
  </si>
  <si>
    <t>Katherine Mckenzie</t>
  </si>
  <si>
    <t>rreed@example.net</t>
  </si>
  <si>
    <t>rreed</t>
  </si>
  <si>
    <t>South Kellyville</t>
  </si>
  <si>
    <t>Vanessa Fletcher</t>
  </si>
  <si>
    <t>aaronwelch@example.org</t>
  </si>
  <si>
    <t>aaronwelch</t>
  </si>
  <si>
    <t>East Robertshire</t>
  </si>
  <si>
    <t>James Strickland</t>
  </si>
  <si>
    <t>sonya57@example.org</t>
  </si>
  <si>
    <t>sonya57</t>
  </si>
  <si>
    <t>Corey Thomas</t>
  </si>
  <si>
    <t>melissamason@example.org</t>
  </si>
  <si>
    <t>melissamason</t>
  </si>
  <si>
    <t>East Darlenebury</t>
  </si>
  <si>
    <t>Phillip Wilson</t>
  </si>
  <si>
    <t>sanchezlinda@example.com</t>
  </si>
  <si>
    <t>sanchezlinda</t>
  </si>
  <si>
    <t>Hartmouth</t>
  </si>
  <si>
    <t>Jason Thompson</t>
  </si>
  <si>
    <t>wwhitaker@example.org</t>
  </si>
  <si>
    <t>wwhitaker</t>
  </si>
  <si>
    <t>East Johnville</t>
  </si>
  <si>
    <t>Lindsay Clarke DVM</t>
  </si>
  <si>
    <t>tina28@example.org</t>
  </si>
  <si>
    <t>tina28</t>
  </si>
  <si>
    <t>Terrihaven</t>
  </si>
  <si>
    <t>Tyler Hester</t>
  </si>
  <si>
    <t>robert74@example.com</t>
  </si>
  <si>
    <t>robert74</t>
  </si>
  <si>
    <t>West Sergio</t>
  </si>
  <si>
    <t>Kevin Haley</t>
  </si>
  <si>
    <t>paige48@example.net</t>
  </si>
  <si>
    <t>paige48</t>
  </si>
  <si>
    <t>Joshuachester</t>
  </si>
  <si>
    <t>Eric Roberts</t>
  </si>
  <si>
    <t>holly03@example.org</t>
  </si>
  <si>
    <t>holly03</t>
  </si>
  <si>
    <t>West Kimberlyhaven</t>
  </si>
  <si>
    <t>Karen Davidson</t>
  </si>
  <si>
    <t>fanderson@example.com</t>
  </si>
  <si>
    <t>fanderson</t>
  </si>
  <si>
    <t>Julia Moore</t>
  </si>
  <si>
    <t>Martinezmouth</t>
  </si>
  <si>
    <t>Victor Hernandez</t>
  </si>
  <si>
    <t>kathleen05@example.net</t>
  </si>
  <si>
    <t>kathleen05</t>
  </si>
  <si>
    <t>Valenzuelahaven</t>
  </si>
  <si>
    <t>Joseph Turner</t>
  </si>
  <si>
    <t>raymond73@example.org</t>
  </si>
  <si>
    <t>raymond73</t>
  </si>
  <si>
    <t>Port Jessehaven</t>
  </si>
  <si>
    <t>Brian Wright</t>
  </si>
  <si>
    <t>katherinebrown@example.net</t>
  </si>
  <si>
    <t>katherinebrown</t>
  </si>
  <si>
    <t>Shermanland</t>
  </si>
  <si>
    <t>Robin Ellis</t>
  </si>
  <si>
    <t>foxheather@example.net</t>
  </si>
  <si>
    <t>foxheather</t>
  </si>
  <si>
    <t>Maryshire</t>
  </si>
  <si>
    <t>John Gonzalez</t>
  </si>
  <si>
    <t>shannon15@example.net</t>
  </si>
  <si>
    <t>shannon15</t>
  </si>
  <si>
    <t>Harrisonfort</t>
  </si>
  <si>
    <t>Logan Edwards</t>
  </si>
  <si>
    <t>wellsjonathan@example.net</t>
  </si>
  <si>
    <t>wellsjonathan</t>
  </si>
  <si>
    <t>Heathshire</t>
  </si>
  <si>
    <t>Brian Houston</t>
  </si>
  <si>
    <t>ymartinez@example.com</t>
  </si>
  <si>
    <t>East Kenneth</t>
  </si>
  <si>
    <t>Jennifer Vazquez</t>
  </si>
  <si>
    <t>madison87@example.net</t>
  </si>
  <si>
    <t>madison87</t>
  </si>
  <si>
    <t>Amychester</t>
  </si>
  <si>
    <t>Jason Lynn</t>
  </si>
  <si>
    <t>hannahnewman@example.org</t>
  </si>
  <si>
    <t>hannahnewman</t>
  </si>
  <si>
    <t>East Robertside</t>
  </si>
  <si>
    <t>Sarah Shields</t>
  </si>
  <si>
    <t>acrawford@example.com</t>
  </si>
  <si>
    <t>acrawford</t>
  </si>
  <si>
    <t>Bridgesshire</t>
  </si>
  <si>
    <t>Mary Thompson</t>
  </si>
  <si>
    <t>patriciawoods@example.org</t>
  </si>
  <si>
    <t>patriciawoods</t>
  </si>
  <si>
    <t>Castrofort</t>
  </si>
  <si>
    <t>Lauren Hartman</t>
  </si>
  <si>
    <t>eclark@example.net</t>
  </si>
  <si>
    <t>eclark</t>
  </si>
  <si>
    <t>West Kenneth</t>
  </si>
  <si>
    <t>Stephanie Young DVM</t>
  </si>
  <si>
    <t>nicholschad@example.net</t>
  </si>
  <si>
    <t>nicholschad</t>
  </si>
  <si>
    <t>South Richardberg</t>
  </si>
  <si>
    <t>Michele Morris</t>
  </si>
  <si>
    <t>andreamartin@example.org</t>
  </si>
  <si>
    <t>andreamartin</t>
  </si>
  <si>
    <t>Douglasfort</t>
  </si>
  <si>
    <t>Michael Harrell</t>
  </si>
  <si>
    <t>thomaswoodward@example.com</t>
  </si>
  <si>
    <t>thomaswoodward</t>
  </si>
  <si>
    <t>Lake Mitchellshire</t>
  </si>
  <si>
    <t>Clayton Gordon</t>
  </si>
  <si>
    <t>wallacemichael@example.net</t>
  </si>
  <si>
    <t>wallacemichael</t>
  </si>
  <si>
    <t>Andersontown</t>
  </si>
  <si>
    <t>Christopher Bishop</t>
  </si>
  <si>
    <t>lclark@example.org</t>
  </si>
  <si>
    <t>lclark</t>
  </si>
  <si>
    <t>Danielburgh</t>
  </si>
  <si>
    <t>Michael Wood</t>
  </si>
  <si>
    <t>johnstonseth@example.com</t>
  </si>
  <si>
    <t>johnstonseth</t>
  </si>
  <si>
    <t>Mikayla Davis</t>
  </si>
  <si>
    <t>andersonmark@example.com</t>
  </si>
  <si>
    <t>andersonmark</t>
  </si>
  <si>
    <t>Alexashire</t>
  </si>
  <si>
    <t>Michael Lara</t>
  </si>
  <si>
    <t>haileymcguire@example.org</t>
  </si>
  <si>
    <t>haileymcguire</t>
  </si>
  <si>
    <t>New Carlshire</t>
  </si>
  <si>
    <t>Debra Alexander</t>
  </si>
  <si>
    <t>owenscameron@example.com</t>
  </si>
  <si>
    <t>owenscameron</t>
  </si>
  <si>
    <t>Lake Vernonmouth</t>
  </si>
  <si>
    <t>Bradley Mendoza</t>
  </si>
  <si>
    <t>djohnson@example.net</t>
  </si>
  <si>
    <t>djohnson</t>
  </si>
  <si>
    <t>Lake Melissamouth</t>
  </si>
  <si>
    <t>Cheryl Reid</t>
  </si>
  <si>
    <t>michaelmorgan@example.com</t>
  </si>
  <si>
    <t>michaelmorgan</t>
  </si>
  <si>
    <t>Crystalchester</t>
  </si>
  <si>
    <t>Julia Hernandez</t>
  </si>
  <si>
    <t>coxderek@example.com</t>
  </si>
  <si>
    <t>coxderek</t>
  </si>
  <si>
    <t>Copelandbury</t>
  </si>
  <si>
    <t>Jessica Harris</t>
  </si>
  <si>
    <t>garrett60@example.com</t>
  </si>
  <si>
    <t>garrett60</t>
  </si>
  <si>
    <t>Patrickton</t>
  </si>
  <si>
    <t>Michael Miller</t>
  </si>
  <si>
    <t>pamaustin@example.com</t>
  </si>
  <si>
    <t>pamaustin</t>
  </si>
  <si>
    <t>South Andrewfurt</t>
  </si>
  <si>
    <t>Michael Nichols</t>
  </si>
  <si>
    <t>tom53@example.org</t>
  </si>
  <si>
    <t>tom53</t>
  </si>
  <si>
    <t>Juarezville</t>
  </si>
  <si>
    <t>Emily Thomas</t>
  </si>
  <si>
    <t>tyronerodriguez@example.org</t>
  </si>
  <si>
    <t>tyronerodriguez</t>
  </si>
  <si>
    <t>Bradleystad</t>
  </si>
  <si>
    <t>Mason Wright</t>
  </si>
  <si>
    <t>jwilkinson@example.org</t>
  </si>
  <si>
    <t>jwilkinson</t>
  </si>
  <si>
    <t>North Dominique</t>
  </si>
  <si>
    <t>Cynthia Matthews</t>
  </si>
  <si>
    <t>owensjames@example.org</t>
  </si>
  <si>
    <t>owensjames</t>
  </si>
  <si>
    <t>Lake Thomas</t>
  </si>
  <si>
    <t>Pamela Peterson</t>
  </si>
  <si>
    <t>davidaustin@example.net</t>
  </si>
  <si>
    <t>davidaustin</t>
  </si>
  <si>
    <t>West Nataliemouth</t>
  </si>
  <si>
    <t>Patricia Reed</t>
  </si>
  <si>
    <t>nathan93@example.com</t>
  </si>
  <si>
    <t>nathan93</t>
  </si>
  <si>
    <t>Contrerasbury</t>
  </si>
  <si>
    <t>Raymond Smith</t>
  </si>
  <si>
    <t>christineyoung@example.net</t>
  </si>
  <si>
    <t>christineyoung</t>
  </si>
  <si>
    <t>Thomasside</t>
  </si>
  <si>
    <t>Cynthia Dunn</t>
  </si>
  <si>
    <t>rosspatrick@example.org</t>
  </si>
  <si>
    <t>rosspatrick</t>
  </si>
  <si>
    <t>New Ronaldfurt</t>
  </si>
  <si>
    <t>Steven Hull</t>
  </si>
  <si>
    <t>christine33@example.com</t>
  </si>
  <si>
    <t>christine33</t>
  </si>
  <si>
    <t>Robertsonton</t>
  </si>
  <si>
    <t>Stephanie Anderson</t>
  </si>
  <si>
    <t>dwilliams@example.net</t>
  </si>
  <si>
    <t>dwilliams</t>
  </si>
  <si>
    <t>East Dennis</t>
  </si>
  <si>
    <t>Daniel Fox</t>
  </si>
  <si>
    <t>fishermary@example.net</t>
  </si>
  <si>
    <t>fishermary</t>
  </si>
  <si>
    <t>South Michaelville</t>
  </si>
  <si>
    <t>Tamara Carson</t>
  </si>
  <si>
    <t>browntimothy@example.net</t>
  </si>
  <si>
    <t>browntimothy</t>
  </si>
  <si>
    <t>North Leahville</t>
  </si>
  <si>
    <t>Paul Barrera</t>
  </si>
  <si>
    <t>masonkimberly@example.net</t>
  </si>
  <si>
    <t>masonkimberly</t>
  </si>
  <si>
    <t>Samanthaland</t>
  </si>
  <si>
    <t>Michael Ayala</t>
  </si>
  <si>
    <t>maxwellkeith@example.com</t>
  </si>
  <si>
    <t>maxwellkeith</t>
  </si>
  <si>
    <t>Ryan Rollins</t>
  </si>
  <si>
    <t>timothy34@example.net</t>
  </si>
  <si>
    <t>timothy34</t>
  </si>
  <si>
    <t>West Luishaven</t>
  </si>
  <si>
    <t>Jacob Chavez</t>
  </si>
  <si>
    <t>kendraschwartz@example.org</t>
  </si>
  <si>
    <t>kendraschwartz</t>
  </si>
  <si>
    <t>New Ethanstad</t>
  </si>
  <si>
    <t>Melissa Smith</t>
  </si>
  <si>
    <t>aliciaperez@example.org</t>
  </si>
  <si>
    <t>aliciaperez</t>
  </si>
  <si>
    <t>Port Michaelville</t>
  </si>
  <si>
    <t>Lisa Wilcox</t>
  </si>
  <si>
    <t>darleneevans@example.org</t>
  </si>
  <si>
    <t>darleneevans</t>
  </si>
  <si>
    <t>Elliottfort</t>
  </si>
  <si>
    <t>Mark Perez</t>
  </si>
  <si>
    <t>greid@example.com</t>
  </si>
  <si>
    <t>greid</t>
  </si>
  <si>
    <t>Guzmanville</t>
  </si>
  <si>
    <t>Brian Norris</t>
  </si>
  <si>
    <t>kristin34@example.org</t>
  </si>
  <si>
    <t>kristin34</t>
  </si>
  <si>
    <t>Holly Baker</t>
  </si>
  <si>
    <t>cfernandez@example.net</t>
  </si>
  <si>
    <t>cfernandez</t>
  </si>
  <si>
    <t>Lake Desiree</t>
  </si>
  <si>
    <t>Brian Miller</t>
  </si>
  <si>
    <t>marcusking@example.com</t>
  </si>
  <si>
    <t>marcusking</t>
  </si>
  <si>
    <t>Joseph King</t>
  </si>
  <si>
    <t>johnlee@example.com</t>
  </si>
  <si>
    <t>johnlee</t>
  </si>
  <si>
    <t>Isabellaside</t>
  </si>
  <si>
    <t>John Hardin</t>
  </si>
  <si>
    <t>emckinney@example.com</t>
  </si>
  <si>
    <t>emckinney</t>
  </si>
  <si>
    <t>Port Steven</t>
  </si>
  <si>
    <t>Jennifer Gordon</t>
  </si>
  <si>
    <t>sotodavid@example.com</t>
  </si>
  <si>
    <t>sotodavid</t>
  </si>
  <si>
    <t>Manuelmouth</t>
  </si>
  <si>
    <t>Brandon Henderson</t>
  </si>
  <si>
    <t>barry62@example.com</t>
  </si>
  <si>
    <t>barry62</t>
  </si>
  <si>
    <t>Lisaburgh</t>
  </si>
  <si>
    <t>Robert Knight</t>
  </si>
  <si>
    <t>melissasimpson@example.net</t>
  </si>
  <si>
    <t>melissasimpson</t>
  </si>
  <si>
    <t>Chadberg</t>
  </si>
  <si>
    <t>Crystal Brooks</t>
  </si>
  <si>
    <t>ryanrichard@example.net</t>
  </si>
  <si>
    <t>ryanrichard</t>
  </si>
  <si>
    <t>Kathleenland</t>
  </si>
  <si>
    <t>Jessica Hopkins</t>
  </si>
  <si>
    <t>yatestracey@example.net</t>
  </si>
  <si>
    <t>yatestracey</t>
  </si>
  <si>
    <t>Port Shawnshire</t>
  </si>
  <si>
    <t>Jennifer Price</t>
  </si>
  <si>
    <t>georgelane@example.net</t>
  </si>
  <si>
    <t>georgelane</t>
  </si>
  <si>
    <t>South Shane</t>
  </si>
  <si>
    <t>Kelly Harris</t>
  </si>
  <si>
    <t>josephvaldez@example.net</t>
  </si>
  <si>
    <t>josephvaldez</t>
  </si>
  <si>
    <t>New Austin</t>
  </si>
  <si>
    <t>Wanda Stevenson</t>
  </si>
  <si>
    <t>hughesjames@example.net</t>
  </si>
  <si>
    <t>hughesjames</t>
  </si>
  <si>
    <t>Laurenfurt</t>
  </si>
  <si>
    <t>Tiffany Phillips</t>
  </si>
  <si>
    <t>jasonjohnson@example.com</t>
  </si>
  <si>
    <t>jasonjohnson</t>
  </si>
  <si>
    <t>Lauratown</t>
  </si>
  <si>
    <t>Claire Herrera</t>
  </si>
  <si>
    <t>bobbysanchez@example.com</t>
  </si>
  <si>
    <t>bobbysanchez</t>
  </si>
  <si>
    <t>Thomas Harrison</t>
  </si>
  <si>
    <t>parrishlisa@example.org</t>
  </si>
  <si>
    <t>parrishlisa</t>
  </si>
  <si>
    <t>Johnsonhaven</t>
  </si>
  <si>
    <t>Joshua Rivas</t>
  </si>
  <si>
    <t>thomas49@example.com</t>
  </si>
  <si>
    <t>thomas49</t>
  </si>
  <si>
    <t>New Jeanette</t>
  </si>
  <si>
    <t>Christy Smith</t>
  </si>
  <si>
    <t>gardnerdonna@example.org</t>
  </si>
  <si>
    <t>gardnerdonna</t>
  </si>
  <si>
    <t>Terry Williams</t>
  </si>
  <si>
    <t>coxseth@example.org</t>
  </si>
  <si>
    <t>coxseth</t>
  </si>
  <si>
    <t>East Peter</t>
  </si>
  <si>
    <t>Christopher Santos</t>
  </si>
  <si>
    <t>erin14@example.org</t>
  </si>
  <si>
    <t>erin14</t>
  </si>
  <si>
    <t>East Christy</t>
  </si>
  <si>
    <t>Kayla Dawson</t>
  </si>
  <si>
    <t>stephenduke@example.com</t>
  </si>
  <si>
    <t>stephenduke</t>
  </si>
  <si>
    <t>Jaredport</t>
  </si>
  <si>
    <t>Lisa Flores</t>
  </si>
  <si>
    <t>parkerjoshua@example.org</t>
  </si>
  <si>
    <t>parkerjoshua</t>
  </si>
  <si>
    <t>Lyonsview</t>
  </si>
  <si>
    <t>Jamie Watts</t>
  </si>
  <si>
    <t>john24@example.com</t>
  </si>
  <si>
    <t>john24</t>
  </si>
  <si>
    <t>Kellyberg</t>
  </si>
  <si>
    <t>Justin Chapman</t>
  </si>
  <si>
    <t>melissa94@example.org</t>
  </si>
  <si>
    <t>melissa94</t>
  </si>
  <si>
    <t>South Dennisberg</t>
  </si>
  <si>
    <t>Ashley Graham</t>
  </si>
  <si>
    <t>alicia26@example.org</t>
  </si>
  <si>
    <t>alicia26</t>
  </si>
  <si>
    <t>West Sylviahaven</t>
  </si>
  <si>
    <t>Allison Bates</t>
  </si>
  <si>
    <t>paul30@example.org</t>
  </si>
  <si>
    <t>paul30</t>
  </si>
  <si>
    <t>South Brandonton</t>
  </si>
  <si>
    <t>Stephen Johnson</t>
  </si>
  <si>
    <t>brian37@example.net</t>
  </si>
  <si>
    <t>brian37</t>
  </si>
  <si>
    <t>Cowanmouth</t>
  </si>
  <si>
    <t>Beth Gordon</t>
  </si>
  <si>
    <t>brownbrian@example.org</t>
  </si>
  <si>
    <t>brownbrian</t>
  </si>
  <si>
    <t>Gregory Martinez</t>
  </si>
  <si>
    <t>walkeranne@example.com</t>
  </si>
  <si>
    <t>walkeranne</t>
  </si>
  <si>
    <t>East Joseph</t>
  </si>
  <si>
    <t>Kaylee Patton</t>
  </si>
  <si>
    <t>hansoncourtney@example.org</t>
  </si>
  <si>
    <t>hansoncourtney</t>
  </si>
  <si>
    <t>North Michelle</t>
  </si>
  <si>
    <t>Elizabeth Carey</t>
  </si>
  <si>
    <t>ryanmyers@example.com</t>
  </si>
  <si>
    <t>ryanmyers</t>
  </si>
  <si>
    <t>Manuelport</t>
  </si>
  <si>
    <t>Maria Flores</t>
  </si>
  <si>
    <t>phamrachel@example.com</t>
  </si>
  <si>
    <t>phamrachel</t>
  </si>
  <si>
    <t>Maynardside</t>
  </si>
  <si>
    <t>Jane Whitehead</t>
  </si>
  <si>
    <t>michelle35@example.com</t>
  </si>
  <si>
    <t>michelle35</t>
  </si>
  <si>
    <t>Brian Lam</t>
  </si>
  <si>
    <t>djohnson@example.org</t>
  </si>
  <si>
    <t>Rhodesborough</t>
  </si>
  <si>
    <t>Douglas Sullivan PhD</t>
  </si>
  <si>
    <t>sanchezalexis@example.com</t>
  </si>
  <si>
    <t>sanchezalexis</t>
  </si>
  <si>
    <t>West Christopherburgh</t>
  </si>
  <si>
    <t>David Perez</t>
  </si>
  <si>
    <t>brandynichols@example.net</t>
  </si>
  <si>
    <t>brandynichols</t>
  </si>
  <si>
    <t>Meltonburgh</t>
  </si>
  <si>
    <t>Christina Randolph</t>
  </si>
  <si>
    <t>bernardwilliam@example.org</t>
  </si>
  <si>
    <t>bernardwilliam</t>
  </si>
  <si>
    <t>Julie Jackson</t>
  </si>
  <si>
    <t>williamtaylor@example.net</t>
  </si>
  <si>
    <t>williamtaylor</t>
  </si>
  <si>
    <t>Jacquelinemouth</t>
  </si>
  <si>
    <t>Logan Alvarez</t>
  </si>
  <si>
    <t>manuellawson@example.net</t>
  </si>
  <si>
    <t>manuellawson</t>
  </si>
  <si>
    <t>Blakebury</t>
  </si>
  <si>
    <t>Katrina Rivera</t>
  </si>
  <si>
    <t>jacksonharry@example.com</t>
  </si>
  <si>
    <t>jacksonharry</t>
  </si>
  <si>
    <t>Bairdhaven</t>
  </si>
  <si>
    <t>Christine Christian</t>
  </si>
  <si>
    <t>edward67@example.net</t>
  </si>
  <si>
    <t>edward67</t>
  </si>
  <si>
    <t>Ayersview</t>
  </si>
  <si>
    <t>Jessica Kim</t>
  </si>
  <si>
    <t>nlevy@example.com</t>
  </si>
  <si>
    <t>nlevy</t>
  </si>
  <si>
    <t>Jayside</t>
  </si>
  <si>
    <t>Derek Phelps</t>
  </si>
  <si>
    <t>portiz@example.com</t>
  </si>
  <si>
    <t>portiz</t>
  </si>
  <si>
    <t>South Juliashire</t>
  </si>
  <si>
    <t>James Doyle</t>
  </si>
  <si>
    <t>shannon58@example.org</t>
  </si>
  <si>
    <t>shannon58</t>
  </si>
  <si>
    <t>Aprilfort</t>
  </si>
  <si>
    <t>Ashley Thompson</t>
  </si>
  <si>
    <t>ryanvictoria@example.net</t>
  </si>
  <si>
    <t>ryanvictoria</t>
  </si>
  <si>
    <t>Lake Lisaport</t>
  </si>
  <si>
    <t>Jessica Gomez</t>
  </si>
  <si>
    <t>lwebster@example.com</t>
  </si>
  <si>
    <t>lwebster</t>
  </si>
  <si>
    <t>Michelleport</t>
  </si>
  <si>
    <t>David Moss</t>
  </si>
  <si>
    <t>shelby44@example.org</t>
  </si>
  <si>
    <t>shelby44</t>
  </si>
  <si>
    <t>Kristen Alvarez</t>
  </si>
  <si>
    <t>ariel03@example.com</t>
  </si>
  <si>
    <t>ariel03</t>
  </si>
  <si>
    <t>Mary Espinoza</t>
  </si>
  <si>
    <t>xbryant@example.org</t>
  </si>
  <si>
    <t>xbryant</t>
  </si>
  <si>
    <t>Powersland</t>
  </si>
  <si>
    <t>Samuel Perez</t>
  </si>
  <si>
    <t>hking@example.net</t>
  </si>
  <si>
    <t>hking</t>
  </si>
  <si>
    <t>Benjaminbury</t>
  </si>
  <si>
    <t>Jennifer James</t>
  </si>
  <si>
    <t>stephaniepadilla@example.net</t>
  </si>
  <si>
    <t>stephaniepadilla</t>
  </si>
  <si>
    <t>Crystal Robinson</t>
  </si>
  <si>
    <t>barbara88@example.net</t>
  </si>
  <si>
    <t>barbara88</t>
  </si>
  <si>
    <t>Moorebury</t>
  </si>
  <si>
    <t>Michael Brown</t>
  </si>
  <si>
    <t>nataliebryant@example.com</t>
  </si>
  <si>
    <t>nataliebryant</t>
  </si>
  <si>
    <t>Patelview</t>
  </si>
  <si>
    <t>Andrea Lewis</t>
  </si>
  <si>
    <t>schaeferroberto@example.com</t>
  </si>
  <si>
    <t>schaeferroberto</t>
  </si>
  <si>
    <t>Westton</t>
  </si>
  <si>
    <t>Carl Mendoza</t>
  </si>
  <si>
    <t>arnoldlisa@example.net</t>
  </si>
  <si>
    <t>arnoldlisa</t>
  </si>
  <si>
    <t>East Manuelland</t>
  </si>
  <si>
    <t>Lisa Mack</t>
  </si>
  <si>
    <t>aaron29@example.net</t>
  </si>
  <si>
    <t>aaron29</t>
  </si>
  <si>
    <t>Christophertown</t>
  </si>
  <si>
    <t>Matthew Boone</t>
  </si>
  <si>
    <t>brittany34@example.org</t>
  </si>
  <si>
    <t>brittany34</t>
  </si>
  <si>
    <t>Henrytown</t>
  </si>
  <si>
    <t>Kimberly Hughes</t>
  </si>
  <si>
    <t>patelshaun@example.net</t>
  </si>
  <si>
    <t>patelshaun</t>
  </si>
  <si>
    <t>Port Nancymouth</t>
  </si>
  <si>
    <t>Curtis Williamson</t>
  </si>
  <si>
    <t>april25@example.org</t>
  </si>
  <si>
    <t>Apr-25</t>
  </si>
  <si>
    <t>Sawyerchester</t>
  </si>
  <si>
    <t>Dana Martin</t>
  </si>
  <si>
    <t>laura88@example.net</t>
  </si>
  <si>
    <t>laura88</t>
  </si>
  <si>
    <t>Toddburgh</t>
  </si>
  <si>
    <t>Tony Rodriguez</t>
  </si>
  <si>
    <t>vickieschneider@example.net</t>
  </si>
  <si>
    <t>vickieschneider</t>
  </si>
  <si>
    <t>Hortonville</t>
  </si>
  <si>
    <t>Danielle Warren</t>
  </si>
  <si>
    <t>esimmons@example.org</t>
  </si>
  <si>
    <t>esimmons</t>
  </si>
  <si>
    <t>Port Tina</t>
  </si>
  <si>
    <t>Natalie Walter</t>
  </si>
  <si>
    <t>brian80@example.com</t>
  </si>
  <si>
    <t>Martinezville</t>
  </si>
  <si>
    <t>Vernon Brown</t>
  </si>
  <si>
    <t>qjackson@example.net</t>
  </si>
  <si>
    <t>qjackson</t>
  </si>
  <si>
    <t>Aprilland</t>
  </si>
  <si>
    <t>Gina Harvey</t>
  </si>
  <si>
    <t>michaelwalker@example.com</t>
  </si>
  <si>
    <t>michaelwalker</t>
  </si>
  <si>
    <t>Jill Jones</t>
  </si>
  <si>
    <t>sharpjessica@example.net</t>
  </si>
  <si>
    <t>sharpjessica</t>
  </si>
  <si>
    <t>Kentburgh</t>
  </si>
  <si>
    <t>Zachary Hernandez</t>
  </si>
  <si>
    <t>hansenmatthew@example.net</t>
  </si>
  <si>
    <t>hansenmatthew</t>
  </si>
  <si>
    <t>West Meganmouth</t>
  </si>
  <si>
    <t>William Daniels</t>
  </si>
  <si>
    <t>kathleen78@example.com</t>
  </si>
  <si>
    <t>kathleen78</t>
  </si>
  <si>
    <t>East Nicholasmouth</t>
  </si>
  <si>
    <t>Shane Peterson</t>
  </si>
  <si>
    <t>deborah39@example.org</t>
  </si>
  <si>
    <t>deborah39</t>
  </si>
  <si>
    <t>North Kristen</t>
  </si>
  <si>
    <t>Mr. Nicholas Johnson</t>
  </si>
  <si>
    <t>timothy23@example.net</t>
  </si>
  <si>
    <t>timothy23</t>
  </si>
  <si>
    <t>Glassview</t>
  </si>
  <si>
    <t>John Newman</t>
  </si>
  <si>
    <t>tarariley@example.org</t>
  </si>
  <si>
    <t>tarariley</t>
  </si>
  <si>
    <t>North James</t>
  </si>
  <si>
    <t>Samantha Barber</t>
  </si>
  <si>
    <t>smithmatthew@example.net</t>
  </si>
  <si>
    <t>smithmatthew</t>
  </si>
  <si>
    <t>Riveratown</t>
  </si>
  <si>
    <t>Breanna George</t>
  </si>
  <si>
    <t>adamsjesse@example.org</t>
  </si>
  <si>
    <t>adamsjesse</t>
  </si>
  <si>
    <t>Longhaven</t>
  </si>
  <si>
    <t>Michael Conway</t>
  </si>
  <si>
    <t>brendaallen@example.com</t>
  </si>
  <si>
    <t>brendaallen</t>
  </si>
  <si>
    <t>Harrisfort</t>
  </si>
  <si>
    <t>Jimmy Yang</t>
  </si>
  <si>
    <t>james55@example.com</t>
  </si>
  <si>
    <t>james55</t>
  </si>
  <si>
    <t>Patrick Banks</t>
  </si>
  <si>
    <t>cookhannah@example.org</t>
  </si>
  <si>
    <t>cookhannah</t>
  </si>
  <si>
    <t>Andersonville</t>
  </si>
  <si>
    <t>Jennifer Pratt</t>
  </si>
  <si>
    <t>qhayes@example.net</t>
  </si>
  <si>
    <t>qhayes</t>
  </si>
  <si>
    <t>West Teresa</t>
  </si>
  <si>
    <t>Christopher Campbell</t>
  </si>
  <si>
    <t>dawn12@example.com</t>
  </si>
  <si>
    <t>dawn12</t>
  </si>
  <si>
    <t>Kellyburgh</t>
  </si>
  <si>
    <t>Brandon Huff</t>
  </si>
  <si>
    <t>myerskatherine@example.net</t>
  </si>
  <si>
    <t>myerskatherine</t>
  </si>
  <si>
    <t>West Jeremy</t>
  </si>
  <si>
    <t>James Johnston</t>
  </si>
  <si>
    <t>phamevan@example.com</t>
  </si>
  <si>
    <t>phamevan</t>
  </si>
  <si>
    <t>Lake Yvette</t>
  </si>
  <si>
    <t>Tonya Meyer</t>
  </si>
  <si>
    <t>garnerjennifer@example.com</t>
  </si>
  <si>
    <t>garnerjennifer</t>
  </si>
  <si>
    <t>East Christopher</t>
  </si>
  <si>
    <t>Jose Cole</t>
  </si>
  <si>
    <t>yjones@example.com</t>
  </si>
  <si>
    <t>North Darrell</t>
  </si>
  <si>
    <t>Tommy Myers</t>
  </si>
  <si>
    <t>cooperlee@example.net</t>
  </si>
  <si>
    <t>cooperlee</t>
  </si>
  <si>
    <t>Robert Jennings</t>
  </si>
  <si>
    <t>juliesmith@example.com</t>
  </si>
  <si>
    <t>juliesmith</t>
  </si>
  <si>
    <t>West Josechester</t>
  </si>
  <si>
    <t>Peter Lopez</t>
  </si>
  <si>
    <t>murraysarah@example.org</t>
  </si>
  <si>
    <t>murraysarah</t>
  </si>
  <si>
    <t>East Jamesstad</t>
  </si>
  <si>
    <t>Jessica Doyle</t>
  </si>
  <si>
    <t>cookdaniel@example.org</t>
  </si>
  <si>
    <t>cookdaniel</t>
  </si>
  <si>
    <t>Port Philipchester</t>
  </si>
  <si>
    <t>Ellen Cox</t>
  </si>
  <si>
    <t>freemanheather@example.com</t>
  </si>
  <si>
    <t>freemanheather</t>
  </si>
  <si>
    <t>New Jamesberg</t>
  </si>
  <si>
    <t>Holly Shaw</t>
  </si>
  <si>
    <t>llewis@example.org</t>
  </si>
  <si>
    <t>llewis</t>
  </si>
  <si>
    <t>North Alec</t>
  </si>
  <si>
    <t>Calvin Stewart</t>
  </si>
  <si>
    <t>christine46@example.net</t>
  </si>
  <si>
    <t>christine46</t>
  </si>
  <si>
    <t>Jeremy Martinez</t>
  </si>
  <si>
    <t>millerangela@example.org</t>
  </si>
  <si>
    <t>millerangela</t>
  </si>
  <si>
    <t>West Stephanieberg</t>
  </si>
  <si>
    <t>James Mcintosh</t>
  </si>
  <si>
    <t>mhall@example.net</t>
  </si>
  <si>
    <t>mhall</t>
  </si>
  <si>
    <t>Bethanyshire</t>
  </si>
  <si>
    <t>Paige Tran</t>
  </si>
  <si>
    <t>princedorothy@example.org</t>
  </si>
  <si>
    <t>princedorothy</t>
  </si>
  <si>
    <t>New Jerry</t>
  </si>
  <si>
    <t>Eric Huang</t>
  </si>
  <si>
    <t>miguel07@example.org</t>
  </si>
  <si>
    <t>miguel07</t>
  </si>
  <si>
    <t>Michelle Lambert DVM</t>
  </si>
  <si>
    <t>donaldturner@example.com</t>
  </si>
  <si>
    <t>donaldturner</t>
  </si>
  <si>
    <t>North Sean</t>
  </si>
  <si>
    <t>Daniel Garcia</t>
  </si>
  <si>
    <t>tmahoney@example.org</t>
  </si>
  <si>
    <t>tmahoney</t>
  </si>
  <si>
    <t>Elizabethfurt</t>
  </si>
  <si>
    <t>Christine Porter</t>
  </si>
  <si>
    <t>spennington@example.org</t>
  </si>
  <si>
    <t>spennington</t>
  </si>
  <si>
    <t>Port Marcus</t>
  </si>
  <si>
    <t>Sabrina Williams</t>
  </si>
  <si>
    <t>East Michelle</t>
  </si>
  <si>
    <t>Andrew Holmes</t>
  </si>
  <si>
    <t>carteramy@example.com</t>
  </si>
  <si>
    <t>carteramy</t>
  </si>
  <si>
    <t>Meganland</t>
  </si>
  <si>
    <t>David Ferrell</t>
  </si>
  <si>
    <t>elizabethbowen@example.org</t>
  </si>
  <si>
    <t>elizabethbowen</t>
  </si>
  <si>
    <t>Sandra Little</t>
  </si>
  <si>
    <t>canturichard@example.org</t>
  </si>
  <si>
    <t>canturichard</t>
  </si>
  <si>
    <t>Shawnshire</t>
  </si>
  <si>
    <t>Cindy Wilson</t>
  </si>
  <si>
    <t>susan15@example.org</t>
  </si>
  <si>
    <t>susan15</t>
  </si>
  <si>
    <t>East William</t>
  </si>
  <si>
    <t>Debra Logan</t>
  </si>
  <si>
    <t>rachaeljones@example.net</t>
  </si>
  <si>
    <t>rachaeljones</t>
  </si>
  <si>
    <t>North Stevenshire</t>
  </si>
  <si>
    <t>Matthew Gonzales</t>
  </si>
  <si>
    <t>obennett@example.com</t>
  </si>
  <si>
    <t>obennett</t>
  </si>
  <si>
    <t>Stephanie Alexander</t>
  </si>
  <si>
    <t>wmoyer@example.com</t>
  </si>
  <si>
    <t>wmoyer</t>
  </si>
  <si>
    <t>Matthewfort</t>
  </si>
  <si>
    <t>Matthew Wong</t>
  </si>
  <si>
    <t>ortegagrant@example.org</t>
  </si>
  <si>
    <t>ortegagrant</t>
  </si>
  <si>
    <t>Jessicaburgh</t>
  </si>
  <si>
    <t>Pamela Anthony</t>
  </si>
  <si>
    <t>dadams@example.org</t>
  </si>
  <si>
    <t>dadams</t>
  </si>
  <si>
    <t>Romeroside</t>
  </si>
  <si>
    <t>Susan Maldonado</t>
  </si>
  <si>
    <t>hesterperry@example.net</t>
  </si>
  <si>
    <t>hesterperry</t>
  </si>
  <si>
    <t>Lake Angela</t>
  </si>
  <si>
    <t>Michelle Allen</t>
  </si>
  <si>
    <t>ariana79@example.com</t>
  </si>
  <si>
    <t>ariana79</t>
  </si>
  <si>
    <t>New Heather</t>
  </si>
  <si>
    <t>Kristin Ross</t>
  </si>
  <si>
    <t>jeanetterichardson@example.com</t>
  </si>
  <si>
    <t>jeanetterichardson</t>
  </si>
  <si>
    <t>Matthewmouth</t>
  </si>
  <si>
    <t>Amber Anderson</t>
  </si>
  <si>
    <t>sandovaljasmin@example.net</t>
  </si>
  <si>
    <t>sandovaljasmin</t>
  </si>
  <si>
    <t>Olsonburgh</t>
  </si>
  <si>
    <t>Heather Singh</t>
  </si>
  <si>
    <t>wilsonjoseph@example.net</t>
  </si>
  <si>
    <t>wilsonjoseph</t>
  </si>
  <si>
    <t>Jennifer Morales MD</t>
  </si>
  <si>
    <t>bbrooks@example.com</t>
  </si>
  <si>
    <t>bbrooks</t>
  </si>
  <si>
    <t>Port Kevinshire</t>
  </si>
  <si>
    <t>Sarah Castro</t>
  </si>
  <si>
    <t>jeffrey86@example.net</t>
  </si>
  <si>
    <t>jeffrey86</t>
  </si>
  <si>
    <t>East Jacquelinehaven</t>
  </si>
  <si>
    <t>Brandon Strong</t>
  </si>
  <si>
    <t>kristen50@example.org</t>
  </si>
  <si>
    <t>kristen50</t>
  </si>
  <si>
    <t>Port Debbie</t>
  </si>
  <si>
    <t>Julie Houston</t>
  </si>
  <si>
    <t>juan01@example.com</t>
  </si>
  <si>
    <t>juan01</t>
  </si>
  <si>
    <t>Jeffreyfort</t>
  </si>
  <si>
    <t>Kelly Young</t>
  </si>
  <si>
    <t>omathews@example.org</t>
  </si>
  <si>
    <t>omathews</t>
  </si>
  <si>
    <t>Lamberttown</t>
  </si>
  <si>
    <t>Janet Bryant</t>
  </si>
  <si>
    <t>dsmith@example.org</t>
  </si>
  <si>
    <t>dsmith</t>
  </si>
  <si>
    <t>West Margaretfort</t>
  </si>
  <si>
    <t>Jeffrey Reynolds</t>
  </si>
  <si>
    <t>Jacksonton</t>
  </si>
  <si>
    <t>Mitchell Johnson</t>
  </si>
  <si>
    <t>scotthatfield@example.org</t>
  </si>
  <si>
    <t>scotthatfield</t>
  </si>
  <si>
    <t>North Vickiport</t>
  </si>
  <si>
    <t>Shawn Roberson</t>
  </si>
  <si>
    <t>kellybrooks@example.org</t>
  </si>
  <si>
    <t>kellybrooks</t>
  </si>
  <si>
    <t>Lefort</t>
  </si>
  <si>
    <t>Kara Wong</t>
  </si>
  <si>
    <t>tiffany73@example.com</t>
  </si>
  <si>
    <t>tiffany73</t>
  </si>
  <si>
    <t>North Jose</t>
  </si>
  <si>
    <t>Danielle Hinton</t>
  </si>
  <si>
    <t>teresahill@example.net</t>
  </si>
  <si>
    <t>teresahill</t>
  </si>
  <si>
    <t>Port Adamburgh</t>
  </si>
  <si>
    <t>Melissa Cruz</t>
  </si>
  <si>
    <t>ecunningham@example.org</t>
  </si>
  <si>
    <t>ecunningham</t>
  </si>
  <si>
    <t>Lewisview</t>
  </si>
  <si>
    <t>danderson@example.net</t>
  </si>
  <si>
    <t>danderson</t>
  </si>
  <si>
    <t>kathymcdonald@example.com</t>
  </si>
  <si>
    <t>kathymcdonald</t>
  </si>
  <si>
    <t>East Shaneburgh</t>
  </si>
  <si>
    <t>Crystal Smith</t>
  </si>
  <si>
    <t>christinafarmer@example.net</t>
  </si>
  <si>
    <t>christinafarmer</t>
  </si>
  <si>
    <t>Lake Rachel</t>
  </si>
  <si>
    <t>Tiffany Gonzalez</t>
  </si>
  <si>
    <t>changnicholas@example.org</t>
  </si>
  <si>
    <t>changnicholas</t>
  </si>
  <si>
    <t>Caseymouth</t>
  </si>
  <si>
    <t>Tammy Cook</t>
  </si>
  <si>
    <t>andersonjared@example.org</t>
  </si>
  <si>
    <t>andersonjared</t>
  </si>
  <si>
    <t>West Joy</t>
  </si>
  <si>
    <t>Jordan Cunningham</t>
  </si>
  <si>
    <t>qbanks@example.net</t>
  </si>
  <si>
    <t>qbanks</t>
  </si>
  <si>
    <t>New Danielle</t>
  </si>
  <si>
    <t>Rodney Wright</t>
  </si>
  <si>
    <t>ryancampos@example.org</t>
  </si>
  <si>
    <t>ryancampos</t>
  </si>
  <si>
    <t>Paul Schmidt</t>
  </si>
  <si>
    <t>robert54@example.com</t>
  </si>
  <si>
    <t>robert54</t>
  </si>
  <si>
    <t>Rebeccatown</t>
  </si>
  <si>
    <t>Jonathan Stevens</t>
  </si>
  <si>
    <t>anthony62@example.net</t>
  </si>
  <si>
    <t>anthony62</t>
  </si>
  <si>
    <t>Murrayland</t>
  </si>
  <si>
    <t>Robyn Campbell</t>
  </si>
  <si>
    <t>jjones@example.net</t>
  </si>
  <si>
    <t>jjones</t>
  </si>
  <si>
    <t>Lewisborough</t>
  </si>
  <si>
    <t>Gary Young</t>
  </si>
  <si>
    <t>warnerkrystal@example.net</t>
  </si>
  <si>
    <t>warnerkrystal</t>
  </si>
  <si>
    <t>Dawnland</t>
  </si>
  <si>
    <t>Michael Hill</t>
  </si>
  <si>
    <t>beckerjustin@example.net</t>
  </si>
  <si>
    <t>beckerjustin</t>
  </si>
  <si>
    <t>Carolside</t>
  </si>
  <si>
    <t>David Tucker</t>
  </si>
  <si>
    <t>zjohnson@example.org</t>
  </si>
  <si>
    <t>zjohnson</t>
  </si>
  <si>
    <t>Turnerview</t>
  </si>
  <si>
    <t>Julie Banks</t>
  </si>
  <si>
    <t>brandonmorales@example.com</t>
  </si>
  <si>
    <t>brandonmorales</t>
  </si>
  <si>
    <t>Kennethtown</t>
  </si>
  <si>
    <t>Paul Richardson</t>
  </si>
  <si>
    <t>judith92@example.net</t>
  </si>
  <si>
    <t>judith92</t>
  </si>
  <si>
    <t>East Maria</t>
  </si>
  <si>
    <t>Richard Parsons</t>
  </si>
  <si>
    <t>chadstevens@example.net</t>
  </si>
  <si>
    <t>chadstevens</t>
  </si>
  <si>
    <t>james75@example.org</t>
  </si>
  <si>
    <t>james75</t>
  </si>
  <si>
    <t>South Tonyland</t>
  </si>
  <si>
    <t>Lisa Adams</t>
  </si>
  <si>
    <t>ghowell@example.net</t>
  </si>
  <si>
    <t>ghowell</t>
  </si>
  <si>
    <t>North Claudia</t>
  </si>
  <si>
    <t>Karen Stokes</t>
  </si>
  <si>
    <t>lmay@example.net</t>
  </si>
  <si>
    <t>lmay</t>
  </si>
  <si>
    <t>Lake Michelle</t>
  </si>
  <si>
    <t>Melanie Wagner</t>
  </si>
  <si>
    <t>youngmarissa@example.com</t>
  </si>
  <si>
    <t>youngmarissa</t>
  </si>
  <si>
    <t>Lake Amyberg</t>
  </si>
  <si>
    <t>Charles Robinson</t>
  </si>
  <si>
    <t>curtismartin@example.com</t>
  </si>
  <si>
    <t>curtismartin</t>
  </si>
  <si>
    <t>Lake Angelaside</t>
  </si>
  <si>
    <t>karencardenas@example.net</t>
  </si>
  <si>
    <t>karencardenas</t>
  </si>
  <si>
    <t>Amandaburgh</t>
  </si>
  <si>
    <t>Adam Lopez</t>
  </si>
  <si>
    <t>stevenallen@example.net</t>
  </si>
  <si>
    <t>stevenallen</t>
  </si>
  <si>
    <t>Ryanfurt</t>
  </si>
  <si>
    <t>Eric Gutierrez</t>
  </si>
  <si>
    <t>julie28@example.com</t>
  </si>
  <si>
    <t>julie28</t>
  </si>
  <si>
    <t>Norrishaven</t>
  </si>
  <si>
    <t>Catherine Adams</t>
  </si>
  <si>
    <t>ryan82@example.org</t>
  </si>
  <si>
    <t>ryan82</t>
  </si>
  <si>
    <t>Lake Miguelburgh</t>
  </si>
  <si>
    <t>James Garcia</t>
  </si>
  <si>
    <t>meghansmith@example.org</t>
  </si>
  <si>
    <t>meghansmith</t>
  </si>
  <si>
    <t>Mckeemouth</t>
  </si>
  <si>
    <t>Annette Velez</t>
  </si>
  <si>
    <t>wallschase@example.net</t>
  </si>
  <si>
    <t>wallschase</t>
  </si>
  <si>
    <t>Pearsonfurt</t>
  </si>
  <si>
    <t>Brian Reynolds</t>
  </si>
  <si>
    <t>bhenderson@example.net</t>
  </si>
  <si>
    <t>bhenderson</t>
  </si>
  <si>
    <t>Danielleland</t>
  </si>
  <si>
    <t>Mario Neal</t>
  </si>
  <si>
    <t>heather02@example.com</t>
  </si>
  <si>
    <t>heather02</t>
  </si>
  <si>
    <t>West Carolyn</t>
  </si>
  <si>
    <t>Rodney Bradley</t>
  </si>
  <si>
    <t>debra24@example.org</t>
  </si>
  <si>
    <t>debra24</t>
  </si>
  <si>
    <t>Lake Carolineburgh</t>
  </si>
  <si>
    <t>Luke Raymond</t>
  </si>
  <si>
    <t>dyertina@example.org</t>
  </si>
  <si>
    <t>dyertina</t>
  </si>
  <si>
    <t>Cynthiafort</t>
  </si>
  <si>
    <t>Wendy Davis</t>
  </si>
  <si>
    <t>calvin90@example.com</t>
  </si>
  <si>
    <t>calvin90</t>
  </si>
  <si>
    <t>Latasha Cochran</t>
  </si>
  <si>
    <t>waynebrown@example.net</t>
  </si>
  <si>
    <t>waynebrown</t>
  </si>
  <si>
    <t>Angelafurt</t>
  </si>
  <si>
    <t>Katherine Perez</t>
  </si>
  <si>
    <t>mtaylor@example.com</t>
  </si>
  <si>
    <t>mtaylor</t>
  </si>
  <si>
    <t>Amandashire</t>
  </si>
  <si>
    <t>Tony Chung</t>
  </si>
  <si>
    <t>taylormark@example.net</t>
  </si>
  <si>
    <t>taylormark</t>
  </si>
  <si>
    <t>Lake Alicia</t>
  </si>
  <si>
    <t>Andrew Norris</t>
  </si>
  <si>
    <t>angelarobertson@example.org</t>
  </si>
  <si>
    <t>angelarobertson</t>
  </si>
  <si>
    <t>Logantown</t>
  </si>
  <si>
    <t>Charles Haney</t>
  </si>
  <si>
    <t>jamescaldwell@example.org</t>
  </si>
  <si>
    <t>jamescaldwell</t>
  </si>
  <si>
    <t>West Johnathanview</t>
  </si>
  <si>
    <t>Eric Miller</t>
  </si>
  <si>
    <t>shelbylopez@example.com</t>
  </si>
  <si>
    <t>shelbylopez</t>
  </si>
  <si>
    <t>Robertton</t>
  </si>
  <si>
    <t>Anthony Carr</t>
  </si>
  <si>
    <t>thomas61@example.net</t>
  </si>
  <si>
    <t>thomas61</t>
  </si>
  <si>
    <t>Lake Lauraville</t>
  </si>
  <si>
    <t>Cindy Garrett</t>
  </si>
  <si>
    <t>erica32@example.net</t>
  </si>
  <si>
    <t>erica32</t>
  </si>
  <si>
    <t>Richardsonville</t>
  </si>
  <si>
    <t>Brandon Myers</t>
  </si>
  <si>
    <t>williamsrobert@example.net</t>
  </si>
  <si>
    <t>williamsrobert</t>
  </si>
  <si>
    <t>Briggsfurt</t>
  </si>
  <si>
    <t>Richard Gregory</t>
  </si>
  <si>
    <t>vjackson@example.org</t>
  </si>
  <si>
    <t>vjackson</t>
  </si>
  <si>
    <t>Veronicamouth</t>
  </si>
  <si>
    <t>Jason Clark MD</t>
  </si>
  <si>
    <t>tracyshaffer@example.com</t>
  </si>
  <si>
    <t>tracyshaffer</t>
  </si>
  <si>
    <t>Paulbury</t>
  </si>
  <si>
    <t>Kimberly Perkins</t>
  </si>
  <si>
    <t>lawsonjonathan@example.net</t>
  </si>
  <si>
    <t>lawsonjonathan</t>
  </si>
  <si>
    <t>Cruzchester</t>
  </si>
  <si>
    <t>Jason Shaw</t>
  </si>
  <si>
    <t>daniel28@example.org</t>
  </si>
  <si>
    <t>daniel28</t>
  </si>
  <si>
    <t>James Dixon</t>
  </si>
  <si>
    <t>robertvasquez@example.net</t>
  </si>
  <si>
    <t>robertvasquez</t>
  </si>
  <si>
    <t>New Wendyside</t>
  </si>
  <si>
    <t>Lisa Griffin</t>
  </si>
  <si>
    <t>jonesallison@example.net</t>
  </si>
  <si>
    <t>jonesallison</t>
  </si>
  <si>
    <t>Moranview</t>
  </si>
  <si>
    <t>Adriana Ray</t>
  </si>
  <si>
    <t>wendy28@example.com</t>
  </si>
  <si>
    <t>wendy28</t>
  </si>
  <si>
    <t>Robert Guerrero</t>
  </si>
  <si>
    <t>marcnguyen@example.org</t>
  </si>
  <si>
    <t>marcnguyen</t>
  </si>
  <si>
    <t>Julie Pierce</t>
  </si>
  <si>
    <t>burtoncynthia@example.com</t>
  </si>
  <si>
    <t>burtoncynthia</t>
  </si>
  <si>
    <t>West Rachel</t>
  </si>
  <si>
    <t>Kevin Arnold</t>
  </si>
  <si>
    <t>robertsamanda@example.net</t>
  </si>
  <si>
    <t>robertsamanda</t>
  </si>
  <si>
    <t>Seantown</t>
  </si>
  <si>
    <t>Cynthia Carrillo</t>
  </si>
  <si>
    <t>vgarcia@example.com</t>
  </si>
  <si>
    <t>vgarcia</t>
  </si>
  <si>
    <t>Laurieshire</t>
  </si>
  <si>
    <t>Karen Ruiz</t>
  </si>
  <si>
    <t>joshuabutler@example.net</t>
  </si>
  <si>
    <t>joshuabutler</t>
  </si>
  <si>
    <t>Bradley Conner</t>
  </si>
  <si>
    <t>felliott@example.org</t>
  </si>
  <si>
    <t>felliott</t>
  </si>
  <si>
    <t>South Jennifermouth</t>
  </si>
  <si>
    <t>Allison Williams</t>
  </si>
  <si>
    <t>browncarlos@example.com</t>
  </si>
  <si>
    <t>browncarlos</t>
  </si>
  <si>
    <t>Wanda Nguyen</t>
  </si>
  <si>
    <t>kingkatelyn@example.com</t>
  </si>
  <si>
    <t>kingkatelyn</t>
  </si>
  <si>
    <t>Robertfurt</t>
  </si>
  <si>
    <t>Melissa Gardner</t>
  </si>
  <si>
    <t>stephanie39@example.com</t>
  </si>
  <si>
    <t>stephanie39</t>
  </si>
  <si>
    <t>Robertberg</t>
  </si>
  <si>
    <t>Christina Hayes</t>
  </si>
  <si>
    <t>fieldsjerry@example.net</t>
  </si>
  <si>
    <t>fieldsjerry</t>
  </si>
  <si>
    <t>Emily Smith</t>
  </si>
  <si>
    <t>cruzbrandon@example.net</t>
  </si>
  <si>
    <t>cruzbrandon</t>
  </si>
  <si>
    <t>Owensberg</t>
  </si>
  <si>
    <t>Darren Long</t>
  </si>
  <si>
    <t>tdickerson@example.org</t>
  </si>
  <si>
    <t>tdickerson</t>
  </si>
  <si>
    <t>Lake Roymouth</t>
  </si>
  <si>
    <t>Jordan Lee</t>
  </si>
  <si>
    <t>dwaynesmith@example.net</t>
  </si>
  <si>
    <t>dwaynesmith</t>
  </si>
  <si>
    <t>New Rodneymouth</t>
  </si>
  <si>
    <t>Wendy Krause</t>
  </si>
  <si>
    <t>jramos@example.com</t>
  </si>
  <si>
    <t>jramos</t>
  </si>
  <si>
    <t>Zacharyview</t>
  </si>
  <si>
    <t>Justin Luna</t>
  </si>
  <si>
    <t>brownelizabeth@example.com</t>
  </si>
  <si>
    <t>brownelizabeth</t>
  </si>
  <si>
    <t>Mckayfurt</t>
  </si>
  <si>
    <t>Mark Jones</t>
  </si>
  <si>
    <t>hensonjustin@example.org</t>
  </si>
  <si>
    <t>hensonjustin</t>
  </si>
  <si>
    <t>Jacqueline Ferguson</t>
  </si>
  <si>
    <t>psullivan@example.net</t>
  </si>
  <si>
    <t>psullivan</t>
  </si>
  <si>
    <t>Morrisonmouth</t>
  </si>
  <si>
    <t>Michael Espinoza</t>
  </si>
  <si>
    <t>zanderson@example.org</t>
  </si>
  <si>
    <t>zanderson</t>
  </si>
  <si>
    <t>Snyderchester</t>
  </si>
  <si>
    <t>Holly Lara</t>
  </si>
  <si>
    <t>andrea50@example.org</t>
  </si>
  <si>
    <t>andrea50</t>
  </si>
  <si>
    <t>Jayland</t>
  </si>
  <si>
    <t>Mark Saunders</t>
  </si>
  <si>
    <t>leroyhahn@example.com</t>
  </si>
  <si>
    <t>leroyhahn</t>
  </si>
  <si>
    <t>Brittneyfurt</t>
  </si>
  <si>
    <t>Kyle Smith</t>
  </si>
  <si>
    <t>qhall@example.net</t>
  </si>
  <si>
    <t>qhall</t>
  </si>
  <si>
    <t>East Andrew</t>
  </si>
  <si>
    <t>Christine Miller</t>
  </si>
  <si>
    <t>charlesmacias@example.net</t>
  </si>
  <si>
    <t>charlesmacias</t>
  </si>
  <si>
    <t>East Jamesport</t>
  </si>
  <si>
    <t>Debbie Bryant</t>
  </si>
  <si>
    <t>blozano@example.org</t>
  </si>
  <si>
    <t>blozano</t>
  </si>
  <si>
    <t>East Melissa</t>
  </si>
  <si>
    <t>Jason Armstrong</t>
  </si>
  <si>
    <t>davidlopez@example.net</t>
  </si>
  <si>
    <t>davidlopez</t>
  </si>
  <si>
    <t>Port Heatherbury</t>
  </si>
  <si>
    <t>David Anderson</t>
  </si>
  <si>
    <t>ortizamy@example.com</t>
  </si>
  <si>
    <t>ortizamy</t>
  </si>
  <si>
    <t>New Robinview</t>
  </si>
  <si>
    <t>Rebecca Smith</t>
  </si>
  <si>
    <t>ericamooney@example.net</t>
  </si>
  <si>
    <t>ericamooney</t>
  </si>
  <si>
    <t>Maryborough</t>
  </si>
  <si>
    <t>Timothy Young</t>
  </si>
  <si>
    <t>bobbyjones@example.org</t>
  </si>
  <si>
    <t>bobbyjones</t>
  </si>
  <si>
    <t>North Johnfort</t>
  </si>
  <si>
    <t>Juan Parrish</t>
  </si>
  <si>
    <t>david80@example.com</t>
  </si>
  <si>
    <t>david80</t>
  </si>
  <si>
    <t>Douglasfurt</t>
  </si>
  <si>
    <t>Drew Davis</t>
  </si>
  <si>
    <t>xavery@example.com</t>
  </si>
  <si>
    <t>xavery</t>
  </si>
  <si>
    <t>Heidi Hoffman</t>
  </si>
  <si>
    <t>cynthia60@example.net</t>
  </si>
  <si>
    <t>cynthia60</t>
  </si>
  <si>
    <t>Amy Sanchez</t>
  </si>
  <si>
    <t>nlambert@example.org</t>
  </si>
  <si>
    <t>nlambert</t>
  </si>
  <si>
    <t>Joshuaside</t>
  </si>
  <si>
    <t>Taylor Young</t>
  </si>
  <si>
    <t>salazarmisty@example.com</t>
  </si>
  <si>
    <t>salazarmisty</t>
  </si>
  <si>
    <t>Phillipport</t>
  </si>
  <si>
    <t>Christopher Gross</t>
  </si>
  <si>
    <t>glennnavarro@example.com</t>
  </si>
  <si>
    <t>glennnavarro</t>
  </si>
  <si>
    <t>Stoneland</t>
  </si>
  <si>
    <t>Eric Anderson</t>
  </si>
  <si>
    <t>bcarson@example.com</t>
  </si>
  <si>
    <t>bcarson</t>
  </si>
  <si>
    <t>Jeffreyfurt</t>
  </si>
  <si>
    <t>Brandy Hinton</t>
  </si>
  <si>
    <t>dixonroger@example.com</t>
  </si>
  <si>
    <t>dixonroger</t>
  </si>
  <si>
    <t>Morganstad</t>
  </si>
  <si>
    <t>Derek Cooper</t>
  </si>
  <si>
    <t>whayes@example.com</t>
  </si>
  <si>
    <t>whayes</t>
  </si>
  <si>
    <t>South Lauraborough</t>
  </si>
  <si>
    <t>Alison Kane</t>
  </si>
  <si>
    <t>laura16@example.org</t>
  </si>
  <si>
    <t>laura16</t>
  </si>
  <si>
    <t>Lauren Hernandez</t>
  </si>
  <si>
    <t>craigsimpson@example.com</t>
  </si>
  <si>
    <t>craigsimpson</t>
  </si>
  <si>
    <t>Turnermouth</t>
  </si>
  <si>
    <t>Casey Cole</t>
  </si>
  <si>
    <t>maddoxlaura@example.com</t>
  </si>
  <si>
    <t>maddoxlaura</t>
  </si>
  <si>
    <t>South Loriside</t>
  </si>
  <si>
    <t>Heidi Ray</t>
  </si>
  <si>
    <t>hhunt@example.com</t>
  </si>
  <si>
    <t>hhunt</t>
  </si>
  <si>
    <t>Port Julieburgh</t>
  </si>
  <si>
    <t>Christine Ochoa</t>
  </si>
  <si>
    <t>ipatterson@example.com</t>
  </si>
  <si>
    <t>ipatterson</t>
  </si>
  <si>
    <t>Lake Tammyfort</t>
  </si>
  <si>
    <t>Robyn Frederick</t>
  </si>
  <si>
    <t>dawnjoseph@example.org</t>
  </si>
  <si>
    <t>dawnjoseph</t>
  </si>
  <si>
    <t>Lake Darrell</t>
  </si>
  <si>
    <t>Crystal Foster</t>
  </si>
  <si>
    <t>cherylturner@example.net</t>
  </si>
  <si>
    <t>cherylturner</t>
  </si>
  <si>
    <t>Tina Nelson</t>
  </si>
  <si>
    <t>morenobethany@example.org</t>
  </si>
  <si>
    <t>morenobethany</t>
  </si>
  <si>
    <t>Mccarthyborough</t>
  </si>
  <si>
    <t>Jennifer Hernandez</t>
  </si>
  <si>
    <t>hannahayers@example.net</t>
  </si>
  <si>
    <t>hannahayers</t>
  </si>
  <si>
    <t>West Julie</t>
  </si>
  <si>
    <t>Karen Graham</t>
  </si>
  <si>
    <t>thomas33@example.org</t>
  </si>
  <si>
    <t>thomas33</t>
  </si>
  <si>
    <t>West Laura</t>
  </si>
  <si>
    <t>Jennifer Collins</t>
  </si>
  <si>
    <t>shannon84@example.com</t>
  </si>
  <si>
    <t>shannon84</t>
  </si>
  <si>
    <t>Raven Mills</t>
  </si>
  <si>
    <t>martinsteven@example.com</t>
  </si>
  <si>
    <t>martinsteven</t>
  </si>
  <si>
    <t>Port Arielview</t>
  </si>
  <si>
    <t>Tyler Young</t>
  </si>
  <si>
    <t>amandayu@example.com</t>
  </si>
  <si>
    <t>amandayu</t>
  </si>
  <si>
    <t>Lorraineberg</t>
  </si>
  <si>
    <t>Jonathan Bush</t>
  </si>
  <si>
    <t>jenniferparsons@example.org</t>
  </si>
  <si>
    <t>jenniferparsons</t>
  </si>
  <si>
    <t>Dustinstad</t>
  </si>
  <si>
    <t>Jacqueline Bush</t>
  </si>
  <si>
    <t>michaeljefferson@example.com</t>
  </si>
  <si>
    <t>michaeljefferson</t>
  </si>
  <si>
    <t>North Jennifer</t>
  </si>
  <si>
    <t>Brian Weaver</t>
  </si>
  <si>
    <t>lisariley@example.com</t>
  </si>
  <si>
    <t>lisariley</t>
  </si>
  <si>
    <t>New Stacyton</t>
  </si>
  <si>
    <t>Sandra Bright</t>
  </si>
  <si>
    <t>tiffanyfoster@example.net</t>
  </si>
  <si>
    <t>tiffanyfoster</t>
  </si>
  <si>
    <t>North Elaineside</t>
  </si>
  <si>
    <t>Heather Gibson</t>
  </si>
  <si>
    <t>jessica22@example.net</t>
  </si>
  <si>
    <t>jessica22</t>
  </si>
  <si>
    <t>New Michelle</t>
  </si>
  <si>
    <t>Ruth Lewis DDS</t>
  </si>
  <si>
    <t>alexanderward@example.com</t>
  </si>
  <si>
    <t>alexanderward</t>
  </si>
  <si>
    <t>Kayla Wallace</t>
  </si>
  <si>
    <t>qgomez@example.org</t>
  </si>
  <si>
    <t>qgomez</t>
  </si>
  <si>
    <t>Brian Mitchell</t>
  </si>
  <si>
    <t>fharris@example.net</t>
  </si>
  <si>
    <t>fharris</t>
  </si>
  <si>
    <t>Port Joseph</t>
  </si>
  <si>
    <t>Lori Brown</t>
  </si>
  <si>
    <t>pfigueroa@example.com</t>
  </si>
  <si>
    <t>pfigueroa</t>
  </si>
  <si>
    <t>New Anneview</t>
  </si>
  <si>
    <t>Ricky Hicks</t>
  </si>
  <si>
    <t>dvasquez@example.com</t>
  </si>
  <si>
    <t>dvasquez</t>
  </si>
  <si>
    <t>Abigailton</t>
  </si>
  <si>
    <t>Dawn King</t>
  </si>
  <si>
    <t>russellpitts@example.net</t>
  </si>
  <si>
    <t>russellpitts</t>
  </si>
  <si>
    <t>Brianside</t>
  </si>
  <si>
    <t>Jose Lopez</t>
  </si>
  <si>
    <t>juliabailey@example.net</t>
  </si>
  <si>
    <t>juliabailey</t>
  </si>
  <si>
    <t>Port Rhonda</t>
  </si>
  <si>
    <t>Carrie Soto MD</t>
  </si>
  <si>
    <t>lynn22@example.org</t>
  </si>
  <si>
    <t>lynn22</t>
  </si>
  <si>
    <t>West Amy</t>
  </si>
  <si>
    <t>Melissa Lester</t>
  </si>
  <si>
    <t>mbishop@example.org</t>
  </si>
  <si>
    <t>mbishop</t>
  </si>
  <si>
    <t>Joshuashire</t>
  </si>
  <si>
    <t>Kenneth Vargas</t>
  </si>
  <si>
    <t>krivera@example.org</t>
  </si>
  <si>
    <t>krivera</t>
  </si>
  <si>
    <t>Lake Monique</t>
  </si>
  <si>
    <t>Richard Barton</t>
  </si>
  <si>
    <t>lopezkent@example.com</t>
  </si>
  <si>
    <t>lopezkent</t>
  </si>
  <si>
    <t>Brockview</t>
  </si>
  <si>
    <t>William Carter</t>
  </si>
  <si>
    <t>timothyshaffer@example.org</t>
  </si>
  <si>
    <t>timothyshaffer</t>
  </si>
  <si>
    <t>Andrewburgh</t>
  </si>
  <si>
    <t>Denise Shaw</t>
  </si>
  <si>
    <t>rgibson@example.com</t>
  </si>
  <si>
    <t>rgibson</t>
  </si>
  <si>
    <t>Port Colleenborough</t>
  </si>
  <si>
    <t>Kathy Carter</t>
  </si>
  <si>
    <t>joe37@example.net</t>
  </si>
  <si>
    <t>joe37</t>
  </si>
  <si>
    <t>Alexanderberg</t>
  </si>
  <si>
    <t>Sara Hebert</t>
  </si>
  <si>
    <t>gcrawford@example.com</t>
  </si>
  <si>
    <t>gcrawford</t>
  </si>
  <si>
    <t>mooregarrett@example.net</t>
  </si>
  <si>
    <t>mooregarrett</t>
  </si>
  <si>
    <t>Ashleytown</t>
  </si>
  <si>
    <t>Stephanie Sullivan</t>
  </si>
  <si>
    <t>alexwade@example.com</t>
  </si>
  <si>
    <t>alexwade</t>
  </si>
  <si>
    <t>Dr. Nicole Collins</t>
  </si>
  <si>
    <t>romeromichele@example.org</t>
  </si>
  <si>
    <t>romeromichele</t>
  </si>
  <si>
    <t>South Lee</t>
  </si>
  <si>
    <t>Ernest Mosley</t>
  </si>
  <si>
    <t>danielwood@example.com</t>
  </si>
  <si>
    <t>danielwood</t>
  </si>
  <si>
    <t>Middletonville</t>
  </si>
  <si>
    <t>Patricia Stephens</t>
  </si>
  <si>
    <t>ericksonkathleen@example.net</t>
  </si>
  <si>
    <t>ericksonkathleen</t>
  </si>
  <si>
    <t>South Jesse</t>
  </si>
  <si>
    <t>Amber Clarke</t>
  </si>
  <si>
    <t>nsmith@example.net</t>
  </si>
  <si>
    <t>nsmith</t>
  </si>
  <si>
    <t>Teresa Jones</t>
  </si>
  <si>
    <t>fvincent@example.org</t>
  </si>
  <si>
    <t>fvincent</t>
  </si>
  <si>
    <t>Leeborough</t>
  </si>
  <si>
    <t>Melvin Anderson</t>
  </si>
  <si>
    <t>robintaylor@example.com</t>
  </si>
  <si>
    <t>robintaylor</t>
  </si>
  <si>
    <t>Julia Mooney</t>
  </si>
  <si>
    <t>melvinjenkins@example.net</t>
  </si>
  <si>
    <t>melvinjenkins</t>
  </si>
  <si>
    <t>Fordfurt</t>
  </si>
  <si>
    <t>Bradley Hall</t>
  </si>
  <si>
    <t>conleyanthony@example.net</t>
  </si>
  <si>
    <t>conleyanthony</t>
  </si>
  <si>
    <t>Anthonyshire</t>
  </si>
  <si>
    <t>Elizabeth Sandoval</t>
  </si>
  <si>
    <t>taylorkelly@example.com</t>
  </si>
  <si>
    <t>taylorkelly</t>
  </si>
  <si>
    <t>South Becky</t>
  </si>
  <si>
    <t>Matthew Smith</t>
  </si>
  <si>
    <t>zkaufman@example.org</t>
  </si>
  <si>
    <t>zkaufman</t>
  </si>
  <si>
    <t>East Jennymouth</t>
  </si>
  <si>
    <t>Sherri Washington</t>
  </si>
  <si>
    <t>kevincole@example.net</t>
  </si>
  <si>
    <t>kevincole</t>
  </si>
  <si>
    <t>Michael Pham</t>
  </si>
  <si>
    <t>josephsarah@example.com</t>
  </si>
  <si>
    <t>josephsarah</t>
  </si>
  <si>
    <t>Ryanchester</t>
  </si>
  <si>
    <t>Julie Walker</t>
  </si>
  <si>
    <t>amydavis@example.net</t>
  </si>
  <si>
    <t>amydavis</t>
  </si>
  <si>
    <t>Steven Peterson</t>
  </si>
  <si>
    <t>alexisjohnson@example.net</t>
  </si>
  <si>
    <t>alexisjohnson</t>
  </si>
  <si>
    <t>East Douglas</t>
  </si>
  <si>
    <t>Jessica Lawson</t>
  </si>
  <si>
    <t>stevenhenderson@example.org</t>
  </si>
  <si>
    <t>stevenhenderson</t>
  </si>
  <si>
    <t>North Cristianberg</t>
  </si>
  <si>
    <t>Keith Scott III</t>
  </si>
  <si>
    <t>ncantrell@example.net</t>
  </si>
  <si>
    <t>ncantrell</t>
  </si>
  <si>
    <t>West Christinefurt</t>
  </si>
  <si>
    <t>Glenn Murphy</t>
  </si>
  <si>
    <t>cbaker@example.com</t>
  </si>
  <si>
    <t>cbaker</t>
  </si>
  <si>
    <t>Port Karen</t>
  </si>
  <si>
    <t>Anita Williams</t>
  </si>
  <si>
    <t>blakejohn@example.org</t>
  </si>
  <si>
    <t>blakejohn</t>
  </si>
  <si>
    <t>North Sydney</t>
  </si>
  <si>
    <t>Daniel Johnson</t>
  </si>
  <si>
    <t>ahenderson@example.org</t>
  </si>
  <si>
    <t>ahenderson</t>
  </si>
  <si>
    <t>Timothyside</t>
  </si>
  <si>
    <t>Sarah Munoz</t>
  </si>
  <si>
    <t>dpalmer@example.org</t>
  </si>
  <si>
    <t>dpalmer</t>
  </si>
  <si>
    <t>Howardbury</t>
  </si>
  <si>
    <t>Jack Torres</t>
  </si>
  <si>
    <t>craig67@example.org</t>
  </si>
  <si>
    <t>craig67</t>
  </si>
  <si>
    <t>Larsonmouth</t>
  </si>
  <si>
    <t>Frederick Torres</t>
  </si>
  <si>
    <t>annlamb@example.net</t>
  </si>
  <si>
    <t>annlamb</t>
  </si>
  <si>
    <t>Baileyburgh</t>
  </si>
  <si>
    <t>Jesse Clark</t>
  </si>
  <si>
    <t>kayla33@example.com</t>
  </si>
  <si>
    <t>kayla33</t>
  </si>
  <si>
    <t>Port Gregoryport</t>
  </si>
  <si>
    <t>Karen Johnson</t>
  </si>
  <si>
    <t>hamiltonrobert@example.com</t>
  </si>
  <si>
    <t>hamiltonrobert</t>
  </si>
  <si>
    <t>North Juliaside</t>
  </si>
  <si>
    <t>Timothy Rojas</t>
  </si>
  <si>
    <t>santiagomary@example.net</t>
  </si>
  <si>
    <t>santiagomary</t>
  </si>
  <si>
    <t>Pughview</t>
  </si>
  <si>
    <t>Meghan Miller</t>
  </si>
  <si>
    <t>arthurdouglas@example.com</t>
  </si>
  <si>
    <t>arthurdouglas</t>
  </si>
  <si>
    <t>Port Timothy</t>
  </si>
  <si>
    <t>Charles Key</t>
  </si>
  <si>
    <t>taylor46@example.net</t>
  </si>
  <si>
    <t>taylor46</t>
  </si>
  <si>
    <t>Patelville</t>
  </si>
  <si>
    <t>Sandra Murray</t>
  </si>
  <si>
    <t>cookegabriella@example.com</t>
  </si>
  <si>
    <t>cookegabriella</t>
  </si>
  <si>
    <t>Nancyside</t>
  </si>
  <si>
    <t>Jennifer Horton</t>
  </si>
  <si>
    <t>villarrealsuzanne@example.net</t>
  </si>
  <si>
    <t>villarrealsuzanne</t>
  </si>
  <si>
    <t>Lake Katherinefort</t>
  </si>
  <si>
    <t>Sean Hamilton</t>
  </si>
  <si>
    <t>pcamacho@example.net</t>
  </si>
  <si>
    <t>pcamacho</t>
  </si>
  <si>
    <t>New Jennifershire</t>
  </si>
  <si>
    <t>Corey Smith</t>
  </si>
  <si>
    <t>bbell@example.net</t>
  </si>
  <si>
    <t>Robin Wilson</t>
  </si>
  <si>
    <t>hunterkyle@example.com</t>
  </si>
  <si>
    <t>hunterkyle</t>
  </si>
  <si>
    <t>Lake Thomasview</t>
  </si>
  <si>
    <t>Peter Hancock</t>
  </si>
  <si>
    <t>hryan@example.org</t>
  </si>
  <si>
    <t>hryan</t>
  </si>
  <si>
    <t>South Jonathan</t>
  </si>
  <si>
    <t>Todd Morrison</t>
  </si>
  <si>
    <t>dconway@example.org</t>
  </si>
  <si>
    <t>dconway</t>
  </si>
  <si>
    <t>New Chelsea</t>
  </si>
  <si>
    <t>Mrs. Katrina Baker</t>
  </si>
  <si>
    <t>ariasjesse@example.org</t>
  </si>
  <si>
    <t>ariasjesse</t>
  </si>
  <si>
    <t>Andersonbury</t>
  </si>
  <si>
    <t>Robert Garza</t>
  </si>
  <si>
    <t>mahoneychristopher@example.net</t>
  </si>
  <si>
    <t>mahoneychristopher</t>
  </si>
  <si>
    <t>Hoodfort</t>
  </si>
  <si>
    <t>Daniel Burns</t>
  </si>
  <si>
    <t>jenna92@example.org</t>
  </si>
  <si>
    <t>jenna92</t>
  </si>
  <si>
    <t>Cole Lewis</t>
  </si>
  <si>
    <t>caitlinbaker@example.com</t>
  </si>
  <si>
    <t>caitlinbaker</t>
  </si>
  <si>
    <t>Burtonland</t>
  </si>
  <si>
    <t>Amy Miller</t>
  </si>
  <si>
    <t>jessicacollins@example.com</t>
  </si>
  <si>
    <t>jessicacollins</t>
  </si>
  <si>
    <t>New Briana</t>
  </si>
  <si>
    <t>Barbara Gonzalez</t>
  </si>
  <si>
    <t>mriddle@example.com</t>
  </si>
  <si>
    <t>mriddle</t>
  </si>
  <si>
    <t>New Joshuamouth</t>
  </si>
  <si>
    <t>Kayla Coffey</t>
  </si>
  <si>
    <t>apowell@example.com</t>
  </si>
  <si>
    <t>apowell</t>
  </si>
  <si>
    <t>South Melissa</t>
  </si>
  <si>
    <t>Melissa Watson</t>
  </si>
  <si>
    <t>melinda61@example.org</t>
  </si>
  <si>
    <t>melinda61</t>
  </si>
  <si>
    <t>New Amberview</t>
  </si>
  <si>
    <t>Leslie Nelson</t>
  </si>
  <si>
    <t>andersondavid@example.com</t>
  </si>
  <si>
    <t>andersondavid</t>
  </si>
  <si>
    <t>Lake Davidborough</t>
  </si>
  <si>
    <t>Susan Moreno</t>
  </si>
  <si>
    <t>jessicaowens@example.net</t>
  </si>
  <si>
    <t>jessicaowens</t>
  </si>
  <si>
    <t>New Allison</t>
  </si>
  <si>
    <t>Kristine Wagner</t>
  </si>
  <si>
    <t>bakerwilliam@example.com</t>
  </si>
  <si>
    <t>bakerwilliam</t>
  </si>
  <si>
    <t>Linda Foster</t>
  </si>
  <si>
    <t>ogarcia@example.com</t>
  </si>
  <si>
    <t>ogarcia</t>
  </si>
  <si>
    <t>South Danaborough</t>
  </si>
  <si>
    <t>Amy Rivera</t>
  </si>
  <si>
    <t>alvarezstacy@example.org</t>
  </si>
  <si>
    <t>alvarezstacy</t>
  </si>
  <si>
    <t>Carrport</t>
  </si>
  <si>
    <t>Kathy Hammond</t>
  </si>
  <si>
    <t>juanmoreno@example.com</t>
  </si>
  <si>
    <t>juanmoreno</t>
  </si>
  <si>
    <t>Berryland</t>
  </si>
  <si>
    <t>Gary Williams</t>
  </si>
  <si>
    <t>rnguyen@example.org</t>
  </si>
  <si>
    <t>rnguyen</t>
  </si>
  <si>
    <t>Port Kristieborough</t>
  </si>
  <si>
    <t>Daniel Murray</t>
  </si>
  <si>
    <t>ericksonjacob@example.org</t>
  </si>
  <si>
    <t>ericksonjacob</t>
  </si>
  <si>
    <t>Mitchellborough</t>
  </si>
  <si>
    <t>Taylor Potter</t>
  </si>
  <si>
    <t>joel92@example.com</t>
  </si>
  <si>
    <t>joel92</t>
  </si>
  <si>
    <t>Wilsonstad</t>
  </si>
  <si>
    <t>Denise Mason</t>
  </si>
  <si>
    <t>alan24@example.com</t>
  </si>
  <si>
    <t>alan24</t>
  </si>
  <si>
    <t>Claudiaburgh</t>
  </si>
  <si>
    <t>Danielle Mercer</t>
  </si>
  <si>
    <t>gonzaleskathryn@example.net</t>
  </si>
  <si>
    <t>gonzaleskathryn</t>
  </si>
  <si>
    <t>Lake Leslieland</t>
  </si>
  <si>
    <t>Briana Johnson</t>
  </si>
  <si>
    <t>Natashaburgh</t>
  </si>
  <si>
    <t>Christopher Avila</t>
  </si>
  <si>
    <t>katrina98@example.net</t>
  </si>
  <si>
    <t>katrina98</t>
  </si>
  <si>
    <t>Port Gail</t>
  </si>
  <si>
    <t>Paul Davila</t>
  </si>
  <si>
    <t>gordonjennifer@example.org</t>
  </si>
  <si>
    <t>gordonjennifer</t>
  </si>
  <si>
    <t>Lake Seth</t>
  </si>
  <si>
    <t>Gina Carlson</t>
  </si>
  <si>
    <t>cynthiafoster@example.org</t>
  </si>
  <si>
    <t>cynthiafoster</t>
  </si>
  <si>
    <t>Raymond Brooks</t>
  </si>
  <si>
    <t>isanders@example.net</t>
  </si>
  <si>
    <t>isanders</t>
  </si>
  <si>
    <t>Silvaville</t>
  </si>
  <si>
    <t>Wendy Jordan</t>
  </si>
  <si>
    <t>kathleen03@example.net</t>
  </si>
  <si>
    <t>kathleen03</t>
  </si>
  <si>
    <t>Andrew Bailey</t>
  </si>
  <si>
    <t>dylan01@example.org</t>
  </si>
  <si>
    <t>dylan01</t>
  </si>
  <si>
    <t>Dominiqueshire</t>
  </si>
  <si>
    <t>Henry Martin</t>
  </si>
  <si>
    <t>drew15@example.net</t>
  </si>
  <si>
    <t>drew15</t>
  </si>
  <si>
    <t>Port Michaelbury</t>
  </si>
  <si>
    <t>Anne Stone</t>
  </si>
  <si>
    <t>morrisjasmine@example.org</t>
  </si>
  <si>
    <t>morrisjasmine</t>
  </si>
  <si>
    <t>Ambermouth</t>
  </si>
  <si>
    <t>Anne Mann</t>
  </si>
  <si>
    <t>alicia07@example.net</t>
  </si>
  <si>
    <t>alicia07</t>
  </si>
  <si>
    <t>Port Ronaldborough</t>
  </si>
  <si>
    <t>Melissa George</t>
  </si>
  <si>
    <t>xjames@example.net</t>
  </si>
  <si>
    <t>xjames</t>
  </si>
  <si>
    <t>South Johaven</t>
  </si>
  <si>
    <t>danielsmith@example.org</t>
  </si>
  <si>
    <t>danielsmith</t>
  </si>
  <si>
    <t>Michaelside</t>
  </si>
  <si>
    <t>Jacqueline Baker</t>
  </si>
  <si>
    <t>ftodd@example.net</t>
  </si>
  <si>
    <t>ftodd</t>
  </si>
  <si>
    <t>South Joseborough</t>
  </si>
  <si>
    <t>Colin Price</t>
  </si>
  <si>
    <t>longmichael@example.org</t>
  </si>
  <si>
    <t>longmichael</t>
  </si>
  <si>
    <t>North Darrylville</t>
  </si>
  <si>
    <t>Cassandra Taylor</t>
  </si>
  <si>
    <t>neil07@example.org</t>
  </si>
  <si>
    <t>neil07</t>
  </si>
  <si>
    <t>Stacyborough</t>
  </si>
  <si>
    <t>Shane Jones</t>
  </si>
  <si>
    <t>osbornejennifer@example.com</t>
  </si>
  <si>
    <t>osbornejennifer</t>
  </si>
  <si>
    <t>New Vicki</t>
  </si>
  <si>
    <t>Brooke Edwards</t>
  </si>
  <si>
    <t>tscott@example.net</t>
  </si>
  <si>
    <t>tscott</t>
  </si>
  <si>
    <t>South Elaine</t>
  </si>
  <si>
    <t>Kristen Martinez</t>
  </si>
  <si>
    <t>mwoods@example.com</t>
  </si>
  <si>
    <t>mwoods</t>
  </si>
  <si>
    <t>Port Barbara</t>
  </si>
  <si>
    <t>Betty Lewis</t>
  </si>
  <si>
    <t>brianschmidt@example.org</t>
  </si>
  <si>
    <t>brianschmidt</t>
  </si>
  <si>
    <t>West Annaview</t>
  </si>
  <si>
    <t>James Pope</t>
  </si>
  <si>
    <t>rodgerstyler@example.org</t>
  </si>
  <si>
    <t>rodgerstyler</t>
  </si>
  <si>
    <t>Vanessa Martinez</t>
  </si>
  <si>
    <t>mharvey@example.com</t>
  </si>
  <si>
    <t>mharvey</t>
  </si>
  <si>
    <t>Saraland</t>
  </si>
  <si>
    <t>Brenda Allen</t>
  </si>
  <si>
    <t>beandominique@example.com</t>
  </si>
  <si>
    <t>beandominique</t>
  </si>
  <si>
    <t>New Matthewton</t>
  </si>
  <si>
    <t>Mary Curtis</t>
  </si>
  <si>
    <t>ryan09@example.org</t>
  </si>
  <si>
    <t>ryan09</t>
  </si>
  <si>
    <t>Rachelview</t>
  </si>
  <si>
    <t>Maria Mason</t>
  </si>
  <si>
    <t>rbrooks@example.org</t>
  </si>
  <si>
    <t>rbrooks</t>
  </si>
  <si>
    <t>Lake Maryfurt</t>
  </si>
  <si>
    <t>Jason Hobbs</t>
  </si>
  <si>
    <t>timothyday@example.com</t>
  </si>
  <si>
    <t>timothyday</t>
  </si>
  <si>
    <t>Tammymouth</t>
  </si>
  <si>
    <t>Anna Miller</t>
  </si>
  <si>
    <t>mirandamontgomery@example.org</t>
  </si>
  <si>
    <t>mirandamontgomery</t>
  </si>
  <si>
    <t>Amystad</t>
  </si>
  <si>
    <t>Levi Wang</t>
  </si>
  <si>
    <t>matthew20@example.org</t>
  </si>
  <si>
    <t>matthew20</t>
  </si>
  <si>
    <t>Ballardfurt</t>
  </si>
  <si>
    <t>Michael Olsen</t>
  </si>
  <si>
    <t>karabates@example.com</t>
  </si>
  <si>
    <t>karabates</t>
  </si>
  <si>
    <t>North Amyfurt</t>
  </si>
  <si>
    <t>Matthew Mack</t>
  </si>
  <si>
    <t>meganbarrett@example.net</t>
  </si>
  <si>
    <t>meganbarrett</t>
  </si>
  <si>
    <t>Atkinsonview</t>
  </si>
  <si>
    <t>Tammy Berry</t>
  </si>
  <si>
    <t>martinezjessica@example.com</t>
  </si>
  <si>
    <t>martinezjessica</t>
  </si>
  <si>
    <t>Brentchester</t>
  </si>
  <si>
    <t>cortezjeffrey@example.net</t>
  </si>
  <si>
    <t>cortezjeffrey</t>
  </si>
  <si>
    <t>New Melanie</t>
  </si>
  <si>
    <t>Michelle Simpson</t>
  </si>
  <si>
    <t>rhonda11@example.org</t>
  </si>
  <si>
    <t>rhonda11</t>
  </si>
  <si>
    <t>East Jennifer</t>
  </si>
  <si>
    <t>Darren Chambers</t>
  </si>
  <si>
    <t>chad26@example.org</t>
  </si>
  <si>
    <t>chad26</t>
  </si>
  <si>
    <t>Mariaborough</t>
  </si>
  <si>
    <t>Katherine Roberts</t>
  </si>
  <si>
    <t>courtney23@example.net</t>
  </si>
  <si>
    <t>courtney23</t>
  </si>
  <si>
    <t>Thomashaven</t>
  </si>
  <si>
    <t>Suzanne Collins</t>
  </si>
  <si>
    <t>hermanpatricia@example.org</t>
  </si>
  <si>
    <t>hermanpatricia</t>
  </si>
  <si>
    <t>South Suestad</t>
  </si>
  <si>
    <t>Steven Gonzalez</t>
  </si>
  <si>
    <t>stran@example.com</t>
  </si>
  <si>
    <t>stran</t>
  </si>
  <si>
    <t>West Christopherborough</t>
  </si>
  <si>
    <t>Brian Cohen</t>
  </si>
  <si>
    <t>evanschristina@example.org</t>
  </si>
  <si>
    <t>evanschristina</t>
  </si>
  <si>
    <t>Lake Anita</t>
  </si>
  <si>
    <t>Stefanie Schmidt</t>
  </si>
  <si>
    <t>hodgeadriana@example.org</t>
  </si>
  <si>
    <t>hodgeadriana</t>
  </si>
  <si>
    <t>Lake Christopherview</t>
  </si>
  <si>
    <t>Abigail Boone</t>
  </si>
  <si>
    <t>dsnyder@example.com</t>
  </si>
  <si>
    <t>dsnyder</t>
  </si>
  <si>
    <t>Gregmouth</t>
  </si>
  <si>
    <t>Tara Fisher</t>
  </si>
  <si>
    <t>wchavez@example.net</t>
  </si>
  <si>
    <t>wchavez</t>
  </si>
  <si>
    <t>Reynoldsburgh</t>
  </si>
  <si>
    <t>Richard Rodriguez</t>
  </si>
  <si>
    <t>jameswillis@example.org</t>
  </si>
  <si>
    <t>jameswillis</t>
  </si>
  <si>
    <t>Jacksonberg</t>
  </si>
  <si>
    <t>Matthew Rogers</t>
  </si>
  <si>
    <t>emily33@example.com</t>
  </si>
  <si>
    <t>emily33</t>
  </si>
  <si>
    <t>South Cynthia</t>
  </si>
  <si>
    <t>Kathy Lara</t>
  </si>
  <si>
    <t>clintonsmith@example.com</t>
  </si>
  <si>
    <t>clintonsmith</t>
  </si>
  <si>
    <t>North Bradley</t>
  </si>
  <si>
    <t>Darryl Pierce</t>
  </si>
  <si>
    <t>david32@example.com</t>
  </si>
  <si>
    <t>david32</t>
  </si>
  <si>
    <t>Jeremyside</t>
  </si>
  <si>
    <t>Brooke Robinson</t>
  </si>
  <si>
    <t>kim99@example.net</t>
  </si>
  <si>
    <t>kim99</t>
  </si>
  <si>
    <t>East Davidchester</t>
  </si>
  <si>
    <t>Richard Holt</t>
  </si>
  <si>
    <t>maysshawn@example.com</t>
  </si>
  <si>
    <t>maysshawn</t>
  </si>
  <si>
    <t>Kellyhaven</t>
  </si>
  <si>
    <t>Richard Macias</t>
  </si>
  <si>
    <t>gabrielsummers@example.net</t>
  </si>
  <si>
    <t>gabrielsummers</t>
  </si>
  <si>
    <t>Lunaberg</t>
  </si>
  <si>
    <t>Bryce Garcia</t>
  </si>
  <si>
    <t>fdaniel@example.org</t>
  </si>
  <si>
    <t>fdaniel</t>
  </si>
  <si>
    <t>Sullivanburgh</t>
  </si>
  <si>
    <t>Elizabeth Wise</t>
  </si>
  <si>
    <t>angelica53@example.com</t>
  </si>
  <si>
    <t>angelica53</t>
  </si>
  <si>
    <t>Lake Kenneth</t>
  </si>
  <si>
    <t>Emily Trevino</t>
  </si>
  <si>
    <t>davidsonbrenda@example.net</t>
  </si>
  <si>
    <t>davidsonbrenda</t>
  </si>
  <si>
    <t>Johnnymouth</t>
  </si>
  <si>
    <t>Robert Johnson</t>
  </si>
  <si>
    <t>sara05@example.net</t>
  </si>
  <si>
    <t>sara05</t>
  </si>
  <si>
    <t>Prattchester</t>
  </si>
  <si>
    <t>Cassie Nicholson</t>
  </si>
  <si>
    <t>iwebster@example.org</t>
  </si>
  <si>
    <t>iwebster</t>
  </si>
  <si>
    <t>Port Williehaven</t>
  </si>
  <si>
    <t>Christopher Chung</t>
  </si>
  <si>
    <t>ycaldwell@example.org</t>
  </si>
  <si>
    <t>ycaldwell</t>
  </si>
  <si>
    <t>Alan Johnson</t>
  </si>
  <si>
    <t>norriselizabeth@example.net</t>
  </si>
  <si>
    <t>norriselizabeth</t>
  </si>
  <si>
    <t>Lake Brandonberg</t>
  </si>
  <si>
    <t>Nathan Reed</t>
  </si>
  <si>
    <t>ruthlane@example.com</t>
  </si>
  <si>
    <t>ruthlane</t>
  </si>
  <si>
    <t>North Davidhaven</t>
  </si>
  <si>
    <t>Nicholas Bass</t>
  </si>
  <si>
    <t>xwhite@example.com</t>
  </si>
  <si>
    <t>xwhite</t>
  </si>
  <si>
    <t>Garyview</t>
  </si>
  <si>
    <t>Kimberly Underwood</t>
  </si>
  <si>
    <t>ryan57@example.org</t>
  </si>
  <si>
    <t>ryan57</t>
  </si>
  <si>
    <t>New Virginiaview</t>
  </si>
  <si>
    <t>Raymond Guerrero</t>
  </si>
  <si>
    <t>anthony89@example.org</t>
  </si>
  <si>
    <t>anthony89</t>
  </si>
  <si>
    <t>Joshuaport</t>
  </si>
  <si>
    <t>Eugene Brown</t>
  </si>
  <si>
    <t>nicoleholt@example.com</t>
  </si>
  <si>
    <t>nicoleholt</t>
  </si>
  <si>
    <t>Lake Heidiberg</t>
  </si>
  <si>
    <t>Erin Nixon</t>
  </si>
  <si>
    <t>blackwellbrian@example.net</t>
  </si>
  <si>
    <t>blackwellbrian</t>
  </si>
  <si>
    <t>Parkstad</t>
  </si>
  <si>
    <t>Ryan Wall</t>
  </si>
  <si>
    <t>phillipsmichael@example.org</t>
  </si>
  <si>
    <t>phillipsmichael</t>
  </si>
  <si>
    <t>Steven Acosta</t>
  </si>
  <si>
    <t>wesley01@example.org</t>
  </si>
  <si>
    <t>wesley01</t>
  </si>
  <si>
    <t>Brownbury</t>
  </si>
  <si>
    <t>Cory Wilkins</t>
  </si>
  <si>
    <t>tcrane@example.org</t>
  </si>
  <si>
    <t>tcrane</t>
  </si>
  <si>
    <t>West Jamesfurt</t>
  </si>
  <si>
    <t>Jimmy Alvarez</t>
  </si>
  <si>
    <t>brandonlewis@example.com</t>
  </si>
  <si>
    <t>brandonlewis</t>
  </si>
  <si>
    <t>Helenhaven</t>
  </si>
  <si>
    <t>Connor Bailey</t>
  </si>
  <si>
    <t>tburns@example.com</t>
  </si>
  <si>
    <t>tburns</t>
  </si>
  <si>
    <t>Levimouth</t>
  </si>
  <si>
    <t>Kevin Jackson</t>
  </si>
  <si>
    <t>jchavez@example.net</t>
  </si>
  <si>
    <t>jchavez</t>
  </si>
  <si>
    <t>North Tanyaborough</t>
  </si>
  <si>
    <t>Angela French</t>
  </si>
  <si>
    <t>lewisvickie@example.net</t>
  </si>
  <si>
    <t>lewisvickie</t>
  </si>
  <si>
    <t>Hawkinsside</t>
  </si>
  <si>
    <t>Julie Dixon</t>
  </si>
  <si>
    <t>welchrandall@example.org</t>
  </si>
  <si>
    <t>welchrandall</t>
  </si>
  <si>
    <t>West Denise</t>
  </si>
  <si>
    <t>Melissa Owens</t>
  </si>
  <si>
    <t>vaughnvictoria@example.net</t>
  </si>
  <si>
    <t>vaughnvictoria</t>
  </si>
  <si>
    <t>Banksmouth</t>
  </si>
  <si>
    <t>Jonathan Scott</t>
  </si>
  <si>
    <t>tyler48@example.com</t>
  </si>
  <si>
    <t>tyler48</t>
  </si>
  <si>
    <t>West Anthony</t>
  </si>
  <si>
    <t>Christina Richardson</t>
  </si>
  <si>
    <t>cathyrose@example.net</t>
  </si>
  <si>
    <t>cathyrose</t>
  </si>
  <si>
    <t>Blackburnberg</t>
  </si>
  <si>
    <t>Christopher Craig</t>
  </si>
  <si>
    <t>ramirezsherry@example.org</t>
  </si>
  <si>
    <t>ramirezsherry</t>
  </si>
  <si>
    <t>Mcmillanburgh</t>
  </si>
  <si>
    <t>Kyle Krause</t>
  </si>
  <si>
    <t>donnaortiz@example.org</t>
  </si>
  <si>
    <t>donnaortiz</t>
  </si>
  <si>
    <t>Bellchester</t>
  </si>
  <si>
    <t>Elizabeth Luna</t>
  </si>
  <si>
    <t>chenry@example.com</t>
  </si>
  <si>
    <t>chenry</t>
  </si>
  <si>
    <t>South Laurahaven</t>
  </si>
  <si>
    <t>Amanda Hughes</t>
  </si>
  <si>
    <t>timothycrosby@example.net</t>
  </si>
  <si>
    <t>timothycrosby</t>
  </si>
  <si>
    <t>Oliviastad</t>
  </si>
  <si>
    <t>Mark Hart</t>
  </si>
  <si>
    <t>angelhenry@example.net</t>
  </si>
  <si>
    <t>angelhenry</t>
  </si>
  <si>
    <t>Stoneview</t>
  </si>
  <si>
    <t>Justin Henry</t>
  </si>
  <si>
    <t>thomas39@example.com</t>
  </si>
  <si>
    <t>thomas39</t>
  </si>
  <si>
    <t>South Paigefurt</t>
  </si>
  <si>
    <t>Lisa Jacobs</t>
  </si>
  <si>
    <t>edwardjohnson@example.com</t>
  </si>
  <si>
    <t>edwardjohnson</t>
  </si>
  <si>
    <t>Port Taylorshire</t>
  </si>
  <si>
    <t>Daniel Bradley</t>
  </si>
  <si>
    <t>kathyjones@example.com</t>
  </si>
  <si>
    <t>kathyjones</t>
  </si>
  <si>
    <t>North Johnchester</t>
  </si>
  <si>
    <t>Michael Ross Jr.</t>
  </si>
  <si>
    <t>urusso@example.com</t>
  </si>
  <si>
    <t>urusso</t>
  </si>
  <si>
    <t>Wigginsmouth</t>
  </si>
  <si>
    <t>Shelby Norris</t>
  </si>
  <si>
    <t>markwelch@example.net</t>
  </si>
  <si>
    <t>markwelch</t>
  </si>
  <si>
    <t>Robertborough</t>
  </si>
  <si>
    <t>Meagan Brown</t>
  </si>
  <si>
    <t>jessewilliams@example.org</t>
  </si>
  <si>
    <t>jessewilliams</t>
  </si>
  <si>
    <t>Christopherstad</t>
  </si>
  <si>
    <t>Julie Morgan</t>
  </si>
  <si>
    <t>youngjason@example.org</t>
  </si>
  <si>
    <t>youngjason</t>
  </si>
  <si>
    <t>Curtis Osborn</t>
  </si>
  <si>
    <t>panderson@example.com</t>
  </si>
  <si>
    <t>panderson</t>
  </si>
  <si>
    <t>New Joshuatown</t>
  </si>
  <si>
    <t>Christopher Clark</t>
  </si>
  <si>
    <t>matthew55@example.com</t>
  </si>
  <si>
    <t>matthew55</t>
  </si>
  <si>
    <t>Ianburgh</t>
  </si>
  <si>
    <t>James Ferguson</t>
  </si>
  <si>
    <t>michellesoto@example.net</t>
  </si>
  <si>
    <t>michellesoto</t>
  </si>
  <si>
    <t>East Tracy</t>
  </si>
  <si>
    <t>Sabrina Wilson</t>
  </si>
  <si>
    <t>jonathan10@example.com</t>
  </si>
  <si>
    <t>jonathan10</t>
  </si>
  <si>
    <t>Lake Marc</t>
  </si>
  <si>
    <t>Gary Craig</t>
  </si>
  <si>
    <t>ugomez@example.org</t>
  </si>
  <si>
    <t>ugomez</t>
  </si>
  <si>
    <t>Oliviaborough</t>
  </si>
  <si>
    <t>Steven Austin</t>
  </si>
  <si>
    <t>jeffrey38@example.net</t>
  </si>
  <si>
    <t>jeffrey38</t>
  </si>
  <si>
    <t>North Stephanie</t>
  </si>
  <si>
    <t>Jennifer Haas</t>
  </si>
  <si>
    <t>nathan58@example.org</t>
  </si>
  <si>
    <t>nathan58</t>
  </si>
  <si>
    <t>Mariaburgh</t>
  </si>
  <si>
    <t>Kimberly Reynolds</t>
  </si>
  <si>
    <t>paul54@example.net</t>
  </si>
  <si>
    <t>paul54</t>
  </si>
  <si>
    <t>West Jacquelineview</t>
  </si>
  <si>
    <t>Anthony Lee</t>
  </si>
  <si>
    <t>pbrewer@example.net</t>
  </si>
  <si>
    <t>pbrewer</t>
  </si>
  <si>
    <t>Heather Tanner</t>
  </si>
  <si>
    <t>luisreid@example.org</t>
  </si>
  <si>
    <t>luisreid</t>
  </si>
  <si>
    <t>South Margaret</t>
  </si>
  <si>
    <t>Michael Oconnor</t>
  </si>
  <si>
    <t>jameswilliams@example.org</t>
  </si>
  <si>
    <t>jameswilliams</t>
  </si>
  <si>
    <t>Duranburgh</t>
  </si>
  <si>
    <t>Randy Hunt</t>
  </si>
  <si>
    <t>daltonpeterson@example.net</t>
  </si>
  <si>
    <t>daltonpeterson</t>
  </si>
  <si>
    <t>Dustinborough</t>
  </si>
  <si>
    <t>John Roach</t>
  </si>
  <si>
    <t>kristenbuckley@example.net</t>
  </si>
  <si>
    <t>kristenbuckley</t>
  </si>
  <si>
    <t>Huertaport</t>
  </si>
  <si>
    <t>Brian Miranda</t>
  </si>
  <si>
    <t>nsantiago@example.net</t>
  </si>
  <si>
    <t>nsantiago</t>
  </si>
  <si>
    <t>Lake Shane</t>
  </si>
  <si>
    <t>Brian Garrett</t>
  </si>
  <si>
    <t>vcobb@example.com</t>
  </si>
  <si>
    <t>vcobb</t>
  </si>
  <si>
    <t>North Samantha</t>
  </si>
  <si>
    <t>Alyssa Winters</t>
  </si>
  <si>
    <t>tamara76@example.org</t>
  </si>
  <si>
    <t>tamara76</t>
  </si>
  <si>
    <t>East Jonathan</t>
  </si>
  <si>
    <t>William Ortiz</t>
  </si>
  <si>
    <t>kallen@example.net</t>
  </si>
  <si>
    <t>kallen</t>
  </si>
  <si>
    <t>Brownland</t>
  </si>
  <si>
    <t>Anthony Vaughn</t>
  </si>
  <si>
    <t>johncarter@example.org</t>
  </si>
  <si>
    <t>johncarter</t>
  </si>
  <si>
    <t>Robertville</t>
  </si>
  <si>
    <t>Michael Robinson</t>
  </si>
  <si>
    <t>barajasmichelle@example.net</t>
  </si>
  <si>
    <t>barajasmichelle</t>
  </si>
  <si>
    <t>Strongchester</t>
  </si>
  <si>
    <t>Ronald Terry</t>
  </si>
  <si>
    <t>whurley@example.com</t>
  </si>
  <si>
    <t>whurley</t>
  </si>
  <si>
    <t>North Danielle</t>
  </si>
  <si>
    <t>Jose Callahan</t>
  </si>
  <si>
    <t>brian36@example.org</t>
  </si>
  <si>
    <t>brian36</t>
  </si>
  <si>
    <t>New Kristen</t>
  </si>
  <si>
    <t>Don Stafford</t>
  </si>
  <si>
    <t>ewright@example.com</t>
  </si>
  <si>
    <t>ewright</t>
  </si>
  <si>
    <t>East Wesley</t>
  </si>
  <si>
    <t>harrisashley@example.com</t>
  </si>
  <si>
    <t>harrisashley</t>
  </si>
  <si>
    <t>East Jamestown</t>
  </si>
  <si>
    <t>David Harris MD</t>
  </si>
  <si>
    <t>gibsonjennifer@example.com</t>
  </si>
  <si>
    <t>gibsonjennifer</t>
  </si>
  <si>
    <t>West Daniel</t>
  </si>
  <si>
    <t>Alicia Porter</t>
  </si>
  <si>
    <t>lynchcharles@example.net</t>
  </si>
  <si>
    <t>lynchcharles</t>
  </si>
  <si>
    <t>East Christopherberg</t>
  </si>
  <si>
    <t>Jessica Woodard</t>
  </si>
  <si>
    <t>hlarsen@example.net</t>
  </si>
  <si>
    <t>hlarsen</t>
  </si>
  <si>
    <t>Phillipshaven</t>
  </si>
  <si>
    <t>Mark Erickson</t>
  </si>
  <si>
    <t>glang@example.org</t>
  </si>
  <si>
    <t>glang</t>
  </si>
  <si>
    <t>West Brittany</t>
  </si>
  <si>
    <t>Stanley Ramirez</t>
  </si>
  <si>
    <t>Blackland</t>
  </si>
  <si>
    <t>Miguel Jones</t>
  </si>
  <si>
    <t>williammitchell@example.org</t>
  </si>
  <si>
    <t>williammitchell</t>
  </si>
  <si>
    <t>Lake Tammy</t>
  </si>
  <si>
    <t>Dr. Jordan Spence</t>
  </si>
  <si>
    <t>sray@example.com</t>
  </si>
  <si>
    <t>sray</t>
  </si>
  <si>
    <t>Courtneyshire</t>
  </si>
  <si>
    <t>Megan Smith</t>
  </si>
  <si>
    <t>diana31@example.org</t>
  </si>
  <si>
    <t>diana31</t>
  </si>
  <si>
    <t>Port Larryfort</t>
  </si>
  <si>
    <t>Christy Martinez</t>
  </si>
  <si>
    <t>pmcpherson@example.org</t>
  </si>
  <si>
    <t>pmcpherson</t>
  </si>
  <si>
    <t>Ronaldberg</t>
  </si>
  <si>
    <t>Cynthia Johnson</t>
  </si>
  <si>
    <t>wilsonroy@example.org</t>
  </si>
  <si>
    <t>wilsonroy</t>
  </si>
  <si>
    <t>West Elizabethland</t>
  </si>
  <si>
    <t>Denise Estes</t>
  </si>
  <si>
    <t>fmyers@example.net</t>
  </si>
  <si>
    <t>fmyers</t>
  </si>
  <si>
    <t>Aaronville</t>
  </si>
  <si>
    <t>Jenna Massey</t>
  </si>
  <si>
    <t>josephmckay@example.org</t>
  </si>
  <si>
    <t>josephmckay</t>
  </si>
  <si>
    <t>Ianmouth</t>
  </si>
  <si>
    <t>Erin Allen</t>
  </si>
  <si>
    <t>james19@example.org</t>
  </si>
  <si>
    <t>james19</t>
  </si>
  <si>
    <t>West Ann</t>
  </si>
  <si>
    <t>Cheryl Fox</t>
  </si>
  <si>
    <t>brittany32@example.com</t>
  </si>
  <si>
    <t>brittany32</t>
  </si>
  <si>
    <t>South Shelia</t>
  </si>
  <si>
    <t>David Orozco</t>
  </si>
  <si>
    <t>plin@example.com</t>
  </si>
  <si>
    <t>plin</t>
  </si>
  <si>
    <t>Mikemouth</t>
  </si>
  <si>
    <t>Dylan Ryan</t>
  </si>
  <si>
    <t>blankenshipdarren@example.net</t>
  </si>
  <si>
    <t>blankenshipdarren</t>
  </si>
  <si>
    <t>East Terryview</t>
  </si>
  <si>
    <t>Christina Wells</t>
  </si>
  <si>
    <t>brandyyoung@example.org</t>
  </si>
  <si>
    <t>brandyyoung</t>
  </si>
  <si>
    <t>Hernandezport</t>
  </si>
  <si>
    <t>Randy Hill</t>
  </si>
  <si>
    <t>tonya13@example.net</t>
  </si>
  <si>
    <t>tonya13</t>
  </si>
  <si>
    <t>Gainesport</t>
  </si>
  <si>
    <t>Zachary Vasquez</t>
  </si>
  <si>
    <t>danielaguirre@example.org</t>
  </si>
  <si>
    <t>danielaguirre</t>
  </si>
  <si>
    <t>South Davidhaven</t>
  </si>
  <si>
    <t>Stephanie Wade</t>
  </si>
  <si>
    <t>marymiller@example.com</t>
  </si>
  <si>
    <t>marymiller</t>
  </si>
  <si>
    <t>South Tracyside</t>
  </si>
  <si>
    <t>George Webster</t>
  </si>
  <si>
    <t>marieterry@example.net</t>
  </si>
  <si>
    <t>marieterry</t>
  </si>
  <si>
    <t>North Davidtown</t>
  </si>
  <si>
    <t>Jeffrey Turner</t>
  </si>
  <si>
    <t>stonemaria@example.com</t>
  </si>
  <si>
    <t>stonemaria</t>
  </si>
  <si>
    <t>New Jacobport</t>
  </si>
  <si>
    <t>Jerry Wilson</t>
  </si>
  <si>
    <t>jeffreyallen@example.org</t>
  </si>
  <si>
    <t>jeffreyallen</t>
  </si>
  <si>
    <t>Brendafort</t>
  </si>
  <si>
    <t>Virginia Owens</t>
  </si>
  <si>
    <t>schwartzcharles@example.com</t>
  </si>
  <si>
    <t>schwartzcharles</t>
  </si>
  <si>
    <t>Sarah Mcdowell</t>
  </si>
  <si>
    <t>clarkmorgan@example.org</t>
  </si>
  <si>
    <t>clarkmorgan</t>
  </si>
  <si>
    <t>Lake Amanda</t>
  </si>
  <si>
    <t>Edward Harris</t>
  </si>
  <si>
    <t>wilsonjacob@example.org</t>
  </si>
  <si>
    <t>wilsonjacob</t>
  </si>
  <si>
    <t>Cookview</t>
  </si>
  <si>
    <t>Richard Munoz</t>
  </si>
  <si>
    <t>griffinkimberly@example.net</t>
  </si>
  <si>
    <t>griffinkimberly</t>
  </si>
  <si>
    <t>East Donna</t>
  </si>
  <si>
    <t>Jack Wong</t>
  </si>
  <si>
    <t>karenwilliams@example.net</t>
  </si>
  <si>
    <t>karenwilliams</t>
  </si>
  <si>
    <t>Valerie Schneider</t>
  </si>
  <si>
    <t>timothysingleton@example.net</t>
  </si>
  <si>
    <t>timothysingleton</t>
  </si>
  <si>
    <t>Knightborough</t>
  </si>
  <si>
    <t>Jo Smith</t>
  </si>
  <si>
    <t>brittany77@example.net</t>
  </si>
  <si>
    <t>brittany77</t>
  </si>
  <si>
    <t>Mcdonaldville</t>
  </si>
  <si>
    <t>Oscar Terrell</t>
  </si>
  <si>
    <t>fordmonica@example.net</t>
  </si>
  <si>
    <t>fordmonica</t>
  </si>
  <si>
    <t>Benjamintown</t>
  </si>
  <si>
    <t>John Green</t>
  </si>
  <si>
    <t>willisderrick@example.org</t>
  </si>
  <si>
    <t>willisderrick</t>
  </si>
  <si>
    <t>Sanchezside</t>
  </si>
  <si>
    <t>Annette Green</t>
  </si>
  <si>
    <t>schroederandrea@example.com</t>
  </si>
  <si>
    <t>schroederandrea</t>
  </si>
  <si>
    <t>East Tanya</t>
  </si>
  <si>
    <t>James Avery</t>
  </si>
  <si>
    <t>ydixon@example.org</t>
  </si>
  <si>
    <t>ydixon</t>
  </si>
  <si>
    <t>North Jay</t>
  </si>
  <si>
    <t>Brandy Contreras</t>
  </si>
  <si>
    <t>twhite@example.org</t>
  </si>
  <si>
    <t>twhite</t>
  </si>
  <si>
    <t>Frankburgh</t>
  </si>
  <si>
    <t>Gary Oliver</t>
  </si>
  <si>
    <t>carol91@example.org</t>
  </si>
  <si>
    <t>carol91</t>
  </si>
  <si>
    <t>John Reed</t>
  </si>
  <si>
    <t>john80@example.net</t>
  </si>
  <si>
    <t>john80</t>
  </si>
  <si>
    <t>Amy Harris</t>
  </si>
  <si>
    <t>manuel92@example.org</t>
  </si>
  <si>
    <t>manuel92</t>
  </si>
  <si>
    <t>Port Brad</t>
  </si>
  <si>
    <t>William Warner</t>
  </si>
  <si>
    <t>wreyes@example.net</t>
  </si>
  <si>
    <t>wreyes</t>
  </si>
  <si>
    <t>Port Colinchester</t>
  </si>
  <si>
    <t>Steven Delgado</t>
  </si>
  <si>
    <t>vanessakim@example.net</t>
  </si>
  <si>
    <t>vanessakim</t>
  </si>
  <si>
    <t>Myersbury</t>
  </si>
  <si>
    <t>Jane Smith</t>
  </si>
  <si>
    <t>spenceravila@example.net</t>
  </si>
  <si>
    <t>spenceravila</t>
  </si>
  <si>
    <t>Michael Hampton</t>
  </si>
  <si>
    <t>aatkinson@example.com</t>
  </si>
  <si>
    <t>aatkinson</t>
  </si>
  <si>
    <t>Lawrencehaven</t>
  </si>
  <si>
    <t>Joseph Brown</t>
  </si>
  <si>
    <t>shortdavid@example.com</t>
  </si>
  <si>
    <t>shortdavid</t>
  </si>
  <si>
    <t>Williamsmouth</t>
  </si>
  <si>
    <t>katherine26@example.net</t>
  </si>
  <si>
    <t>katherine26</t>
  </si>
  <si>
    <t>West Jenniferport</t>
  </si>
  <si>
    <t>Elizabeth Cantrell</t>
  </si>
  <si>
    <t>josephlewis@example.net</t>
  </si>
  <si>
    <t>josephlewis</t>
  </si>
  <si>
    <t>East Valerieside</t>
  </si>
  <si>
    <t>Brian Oliver</t>
  </si>
  <si>
    <t>georgeandrea@example.org</t>
  </si>
  <si>
    <t>georgeandrea</t>
  </si>
  <si>
    <t>Teresamouth</t>
  </si>
  <si>
    <t>Jenna Chapman</t>
  </si>
  <si>
    <t>ucervantes@example.com</t>
  </si>
  <si>
    <t>ucervantes</t>
  </si>
  <si>
    <t>Bellview</t>
  </si>
  <si>
    <t>Patricia Williams</t>
  </si>
  <si>
    <t>allendenise@example.net</t>
  </si>
  <si>
    <t>allendenise</t>
  </si>
  <si>
    <t>Johnmouth</t>
  </si>
  <si>
    <t>James Davis</t>
  </si>
  <si>
    <t>jessicafernandez@example.org</t>
  </si>
  <si>
    <t>jessicafernandez</t>
  </si>
  <si>
    <t>Benitezburgh</t>
  </si>
  <si>
    <t>Michelle Ross</t>
  </si>
  <si>
    <t>mgraham@example.org</t>
  </si>
  <si>
    <t>mgraham</t>
  </si>
  <si>
    <t>Ashley Walker</t>
  </si>
  <si>
    <t>dennis87@example.com</t>
  </si>
  <si>
    <t>dennis87</t>
  </si>
  <si>
    <t>New Brandiberg</t>
  </si>
  <si>
    <t>Kevin Miller</t>
  </si>
  <si>
    <t>victoria68@example.net</t>
  </si>
  <si>
    <t>victoria68</t>
  </si>
  <si>
    <t>Port Elizabethside</t>
  </si>
  <si>
    <t>Tina Walsh</t>
  </si>
  <si>
    <t>hawkinsedward@example.com</t>
  </si>
  <si>
    <t>hawkinsedward</t>
  </si>
  <si>
    <t>Moorestad</t>
  </si>
  <si>
    <t>Felicia Gonzales</t>
  </si>
  <si>
    <t>robertlowery@example.net</t>
  </si>
  <si>
    <t>robertlowery</t>
  </si>
  <si>
    <t>New Nathanfurt</t>
  </si>
  <si>
    <t>Andrew Walker</t>
  </si>
  <si>
    <t>kenneth89@example.org</t>
  </si>
  <si>
    <t>kenneth89</t>
  </si>
  <si>
    <t>East Meaganview</t>
  </si>
  <si>
    <t>Judy Hernandez</t>
  </si>
  <si>
    <t>pcampos@example.net</t>
  </si>
  <si>
    <t>pcampos</t>
  </si>
  <si>
    <t>Lindsayburgh</t>
  </si>
  <si>
    <t>Amanda Jefferson</t>
  </si>
  <si>
    <t>hsimpson@example.org</t>
  </si>
  <si>
    <t>hsimpson</t>
  </si>
  <si>
    <t>Lake Leslie</t>
  </si>
  <si>
    <t>Laura Garner</t>
  </si>
  <si>
    <t>zgregory@example.com</t>
  </si>
  <si>
    <t>zgregory</t>
  </si>
  <si>
    <t>Meyerton</t>
  </si>
  <si>
    <t>Alexis Mueller</t>
  </si>
  <si>
    <t>rebecca04@example.net</t>
  </si>
  <si>
    <t>rebecca04</t>
  </si>
  <si>
    <t>Webbville</t>
  </si>
  <si>
    <t>Anthony Roberts</t>
  </si>
  <si>
    <t>hsanchez@example.net</t>
  </si>
  <si>
    <t>hsanchez</t>
  </si>
  <si>
    <t>Lauren Holmes</t>
  </si>
  <si>
    <t>jeannemccormick@example.org</t>
  </si>
  <si>
    <t>jeannemccormick</t>
  </si>
  <si>
    <t>Chadtown</t>
  </si>
  <si>
    <t>Cheyenne Johnson</t>
  </si>
  <si>
    <t>riosolivia@example.net</t>
  </si>
  <si>
    <t>riosolivia</t>
  </si>
  <si>
    <t>South Josephfurt</t>
  </si>
  <si>
    <t>Steven Higgins</t>
  </si>
  <si>
    <t>griffindiane@example.net</t>
  </si>
  <si>
    <t>griffindiane</t>
  </si>
  <si>
    <t>Kimville</t>
  </si>
  <si>
    <t>Sabrina Wells</t>
  </si>
  <si>
    <t>michelle05@example.com</t>
  </si>
  <si>
    <t>michelle05</t>
  </si>
  <si>
    <t>Jordanstad</t>
  </si>
  <si>
    <t>Thomas Brooks</t>
  </si>
  <si>
    <t>tonisaunders@example.com</t>
  </si>
  <si>
    <t>tonisaunders</t>
  </si>
  <si>
    <t>West Cheryl</t>
  </si>
  <si>
    <t>Heather Munoz</t>
  </si>
  <si>
    <t>vmedina@example.org</t>
  </si>
  <si>
    <t>vmedina</t>
  </si>
  <si>
    <t>South Maryborough</t>
  </si>
  <si>
    <t>Anthony Webb</t>
  </si>
  <si>
    <t>gilbertchelsea@example.net</t>
  </si>
  <si>
    <t>gilbertchelsea</t>
  </si>
  <si>
    <t>North Warren</t>
  </si>
  <si>
    <t>Cameron Watkins</t>
  </si>
  <si>
    <t>oray@example.com</t>
  </si>
  <si>
    <t>oray</t>
  </si>
  <si>
    <t>Lake Kathrynport</t>
  </si>
  <si>
    <t>Nathan Sullivan MD</t>
  </si>
  <si>
    <t>ryan35@example.org</t>
  </si>
  <si>
    <t>ryan35</t>
  </si>
  <si>
    <t>Philiphaven</t>
  </si>
  <si>
    <t>Elizabeth Garcia</t>
  </si>
  <si>
    <t>nicholssean@example.org</t>
  </si>
  <si>
    <t>nicholssean</t>
  </si>
  <si>
    <t>Walshfort</t>
  </si>
  <si>
    <t>Steven Hoover</t>
  </si>
  <si>
    <t>jacob74@example.com</t>
  </si>
  <si>
    <t>jacob74</t>
  </si>
  <si>
    <t>West Samanthastad</t>
  </si>
  <si>
    <t>Nicholas Ortiz</t>
  </si>
  <si>
    <t>mendezkathryn@example.com</t>
  </si>
  <si>
    <t>mendezkathryn</t>
  </si>
  <si>
    <t>Salinashaven</t>
  </si>
  <si>
    <t>Michelle Costa</t>
  </si>
  <si>
    <t>angelafisher@example.org</t>
  </si>
  <si>
    <t>angelafisher</t>
  </si>
  <si>
    <t>North Brianbury</t>
  </si>
  <si>
    <t>Dustin Gardner</t>
  </si>
  <si>
    <t>steventran@example.com</t>
  </si>
  <si>
    <t>steventran</t>
  </si>
  <si>
    <t>Ryanmouth</t>
  </si>
  <si>
    <t>Jacqueline Wright</t>
  </si>
  <si>
    <t>millersteven@example.net</t>
  </si>
  <si>
    <t>millersteven</t>
  </si>
  <si>
    <t>Kennedyfurt</t>
  </si>
  <si>
    <t>Nicole Butler</t>
  </si>
  <si>
    <t>edward48@example.net</t>
  </si>
  <si>
    <t>edward48</t>
  </si>
  <si>
    <t>Suttonfurt</t>
  </si>
  <si>
    <t>Matthew Davidson</t>
  </si>
  <si>
    <t>millertimothy@example.net</t>
  </si>
  <si>
    <t>millertimothy</t>
  </si>
  <si>
    <t>Port Jamesberg</t>
  </si>
  <si>
    <t>Charles Morris</t>
  </si>
  <si>
    <t>meyerdaniel@example.net</t>
  </si>
  <si>
    <t>meyerdaniel</t>
  </si>
  <si>
    <t>Jamesberg</t>
  </si>
  <si>
    <t>James Clark</t>
  </si>
  <si>
    <t>ktodd@example.org</t>
  </si>
  <si>
    <t>ktodd</t>
  </si>
  <si>
    <t>West Bethhaven</t>
  </si>
  <si>
    <t>Donna Jackson</t>
  </si>
  <si>
    <t>chapmandonald@example.org</t>
  </si>
  <si>
    <t>chapmandonald</t>
  </si>
  <si>
    <t>Washingtonstad</t>
  </si>
  <si>
    <t>James Lutz</t>
  </si>
  <si>
    <t>callahanyolanda@example.org</t>
  </si>
  <si>
    <t>callahanyolanda</t>
  </si>
  <si>
    <t>New Ashley</t>
  </si>
  <si>
    <t>Deborah Cardenas</t>
  </si>
  <si>
    <t>markrodriguez@example.org</t>
  </si>
  <si>
    <t>markrodriguez</t>
  </si>
  <si>
    <t>Roachshire</t>
  </si>
  <si>
    <t>Heather Gonzalez</t>
  </si>
  <si>
    <t>michael80@example.org</t>
  </si>
  <si>
    <t>michael80</t>
  </si>
  <si>
    <t>John Dunn</t>
  </si>
  <si>
    <t>justin64@example.net</t>
  </si>
  <si>
    <t>justin64</t>
  </si>
  <si>
    <t>Megan Arias</t>
  </si>
  <si>
    <t>laurie50@example.net</t>
  </si>
  <si>
    <t>laurie50</t>
  </si>
  <si>
    <t>New Kennethville</t>
  </si>
  <si>
    <t>George Dean</t>
  </si>
  <si>
    <t>wilsonjames@example.com</t>
  </si>
  <si>
    <t>wilsonjames</t>
  </si>
  <si>
    <t>Lake Courtneyville</t>
  </si>
  <si>
    <t>Brian Rogers</t>
  </si>
  <si>
    <t>cynthiawelch@example.net</t>
  </si>
  <si>
    <t>cynthiawelch</t>
  </si>
  <si>
    <t>Port Brandiport</t>
  </si>
  <si>
    <t>Travis Conrad</t>
  </si>
  <si>
    <t>samueltownsend@example.com</t>
  </si>
  <si>
    <t>samueltownsend</t>
  </si>
  <si>
    <t>Angelaview</t>
  </si>
  <si>
    <t>Sandra Larson</t>
  </si>
  <si>
    <t>susanrojas@example.net</t>
  </si>
  <si>
    <t>susanrojas</t>
  </si>
  <si>
    <t>Johnbury</t>
  </si>
  <si>
    <t>Julia Chambers</t>
  </si>
  <si>
    <t>karenrodriguez@example.org</t>
  </si>
  <si>
    <t>karenrodriguez</t>
  </si>
  <si>
    <t>Garrettland</t>
  </si>
  <si>
    <t>Michael Harmon</t>
  </si>
  <si>
    <t>waynepearson@example.net</t>
  </si>
  <si>
    <t>waynepearson</t>
  </si>
  <si>
    <t>Brittany Atkins</t>
  </si>
  <si>
    <t>wrice@example.net</t>
  </si>
  <si>
    <t>wrice</t>
  </si>
  <si>
    <t>Huntmouth</t>
  </si>
  <si>
    <t>Kyle Collins</t>
  </si>
  <si>
    <t>christopher61@example.net</t>
  </si>
  <si>
    <t>christopher61</t>
  </si>
  <si>
    <t>West Molly</t>
  </si>
  <si>
    <t>Heather Green</t>
  </si>
  <si>
    <t>vincentschultz@example.org</t>
  </si>
  <si>
    <t>vincentschultz</t>
  </si>
  <si>
    <t>South Kathleen</t>
  </si>
  <si>
    <t>Dr. Eric Moore</t>
  </si>
  <si>
    <t>john38@example.net</t>
  </si>
  <si>
    <t>john38</t>
  </si>
  <si>
    <t>West Destinymouth</t>
  </si>
  <si>
    <t>April Henderson</t>
  </si>
  <si>
    <t>connor13@example.net</t>
  </si>
  <si>
    <t>connor13</t>
  </si>
  <si>
    <t>Daniel Long</t>
  </si>
  <si>
    <t>meganking@example.org</t>
  </si>
  <si>
    <t>meganking</t>
  </si>
  <si>
    <t>North Tracy</t>
  </si>
  <si>
    <t>Gary Grant</t>
  </si>
  <si>
    <t>joemaxwell@example.net</t>
  </si>
  <si>
    <t>joemaxwell</t>
  </si>
  <si>
    <t>Lisafurt</t>
  </si>
  <si>
    <t>Adam Miller</t>
  </si>
  <si>
    <t>tduffy@example.net</t>
  </si>
  <si>
    <t>tduffy</t>
  </si>
  <si>
    <t>Lake Edwardmouth</t>
  </si>
  <si>
    <t>dford@example.com</t>
  </si>
  <si>
    <t>dford</t>
  </si>
  <si>
    <t>Kathyfurt</t>
  </si>
  <si>
    <t>Tammy Chandler</t>
  </si>
  <si>
    <t>thughes@example.com</t>
  </si>
  <si>
    <t>thughes</t>
  </si>
  <si>
    <t>Danielleburgh</t>
  </si>
  <si>
    <t>Kaitlyn Harrison</t>
  </si>
  <si>
    <t>jonesmichael@example.net</t>
  </si>
  <si>
    <t>jonesmichael</t>
  </si>
  <si>
    <t>Stewartberg</t>
  </si>
  <si>
    <t>Elizabeth Strickland</t>
  </si>
  <si>
    <t>trevor54@example.com</t>
  </si>
  <si>
    <t>trevor54</t>
  </si>
  <si>
    <t>Barkerchester</t>
  </si>
  <si>
    <t>Scott Morrison</t>
  </si>
  <si>
    <t>jacqueline84@example.com</t>
  </si>
  <si>
    <t>jacqueline84</t>
  </si>
  <si>
    <t>Rothside</t>
  </si>
  <si>
    <t>Julie Perry</t>
  </si>
  <si>
    <t>fordjoseph@example.net</t>
  </si>
  <si>
    <t>fordjoseph</t>
  </si>
  <si>
    <t>South Melanie</t>
  </si>
  <si>
    <t>Alexandra Barnes</t>
  </si>
  <si>
    <t>alvaradojohn@example.org</t>
  </si>
  <si>
    <t>alvaradojohn</t>
  </si>
  <si>
    <t>Caleb Hernandez</t>
  </si>
  <si>
    <t>catherinewalker@example.org</t>
  </si>
  <si>
    <t>catherinewalker</t>
  </si>
  <si>
    <t>Port Katherineview</t>
  </si>
  <si>
    <t>Kimberly James</t>
  </si>
  <si>
    <t>walterbenson@example.org</t>
  </si>
  <si>
    <t>walterbenson</t>
  </si>
  <si>
    <t>New Kathyton</t>
  </si>
  <si>
    <t>Jessica Wu</t>
  </si>
  <si>
    <t>pottsfrances@example.net</t>
  </si>
  <si>
    <t>pottsfrances</t>
  </si>
  <si>
    <t>Crystal Walker</t>
  </si>
  <si>
    <t>waltersapril@example.net</t>
  </si>
  <si>
    <t>waltersapril</t>
  </si>
  <si>
    <t>Jamiestad</t>
  </si>
  <si>
    <t>Mary Martin</t>
  </si>
  <si>
    <t>pwilliams@example.net</t>
  </si>
  <si>
    <t>pwilliams</t>
  </si>
  <si>
    <t>David Cook</t>
  </si>
  <si>
    <t>nmartinez@example.net</t>
  </si>
  <si>
    <t>nmartinez</t>
  </si>
  <si>
    <t>North Natalie</t>
  </si>
  <si>
    <t>Sharon Jordan</t>
  </si>
  <si>
    <t>john88@example.org</t>
  </si>
  <si>
    <t>john88</t>
  </si>
  <si>
    <t>Ericmouth</t>
  </si>
  <si>
    <t>Lori Garcia</t>
  </si>
  <si>
    <t>guzmandaniel@example.com</t>
  </si>
  <si>
    <t>guzmandaniel</t>
  </si>
  <si>
    <t>Osbornebury</t>
  </si>
  <si>
    <t>Joseph Cruz</t>
  </si>
  <si>
    <t>lisadiaz@example.net</t>
  </si>
  <si>
    <t>lisadiaz</t>
  </si>
  <si>
    <t>Port Andrea</t>
  </si>
  <si>
    <t>Benjamin Jones</t>
  </si>
  <si>
    <t>davisdominique@example.com</t>
  </si>
  <si>
    <t>davisdominique</t>
  </si>
  <si>
    <t>Port Kelly</t>
  </si>
  <si>
    <t>Andrew Figueroa</t>
  </si>
  <si>
    <t>turnernichole@example.net</t>
  </si>
  <si>
    <t>turnernichole</t>
  </si>
  <si>
    <t>South Austin</t>
  </si>
  <si>
    <t>Dylan Wright</t>
  </si>
  <si>
    <t>brandonscott@example.com</t>
  </si>
  <si>
    <t>brandonscott</t>
  </si>
  <si>
    <t>Tannerton</t>
  </si>
  <si>
    <t>Virginia Little</t>
  </si>
  <si>
    <t>hlong@example.org</t>
  </si>
  <si>
    <t>hlong</t>
  </si>
  <si>
    <t>North Biancamouth</t>
  </si>
  <si>
    <t>Cheryl Juarez</t>
  </si>
  <si>
    <t>nglover@example.net</t>
  </si>
  <si>
    <t>nglover</t>
  </si>
  <si>
    <t>Elizabethton</t>
  </si>
  <si>
    <t>doristaylor@example.net</t>
  </si>
  <si>
    <t>doristaylor</t>
  </si>
  <si>
    <t>Laura Cortez</t>
  </si>
  <si>
    <t>mercedes97@example.org</t>
  </si>
  <si>
    <t>mercedes97</t>
  </si>
  <si>
    <t>New Jefferyport</t>
  </si>
  <si>
    <t>Barbara Kaiser</t>
  </si>
  <si>
    <t>tinalawrence@example.net</t>
  </si>
  <si>
    <t>tinalawrence</t>
  </si>
  <si>
    <t>Jordantown</t>
  </si>
  <si>
    <t>Ashley Griffith</t>
  </si>
  <si>
    <t>wolfalejandro@example.org</t>
  </si>
  <si>
    <t>wolfalejandro</t>
  </si>
  <si>
    <t>Patrickbury</t>
  </si>
  <si>
    <t>Andrew Vasquez</t>
  </si>
  <si>
    <t>austincrosby@example.net</t>
  </si>
  <si>
    <t>austincrosby</t>
  </si>
  <si>
    <t>Millerland</t>
  </si>
  <si>
    <t>Thomas Salazar</t>
  </si>
  <si>
    <t>tiffany45@example.com</t>
  </si>
  <si>
    <t>tiffany45</t>
  </si>
  <si>
    <t>Port Melissa</t>
  </si>
  <si>
    <t>Aaron Wilson</t>
  </si>
  <si>
    <t>afisher@example.com</t>
  </si>
  <si>
    <t>afisher</t>
  </si>
  <si>
    <t>Jamesborough</t>
  </si>
  <si>
    <t>Joseph Salazar</t>
  </si>
  <si>
    <t>stacylopez@example.org</t>
  </si>
  <si>
    <t>stacylopez</t>
  </si>
  <si>
    <t>Port Theresaberg</t>
  </si>
  <si>
    <t>Jacob Figueroa</t>
  </si>
  <si>
    <t>hmiller@example.com</t>
  </si>
  <si>
    <t>hmiller</t>
  </si>
  <si>
    <t>Nathanielhaven</t>
  </si>
  <si>
    <t>Angel Adams</t>
  </si>
  <si>
    <t>shawfrederick@example.net</t>
  </si>
  <si>
    <t>shawfrederick</t>
  </si>
  <si>
    <t>North Ronald</t>
  </si>
  <si>
    <t>Tracy Mitchell</t>
  </si>
  <si>
    <t>larry72@example.net</t>
  </si>
  <si>
    <t>larry72</t>
  </si>
  <si>
    <t>New Suzanneburgh</t>
  </si>
  <si>
    <t>John Lawrence</t>
  </si>
  <si>
    <t>jason25@example.net</t>
  </si>
  <si>
    <t>jason25</t>
  </si>
  <si>
    <t>Munozshire</t>
  </si>
  <si>
    <t>Desiree Phillips</t>
  </si>
  <si>
    <t>jasongutierrez@example.com</t>
  </si>
  <si>
    <t>jasongutierrez</t>
  </si>
  <si>
    <t>North Mariestad</t>
  </si>
  <si>
    <t>Patricia Parker</t>
  </si>
  <si>
    <t>paynebill@example.net</t>
  </si>
  <si>
    <t>paynebill</t>
  </si>
  <si>
    <t>Annafort</t>
  </si>
  <si>
    <t>Danielle Mckenzie</t>
  </si>
  <si>
    <t>silvashane@example.com</t>
  </si>
  <si>
    <t>silvashane</t>
  </si>
  <si>
    <t>richardsonmark@example.net</t>
  </si>
  <si>
    <t>richardsonmark</t>
  </si>
  <si>
    <t>Reedview</t>
  </si>
  <si>
    <t>Carol Graham</t>
  </si>
  <si>
    <t>wturner@example.net</t>
  </si>
  <si>
    <t>wturner</t>
  </si>
  <si>
    <t>South Danielle</t>
  </si>
  <si>
    <t>Sydney Smith</t>
  </si>
  <si>
    <t>ecoleman@example.net</t>
  </si>
  <si>
    <t>ecoleman</t>
  </si>
  <si>
    <t>Cooperton</t>
  </si>
  <si>
    <t>Kathryn Kelly</t>
  </si>
  <si>
    <t>nataliewatson@example.com</t>
  </si>
  <si>
    <t>nataliewatson</t>
  </si>
  <si>
    <t>New Wesley</t>
  </si>
  <si>
    <t>Rebecca Sanchez</t>
  </si>
  <si>
    <t>susan44@example.com</t>
  </si>
  <si>
    <t>susan44</t>
  </si>
  <si>
    <t>Heather Jones</t>
  </si>
  <si>
    <t>ryan53@example.com</t>
  </si>
  <si>
    <t>ryan53</t>
  </si>
  <si>
    <t>Isaac Medina</t>
  </si>
  <si>
    <t>Zacharyside</t>
  </si>
  <si>
    <t>Sean Jacobs</t>
  </si>
  <si>
    <t>amanda73@example.net</t>
  </si>
  <si>
    <t>amanda73</t>
  </si>
  <si>
    <t>Claytonberg</t>
  </si>
  <si>
    <t>Cassandra Rosario</t>
  </si>
  <si>
    <t>jordangarner@example.net</t>
  </si>
  <si>
    <t>jordangarner</t>
  </si>
  <si>
    <t>Lake Christophermouth</t>
  </si>
  <si>
    <t>Katelyn Peterson</t>
  </si>
  <si>
    <t>troy82@example.org</t>
  </si>
  <si>
    <t>troy82</t>
  </si>
  <si>
    <t>Carterbury</t>
  </si>
  <si>
    <t>Zachary Garcia</t>
  </si>
  <si>
    <t>timothypowell@example.com</t>
  </si>
  <si>
    <t>timothypowell</t>
  </si>
  <si>
    <t>Kellyfurt</t>
  </si>
  <si>
    <t>Anthony Chavez</t>
  </si>
  <si>
    <t>martincharles@example.org</t>
  </si>
  <si>
    <t>martincharles</t>
  </si>
  <si>
    <t>Lake Chris</t>
  </si>
  <si>
    <t>John Morris</t>
  </si>
  <si>
    <t>maxwelljohn@example.com</t>
  </si>
  <si>
    <t>maxwelljohn</t>
  </si>
  <si>
    <t>New Rachelton</t>
  </si>
  <si>
    <t>Sean Greene</t>
  </si>
  <si>
    <t>woodschelsea@example.com</t>
  </si>
  <si>
    <t>woodschelsea</t>
  </si>
  <si>
    <t>South Staceyshire</t>
  </si>
  <si>
    <t>Lisa Kennedy</t>
  </si>
  <si>
    <t>robinyoung@example.com</t>
  </si>
  <si>
    <t>robinyoung</t>
  </si>
  <si>
    <t>Leonardfort</t>
  </si>
  <si>
    <t>Stephen Andrews</t>
  </si>
  <si>
    <t>gtyler@example.net</t>
  </si>
  <si>
    <t>gtyler</t>
  </si>
  <si>
    <t>Longmouth</t>
  </si>
  <si>
    <t>Nicholas Bell</t>
  </si>
  <si>
    <t>bryanhunt@example.com</t>
  </si>
  <si>
    <t>bryanhunt</t>
  </si>
  <si>
    <t>East Jenniferberg</t>
  </si>
  <si>
    <t>Joshua Garcia</t>
  </si>
  <si>
    <t>steinjoseph@example.net</t>
  </si>
  <si>
    <t>steinjoseph</t>
  </si>
  <si>
    <t>Williamfurt</t>
  </si>
  <si>
    <t>Chelsea Scott</t>
  </si>
  <si>
    <t>cblair@example.com</t>
  </si>
  <si>
    <t>cblair</t>
  </si>
  <si>
    <t>Lake Mary</t>
  </si>
  <si>
    <t>Sean Thornton</t>
  </si>
  <si>
    <t>greenjames@example.org</t>
  </si>
  <si>
    <t>greenjames</t>
  </si>
  <si>
    <t>West Kimton</t>
  </si>
  <si>
    <t>Kristen Mendoza</t>
  </si>
  <si>
    <t>deansteven@example.com</t>
  </si>
  <si>
    <t>deansteven</t>
  </si>
  <si>
    <t>Port Tylerbury</t>
  </si>
  <si>
    <t>Colton Gonzalez</t>
  </si>
  <si>
    <t>sarahrivers@example.net</t>
  </si>
  <si>
    <t>sarahrivers</t>
  </si>
  <si>
    <t>South Andrew</t>
  </si>
  <si>
    <t>Brittney Martinez</t>
  </si>
  <si>
    <t>kennethclark@example.org</t>
  </si>
  <si>
    <t>kennethclark</t>
  </si>
  <si>
    <t>Victoriafurt</t>
  </si>
  <si>
    <t>Willie Carr</t>
  </si>
  <si>
    <t>uadams@example.org</t>
  </si>
  <si>
    <t>uadams</t>
  </si>
  <si>
    <t>Julieton</t>
  </si>
  <si>
    <t>Steven Griffith</t>
  </si>
  <si>
    <t>allencastillo@example.com</t>
  </si>
  <si>
    <t>allencastillo</t>
  </si>
  <si>
    <t>Reynoldsfort</t>
  </si>
  <si>
    <t>Mary Clayton</t>
  </si>
  <si>
    <t>christophersmith@example.net</t>
  </si>
  <si>
    <t>christophersmith</t>
  </si>
  <si>
    <t>Jennifershire</t>
  </si>
  <si>
    <t>Rachel Golden</t>
  </si>
  <si>
    <t>brittany52@example.com</t>
  </si>
  <si>
    <t>brittany52</t>
  </si>
  <si>
    <t>Stacyburgh</t>
  </si>
  <si>
    <t>Cole Williams</t>
  </si>
  <si>
    <t>lauren67@example.com</t>
  </si>
  <si>
    <t>lauren67</t>
  </si>
  <si>
    <t>Joseville</t>
  </si>
  <si>
    <t>Jenny Jones</t>
  </si>
  <si>
    <t>ryan52@example.net</t>
  </si>
  <si>
    <t>ryan52</t>
  </si>
  <si>
    <t>Nelsonview</t>
  </si>
  <si>
    <t>Mary Anderson</t>
  </si>
  <si>
    <t>timothyyoung@example.net</t>
  </si>
  <si>
    <t>timothyyoung</t>
  </si>
  <si>
    <t>travistran@example.com</t>
  </si>
  <si>
    <t>travistran</t>
  </si>
  <si>
    <t>North Carmenberg</t>
  </si>
  <si>
    <t>Briana Howard</t>
  </si>
  <si>
    <t>john01@example.org</t>
  </si>
  <si>
    <t>john01</t>
  </si>
  <si>
    <t>South Lindsey</t>
  </si>
  <si>
    <t>Mr. Joshua Ortega</t>
  </si>
  <si>
    <t>margaret72@example.org</t>
  </si>
  <si>
    <t>margaret72</t>
  </si>
  <si>
    <t>Port Ralphstad</t>
  </si>
  <si>
    <t>Kaitlyn Garcia</t>
  </si>
  <si>
    <t>thomas92@example.com</t>
  </si>
  <si>
    <t>thomas92</t>
  </si>
  <si>
    <t>Stephenborough</t>
  </si>
  <si>
    <t>Thomas Campbell</t>
  </si>
  <si>
    <t>emilybrooks@example.org</t>
  </si>
  <si>
    <t>emilybrooks</t>
  </si>
  <si>
    <t>Reedbury</t>
  </si>
  <si>
    <t>Todd Thomas</t>
  </si>
  <si>
    <t>david13@example.org</t>
  </si>
  <si>
    <t>david13</t>
  </si>
  <si>
    <t>Mcmillanview</t>
  </si>
  <si>
    <t>Roberto Ware</t>
  </si>
  <si>
    <t>fbrown@example.net</t>
  </si>
  <si>
    <t>fbrown</t>
  </si>
  <si>
    <t>Kimberly Nunez</t>
  </si>
  <si>
    <t>mrichards@example.com</t>
  </si>
  <si>
    <t>mrichards</t>
  </si>
  <si>
    <t>Carlaville</t>
  </si>
  <si>
    <t>Jennifer Soto</t>
  </si>
  <si>
    <t>hardingashley@example.net</t>
  </si>
  <si>
    <t>hardingashley</t>
  </si>
  <si>
    <t>New Jameshaven</t>
  </si>
  <si>
    <t>Dr. Michelle Hardy DDS</t>
  </si>
  <si>
    <t>manuel81@example.com</t>
  </si>
  <si>
    <t>manuel81</t>
  </si>
  <si>
    <t>Shelbyfurt</t>
  </si>
  <si>
    <t>Tami Boyd</t>
  </si>
  <si>
    <t>leah39@example.org</t>
  </si>
  <si>
    <t>leah39</t>
  </si>
  <si>
    <t>New Reginaldtown</t>
  </si>
  <si>
    <t>Katelyn Baldwin</t>
  </si>
  <si>
    <t>johnsonryan@example.org</t>
  </si>
  <si>
    <t>johnsonryan</t>
  </si>
  <si>
    <t>Connie Williams PhD</t>
  </si>
  <si>
    <t>carrmichael@example.org</t>
  </si>
  <si>
    <t>carrmichael</t>
  </si>
  <si>
    <t>Adamland</t>
  </si>
  <si>
    <t>Julie Hester</t>
  </si>
  <si>
    <t>fitzgeraldadrian@example.org</t>
  </si>
  <si>
    <t>fitzgeraldadrian</t>
  </si>
  <si>
    <t>Sanchezland</t>
  </si>
  <si>
    <t>Madison Cunningham</t>
  </si>
  <si>
    <t>ntran@example.com</t>
  </si>
  <si>
    <t>ntran</t>
  </si>
  <si>
    <t>Pottsview</t>
  </si>
  <si>
    <t>Gail Smith</t>
  </si>
  <si>
    <t>nfleming@example.org</t>
  </si>
  <si>
    <t>nfleming</t>
  </si>
  <si>
    <t>Mistyburgh</t>
  </si>
  <si>
    <t>Melanie Ellis</t>
  </si>
  <si>
    <t>uwashington@example.com</t>
  </si>
  <si>
    <t>uwashington</t>
  </si>
  <si>
    <t>Port Robertside</t>
  </si>
  <si>
    <t>Sue Lewis</t>
  </si>
  <si>
    <t>pmartinez@example.net</t>
  </si>
  <si>
    <t>pmartinez</t>
  </si>
  <si>
    <t>Christinemouth</t>
  </si>
  <si>
    <t>Jennifer Mccormick</t>
  </si>
  <si>
    <t>pittmancynthia@example.org</t>
  </si>
  <si>
    <t>pittmancynthia</t>
  </si>
  <si>
    <t>Sullivanview</t>
  </si>
  <si>
    <t>Ryan Noble</t>
  </si>
  <si>
    <t>angelalambert@example.net</t>
  </si>
  <si>
    <t>angelalambert</t>
  </si>
  <si>
    <t>Leahberg</t>
  </si>
  <si>
    <t>Christopher Rodriguez</t>
  </si>
  <si>
    <t>juansimpson@example.org</t>
  </si>
  <si>
    <t>juansimpson</t>
  </si>
  <si>
    <t>Lisaland</t>
  </si>
  <si>
    <t>Miss Ann Hubbard PhD</t>
  </si>
  <si>
    <t>michael97@example.net</t>
  </si>
  <si>
    <t>michael97</t>
  </si>
  <si>
    <t>Ronald Ramsey</t>
  </si>
  <si>
    <t>vweber@example.org</t>
  </si>
  <si>
    <t>vweber</t>
  </si>
  <si>
    <t>Victorport</t>
  </si>
  <si>
    <t>Nicholas Roberts</t>
  </si>
  <si>
    <t>uallen@example.com</t>
  </si>
  <si>
    <t>uallen</t>
  </si>
  <si>
    <t>Mary Patterson</t>
  </si>
  <si>
    <t>xfleming@example.net</t>
  </si>
  <si>
    <t>xfleming</t>
  </si>
  <si>
    <t>New Caitlynland</t>
  </si>
  <si>
    <t>Monica Nelson</t>
  </si>
  <si>
    <t>brandon65@example.net</t>
  </si>
  <si>
    <t>brandon65</t>
  </si>
  <si>
    <t>Richardfurt</t>
  </si>
  <si>
    <t>Eric Thomas</t>
  </si>
  <si>
    <t>wellsdiana@example.net</t>
  </si>
  <si>
    <t>wellsdiana</t>
  </si>
  <si>
    <t>South Petershire</t>
  </si>
  <si>
    <t>ortegaandrew@example.net</t>
  </si>
  <si>
    <t>ortegaandrew</t>
  </si>
  <si>
    <t>Fergusonland</t>
  </si>
  <si>
    <t>Maria Townsend</t>
  </si>
  <si>
    <t>jacqueline83@example.org</t>
  </si>
  <si>
    <t>jacqueline83</t>
  </si>
  <si>
    <t>Natalie Perez</t>
  </si>
  <si>
    <t>rrobinson@example.net</t>
  </si>
  <si>
    <t>rrobinson</t>
  </si>
  <si>
    <t>Stephanieview</t>
  </si>
  <si>
    <t>Daniel Hale</t>
  </si>
  <si>
    <t>caroline44@example.com</t>
  </si>
  <si>
    <t>caroline44</t>
  </si>
  <si>
    <t>Port Paulland</t>
  </si>
  <si>
    <t>Randall Cole</t>
  </si>
  <si>
    <t>jameslaura@example.org</t>
  </si>
  <si>
    <t>jameslaura</t>
  </si>
  <si>
    <t>Port Ryanmouth</t>
  </si>
  <si>
    <t>Walter Chang</t>
  </si>
  <si>
    <t>meagan81@example.net</t>
  </si>
  <si>
    <t>meagan81</t>
  </si>
  <si>
    <t>Port Daniel</t>
  </si>
  <si>
    <t>Mr. Charles Evans</t>
  </si>
  <si>
    <t>allenrobert@example.org</t>
  </si>
  <si>
    <t>allenrobert</t>
  </si>
  <si>
    <t>Bradleyland</t>
  </si>
  <si>
    <t>Beverly Fitzgerald</t>
  </si>
  <si>
    <t>annhenderson@example.net</t>
  </si>
  <si>
    <t>annhenderson</t>
  </si>
  <si>
    <t>Wayne Randolph</t>
  </si>
  <si>
    <t>scott11@example.com</t>
  </si>
  <si>
    <t>East Saraland</t>
  </si>
  <si>
    <t>Dr. Jeffrey Villegas DDS</t>
  </si>
  <si>
    <t>douglasstephens@example.org</t>
  </si>
  <si>
    <t>douglasstephens</t>
  </si>
  <si>
    <t>Guerrerochester</t>
  </si>
  <si>
    <t>Kevin Crawford</t>
  </si>
  <si>
    <t>vlogan@example.net</t>
  </si>
  <si>
    <t>vlogan</t>
  </si>
  <si>
    <t>Scotttown</t>
  </si>
  <si>
    <t>John Hicks</t>
  </si>
  <si>
    <t>elizabethjohnson@example.com</t>
  </si>
  <si>
    <t>elizabethjohnson</t>
  </si>
  <si>
    <t>North Lisaville</t>
  </si>
  <si>
    <t>Helen Lee</t>
  </si>
  <si>
    <t>sototyler@example.net</t>
  </si>
  <si>
    <t>sototyler</t>
  </si>
  <si>
    <t>Haileyton</t>
  </si>
  <si>
    <t>Selena Stein</t>
  </si>
  <si>
    <t>sthompson@example.org</t>
  </si>
  <si>
    <t>sthompson</t>
  </si>
  <si>
    <t>Jameshaven</t>
  </si>
  <si>
    <t>Jason Stone</t>
  </si>
  <si>
    <t>paceandrew@example.com</t>
  </si>
  <si>
    <t>paceandrew</t>
  </si>
  <si>
    <t>Harrisburgh</t>
  </si>
  <si>
    <t>Adam Mendoza</t>
  </si>
  <si>
    <t>anthony42@example.org</t>
  </si>
  <si>
    <t>anthony42</t>
  </si>
  <si>
    <t>North Aprilfurt</t>
  </si>
  <si>
    <t>Briana Morton</t>
  </si>
  <si>
    <t>williammoore@example.net</t>
  </si>
  <si>
    <t>williammoore</t>
  </si>
  <si>
    <t>Davisborough</t>
  </si>
  <si>
    <t>Cynthia Carter</t>
  </si>
  <si>
    <t>mwilson@example.net</t>
  </si>
  <si>
    <t>mwilson</t>
  </si>
  <si>
    <t>Johnstonland</t>
  </si>
  <si>
    <t>Tracy Rhodes</t>
  </si>
  <si>
    <t>qdominguez@example.com</t>
  </si>
  <si>
    <t>qdominguez</t>
  </si>
  <si>
    <t>Colechester</t>
  </si>
  <si>
    <t>Glenn Wood</t>
  </si>
  <si>
    <t>hendersonthomas@example.com</t>
  </si>
  <si>
    <t>hendersonthomas</t>
  </si>
  <si>
    <t>Lake Melissa</t>
  </si>
  <si>
    <t>Jeremy Brown</t>
  </si>
  <si>
    <t>yalvarez@example.net</t>
  </si>
  <si>
    <t>yalvarez</t>
  </si>
  <si>
    <t>North Meghan</t>
  </si>
  <si>
    <t>Samantha Dodson</t>
  </si>
  <si>
    <t>lori73@example.com</t>
  </si>
  <si>
    <t>lori73</t>
  </si>
  <si>
    <t>Lawsontown</t>
  </si>
  <si>
    <t>Jaime Hansen</t>
  </si>
  <si>
    <t>franciscaldwell@example.net</t>
  </si>
  <si>
    <t>franciscaldwell</t>
  </si>
  <si>
    <t>Liview</t>
  </si>
  <si>
    <t>Megan Adams</t>
  </si>
  <si>
    <t>gibsoneric@example.net</t>
  </si>
  <si>
    <t>gibsoneric</t>
  </si>
  <si>
    <t>Veronica Alexander DDS</t>
  </si>
  <si>
    <t>miranda36@example.net</t>
  </si>
  <si>
    <t>miranda36</t>
  </si>
  <si>
    <t>West Melissa</t>
  </si>
  <si>
    <t>Pedro Contreras</t>
  </si>
  <si>
    <t>samantha69@example.com</t>
  </si>
  <si>
    <t>samantha69</t>
  </si>
  <si>
    <t>Mia Woodard</t>
  </si>
  <si>
    <t>kristingonzalez@example.org</t>
  </si>
  <si>
    <t>kristingonzalez</t>
  </si>
  <si>
    <t>Josemouth</t>
  </si>
  <si>
    <t>Kelly Walters</t>
  </si>
  <si>
    <t>gpierce@example.net</t>
  </si>
  <si>
    <t>gpierce</t>
  </si>
  <si>
    <t>Griffithchester</t>
  </si>
  <si>
    <t>Dawn Cunningham</t>
  </si>
  <si>
    <t>smithdavid@example.net</t>
  </si>
  <si>
    <t>smithdavid</t>
  </si>
  <si>
    <t>Port Matthew</t>
  </si>
  <si>
    <t>David Mitchell</t>
  </si>
  <si>
    <t>hmurphy@example.org</t>
  </si>
  <si>
    <t>hmurphy</t>
  </si>
  <si>
    <t>East Jamesfurt</t>
  </si>
  <si>
    <t>Sandra Torres</t>
  </si>
  <si>
    <t>ymorris@example.org</t>
  </si>
  <si>
    <t>ymorris</t>
  </si>
  <si>
    <t>Port Jeremy</t>
  </si>
  <si>
    <t>Lindsay Walsh</t>
  </si>
  <si>
    <t>brittanywilliams@example.com</t>
  </si>
  <si>
    <t>brittanywilliams</t>
  </si>
  <si>
    <t>Sergio Wise</t>
  </si>
  <si>
    <t>tberry@example.net</t>
  </si>
  <si>
    <t>tberry</t>
  </si>
  <si>
    <t>Richardville</t>
  </si>
  <si>
    <t>Justin Meyer</t>
  </si>
  <si>
    <t>jessicamyers@example.net</t>
  </si>
  <si>
    <t>jessicamyers</t>
  </si>
  <si>
    <t>East Haroldville</t>
  </si>
  <si>
    <t>Heidi Roberts</t>
  </si>
  <si>
    <t>russokim@example.net</t>
  </si>
  <si>
    <t>russokim</t>
  </si>
  <si>
    <t>East Cynthia</t>
  </si>
  <si>
    <t>Katie Turner</t>
  </si>
  <si>
    <t>kendrabrown@example.org</t>
  </si>
  <si>
    <t>kendrabrown</t>
  </si>
  <si>
    <t>Lake Vanessa</t>
  </si>
  <si>
    <t>Kathleen Cook</t>
  </si>
  <si>
    <t>conwaybrandon@example.org</t>
  </si>
  <si>
    <t>conwaybrandon</t>
  </si>
  <si>
    <t>West Kathymouth</t>
  </si>
  <si>
    <t>Connie Moore</t>
  </si>
  <si>
    <t>jessicajimenez@example.com</t>
  </si>
  <si>
    <t>jessicajimenez</t>
  </si>
  <si>
    <t>North Sharon</t>
  </si>
  <si>
    <t>Julia Jensen</t>
  </si>
  <si>
    <t>johncruz@example.com</t>
  </si>
  <si>
    <t>johncruz</t>
  </si>
  <si>
    <t>Collinsside</t>
  </si>
  <si>
    <t>Joanna Rogers MD</t>
  </si>
  <si>
    <t>timothyalvarado@example.org</t>
  </si>
  <si>
    <t>timothyalvarado</t>
  </si>
  <si>
    <t>Wardtown</t>
  </si>
  <si>
    <t>Jeremy Gonzalez</t>
  </si>
  <si>
    <t>marvinberg@example.net</t>
  </si>
  <si>
    <t>marvinberg</t>
  </si>
  <si>
    <t>Nicholasmouth</t>
  </si>
  <si>
    <t>Charles Jones</t>
  </si>
  <si>
    <t>yreid@example.net</t>
  </si>
  <si>
    <t>yreid</t>
  </si>
  <si>
    <t>Lake Brianna</t>
  </si>
  <si>
    <t>Kevin Torres</t>
  </si>
  <si>
    <t>xhorton@example.org</t>
  </si>
  <si>
    <t>xhorton</t>
  </si>
  <si>
    <t>Williamsonborough</t>
  </si>
  <si>
    <t>Ronald Adams</t>
  </si>
  <si>
    <t>jennifer09@example.com</t>
  </si>
  <si>
    <t>jennifer09</t>
  </si>
  <si>
    <t>Burkeside</t>
  </si>
  <si>
    <t>Janet Bell</t>
  </si>
  <si>
    <t>audreyhayes@example.com</t>
  </si>
  <si>
    <t>audreyhayes</t>
  </si>
  <si>
    <t>Lake Kellyport</t>
  </si>
  <si>
    <t>Elizabeth Mcgrath</t>
  </si>
  <si>
    <t>mendezscott@example.net</t>
  </si>
  <si>
    <t>mendezscott</t>
  </si>
  <si>
    <t>South Sharonport</t>
  </si>
  <si>
    <t>Nicole Massey</t>
  </si>
  <si>
    <t>yross@example.com</t>
  </si>
  <si>
    <t>yross</t>
  </si>
  <si>
    <t>Justinshire</t>
  </si>
  <si>
    <t>Christian Martinez</t>
  </si>
  <si>
    <t>albertmercado@example.net</t>
  </si>
  <si>
    <t>albertmercado</t>
  </si>
  <si>
    <t>Longbury</t>
  </si>
  <si>
    <t>Joshua Pearson</t>
  </si>
  <si>
    <t>ftrujillo@example.net</t>
  </si>
  <si>
    <t>ftrujillo</t>
  </si>
  <si>
    <t>East Adamstad</t>
  </si>
  <si>
    <t>Mrs. Christina Li</t>
  </si>
  <si>
    <t>travis92@example.net</t>
  </si>
  <si>
    <t>travis92</t>
  </si>
  <si>
    <t>Lake Nicoleton</t>
  </si>
  <si>
    <t>William Frank</t>
  </si>
  <si>
    <t>turnermary@example.org</t>
  </si>
  <si>
    <t>turnermary</t>
  </si>
  <si>
    <t>Leonard Pham</t>
  </si>
  <si>
    <t>danielmelissa@example.net</t>
  </si>
  <si>
    <t>danielmelissa</t>
  </si>
  <si>
    <t>Johnville</t>
  </si>
  <si>
    <t>Mrs. Amy Dunn</t>
  </si>
  <si>
    <t>rhonda89@example.net</t>
  </si>
  <si>
    <t>rhonda89</t>
  </si>
  <si>
    <t>Coopermouth</t>
  </si>
  <si>
    <t>Barry Harrell</t>
  </si>
  <si>
    <t>zwalker@example.com</t>
  </si>
  <si>
    <t>zwalker</t>
  </si>
  <si>
    <t>Larry Molina</t>
  </si>
  <si>
    <t>alyssagilbert@example.net</t>
  </si>
  <si>
    <t>alyssagilbert</t>
  </si>
  <si>
    <t>West Sheilaborough</t>
  </si>
  <si>
    <t>Michael Rubio</t>
  </si>
  <si>
    <t>carolynpace@example.com</t>
  </si>
  <si>
    <t>carolynpace</t>
  </si>
  <si>
    <t>Steven Booker</t>
  </si>
  <si>
    <t>jessica55@example.com</t>
  </si>
  <si>
    <t>jessica55</t>
  </si>
  <si>
    <t>Port Jean</t>
  </si>
  <si>
    <t>Andrew Graham</t>
  </si>
  <si>
    <t>vwhite@example.org</t>
  </si>
  <si>
    <t>vwhite</t>
  </si>
  <si>
    <t>Trujillomouth</t>
  </si>
  <si>
    <t>Timothy Willis</t>
  </si>
  <si>
    <t>emilygarza@example.net</t>
  </si>
  <si>
    <t>emilygarza</t>
  </si>
  <si>
    <t>Jenniferchester</t>
  </si>
  <si>
    <t>Elizabeth Morris</t>
  </si>
  <si>
    <t>kayla09@example.org</t>
  </si>
  <si>
    <t>kayla09</t>
  </si>
  <si>
    <t>New Alicialand</t>
  </si>
  <si>
    <t>Mary Martinez</t>
  </si>
  <si>
    <t>ashleyrussell@example.com</t>
  </si>
  <si>
    <t>ashleyrussell</t>
  </si>
  <si>
    <t>Stanley Pierce</t>
  </si>
  <si>
    <t>daniel30@example.net</t>
  </si>
  <si>
    <t>daniel30</t>
  </si>
  <si>
    <t>Fuenteston</t>
  </si>
  <si>
    <t>Charlotte Montoya</t>
  </si>
  <si>
    <t>wallaceerin@example.org</t>
  </si>
  <si>
    <t>wallaceerin</t>
  </si>
  <si>
    <t>Brettfurt</t>
  </si>
  <si>
    <t>Justin Chavez</t>
  </si>
  <si>
    <t>loritucker@example.com</t>
  </si>
  <si>
    <t>loritucker</t>
  </si>
  <si>
    <t>North Kari</t>
  </si>
  <si>
    <t>Mark Cole</t>
  </si>
  <si>
    <t>mark66@example.com</t>
  </si>
  <si>
    <t>mark66</t>
  </si>
  <si>
    <t>East Andre</t>
  </si>
  <si>
    <t>Vanessa Anderson</t>
  </si>
  <si>
    <t>zachary12@example.com</t>
  </si>
  <si>
    <t>zachary12</t>
  </si>
  <si>
    <t>Port Jasonshire</t>
  </si>
  <si>
    <t>Kimberly Johnson</t>
  </si>
  <si>
    <t>jessica97@example.com</t>
  </si>
  <si>
    <t>jessica97</t>
  </si>
  <si>
    <t>Ethan Gray</t>
  </si>
  <si>
    <t>bowerssavannah@example.net</t>
  </si>
  <si>
    <t>bowerssavannah</t>
  </si>
  <si>
    <t>East Jamesland</t>
  </si>
  <si>
    <t>Robert Anderson</t>
  </si>
  <si>
    <t>justinherman@example.net</t>
  </si>
  <si>
    <t>justinherman</t>
  </si>
  <si>
    <t>New Meganshire</t>
  </si>
  <si>
    <t>Paige Carey</t>
  </si>
  <si>
    <t>lsanders@example.org</t>
  </si>
  <si>
    <t>lsanders</t>
  </si>
  <si>
    <t>Camachoberg</t>
  </si>
  <si>
    <t>Sonia Taylor</t>
  </si>
  <si>
    <t>khull@example.net</t>
  </si>
  <si>
    <t>khull</t>
  </si>
  <si>
    <t>Lake Danielle</t>
  </si>
  <si>
    <t>Sean Smith</t>
  </si>
  <si>
    <t>laura61@example.net</t>
  </si>
  <si>
    <t>laura61</t>
  </si>
  <si>
    <t>Hartmanberg</t>
  </si>
  <si>
    <t>Matthew Rodriguez</t>
  </si>
  <si>
    <t>rarnold@example.com</t>
  </si>
  <si>
    <t>rarnold</t>
  </si>
  <si>
    <t>Lake Justinchester</t>
  </si>
  <si>
    <t>Caleb Hill MD</t>
  </si>
  <si>
    <t>stephanie06@example.net</t>
  </si>
  <si>
    <t>stephanie06</t>
  </si>
  <si>
    <t>Adrian Franco</t>
  </si>
  <si>
    <t>morrislindsey@example.net</t>
  </si>
  <si>
    <t>morrislindsey</t>
  </si>
  <si>
    <t>Aaronton</t>
  </si>
  <si>
    <t>Katelyn Kennedy</t>
  </si>
  <si>
    <t>mark98@example.net</t>
  </si>
  <si>
    <t>mark98</t>
  </si>
  <si>
    <t>North Seanton</t>
  </si>
  <si>
    <t>Victoria Ayala</t>
  </si>
  <si>
    <t>tracy33@example.com</t>
  </si>
  <si>
    <t>tracy33</t>
  </si>
  <si>
    <t>Angelicamouth</t>
  </si>
  <si>
    <t>John Greene</t>
  </si>
  <si>
    <t>kcarey@example.com</t>
  </si>
  <si>
    <t>kcarey</t>
  </si>
  <si>
    <t>West Andreabury</t>
  </si>
  <si>
    <t>Stephanie Ochoa</t>
  </si>
  <si>
    <t>kathryn33@example.com</t>
  </si>
  <si>
    <t>kathryn33</t>
  </si>
  <si>
    <t>Port Lindsayhaven</t>
  </si>
  <si>
    <t>Nicholas Howard</t>
  </si>
  <si>
    <t>dylan29@example.net</t>
  </si>
  <si>
    <t>dylan29</t>
  </si>
  <si>
    <t>West Bryan</t>
  </si>
  <si>
    <t>Elizabeth Barnett</t>
  </si>
  <si>
    <t>panderson@example.net</t>
  </si>
  <si>
    <t>East Christopherburgh</t>
  </si>
  <si>
    <t>John Aguilar</t>
  </si>
  <si>
    <t>jacobjackson@example.net</t>
  </si>
  <si>
    <t>jacobjackson</t>
  </si>
  <si>
    <t>Bernardshire</t>
  </si>
  <si>
    <t>Jodi Smith</t>
  </si>
  <si>
    <t>hensonjerry@example.com</t>
  </si>
  <si>
    <t>hensonjerry</t>
  </si>
  <si>
    <t>East Rachel</t>
  </si>
  <si>
    <t>Kevin Yoder</t>
  </si>
  <si>
    <t>brettjohnson@example.org</t>
  </si>
  <si>
    <t>brettjohnson</t>
  </si>
  <si>
    <t>Randalltown</t>
  </si>
  <si>
    <t>Heather Wall</t>
  </si>
  <si>
    <t>amoreno@example.org</t>
  </si>
  <si>
    <t>amoreno</t>
  </si>
  <si>
    <t>New Robertstad</t>
  </si>
  <si>
    <t>Mark Blair</t>
  </si>
  <si>
    <t>sharprebecca@example.net</t>
  </si>
  <si>
    <t>sharprebecca</t>
  </si>
  <si>
    <t>Jose Meyer</t>
  </si>
  <si>
    <t>cynthiamitchell@example.net</t>
  </si>
  <si>
    <t>cynthiamitchell</t>
  </si>
  <si>
    <t>New Rick</t>
  </si>
  <si>
    <t>Hailey Green</t>
  </si>
  <si>
    <t>prowland@example.com</t>
  </si>
  <si>
    <t>prowland</t>
  </si>
  <si>
    <t>Aprilshire</t>
  </si>
  <si>
    <t>Suzanne Jones</t>
  </si>
  <si>
    <t>amy58@example.org</t>
  </si>
  <si>
    <t>amy58</t>
  </si>
  <si>
    <t>Watsonchester</t>
  </si>
  <si>
    <t>Walter Thompson</t>
  </si>
  <si>
    <t>ernest94@example.net</t>
  </si>
  <si>
    <t>ernest94</t>
  </si>
  <si>
    <t>Watsonborough</t>
  </si>
  <si>
    <t>Donald Martin</t>
  </si>
  <si>
    <t>powens@example.net</t>
  </si>
  <si>
    <t>powens</t>
  </si>
  <si>
    <t>New Crystal</t>
  </si>
  <si>
    <t>Joshua Novak</t>
  </si>
  <si>
    <t>crystalibarra@example.org</t>
  </si>
  <si>
    <t>crystalibarra</t>
  </si>
  <si>
    <t>Sheilaview</t>
  </si>
  <si>
    <t>Daniel Tran</t>
  </si>
  <si>
    <t>stevensjenny@example.net</t>
  </si>
  <si>
    <t>stevensjenny</t>
  </si>
  <si>
    <t>Alyssa Lawrence</t>
  </si>
  <si>
    <t>meganmason@example.org</t>
  </si>
  <si>
    <t>meganmason</t>
  </si>
  <si>
    <t>Cindy Griffith</t>
  </si>
  <si>
    <t>gloriabrennan@example.org</t>
  </si>
  <si>
    <t>gloriabrennan</t>
  </si>
  <si>
    <t>Lake Elizabeth</t>
  </si>
  <si>
    <t>Daniel Ramirez</t>
  </si>
  <si>
    <t>gjones@example.com</t>
  </si>
  <si>
    <t>gjones</t>
  </si>
  <si>
    <t>North George</t>
  </si>
  <si>
    <t>Theresa Brown</t>
  </si>
  <si>
    <t>james53@example.net</t>
  </si>
  <si>
    <t>james53</t>
  </si>
  <si>
    <t>Jenkinsside</t>
  </si>
  <si>
    <t>Kelly Jones</t>
  </si>
  <si>
    <t>candicebeasley@example.org</t>
  </si>
  <si>
    <t>candicebeasley</t>
  </si>
  <si>
    <t>North Amberbury</t>
  </si>
  <si>
    <t>Peter Lee</t>
  </si>
  <si>
    <t>aschmidt@example.com</t>
  </si>
  <si>
    <t>aschmidt</t>
  </si>
  <si>
    <t>Campbellmouth</t>
  </si>
  <si>
    <t>Nicholas Marks</t>
  </si>
  <si>
    <t>zachary39@example.org</t>
  </si>
  <si>
    <t>zachary39</t>
  </si>
  <si>
    <t>North Anna</t>
  </si>
  <si>
    <t>Lance Patton</t>
  </si>
  <si>
    <t>kristen45@example.net</t>
  </si>
  <si>
    <t>kristen45</t>
  </si>
  <si>
    <t>Alejandroview</t>
  </si>
  <si>
    <t>Valerie Nicholson</t>
  </si>
  <si>
    <t>katrinasaunders@example.net</t>
  </si>
  <si>
    <t>katrinasaunders</t>
  </si>
  <si>
    <t>Lake Michelleshire</t>
  </si>
  <si>
    <t>James Barton</t>
  </si>
  <si>
    <t>allenkimberly@example.net</t>
  </si>
  <si>
    <t>allenkimberly</t>
  </si>
  <si>
    <t>East Brianna</t>
  </si>
  <si>
    <t>Jordan Townsend</t>
  </si>
  <si>
    <t>christophermiller@example.com</t>
  </si>
  <si>
    <t>christophermiller</t>
  </si>
  <si>
    <t>Hendersonborough</t>
  </si>
  <si>
    <t>April Bond</t>
  </si>
  <si>
    <t>laura70@example.com</t>
  </si>
  <si>
    <t>laura70</t>
  </si>
  <si>
    <t>West David</t>
  </si>
  <si>
    <t>Ian Jones</t>
  </si>
  <si>
    <t>lisa27@example.net</t>
  </si>
  <si>
    <t>lisa27</t>
  </si>
  <si>
    <t>Valencialand</t>
  </si>
  <si>
    <t>Diana George</t>
  </si>
  <si>
    <t>raymond70@example.com</t>
  </si>
  <si>
    <t>raymond70</t>
  </si>
  <si>
    <t>Jeffrey Carroll</t>
  </si>
  <si>
    <t>sharonprice@example.net</t>
  </si>
  <si>
    <t>sharonprice</t>
  </si>
  <si>
    <t>Fischermouth</t>
  </si>
  <si>
    <t>Rhonda Spencer</t>
  </si>
  <si>
    <t>jessica85@example.org</t>
  </si>
  <si>
    <t>jessica85</t>
  </si>
  <si>
    <t>East Dianamouth</t>
  </si>
  <si>
    <t>Cory Baker</t>
  </si>
  <si>
    <t>codymalone@example.net</t>
  </si>
  <si>
    <t>codymalone</t>
  </si>
  <si>
    <t>Gomezport</t>
  </si>
  <si>
    <t>Cynthia Brown</t>
  </si>
  <si>
    <t>allenjones@example.com</t>
  </si>
  <si>
    <t>allenjones</t>
  </si>
  <si>
    <t>South Sandraport</t>
  </si>
  <si>
    <t>Lindsey Jackson</t>
  </si>
  <si>
    <t>josephfernandez@example.com</t>
  </si>
  <si>
    <t>josephfernandez</t>
  </si>
  <si>
    <t>Jonathanville</t>
  </si>
  <si>
    <t>Stephen Alvarez</t>
  </si>
  <si>
    <t>mmullins@example.com</t>
  </si>
  <si>
    <t>mmullins</t>
  </si>
  <si>
    <t>Tracyburgh</t>
  </si>
  <si>
    <t>Danielle Caldwell</t>
  </si>
  <si>
    <t>beckymorrow@example.com</t>
  </si>
  <si>
    <t>beckymorrow</t>
  </si>
  <si>
    <t>Wilcoxchester</t>
  </si>
  <si>
    <t>Nicole Buck</t>
  </si>
  <si>
    <t>simmonsalyssa@example.net</t>
  </si>
  <si>
    <t>simmonsalyssa</t>
  </si>
  <si>
    <t>Lake Saraton</t>
  </si>
  <si>
    <t>Nicole Ellis</t>
  </si>
  <si>
    <t>freemanlori@example.org</t>
  </si>
  <si>
    <t>freemanlori</t>
  </si>
  <si>
    <t>New Brittanyberg</t>
  </si>
  <si>
    <t>Harry Scott</t>
  </si>
  <si>
    <t>joseconner@example.com</t>
  </si>
  <si>
    <t>joseconner</t>
  </si>
  <si>
    <t>Rubiofort</t>
  </si>
  <si>
    <t>Alec Price</t>
  </si>
  <si>
    <t>egarcia@example.org</t>
  </si>
  <si>
    <t>egarcia</t>
  </si>
  <si>
    <t>Valenzuelabury</t>
  </si>
  <si>
    <t>Javier Phillips</t>
  </si>
  <si>
    <t>arthur57@example.net</t>
  </si>
  <si>
    <t>arthur57</t>
  </si>
  <si>
    <t>North Ericport</t>
  </si>
  <si>
    <t>Sandra Mcclure</t>
  </si>
  <si>
    <t>isabella74@example.com</t>
  </si>
  <si>
    <t>isabella74</t>
  </si>
  <si>
    <t>Monicastad</t>
  </si>
  <si>
    <t>Jessica Lam</t>
  </si>
  <si>
    <t>ericaduran@example.org</t>
  </si>
  <si>
    <t>ericaduran</t>
  </si>
  <si>
    <t>Allisontown</t>
  </si>
  <si>
    <t>James Hall</t>
  </si>
  <si>
    <t>andrewstim@example.net</t>
  </si>
  <si>
    <t>andrewstim</t>
  </si>
  <si>
    <t>Kyleport</t>
  </si>
  <si>
    <t>Sergio Sanchez</t>
  </si>
  <si>
    <t>callen@example.com</t>
  </si>
  <si>
    <t>callen</t>
  </si>
  <si>
    <t>Sylviaport</t>
  </si>
  <si>
    <t>William Baker</t>
  </si>
  <si>
    <t>charlessheppard@example.net</t>
  </si>
  <si>
    <t>charlessheppard</t>
  </si>
  <si>
    <t>West Shelbyfurt</t>
  </si>
  <si>
    <t>Nicole Gomez</t>
  </si>
  <si>
    <t>allenryan@example.com</t>
  </si>
  <si>
    <t>allenryan</t>
  </si>
  <si>
    <t>John Morrow</t>
  </si>
  <si>
    <t>cindyrogers@example.net</t>
  </si>
  <si>
    <t>cindyrogers</t>
  </si>
  <si>
    <t>Port Robertmouth</t>
  </si>
  <si>
    <t>Katherine Henderson</t>
  </si>
  <si>
    <t>hernandeztravis@example.com</t>
  </si>
  <si>
    <t>hernandeztravis</t>
  </si>
  <si>
    <t>Lake Debraberg</t>
  </si>
  <si>
    <t>Veronica Smith</t>
  </si>
  <si>
    <t>brittanyrojas@example.net</t>
  </si>
  <si>
    <t>brittanyrojas</t>
  </si>
  <si>
    <t>Haroldbury</t>
  </si>
  <si>
    <t>Ronnie Baker</t>
  </si>
  <si>
    <t>xshaffer@example.com</t>
  </si>
  <si>
    <t>xshaffer</t>
  </si>
  <si>
    <t>Tiffanymouth</t>
  </si>
  <si>
    <t>Ashley Perkins</t>
  </si>
  <si>
    <t>qramsey@example.net</t>
  </si>
  <si>
    <t>qramsey</t>
  </si>
  <si>
    <t>Mcclainchester</t>
  </si>
  <si>
    <t>Caleb Hill</t>
  </si>
  <si>
    <t>heatherphillips@example.net</t>
  </si>
  <si>
    <t>heatherphillips</t>
  </si>
  <si>
    <t>Lake Erinshire</t>
  </si>
  <si>
    <t>Robert Carr</t>
  </si>
  <si>
    <t>abigailwilson@example.org</t>
  </si>
  <si>
    <t>abigailwilson</t>
  </si>
  <si>
    <t>Nicholas Walker</t>
  </si>
  <si>
    <t>lberg@example.com</t>
  </si>
  <si>
    <t>lberg</t>
  </si>
  <si>
    <t>West Erin</t>
  </si>
  <si>
    <t>Zachary Smith</t>
  </si>
  <si>
    <t>heathershields@example.org</t>
  </si>
  <si>
    <t>heathershields</t>
  </si>
  <si>
    <t>Fletcherberg</t>
  </si>
  <si>
    <t>Leah Farrell</t>
  </si>
  <si>
    <t>melodystanley@example.net</t>
  </si>
  <si>
    <t>melodystanley</t>
  </si>
  <si>
    <t>South Sue</t>
  </si>
  <si>
    <t>Heidi Yoder</t>
  </si>
  <si>
    <t>holly50@example.net</t>
  </si>
  <si>
    <t>holly50</t>
  </si>
  <si>
    <t>Sharonton</t>
  </si>
  <si>
    <t>Gregory Perez</t>
  </si>
  <si>
    <t>jerry34@example.net</t>
  </si>
  <si>
    <t>jerry34</t>
  </si>
  <si>
    <t>Port Morganhaven</t>
  </si>
  <si>
    <t>Tim Brown</t>
  </si>
  <si>
    <t>michelefoster@example.com</t>
  </si>
  <si>
    <t>michelefoster</t>
  </si>
  <si>
    <t>Susanfurt</t>
  </si>
  <si>
    <t>Michelle Foster DDS</t>
  </si>
  <si>
    <t>brent52@example.org</t>
  </si>
  <si>
    <t>brent52</t>
  </si>
  <si>
    <t>Port Felicia</t>
  </si>
  <si>
    <t>Jose Garcia</t>
  </si>
  <si>
    <t>michael05@example.org</t>
  </si>
  <si>
    <t>michael05</t>
  </si>
  <si>
    <t>West Garrettfort</t>
  </si>
  <si>
    <t>Richard Casey</t>
  </si>
  <si>
    <t>oyoung@example.org</t>
  </si>
  <si>
    <t>oyoung</t>
  </si>
  <si>
    <t>Eileen Thomas</t>
  </si>
  <si>
    <t>phillipsaustin@example.net</t>
  </si>
  <si>
    <t>phillipsaustin</t>
  </si>
  <si>
    <t>South Sheilafurt</t>
  </si>
  <si>
    <t>Rachel Herrera</t>
  </si>
  <si>
    <t>cmooney@example.org</t>
  </si>
  <si>
    <t>cmooney</t>
  </si>
  <si>
    <t>East Carlafurt</t>
  </si>
  <si>
    <t>Whitney Williams</t>
  </si>
  <si>
    <t>debramckinney@example.net</t>
  </si>
  <si>
    <t>debramckinney</t>
  </si>
  <si>
    <t>West Carlamouth</t>
  </si>
  <si>
    <t>John Cooke</t>
  </si>
  <si>
    <t>xpearson@example.com</t>
  </si>
  <si>
    <t>xpearson</t>
  </si>
  <si>
    <t>New Jenniferborough</t>
  </si>
  <si>
    <t>Angela Atkins</t>
  </si>
  <si>
    <t>sstevens@example.net</t>
  </si>
  <si>
    <t>sstevens</t>
  </si>
  <si>
    <t>Frederickview</t>
  </si>
  <si>
    <t>Stephen Price</t>
  </si>
  <si>
    <t>amber88@example.net</t>
  </si>
  <si>
    <t>amber88</t>
  </si>
  <si>
    <t>East John</t>
  </si>
  <si>
    <t>Luis Phillips</t>
  </si>
  <si>
    <t>shawn20@example.net</t>
  </si>
  <si>
    <t>shawn20</t>
  </si>
  <si>
    <t>Kennethton</t>
  </si>
  <si>
    <t>Juan Moody</t>
  </si>
  <si>
    <t>scott11@example.net</t>
  </si>
  <si>
    <t>Mcgeefort</t>
  </si>
  <si>
    <t>Lauren Wallace</t>
  </si>
  <si>
    <t>Justinhaven</t>
  </si>
  <si>
    <t>Lisa Gay</t>
  </si>
  <si>
    <t>olivercolton@example.net</t>
  </si>
  <si>
    <t>olivercolton</t>
  </si>
  <si>
    <t>kristen14@example.org</t>
  </si>
  <si>
    <t>kristen14</t>
  </si>
  <si>
    <t>Port Stephen</t>
  </si>
  <si>
    <t>Heather Powell</t>
  </si>
  <si>
    <t>gcole@example.com</t>
  </si>
  <si>
    <t>gcole</t>
  </si>
  <si>
    <t>Rachelhaven</t>
  </si>
  <si>
    <t>James Brown</t>
  </si>
  <si>
    <t>iryan@example.com</t>
  </si>
  <si>
    <t>iryan</t>
  </si>
  <si>
    <t>Sharonmouth</t>
  </si>
  <si>
    <t>Lauren Stevenson</t>
  </si>
  <si>
    <t>laurenmyers@example.com</t>
  </si>
  <si>
    <t>laurenmyers</t>
  </si>
  <si>
    <t>Johnsonland</t>
  </si>
  <si>
    <t>Kenneth Clark</t>
  </si>
  <si>
    <t>dwright@example.net</t>
  </si>
  <si>
    <t>dwright</t>
  </si>
  <si>
    <t>Port Jamesfurt</t>
  </si>
  <si>
    <t>Christine Williams</t>
  </si>
  <si>
    <t>rodriguezcassandra@example.com</t>
  </si>
  <si>
    <t>rodriguezcassandra</t>
  </si>
  <si>
    <t>Lake Melindamouth</t>
  </si>
  <si>
    <t>Kevin Gonzalez</t>
  </si>
  <si>
    <t>rebeccawilliamson@example.com</t>
  </si>
  <si>
    <t>rebeccawilliamson</t>
  </si>
  <si>
    <t>Cantushire</t>
  </si>
  <si>
    <t>Dan Pennington</t>
  </si>
  <si>
    <t>amycampbell@example.net</t>
  </si>
  <si>
    <t>amycampbell</t>
  </si>
  <si>
    <t>Jason Smith</t>
  </si>
  <si>
    <t>karen93@example.org</t>
  </si>
  <si>
    <t>karen93</t>
  </si>
  <si>
    <t>Lake Anitaland</t>
  </si>
  <si>
    <t>Brandi Johnson</t>
  </si>
  <si>
    <t>zmoran@example.com</t>
  </si>
  <si>
    <t>zmoran</t>
  </si>
  <si>
    <t>New Malloryville</t>
  </si>
  <si>
    <t>Tiffany Lewis</t>
  </si>
  <si>
    <t>theresa58@example.net</t>
  </si>
  <si>
    <t>theresa58</t>
  </si>
  <si>
    <t>Whitney Holden</t>
  </si>
  <si>
    <t>jwelch@example.org</t>
  </si>
  <si>
    <t>jwelch</t>
  </si>
  <si>
    <t>Owensborough</t>
  </si>
  <si>
    <t>Melissa Nguyen</t>
  </si>
  <si>
    <t>rosealisha@example.org</t>
  </si>
  <si>
    <t>rosealisha</t>
  </si>
  <si>
    <t>South Melindaton</t>
  </si>
  <si>
    <t>Anthony Jacobs</t>
  </si>
  <si>
    <t>ihernandez@example.net</t>
  </si>
  <si>
    <t>ihernandez</t>
  </si>
  <si>
    <t>Anthony Fletcher</t>
  </si>
  <si>
    <t>kevinmiller@example.org</t>
  </si>
  <si>
    <t>kevinmiller</t>
  </si>
  <si>
    <t>Hayesfurt</t>
  </si>
  <si>
    <t>Christopher Odonnell</t>
  </si>
  <si>
    <t>richard37@example.org</t>
  </si>
  <si>
    <t>richard37</t>
  </si>
  <si>
    <t>West Robertburgh</t>
  </si>
  <si>
    <t>Benjamin Martinez</t>
  </si>
  <si>
    <t>brandonmatthews@example.com</t>
  </si>
  <si>
    <t>brandonmatthews</t>
  </si>
  <si>
    <t>William Navarro</t>
  </si>
  <si>
    <t>brenda66@example.com</t>
  </si>
  <si>
    <t>brenda66</t>
  </si>
  <si>
    <t>East Alexandriafort</t>
  </si>
  <si>
    <t>Allison Anderson</t>
  </si>
  <si>
    <t>patty13@example.com</t>
  </si>
  <si>
    <t>patty13</t>
  </si>
  <si>
    <t>Bennettburgh</t>
  </si>
  <si>
    <t>Donna Mcdonald</t>
  </si>
  <si>
    <t>julie02@example.org</t>
  </si>
  <si>
    <t>julie02</t>
  </si>
  <si>
    <t>East Kristin</t>
  </si>
  <si>
    <t>Jamie Thomas</t>
  </si>
  <si>
    <t>melissa14@example.org</t>
  </si>
  <si>
    <t>melissa14</t>
  </si>
  <si>
    <t>Ernest Moses</t>
  </si>
  <si>
    <t>david32@example.org</t>
  </si>
  <si>
    <t>Andersonside</t>
  </si>
  <si>
    <t>Matthew Hanson</t>
  </si>
  <si>
    <t>kwest@example.com</t>
  </si>
  <si>
    <t>kwest</t>
  </si>
  <si>
    <t>North Claytonburgh</t>
  </si>
  <si>
    <t>Veronica Kelley</t>
  </si>
  <si>
    <t>xjenkins@example.org</t>
  </si>
  <si>
    <t>xjenkins</t>
  </si>
  <si>
    <t>Millerchester</t>
  </si>
  <si>
    <t>Linda Reeves</t>
  </si>
  <si>
    <t>angel63@example.net</t>
  </si>
  <si>
    <t>angel63</t>
  </si>
  <si>
    <t>Christopher Mendoza</t>
  </si>
  <si>
    <t>harmontheresa@example.com</t>
  </si>
  <si>
    <t>harmontheresa</t>
  </si>
  <si>
    <t>East Richard</t>
  </si>
  <si>
    <t>Jesus Robertson</t>
  </si>
  <si>
    <t>bennettlauren@example.org</t>
  </si>
  <si>
    <t>bennettlauren</t>
  </si>
  <si>
    <t>Lake Patriciamouth</t>
  </si>
  <si>
    <t>Jamie Gilmore</t>
  </si>
  <si>
    <t>amber55@example.com</t>
  </si>
  <si>
    <t>amber55</t>
  </si>
  <si>
    <t>South Kevin</t>
  </si>
  <si>
    <t>James Collins</t>
  </si>
  <si>
    <t>ahernandez@example.org</t>
  </si>
  <si>
    <t>ahernandez</t>
  </si>
  <si>
    <t>South Hannahfort</t>
  </si>
  <si>
    <t>Miss Mary Dunn</t>
  </si>
  <si>
    <t>edward98@example.org</t>
  </si>
  <si>
    <t>edward98</t>
  </si>
  <si>
    <t>Joshuastad</t>
  </si>
  <si>
    <t>Brian Garner</t>
  </si>
  <si>
    <t>lowetamara@example.org</t>
  </si>
  <si>
    <t>lowetamara</t>
  </si>
  <si>
    <t>East Derek</t>
  </si>
  <si>
    <t>Rebecca Kennedy</t>
  </si>
  <si>
    <t>brittanygoodman@example.net</t>
  </si>
  <si>
    <t>brittanygoodman</t>
  </si>
  <si>
    <t>Thomasville</t>
  </si>
  <si>
    <t>Heather Rivera</t>
  </si>
  <si>
    <t>fodom@example.com</t>
  </si>
  <si>
    <t>fodom</t>
  </si>
  <si>
    <t>Lake Jeffreychester</t>
  </si>
  <si>
    <t>kathygarrison@example.com</t>
  </si>
  <si>
    <t>kathygarrison</t>
  </si>
  <si>
    <t>New Carolberg</t>
  </si>
  <si>
    <t>Mr. Noah Hebert</t>
  </si>
  <si>
    <t>patrickhenderson@example.org</t>
  </si>
  <si>
    <t>patrickhenderson</t>
  </si>
  <si>
    <t>Lake Edwin</t>
  </si>
  <si>
    <t>Jerry Clark</t>
  </si>
  <si>
    <t>jasmine55@example.com</t>
  </si>
  <si>
    <t>jasmine55</t>
  </si>
  <si>
    <t>Sellersberg</t>
  </si>
  <si>
    <t>Kim James</t>
  </si>
  <si>
    <t>frank53@example.org</t>
  </si>
  <si>
    <t>frank53</t>
  </si>
  <si>
    <t>April Long</t>
  </si>
  <si>
    <t>apatterson@example.org</t>
  </si>
  <si>
    <t>apatterson</t>
  </si>
  <si>
    <t>North Sheri</t>
  </si>
  <si>
    <t>stephenstevens@example.com</t>
  </si>
  <si>
    <t>stephenstevens</t>
  </si>
  <si>
    <t>South Patricktown</t>
  </si>
  <si>
    <t>Vincent Conner</t>
  </si>
  <si>
    <t>aaronking@example.net</t>
  </si>
  <si>
    <t>aaronking</t>
  </si>
  <si>
    <t>Lake Davidbury</t>
  </si>
  <si>
    <t>Jordan Stephens</t>
  </si>
  <si>
    <t>thompsonterrance@example.com</t>
  </si>
  <si>
    <t>thompsonterrance</t>
  </si>
  <si>
    <t>Elliottberg</t>
  </si>
  <si>
    <t>Stefanie Robinson</t>
  </si>
  <si>
    <t>austin94@example.net</t>
  </si>
  <si>
    <t>austin94</t>
  </si>
  <si>
    <t>North Maria</t>
  </si>
  <si>
    <t>Rachael Ramos</t>
  </si>
  <si>
    <t>brian67@example.com</t>
  </si>
  <si>
    <t>brian67</t>
  </si>
  <si>
    <t>New Lisa</t>
  </si>
  <si>
    <t>Jerry Romero</t>
  </si>
  <si>
    <t>christinareese@example.net</t>
  </si>
  <si>
    <t>christinareese</t>
  </si>
  <si>
    <t>New Jenniferberg</t>
  </si>
  <si>
    <t>Joe Buchanan</t>
  </si>
  <si>
    <t>lindalevy@example.net</t>
  </si>
  <si>
    <t>lindalevy</t>
  </si>
  <si>
    <t>East Rebecca</t>
  </si>
  <si>
    <t>Richard Martinez</t>
  </si>
  <si>
    <t>kellymiller@example.com</t>
  </si>
  <si>
    <t>kellymiller</t>
  </si>
  <si>
    <t>North Joshuaburgh</t>
  </si>
  <si>
    <t>Stephen Shaw</t>
  </si>
  <si>
    <t>derek79@example.org</t>
  </si>
  <si>
    <t>derek79</t>
  </si>
  <si>
    <t>West Brandiside</t>
  </si>
  <si>
    <t>Meghan Martin</t>
  </si>
  <si>
    <t>qhill@example.org</t>
  </si>
  <si>
    <t>qhill</t>
  </si>
  <si>
    <t>Kennedyborough</t>
  </si>
  <si>
    <t>Ann Page</t>
  </si>
  <si>
    <t>bdelacruz@example.org</t>
  </si>
  <si>
    <t>bdelacruz</t>
  </si>
  <si>
    <t>Emilyton</t>
  </si>
  <si>
    <t>Vanessa Williams</t>
  </si>
  <si>
    <t>kristinelewis@example.org</t>
  </si>
  <si>
    <t>kristinelewis</t>
  </si>
  <si>
    <t>Port Johnview</t>
  </si>
  <si>
    <t>Alexander Harris</t>
  </si>
  <si>
    <t>austin55@example.net</t>
  </si>
  <si>
    <t>austin55</t>
  </si>
  <si>
    <t>Henryburgh</t>
  </si>
  <si>
    <t>Henry Campbell</t>
  </si>
  <si>
    <t>anthonykeller@example.org</t>
  </si>
  <si>
    <t>anthonykeller</t>
  </si>
  <si>
    <t>Waltersbury</t>
  </si>
  <si>
    <t>Heather Williams</t>
  </si>
  <si>
    <t>seannorris@example.net</t>
  </si>
  <si>
    <t>seannorris</t>
  </si>
  <si>
    <t>Lake Jacqueline</t>
  </si>
  <si>
    <t>Robert Davis</t>
  </si>
  <si>
    <t>anthony28@example.net</t>
  </si>
  <si>
    <t>anthony28</t>
  </si>
  <si>
    <t>North Kristinahaven</t>
  </si>
  <si>
    <t>Shannon Conner</t>
  </si>
  <si>
    <t>Charles Edwards</t>
  </si>
  <si>
    <t>denisefox@example.com</t>
  </si>
  <si>
    <t>denisefox</t>
  </si>
  <si>
    <t>Port Sethhaven</t>
  </si>
  <si>
    <t>Jeff Evans</t>
  </si>
  <si>
    <t>rachelstevens@example.com</t>
  </si>
  <si>
    <t>rachelstevens</t>
  </si>
  <si>
    <t>East Sarahstad</t>
  </si>
  <si>
    <t>Jill White</t>
  </si>
  <si>
    <t>ocobb@example.com</t>
  </si>
  <si>
    <t>ocobb</t>
  </si>
  <si>
    <t>Lake Mark</t>
  </si>
  <si>
    <t>Tracey Mora</t>
  </si>
  <si>
    <t>vthomas@example.com</t>
  </si>
  <si>
    <t>vthomas</t>
  </si>
  <si>
    <t>Stevenport</t>
  </si>
  <si>
    <t>Brent Young</t>
  </si>
  <si>
    <t>dlane@example.com</t>
  </si>
  <si>
    <t>dlane</t>
  </si>
  <si>
    <t>North Timchester</t>
  </si>
  <si>
    <t>David Wood</t>
  </si>
  <si>
    <t>wward@example.net</t>
  </si>
  <si>
    <t>wward</t>
  </si>
  <si>
    <t>Harrisonton</t>
  </si>
  <si>
    <t>Shawn Carter</t>
  </si>
  <si>
    <t>mccarthykathleen@example.com</t>
  </si>
  <si>
    <t>mccarthykathleen</t>
  </si>
  <si>
    <t>Oliviachester</t>
  </si>
  <si>
    <t>Daniel Maldonado</t>
  </si>
  <si>
    <t>thomasoneill@example.com</t>
  </si>
  <si>
    <t>thomasoneill</t>
  </si>
  <si>
    <t>Lake Deanmouth</t>
  </si>
  <si>
    <t>Tyler Taylor</t>
  </si>
  <si>
    <t>anthony10@example.com</t>
  </si>
  <si>
    <t>anthony10</t>
  </si>
  <si>
    <t>Lake Jerry</t>
  </si>
  <si>
    <t>Elizabeth Carter</t>
  </si>
  <si>
    <t>karen42@example.net</t>
  </si>
  <si>
    <t>karen42</t>
  </si>
  <si>
    <t>Aaronstad</t>
  </si>
  <si>
    <t>Kevin Galloway</t>
  </si>
  <si>
    <t>allenbenjamin@example.net</t>
  </si>
  <si>
    <t>allenbenjamin</t>
  </si>
  <si>
    <t>Cochranville</t>
  </si>
  <si>
    <t>Donna Castillo</t>
  </si>
  <si>
    <t>prichards@example.net</t>
  </si>
  <si>
    <t>prichards</t>
  </si>
  <si>
    <t>Reedport</t>
  </si>
  <si>
    <t>Jennifer Hamilton</t>
  </si>
  <si>
    <t>rebeccaochoa@example.com</t>
  </si>
  <si>
    <t>rebeccaochoa</t>
  </si>
  <si>
    <t>North Richard</t>
  </si>
  <si>
    <t>Willie Bennett</t>
  </si>
  <si>
    <t>misty07@example.org</t>
  </si>
  <si>
    <t>misty07</t>
  </si>
  <si>
    <t>South Toddborough</t>
  </si>
  <si>
    <t>Susan Knight</t>
  </si>
  <si>
    <t>smithjason@example.org</t>
  </si>
  <si>
    <t>smithjason</t>
  </si>
  <si>
    <t>Hensonchester</t>
  </si>
  <si>
    <t>Joseph Drake</t>
  </si>
  <si>
    <t>melindajohnson@example.com</t>
  </si>
  <si>
    <t>melindajohnson</t>
  </si>
  <si>
    <t>Lake Kimberly</t>
  </si>
  <si>
    <t>Gina Carey</t>
  </si>
  <si>
    <t>angel52@example.org</t>
  </si>
  <si>
    <t>angel52</t>
  </si>
  <si>
    <t>Jessica King</t>
  </si>
  <si>
    <t>downslawrence@example.com</t>
  </si>
  <si>
    <t>downslawrence</t>
  </si>
  <si>
    <t>Hunterburgh</t>
  </si>
  <si>
    <t>Christopher Oliver</t>
  </si>
  <si>
    <t>thompsonlauren@example.org</t>
  </si>
  <si>
    <t>thompsonlauren</t>
  </si>
  <si>
    <t>Davidshire</t>
  </si>
  <si>
    <t>Beth Johnson</t>
  </si>
  <si>
    <t>jenniferjohnson@example.net</t>
  </si>
  <si>
    <t>jenniferjohnson</t>
  </si>
  <si>
    <t>Jessicabury</t>
  </si>
  <si>
    <t>Jonathan Dixon</t>
  </si>
  <si>
    <t>tammymanning@example.net</t>
  </si>
  <si>
    <t>tammymanning</t>
  </si>
  <si>
    <t>Lake Brittanyhaven</t>
  </si>
  <si>
    <t>Jennifer King</t>
  </si>
  <si>
    <t>gordonkaren@example.com</t>
  </si>
  <si>
    <t>gordonkaren</t>
  </si>
  <si>
    <t>Tina Burke</t>
  </si>
  <si>
    <t>jenniferevans@example.org</t>
  </si>
  <si>
    <t>jenniferevans</t>
  </si>
  <si>
    <t>Christineberg</t>
  </si>
  <si>
    <t>Mary Dunn</t>
  </si>
  <si>
    <t>ojimenez@example.com</t>
  </si>
  <si>
    <t>ojimenez</t>
  </si>
  <si>
    <t>Port Brandonfort</t>
  </si>
  <si>
    <t>Jacob Mitchell</t>
  </si>
  <si>
    <t>wfox@example.net</t>
  </si>
  <si>
    <t>wfox</t>
  </si>
  <si>
    <t>Lopezfurt</t>
  </si>
  <si>
    <t>Jennifer Watts</t>
  </si>
  <si>
    <t>georgepeterson@example.com</t>
  </si>
  <si>
    <t>georgepeterson</t>
  </si>
  <si>
    <t>Hernandezfurt</t>
  </si>
  <si>
    <t>Shirley Salazar</t>
  </si>
  <si>
    <t>margarethodge@example.org</t>
  </si>
  <si>
    <t>margarethodge</t>
  </si>
  <si>
    <t>Derekmouth</t>
  </si>
  <si>
    <t>Kayla Kelley</t>
  </si>
  <si>
    <t>bradyronnie@example.com</t>
  </si>
  <si>
    <t>bradyronnie</t>
  </si>
  <si>
    <t>Robinsonville</t>
  </si>
  <si>
    <t>Eric Moore</t>
  </si>
  <si>
    <t>shannonortiz@example.com</t>
  </si>
  <si>
    <t>shannonortiz</t>
  </si>
  <si>
    <t>Amberfurt</t>
  </si>
  <si>
    <t>Darren Hall</t>
  </si>
  <si>
    <t>brian96@example.org</t>
  </si>
  <si>
    <t>brian96</t>
  </si>
  <si>
    <t>Cummingsfort</t>
  </si>
  <si>
    <t>Ralph Norris</t>
  </si>
  <si>
    <t>cgordon@example.com</t>
  </si>
  <si>
    <t>cgordon</t>
  </si>
  <si>
    <t>Mr. John Jimenez</t>
  </si>
  <si>
    <t>rodney08@example.net</t>
  </si>
  <si>
    <t>rodney08</t>
  </si>
  <si>
    <t>Stanleyview</t>
  </si>
  <si>
    <t>Sydney Williamson</t>
  </si>
  <si>
    <t>ycollins@example.org</t>
  </si>
  <si>
    <t>ycollins</t>
  </si>
  <si>
    <t>Martin Berg</t>
  </si>
  <si>
    <t>lroberts@example.com</t>
  </si>
  <si>
    <t>lroberts</t>
  </si>
  <si>
    <t>North Ivanville</t>
  </si>
  <si>
    <t>David Lam</t>
  </si>
  <si>
    <t>sanderssusan@example.com</t>
  </si>
  <si>
    <t>sanderssusan</t>
  </si>
  <si>
    <t>Combsfurt</t>
  </si>
  <si>
    <t>Tammie Gonzalez</t>
  </si>
  <si>
    <t>tylerlong@example.org</t>
  </si>
  <si>
    <t>tylerlong</t>
  </si>
  <si>
    <t>Georgeside</t>
  </si>
  <si>
    <t>Rhonda Fitzpatrick</t>
  </si>
  <si>
    <t>cody41@example.com</t>
  </si>
  <si>
    <t>cody41</t>
  </si>
  <si>
    <t>Williamsstad</t>
  </si>
  <si>
    <t>Andrew Kim</t>
  </si>
  <si>
    <t>jmyers@example.net</t>
  </si>
  <si>
    <t>jmyers</t>
  </si>
  <si>
    <t>Johnsonville</t>
  </si>
  <si>
    <t>Amy Simmons</t>
  </si>
  <si>
    <t>brandonmendez@example.org</t>
  </si>
  <si>
    <t>brandonmendez</t>
  </si>
  <si>
    <t>Port Mauriceberg</t>
  </si>
  <si>
    <t>Benjamin Stafford</t>
  </si>
  <si>
    <t>igray@example.net</t>
  </si>
  <si>
    <t>igray</t>
  </si>
  <si>
    <t>Wilkinsville</t>
  </si>
  <si>
    <t>Christopher Conway</t>
  </si>
  <si>
    <t>millermichelle@example.com</t>
  </si>
  <si>
    <t>millermichelle</t>
  </si>
  <si>
    <t>Robbinsborough</t>
  </si>
  <si>
    <t>Paul Castillo</t>
  </si>
  <si>
    <t>harrissean@example.com</t>
  </si>
  <si>
    <t>harrissean</t>
  </si>
  <si>
    <t>Carrie Aguilar</t>
  </si>
  <si>
    <t>cbrown@example.org</t>
  </si>
  <si>
    <t>cbrown</t>
  </si>
  <si>
    <t>West Shanefort</t>
  </si>
  <si>
    <t>Jason Rivera</t>
  </si>
  <si>
    <t>christopherrussell@example.net</t>
  </si>
  <si>
    <t>christopherrussell</t>
  </si>
  <si>
    <t>Walkerport</t>
  </si>
  <si>
    <t>Allison Shaw</t>
  </si>
  <si>
    <t>jacob94@example.org</t>
  </si>
  <si>
    <t>jacob94</t>
  </si>
  <si>
    <t>East Stephenstad</t>
  </si>
  <si>
    <t>Theresa Parks</t>
  </si>
  <si>
    <t>anthony71@example.net</t>
  </si>
  <si>
    <t>anthony71</t>
  </si>
  <si>
    <t>Cassandraview</t>
  </si>
  <si>
    <t>Bailey Williams</t>
  </si>
  <si>
    <t>brendanmedina@example.org</t>
  </si>
  <si>
    <t>brendanmedina</t>
  </si>
  <si>
    <t>Maryview</t>
  </si>
  <si>
    <t>David Craig</t>
  </si>
  <si>
    <t>wross@example.org</t>
  </si>
  <si>
    <t>wross</t>
  </si>
  <si>
    <t>Stewartton</t>
  </si>
  <si>
    <t>Alicia Fitzgerald MD</t>
  </si>
  <si>
    <t>joseph33@example.com</t>
  </si>
  <si>
    <t>joseph33</t>
  </si>
  <si>
    <t>North Virginia</t>
  </si>
  <si>
    <t>Rhonda Brown</t>
  </si>
  <si>
    <t>stonejoseph@example.com</t>
  </si>
  <si>
    <t>stonejoseph</t>
  </si>
  <si>
    <t>Taylor Schultz</t>
  </si>
  <si>
    <t>timothy19@example.com</t>
  </si>
  <si>
    <t>timothy19</t>
  </si>
  <si>
    <t>Nguyenport</t>
  </si>
  <si>
    <t>Angel Sanders</t>
  </si>
  <si>
    <t>ericksonjohn@example.net</t>
  </si>
  <si>
    <t>ericksonjohn</t>
  </si>
  <si>
    <t>John Kirk</t>
  </si>
  <si>
    <t>willie78@example.org</t>
  </si>
  <si>
    <t>willie78</t>
  </si>
  <si>
    <t>New Annaton</t>
  </si>
  <si>
    <t>Jeffrey Ramirez</t>
  </si>
  <si>
    <t>vjohnson@example.com</t>
  </si>
  <si>
    <t>Nealmouth</t>
  </si>
  <si>
    <t>Brittney Patton</t>
  </si>
  <si>
    <t>jramsey@example.net</t>
  </si>
  <si>
    <t>jramsey</t>
  </si>
  <si>
    <t>Perryfort</t>
  </si>
  <si>
    <t>Michael Garza</t>
  </si>
  <si>
    <t>omar29@example.net</t>
  </si>
  <si>
    <t>omar29</t>
  </si>
  <si>
    <t>Morenoborough</t>
  </si>
  <si>
    <t>sharon18@example.com</t>
  </si>
  <si>
    <t>sharon18</t>
  </si>
  <si>
    <t>Huertastad</t>
  </si>
  <si>
    <t>James Bryant</t>
  </si>
  <si>
    <t>sean85@example.net</t>
  </si>
  <si>
    <t>sean85</t>
  </si>
  <si>
    <t>Linda Hayes</t>
  </si>
  <si>
    <t>chasejohnson@example.com</t>
  </si>
  <si>
    <t>chasejohnson</t>
  </si>
  <si>
    <t>Karenstad</t>
  </si>
  <si>
    <t>Daniel Morgan</t>
  </si>
  <si>
    <t>mark80@example.org</t>
  </si>
  <si>
    <t>mark80</t>
  </si>
  <si>
    <t>Richard Monroe</t>
  </si>
  <si>
    <t>joanna12@example.net</t>
  </si>
  <si>
    <t>joanna12</t>
  </si>
  <si>
    <t>Jenniferburgh</t>
  </si>
  <si>
    <t>Tiffany Norton</t>
  </si>
  <si>
    <t>lgilmore@example.org</t>
  </si>
  <si>
    <t>lgilmore</t>
  </si>
  <si>
    <t>Zimmermanshire</t>
  </si>
  <si>
    <t>Timothy Pierce</t>
  </si>
  <si>
    <t>austin16@example.net</t>
  </si>
  <si>
    <t>austin16</t>
  </si>
  <si>
    <t>North Daniel</t>
  </si>
  <si>
    <t>Jennifer Potts</t>
  </si>
  <si>
    <t>christopher07@example.net</t>
  </si>
  <si>
    <t>christopher07</t>
  </si>
  <si>
    <t>Port Jenniferberg</t>
  </si>
  <si>
    <t>Jeffrey Erickson</t>
  </si>
  <si>
    <t>russellmacias@example.net</t>
  </si>
  <si>
    <t>russellmacias</t>
  </si>
  <si>
    <t>ramirezanna@example.com</t>
  </si>
  <si>
    <t>ramirezanna</t>
  </si>
  <si>
    <t>North Kara</t>
  </si>
  <si>
    <t>Susan Wheeler</t>
  </si>
  <si>
    <t>ayalamario@example.com</t>
  </si>
  <si>
    <t>ayalamario</t>
  </si>
  <si>
    <t>New Meganberg</t>
  </si>
  <si>
    <t>Sarah Becker</t>
  </si>
  <si>
    <t>paulaorr@example.net</t>
  </si>
  <si>
    <t>paulaorr</t>
  </si>
  <si>
    <t>James Hernandez</t>
  </si>
  <si>
    <t>cyoung@example.net</t>
  </si>
  <si>
    <t>cyoung</t>
  </si>
  <si>
    <t>East Matthewhaven</t>
  </si>
  <si>
    <t>Alejandro Schneider</t>
  </si>
  <si>
    <t>icuevas@example.org</t>
  </si>
  <si>
    <t>icuevas</t>
  </si>
  <si>
    <t>Bryanfurt</t>
  </si>
  <si>
    <t>Valerie Wagner</t>
  </si>
  <si>
    <t>nancykrueger@example.net</t>
  </si>
  <si>
    <t>nancykrueger</t>
  </si>
  <si>
    <t>West Dana</t>
  </si>
  <si>
    <t>Frank Lee</t>
  </si>
  <si>
    <t>patricklopez@example.com</t>
  </si>
  <si>
    <t>patricklopez</t>
  </si>
  <si>
    <t>Danielfort</t>
  </si>
  <si>
    <t>Rodney Brown</t>
  </si>
  <si>
    <t>karen64@example.org</t>
  </si>
  <si>
    <t>karen64</t>
  </si>
  <si>
    <t>Annaland</t>
  </si>
  <si>
    <t>Melissa Lopez</t>
  </si>
  <si>
    <t>taradrake@example.org</t>
  </si>
  <si>
    <t>taradrake</t>
  </si>
  <si>
    <t>West Douglas</t>
  </si>
  <si>
    <t>Amber Harris</t>
  </si>
  <si>
    <t>smithallison@example.org</t>
  </si>
  <si>
    <t>smithallison</t>
  </si>
  <si>
    <t>Heathershire</t>
  </si>
  <si>
    <t>Anthony Hester</t>
  </si>
  <si>
    <t>timothyhobbs@example.org</t>
  </si>
  <si>
    <t>timothyhobbs</t>
  </si>
  <si>
    <t>Port Denisemouth</t>
  </si>
  <si>
    <t>Juan Smith</t>
  </si>
  <si>
    <t>jonathon30@example.org</t>
  </si>
  <si>
    <t>jonathon30</t>
  </si>
  <si>
    <t>Lake Angel</t>
  </si>
  <si>
    <t>Hayley Dean</t>
  </si>
  <si>
    <t>jeffreynichols@example.com</t>
  </si>
  <si>
    <t>jeffreynichols</t>
  </si>
  <si>
    <t>Brooksborough</t>
  </si>
  <si>
    <t>Tiffany Baker</t>
  </si>
  <si>
    <t>lmccarty@example.org</t>
  </si>
  <si>
    <t>lmccarty</t>
  </si>
  <si>
    <t>New Jamie</t>
  </si>
  <si>
    <t>Angelica Randall</t>
  </si>
  <si>
    <t>gwade@example.org</t>
  </si>
  <si>
    <t>gwade</t>
  </si>
  <si>
    <t>New Thomasmouth</t>
  </si>
  <si>
    <t>Jacob Martinez</t>
  </si>
  <si>
    <t>ellisstacy@example.com</t>
  </si>
  <si>
    <t>ellisstacy</t>
  </si>
  <si>
    <t>Briannafort</t>
  </si>
  <si>
    <t>Christopher Moreno</t>
  </si>
  <si>
    <t>moorepatricia@example.org</t>
  </si>
  <si>
    <t>moorepatricia</t>
  </si>
  <si>
    <t>Melissa Choi DVM</t>
  </si>
  <si>
    <t>ginascott@example.net</t>
  </si>
  <si>
    <t>ginascott</t>
  </si>
  <si>
    <t>Collinsport</t>
  </si>
  <si>
    <t>llopez@example.org</t>
  </si>
  <si>
    <t>llopez</t>
  </si>
  <si>
    <t>Owensmouth</t>
  </si>
  <si>
    <t>Daniel Wood</t>
  </si>
  <si>
    <t>leonardbrandon@example.net</t>
  </si>
  <si>
    <t>leonardbrandon</t>
  </si>
  <si>
    <t>Mossfurt</t>
  </si>
  <si>
    <t>Kristin Molina</t>
  </si>
  <si>
    <t>knightpaula@example.com</t>
  </si>
  <si>
    <t>knightpaula</t>
  </si>
  <si>
    <t>Sullivanhaven</t>
  </si>
  <si>
    <t>Stefanie Soto</t>
  </si>
  <si>
    <t>matthew65@example.com</t>
  </si>
  <si>
    <t>matthew65</t>
  </si>
  <si>
    <t>North Barry</t>
  </si>
  <si>
    <t>Alexis Banks</t>
  </si>
  <si>
    <t>tara79@example.org</t>
  </si>
  <si>
    <t>tara79</t>
  </si>
  <si>
    <t>Huynhfurt</t>
  </si>
  <si>
    <t>Megan Walker</t>
  </si>
  <si>
    <t>baileymary@example.com</t>
  </si>
  <si>
    <t>baileymary</t>
  </si>
  <si>
    <t>Laurenfort</t>
  </si>
  <si>
    <t>Lisa Anderson</t>
  </si>
  <si>
    <t>uparrish@example.com</t>
  </si>
  <si>
    <t>uparrish</t>
  </si>
  <si>
    <t>Murphyhaven</t>
  </si>
  <si>
    <t>Shawna Boyd</t>
  </si>
  <si>
    <t>nancy69@example.org</t>
  </si>
  <si>
    <t>nancy69</t>
  </si>
  <si>
    <t>North Michaela</t>
  </si>
  <si>
    <t>Daniel Rogers</t>
  </si>
  <si>
    <t>jperez@example.org</t>
  </si>
  <si>
    <t>jperez</t>
  </si>
  <si>
    <t>Hammondmouth</t>
  </si>
  <si>
    <t>James Roberts</t>
  </si>
  <si>
    <t>samanthaparker@example.org</t>
  </si>
  <si>
    <t>samanthaparker</t>
  </si>
  <si>
    <t>Aguilarshire</t>
  </si>
  <si>
    <t>Crystal Hines</t>
  </si>
  <si>
    <t>ianpatel@example.net</t>
  </si>
  <si>
    <t>ianpatel</t>
  </si>
  <si>
    <t>Singletontown</t>
  </si>
  <si>
    <t>Helen Colon</t>
  </si>
  <si>
    <t>michael76@example.org</t>
  </si>
  <si>
    <t>michael76</t>
  </si>
  <si>
    <t>South Lori</t>
  </si>
  <si>
    <t>Joshua Page</t>
  </si>
  <si>
    <t>mshepard@example.com</t>
  </si>
  <si>
    <t>mshepard</t>
  </si>
  <si>
    <t>Kelly Ramos</t>
  </si>
  <si>
    <t>farrellsherry@example.com</t>
  </si>
  <si>
    <t>farrellsherry</t>
  </si>
  <si>
    <t>New Jeffberg</t>
  </si>
  <si>
    <t>Cody Baker</t>
  </si>
  <si>
    <t>jessica17@example.net</t>
  </si>
  <si>
    <t>jessica17</t>
  </si>
  <si>
    <t>East Raymondton</t>
  </si>
  <si>
    <t>Alison George</t>
  </si>
  <si>
    <t>robert75@example.org</t>
  </si>
  <si>
    <t>robert75</t>
  </si>
  <si>
    <t>Nelsonchester</t>
  </si>
  <si>
    <t>Jonathon Walker</t>
  </si>
  <si>
    <t>russellthomas@example.org</t>
  </si>
  <si>
    <t>russellthomas</t>
  </si>
  <si>
    <t>Waltersstad</t>
  </si>
  <si>
    <t>Debra Daniels</t>
  </si>
  <si>
    <t>justin02@example.net</t>
  </si>
  <si>
    <t>justin02</t>
  </si>
  <si>
    <t>South Michelemouth</t>
  </si>
  <si>
    <t>Stephen Fuentes</t>
  </si>
  <si>
    <t>christiandouglas@example.net</t>
  </si>
  <si>
    <t>christiandouglas</t>
  </si>
  <si>
    <t>North Crystal</t>
  </si>
  <si>
    <t>Alyssa Beltran</t>
  </si>
  <si>
    <t>susandixon@example.org</t>
  </si>
  <si>
    <t>susandixon</t>
  </si>
  <si>
    <t>Debbie Burton</t>
  </si>
  <si>
    <t>andreachurch@example.net</t>
  </si>
  <si>
    <t>andreachurch</t>
  </si>
  <si>
    <t>Jamestown</t>
  </si>
  <si>
    <t>Philip Walton</t>
  </si>
  <si>
    <t>justin59@example.org</t>
  </si>
  <si>
    <t>justin59</t>
  </si>
  <si>
    <t>Vanessa Ryan</t>
  </si>
  <si>
    <t>amy03@example.net</t>
  </si>
  <si>
    <t>amy03</t>
  </si>
  <si>
    <t>Richard Taylor</t>
  </si>
  <si>
    <t>melaniecombs@example.org</t>
  </si>
  <si>
    <t>melaniecombs</t>
  </si>
  <si>
    <t>Lake Kristopherland</t>
  </si>
  <si>
    <t>Monica Hill</t>
  </si>
  <si>
    <t>bridgessteven@example.org</t>
  </si>
  <si>
    <t>bridgessteven</t>
  </si>
  <si>
    <t>Combstown</t>
  </si>
  <si>
    <t>Linda Kelly</t>
  </si>
  <si>
    <t>ellispatricia@example.net</t>
  </si>
  <si>
    <t>ellispatricia</t>
  </si>
  <si>
    <t>Mark Morrow</t>
  </si>
  <si>
    <t>ramirezcaroline@example.com</t>
  </si>
  <si>
    <t>ramirezcaroline</t>
  </si>
  <si>
    <t>Caitlinmouth</t>
  </si>
  <si>
    <t>Sara Ramos</t>
  </si>
  <si>
    <t>kimberly11@example.com</t>
  </si>
  <si>
    <t>kimberly11</t>
  </si>
  <si>
    <t>Kevinmouth</t>
  </si>
  <si>
    <t>Thomas Williams</t>
  </si>
  <si>
    <t>taylorlinda@example.net</t>
  </si>
  <si>
    <t>taylorlinda</t>
  </si>
  <si>
    <t>Michael Lutz</t>
  </si>
  <si>
    <t>jillgill@example.net</t>
  </si>
  <si>
    <t>jillgill</t>
  </si>
  <si>
    <t>North Tinaview</t>
  </si>
  <si>
    <t>Deanna Bright</t>
  </si>
  <si>
    <t>martinezjose@example.com</t>
  </si>
  <si>
    <t>martinezjose</t>
  </si>
  <si>
    <t>William Evans</t>
  </si>
  <si>
    <t>patriciafritz@example.net</t>
  </si>
  <si>
    <t>patriciafritz</t>
  </si>
  <si>
    <t>Nathan Walker</t>
  </si>
  <si>
    <t>hannahpeterson@example.org</t>
  </si>
  <si>
    <t>hannahpeterson</t>
  </si>
  <si>
    <t>New Derrickland</t>
  </si>
  <si>
    <t>Maria Andrews</t>
  </si>
  <si>
    <t>reidrachel@example.org</t>
  </si>
  <si>
    <t>reidrachel</t>
  </si>
  <si>
    <t>West Robertland</t>
  </si>
  <si>
    <t>Sheila Paul</t>
  </si>
  <si>
    <t>scott86@example.net</t>
  </si>
  <si>
    <t>scott86</t>
  </si>
  <si>
    <t>Ronald Bishop</t>
  </si>
  <si>
    <t>leealicia@example.org</t>
  </si>
  <si>
    <t>leealicia</t>
  </si>
  <si>
    <t>South Stephenbury</t>
  </si>
  <si>
    <t>April Smith</t>
  </si>
  <si>
    <t>heathcandice@example.net</t>
  </si>
  <si>
    <t>heathcandice</t>
  </si>
  <si>
    <t>New Adrian</t>
  </si>
  <si>
    <t>Lisa Nielsen</t>
  </si>
  <si>
    <t>michaeljennings@example.org</t>
  </si>
  <si>
    <t>michaeljennings</t>
  </si>
  <si>
    <t>Port Toddbury</t>
  </si>
  <si>
    <t>Tiffany Davis</t>
  </si>
  <si>
    <t>kennethgarcia@example.com</t>
  </si>
  <si>
    <t>kennethgarcia</t>
  </si>
  <si>
    <t>South Shaneside</t>
  </si>
  <si>
    <t>Lori Flores</t>
  </si>
  <si>
    <t>hintonkatherine@example.org</t>
  </si>
  <si>
    <t>hintonkatherine</t>
  </si>
  <si>
    <t>West Sandramouth</t>
  </si>
  <si>
    <t>Jesus Johnson</t>
  </si>
  <si>
    <t>davisbrian@example.org</t>
  </si>
  <si>
    <t>davisbrian</t>
  </si>
  <si>
    <t>Hamiltonmouth</t>
  </si>
  <si>
    <t>Thomas Gallegos</t>
  </si>
  <si>
    <t>robertstaylor@example.org</t>
  </si>
  <si>
    <t>robertstaylor</t>
  </si>
  <si>
    <t>Brownburgh</t>
  </si>
  <si>
    <t>Martha Ferguson</t>
  </si>
  <si>
    <t>urush@example.com</t>
  </si>
  <si>
    <t>urush</t>
  </si>
  <si>
    <t>Maynardport</t>
  </si>
  <si>
    <t>Mrs. Evelyn Schmitt</t>
  </si>
  <si>
    <t>lkelly@example.com</t>
  </si>
  <si>
    <t>lkelly</t>
  </si>
  <si>
    <t>North Angel</t>
  </si>
  <si>
    <t>Amber Winters</t>
  </si>
  <si>
    <t>kari41@example.com</t>
  </si>
  <si>
    <t>kari41</t>
  </si>
  <si>
    <t>Longberg</t>
  </si>
  <si>
    <t>Leah Jones</t>
  </si>
  <si>
    <t>jacquelineruiz@example.net</t>
  </si>
  <si>
    <t>jacquelineruiz</t>
  </si>
  <si>
    <t>Greenmouth</t>
  </si>
  <si>
    <t>Elizabeth Hawkins</t>
  </si>
  <si>
    <t>obernard@example.org</t>
  </si>
  <si>
    <t>obernard</t>
  </si>
  <si>
    <t>New Joshuafurt</t>
  </si>
  <si>
    <t>Alicia Farrell</t>
  </si>
  <si>
    <t>smithjames@example.org</t>
  </si>
  <si>
    <t>smithjames</t>
  </si>
  <si>
    <t>Johnsonton</t>
  </si>
  <si>
    <t>Brenda Waller</t>
  </si>
  <si>
    <t>timothy72@example.org</t>
  </si>
  <si>
    <t>timothy72</t>
  </si>
  <si>
    <t>Philip Smith</t>
  </si>
  <si>
    <t>jonathan37@example.org</t>
  </si>
  <si>
    <t>jonathan37</t>
  </si>
  <si>
    <t>West Lisastad</t>
  </si>
  <si>
    <t>Jared Thomas</t>
  </si>
  <si>
    <t>Perkinshaven</t>
  </si>
  <si>
    <t>Anthony Davis</t>
  </si>
  <si>
    <t>johnsonsarah@example.com</t>
  </si>
  <si>
    <t>johnsonsarah</t>
  </si>
  <si>
    <t>Dr. Megan Mcgee</t>
  </si>
  <si>
    <t>teresasutton@example.net</t>
  </si>
  <si>
    <t>teresasutton</t>
  </si>
  <si>
    <t>Perkinsburgh</t>
  </si>
  <si>
    <t>Renee Valdez</t>
  </si>
  <si>
    <t>kathleen08@example.org</t>
  </si>
  <si>
    <t>kathleen08</t>
  </si>
  <si>
    <t>West Paige</t>
  </si>
  <si>
    <t>Lindsay Dyer</t>
  </si>
  <si>
    <t>timothy71@example.net</t>
  </si>
  <si>
    <t>timothy71</t>
  </si>
  <si>
    <t>West Olivia</t>
  </si>
  <si>
    <t>Carolyn Williams</t>
  </si>
  <si>
    <t>angelaray@example.org</t>
  </si>
  <si>
    <t>angelaray</t>
  </si>
  <si>
    <t>Port Jacob</t>
  </si>
  <si>
    <t>Susan Gregory</t>
  </si>
  <si>
    <t>adamwillis@example.net</t>
  </si>
  <si>
    <t>adamwillis</t>
  </si>
  <si>
    <t>North Pamela</t>
  </si>
  <si>
    <t>Susan Schwartz</t>
  </si>
  <si>
    <t>kelsey79@example.net</t>
  </si>
  <si>
    <t>kelsey79</t>
  </si>
  <si>
    <t>West Elizabeth</t>
  </si>
  <si>
    <t>Jesse Rivera</t>
  </si>
  <si>
    <t>erinlopez@example.net</t>
  </si>
  <si>
    <t>erinlopez</t>
  </si>
  <si>
    <t>Patriciaburgh</t>
  </si>
  <si>
    <t>Alison Dorsey</t>
  </si>
  <si>
    <t>timothypearson@example.net</t>
  </si>
  <si>
    <t>timothypearson</t>
  </si>
  <si>
    <t>Port Tony</t>
  </si>
  <si>
    <t>Brandi Howard</t>
  </si>
  <si>
    <t>pwilkinson@example.org</t>
  </si>
  <si>
    <t>pwilkinson</t>
  </si>
  <si>
    <t>Teresaton</t>
  </si>
  <si>
    <t>Michael Benson</t>
  </si>
  <si>
    <t>cwhitaker@example.net</t>
  </si>
  <si>
    <t>cwhitaker</t>
  </si>
  <si>
    <t>Elizabethburgh</t>
  </si>
  <si>
    <t>Linda Hicks</t>
  </si>
  <si>
    <t>raymond68@example.org</t>
  </si>
  <si>
    <t>raymond68</t>
  </si>
  <si>
    <t>Josephview</t>
  </si>
  <si>
    <t>David Estrada</t>
  </si>
  <si>
    <t>charles75@example.org</t>
  </si>
  <si>
    <t>charles75</t>
  </si>
  <si>
    <t>Rachelville</t>
  </si>
  <si>
    <t>Elizabeth Alexander</t>
  </si>
  <si>
    <t>uspencer@example.com</t>
  </si>
  <si>
    <t>uspencer</t>
  </si>
  <si>
    <t>South Georgeborough</t>
  </si>
  <si>
    <t>Deborah Brown</t>
  </si>
  <si>
    <t>cooleylisa@example.net</t>
  </si>
  <si>
    <t>cooleylisa</t>
  </si>
  <si>
    <t>North Hollymouth</t>
  </si>
  <si>
    <t>Dawn Harrell</t>
  </si>
  <si>
    <t>christopher18@example.com</t>
  </si>
  <si>
    <t>christopher18</t>
  </si>
  <si>
    <t>Lewisstad</t>
  </si>
  <si>
    <t>Austin Swanson</t>
  </si>
  <si>
    <t>cheryljohnson@example.org</t>
  </si>
  <si>
    <t>cheryljohnson</t>
  </si>
  <si>
    <t>Cynthia Coleman</t>
  </si>
  <si>
    <t>amy18@example.net</t>
  </si>
  <si>
    <t>amy18</t>
  </si>
  <si>
    <t>Markville</t>
  </si>
  <si>
    <t>William Buchanan</t>
  </si>
  <si>
    <t>meganreynolds@example.net</t>
  </si>
  <si>
    <t>meganreynolds</t>
  </si>
  <si>
    <t>North Kathybury</t>
  </si>
  <si>
    <t>Ryan Lucas</t>
  </si>
  <si>
    <t>rose45@example.net</t>
  </si>
  <si>
    <t>rose45</t>
  </si>
  <si>
    <t>West Natasha</t>
  </si>
  <si>
    <t>Terri Hill</t>
  </si>
  <si>
    <t>barnettmichael@example.net</t>
  </si>
  <si>
    <t>barnettmichael</t>
  </si>
  <si>
    <t>Lake Benjaminburgh</t>
  </si>
  <si>
    <t>Scott Hill</t>
  </si>
  <si>
    <t>rpeters@example.org</t>
  </si>
  <si>
    <t>rpeters</t>
  </si>
  <si>
    <t>Nicoleton</t>
  </si>
  <si>
    <t>Kimberly Harrell</t>
  </si>
  <si>
    <t>andrea27@example.org</t>
  </si>
  <si>
    <t>andrea27</t>
  </si>
  <si>
    <t>New Johnfort</t>
  </si>
  <si>
    <t>Candace Floyd</t>
  </si>
  <si>
    <t>patrickvincent@example.org</t>
  </si>
  <si>
    <t>patrickvincent</t>
  </si>
  <si>
    <t>Thomasland</t>
  </si>
  <si>
    <t>James Clay</t>
  </si>
  <si>
    <t>kristin18@example.com</t>
  </si>
  <si>
    <t>kristin18</t>
  </si>
  <si>
    <t>Joseph Walton</t>
  </si>
  <si>
    <t>jill54@example.net</t>
  </si>
  <si>
    <t>jill54</t>
  </si>
  <si>
    <t>Laramouth</t>
  </si>
  <si>
    <t>James Mcgee MD</t>
  </si>
  <si>
    <t>kellylane@example.net</t>
  </si>
  <si>
    <t>kellylane</t>
  </si>
  <si>
    <t>Elizabethside</t>
  </si>
  <si>
    <t>Carol Hall</t>
  </si>
  <si>
    <t>elizabeth97@example.net</t>
  </si>
  <si>
    <t>elizabeth97</t>
  </si>
  <si>
    <t>Wardfurt</t>
  </si>
  <si>
    <t>Christina Morrison</t>
  </si>
  <si>
    <t>stephaniebates@example.org</t>
  </si>
  <si>
    <t>stephaniebates</t>
  </si>
  <si>
    <t>Lake Aaronburgh</t>
  </si>
  <si>
    <t>Melissa Mendez</t>
  </si>
  <si>
    <t>adamsmark@example.net</t>
  </si>
  <si>
    <t>adamsmark</t>
  </si>
  <si>
    <t>Yvonne Padilla</t>
  </si>
  <si>
    <t>monica75@example.net</t>
  </si>
  <si>
    <t>monica75</t>
  </si>
  <si>
    <t>North Bryanfurt</t>
  </si>
  <si>
    <t>Micheal Nelson</t>
  </si>
  <si>
    <t>bradleydavid@example.com</t>
  </si>
  <si>
    <t>bradleydavid</t>
  </si>
  <si>
    <t>North Charlotte</t>
  </si>
  <si>
    <t>Alejandro Pruitt</t>
  </si>
  <si>
    <t>unavarro@example.net</t>
  </si>
  <si>
    <t>unavarro</t>
  </si>
  <si>
    <t>Donnaville</t>
  </si>
  <si>
    <t>Krista Mcintosh</t>
  </si>
  <si>
    <t>angela02@example.com</t>
  </si>
  <si>
    <t>angela02</t>
  </si>
  <si>
    <t>Ronaldmouth</t>
  </si>
  <si>
    <t>James Pineda</t>
  </si>
  <si>
    <t>taylor72@example.com</t>
  </si>
  <si>
    <t>taylor72</t>
  </si>
  <si>
    <t>East Jennifershire</t>
  </si>
  <si>
    <t>Jose Gomez</t>
  </si>
  <si>
    <t>Lindseytown</t>
  </si>
  <si>
    <t>Alexis Doyle</t>
  </si>
  <si>
    <t>knightnatasha@example.com</t>
  </si>
  <si>
    <t>knightnatasha</t>
  </si>
  <si>
    <t>Dylanburgh</t>
  </si>
  <si>
    <t>Amber Davis</t>
  </si>
  <si>
    <t>mpage@example.net</t>
  </si>
  <si>
    <t>mpage</t>
  </si>
  <si>
    <t>Hensonburgh</t>
  </si>
  <si>
    <t>Mitchell Smith</t>
  </si>
  <si>
    <t>nstanton@example.com</t>
  </si>
  <si>
    <t>nstanton</t>
  </si>
  <si>
    <t>West Travisshire</t>
  </si>
  <si>
    <t>Christopher Perez</t>
  </si>
  <si>
    <t>darrellbarrett@example.net</t>
  </si>
  <si>
    <t>darrellbarrett</t>
  </si>
  <si>
    <t>Lake Emilyport</t>
  </si>
  <si>
    <t>Jennifer Kennedy</t>
  </si>
  <si>
    <t>clarktaylor@example.com</t>
  </si>
  <si>
    <t>clarktaylor</t>
  </si>
  <si>
    <t>Floresburgh</t>
  </si>
  <si>
    <t>Susan Wolf</t>
  </si>
  <si>
    <t>michaelablevins@example.org</t>
  </si>
  <si>
    <t>michaelablevins</t>
  </si>
  <si>
    <t>West Kevin</t>
  </si>
  <si>
    <t>Anthony Kennedy</t>
  </si>
  <si>
    <t>dharrison@example.org</t>
  </si>
  <si>
    <t>dharrison</t>
  </si>
  <si>
    <t>Charlenefurt</t>
  </si>
  <si>
    <t>Brittany Reed</t>
  </si>
  <si>
    <t>sferrell@example.net</t>
  </si>
  <si>
    <t>sferrell</t>
  </si>
  <si>
    <t>Trevinoland</t>
  </si>
  <si>
    <t>Kendra Marsh</t>
  </si>
  <si>
    <t>camachopatricia@example.com</t>
  </si>
  <si>
    <t>camachopatricia</t>
  </si>
  <si>
    <t>Port Sherylstad</t>
  </si>
  <si>
    <t>Kimberly Fischer</t>
  </si>
  <si>
    <t>hcannon@example.org</t>
  </si>
  <si>
    <t>hcannon</t>
  </si>
  <si>
    <t>Antoniochester</t>
  </si>
  <si>
    <t>Megan Vargas</t>
  </si>
  <si>
    <t>adamshelen@example.org</t>
  </si>
  <si>
    <t>adamshelen</t>
  </si>
  <si>
    <t>West Bob</t>
  </si>
  <si>
    <t>Wendy Cole</t>
  </si>
  <si>
    <t>zwilson@example.net</t>
  </si>
  <si>
    <t>Kristaburgh</t>
  </si>
  <si>
    <t>William Brown</t>
  </si>
  <si>
    <t>qstone@example.net</t>
  </si>
  <si>
    <t>qstone</t>
  </si>
  <si>
    <t>Lake Craigview</t>
  </si>
  <si>
    <t>Charles Macdonald</t>
  </si>
  <si>
    <t>michaelwilson@example.net</t>
  </si>
  <si>
    <t>michaelwilson</t>
  </si>
  <si>
    <t>Berryview</t>
  </si>
  <si>
    <t>Wendy Fernandez</t>
  </si>
  <si>
    <t>larryarias@example.net</t>
  </si>
  <si>
    <t>larryarias</t>
  </si>
  <si>
    <t>Scott Martin</t>
  </si>
  <si>
    <t>kenneth71@example.net</t>
  </si>
  <si>
    <t>kenneth71</t>
  </si>
  <si>
    <t>East Thomasville</t>
  </si>
  <si>
    <t>Ashley Harrington</t>
  </si>
  <si>
    <t>thomasmorrison@example.org</t>
  </si>
  <si>
    <t>thomasmorrison</t>
  </si>
  <si>
    <t>South Monicatown</t>
  </si>
  <si>
    <t>Stephanie Cooley</t>
  </si>
  <si>
    <t>moraleschristian@example.com</t>
  </si>
  <si>
    <t>moraleschristian</t>
  </si>
  <si>
    <t>East Michaelchester</t>
  </si>
  <si>
    <t>Benjamin Haynes</t>
  </si>
  <si>
    <t>phicks@example.org</t>
  </si>
  <si>
    <t>phicks</t>
  </si>
  <si>
    <t>North Ericville</t>
  </si>
  <si>
    <t>Carrie Sandoval</t>
  </si>
  <si>
    <t>hernandezalan@example.net</t>
  </si>
  <si>
    <t>hernandezalan</t>
  </si>
  <si>
    <t>Sarahfort</t>
  </si>
  <si>
    <t>Alexander Bradshaw</t>
  </si>
  <si>
    <t>juan90@example.com</t>
  </si>
  <si>
    <t>juan90</t>
  </si>
  <si>
    <t>Wolfeburgh</t>
  </si>
  <si>
    <t>Mark Roberts</t>
  </si>
  <si>
    <t>timothyedwards@example.com</t>
  </si>
  <si>
    <t>timothyedwards</t>
  </si>
  <si>
    <t>Josephton</t>
  </si>
  <si>
    <t>Miss Sarah Marshall MD</t>
  </si>
  <si>
    <t>oconnorjerry@example.com</t>
  </si>
  <si>
    <t>oconnorjerry</t>
  </si>
  <si>
    <t>West Allen</t>
  </si>
  <si>
    <t>Jamie Garcia</t>
  </si>
  <si>
    <t>ktate@example.com</t>
  </si>
  <si>
    <t>ktate</t>
  </si>
  <si>
    <t>Pughborough</t>
  </si>
  <si>
    <t>Michelle Erickson</t>
  </si>
  <si>
    <t>daviskathryn@example.org</t>
  </si>
  <si>
    <t>daviskathryn</t>
  </si>
  <si>
    <t>Nancy Burton</t>
  </si>
  <si>
    <t>michele59@example.com</t>
  </si>
  <si>
    <t>michele59</t>
  </si>
  <si>
    <t>South Kristen</t>
  </si>
  <si>
    <t>Sarah Gross</t>
  </si>
  <si>
    <t>victorperez@example.com</t>
  </si>
  <si>
    <t>victorperez</t>
  </si>
  <si>
    <t>Roberto Stewart</t>
  </si>
  <si>
    <t>michealhickman@example.org</t>
  </si>
  <si>
    <t>michealhickman</t>
  </si>
  <si>
    <t>New David</t>
  </si>
  <si>
    <t>Penny Roberts</t>
  </si>
  <si>
    <t>eric50@example.org</t>
  </si>
  <si>
    <t>eric50</t>
  </si>
  <si>
    <t>Hamptonchester</t>
  </si>
  <si>
    <t>Lisa Villarreal</t>
  </si>
  <si>
    <t>brownjudith@example.org</t>
  </si>
  <si>
    <t>brownjudith</t>
  </si>
  <si>
    <t>Aguilarburgh</t>
  </si>
  <si>
    <t>Brandi Clements</t>
  </si>
  <si>
    <t>brittneyhunt@example.net</t>
  </si>
  <si>
    <t>brittneyhunt</t>
  </si>
  <si>
    <t>Kimberlyview</t>
  </si>
  <si>
    <t>Billy Young</t>
  </si>
  <si>
    <t>johnsonmaurice@example.com</t>
  </si>
  <si>
    <t>johnsonmaurice</t>
  </si>
  <si>
    <t>Brenda Graves</t>
  </si>
  <si>
    <t>catherineallen@example.org</t>
  </si>
  <si>
    <t>catherineallen</t>
  </si>
  <si>
    <t>Joshua Price</t>
  </si>
  <si>
    <t>New Timothyport</t>
  </si>
  <si>
    <t>Daniel Moore</t>
  </si>
  <si>
    <t>barberjason@example.com</t>
  </si>
  <si>
    <t>barberjason</t>
  </si>
  <si>
    <t>Lake Robert</t>
  </si>
  <si>
    <t>Brian Jones</t>
  </si>
  <si>
    <t>christopher89@example.net</t>
  </si>
  <si>
    <t>christopher89</t>
  </si>
  <si>
    <t>Nicholas Gilbert</t>
  </si>
  <si>
    <t>aharris@example.com</t>
  </si>
  <si>
    <t>aharris</t>
  </si>
  <si>
    <t>Ianbury</t>
  </si>
  <si>
    <t>Trevor Diaz</t>
  </si>
  <si>
    <t>sdavidson@example.com</t>
  </si>
  <si>
    <t>sdavidson</t>
  </si>
  <si>
    <t>Lancefort</t>
  </si>
  <si>
    <t>Margaret Johnson</t>
  </si>
  <si>
    <t>seansanders@example.org</t>
  </si>
  <si>
    <t>seansanders</t>
  </si>
  <si>
    <t>East Adamfurt</t>
  </si>
  <si>
    <t>Stephanie Moss</t>
  </si>
  <si>
    <t>vperez@example.org</t>
  </si>
  <si>
    <t>vperez</t>
  </si>
  <si>
    <t>New Alejandra</t>
  </si>
  <si>
    <t>Lisa Fletcher</t>
  </si>
  <si>
    <t>peter29@example.net</t>
  </si>
  <si>
    <t>peter29</t>
  </si>
  <si>
    <t>South Walter</t>
  </si>
  <si>
    <t>Travis Gonzales</t>
  </si>
  <si>
    <t>millerdavid@example.net</t>
  </si>
  <si>
    <t>millerdavid</t>
  </si>
  <si>
    <t>South Christinehaven</t>
  </si>
  <si>
    <t>Katie Keller</t>
  </si>
  <si>
    <t>christine40@example.com</t>
  </si>
  <si>
    <t>christine40</t>
  </si>
  <si>
    <t>Lake Davidfort</t>
  </si>
  <si>
    <t>Bryan Schmidt</t>
  </si>
  <si>
    <t>lunahannah@example.org</t>
  </si>
  <si>
    <t>lunahannah</t>
  </si>
  <si>
    <t>North Allison</t>
  </si>
  <si>
    <t>Francisco Joyce</t>
  </si>
  <si>
    <t>morgancooley@example.org</t>
  </si>
  <si>
    <t>morgancooley</t>
  </si>
  <si>
    <t>Port Jeffreyville</t>
  </si>
  <si>
    <t>Stanley Mendoza</t>
  </si>
  <si>
    <t>hrobertson@example.org</t>
  </si>
  <si>
    <t>hrobertson</t>
  </si>
  <si>
    <t>Kevinhaven</t>
  </si>
  <si>
    <t>Jennifer Love</t>
  </si>
  <si>
    <t>morganlisa@example.com</t>
  </si>
  <si>
    <t>morganlisa</t>
  </si>
  <si>
    <t>South Jennifer</t>
  </si>
  <si>
    <t>Ashley Kelly</t>
  </si>
  <si>
    <t>smartin@example.org</t>
  </si>
  <si>
    <t>smartin</t>
  </si>
  <si>
    <t>Beckport</t>
  </si>
  <si>
    <t>Wayne Holder</t>
  </si>
  <si>
    <t>lewiscaitlin@example.org</t>
  </si>
  <si>
    <t>lewiscaitlin</t>
  </si>
  <si>
    <t>Holmesfurt</t>
  </si>
  <si>
    <t>Samantha Williams</t>
  </si>
  <si>
    <t>vincentbaker@example.com</t>
  </si>
  <si>
    <t>vincentbaker</t>
  </si>
  <si>
    <t>Samuelton</t>
  </si>
  <si>
    <t>Abigail Carroll</t>
  </si>
  <si>
    <t>bking@example.org</t>
  </si>
  <si>
    <t>bking</t>
  </si>
  <si>
    <t>Ramirezburgh</t>
  </si>
  <si>
    <t>James Fitzpatrick</t>
  </si>
  <si>
    <t>asullivan@example.com</t>
  </si>
  <si>
    <t>asullivan</t>
  </si>
  <si>
    <t>Christopher Kennedy</t>
  </si>
  <si>
    <t>khanjoshua@example.org</t>
  </si>
  <si>
    <t>khanjoshua</t>
  </si>
  <si>
    <t>Lake Brandon</t>
  </si>
  <si>
    <t>Juan Alexander</t>
  </si>
  <si>
    <t>elizabethwilkerson@example.com</t>
  </si>
  <si>
    <t>elizabethwilkerson</t>
  </si>
  <si>
    <t>Lake Danielview</t>
  </si>
  <si>
    <t>Ryan Richardson</t>
  </si>
  <si>
    <t>jsnow@example.net</t>
  </si>
  <si>
    <t>jsnow</t>
  </si>
  <si>
    <t>North Traci</t>
  </si>
  <si>
    <t>Lauren Bridges</t>
  </si>
  <si>
    <t>feliciadavidson@example.org</t>
  </si>
  <si>
    <t>feliciadavidson</t>
  </si>
  <si>
    <t>Stephanie Young</t>
  </si>
  <si>
    <t>jacksonamber@example.org</t>
  </si>
  <si>
    <t>jacksonamber</t>
  </si>
  <si>
    <t>Lake Nancystad</t>
  </si>
  <si>
    <t>Michael Villegas</t>
  </si>
  <si>
    <t>freynolds@example.net</t>
  </si>
  <si>
    <t>freynolds</t>
  </si>
  <si>
    <t>Hunterhaven</t>
  </si>
  <si>
    <t>Kimberly Cantu</t>
  </si>
  <si>
    <t>christopher51@example.net</t>
  </si>
  <si>
    <t>christopher51</t>
  </si>
  <si>
    <t>East Danielle</t>
  </si>
  <si>
    <t>Joshua Willis</t>
  </si>
  <si>
    <t>westjenny@example.com</t>
  </si>
  <si>
    <t>westjenny</t>
  </si>
  <si>
    <t>Leeburgh</t>
  </si>
  <si>
    <t>Kathleen Oconnor</t>
  </si>
  <si>
    <t>ubowman@example.net</t>
  </si>
  <si>
    <t>ubowman</t>
  </si>
  <si>
    <t>David Smith</t>
  </si>
  <si>
    <t>hartmanaaron@example.com</t>
  </si>
  <si>
    <t>hartmanaaron</t>
  </si>
  <si>
    <t>Anthonyport</t>
  </si>
  <si>
    <t>Kevin Carter</t>
  </si>
  <si>
    <t>robertalvarado@example.org</t>
  </si>
  <si>
    <t>robertalvarado</t>
  </si>
  <si>
    <t>Stephanieborough</t>
  </si>
  <si>
    <t>Jeffrey Marquez</t>
  </si>
  <si>
    <t>tracisanchez@example.org</t>
  </si>
  <si>
    <t>tracisanchez</t>
  </si>
  <si>
    <t>Ericside</t>
  </si>
  <si>
    <t>Edward Schmidt</t>
  </si>
  <si>
    <t>wdaugherty@example.net</t>
  </si>
  <si>
    <t>wdaugherty</t>
  </si>
  <si>
    <t>Robertchester</t>
  </si>
  <si>
    <t>Hector Ortiz</t>
  </si>
  <si>
    <t>wilkinsonjames@example.org</t>
  </si>
  <si>
    <t>wilkinsonjames</t>
  </si>
  <si>
    <t>Christopherchester</t>
  </si>
  <si>
    <t>Christina Fowler</t>
  </si>
  <si>
    <t>sanchezsara@example.com</t>
  </si>
  <si>
    <t>sanchezsara</t>
  </si>
  <si>
    <t>South Ashley</t>
  </si>
  <si>
    <t>Reginald Davis</t>
  </si>
  <si>
    <t>ucollins@example.com</t>
  </si>
  <si>
    <t>ucollins</t>
  </si>
  <si>
    <t>Lauren Johnson</t>
  </si>
  <si>
    <t>patriciaclarke@example.com</t>
  </si>
  <si>
    <t>patriciaclarke</t>
  </si>
  <si>
    <t>Kimberlyville</t>
  </si>
  <si>
    <t>Bradley Bush</t>
  </si>
  <si>
    <t>batesedward@example.com</t>
  </si>
  <si>
    <t>batesedward</t>
  </si>
  <si>
    <t>West Beverlyhaven</t>
  </si>
  <si>
    <t>Larry Morrow</t>
  </si>
  <si>
    <t>teresa72@example.net</t>
  </si>
  <si>
    <t>teresa72</t>
  </si>
  <si>
    <t>Lake Lorimouth</t>
  </si>
  <si>
    <t>Ruth Murphy</t>
  </si>
  <si>
    <t>portermarissa@example.net</t>
  </si>
  <si>
    <t>portermarissa</t>
  </si>
  <si>
    <t>New Thomasburgh</t>
  </si>
  <si>
    <t>Joseph Marquez</t>
  </si>
  <si>
    <t>aaron39@example.com</t>
  </si>
  <si>
    <t>aaron39</t>
  </si>
  <si>
    <t>Jacobton</t>
  </si>
  <si>
    <t>Debra Murillo</t>
  </si>
  <si>
    <t>maryallen@example.org</t>
  </si>
  <si>
    <t>maryallen</t>
  </si>
  <si>
    <t>North Jeffrey</t>
  </si>
  <si>
    <t>Jamie Shields</t>
  </si>
  <si>
    <t>harrisstephanie@example.com</t>
  </si>
  <si>
    <t>harrisstephanie</t>
  </si>
  <si>
    <t>East Kyletown</t>
  </si>
  <si>
    <t>Richard Love</t>
  </si>
  <si>
    <t>jameswarner@example.org</t>
  </si>
  <si>
    <t>jameswarner</t>
  </si>
  <si>
    <t>Webstertown</t>
  </si>
  <si>
    <t>Stephanie Trujillo</t>
  </si>
  <si>
    <t>sperry@example.org</t>
  </si>
  <si>
    <t>sperry</t>
  </si>
  <si>
    <t>Justinstad</t>
  </si>
  <si>
    <t>Pamela Hutchinson</t>
  </si>
  <si>
    <t>hannah28@example.net</t>
  </si>
  <si>
    <t>hannah28</t>
  </si>
  <si>
    <t>Chloe Simpson</t>
  </si>
  <si>
    <t>nathankennedy@example.org</t>
  </si>
  <si>
    <t>nathankennedy</t>
  </si>
  <si>
    <t>East Victoriastad</t>
  </si>
  <si>
    <t>Zachary Sanders</t>
  </si>
  <si>
    <t>aguilarlaura@example.net</t>
  </si>
  <si>
    <t>aguilarlaura</t>
  </si>
  <si>
    <t>Gabriel Hayes</t>
  </si>
  <si>
    <t>jamie03@example.net</t>
  </si>
  <si>
    <t>jamie03</t>
  </si>
  <si>
    <t>West Jeremiah</t>
  </si>
  <si>
    <t>Jon Carson</t>
  </si>
  <si>
    <t>parsonssamuel@example.net</t>
  </si>
  <si>
    <t>parsonssamuel</t>
  </si>
  <si>
    <t>Charles Smith</t>
  </si>
  <si>
    <t>pacevedo@example.com</t>
  </si>
  <si>
    <t>pacevedo</t>
  </si>
  <si>
    <t>North Aaronton</t>
  </si>
  <si>
    <t>Gregory Haney</t>
  </si>
  <si>
    <t>langlarry@example.org</t>
  </si>
  <si>
    <t>langlarry</t>
  </si>
  <si>
    <t>Garymouth</t>
  </si>
  <si>
    <t>Dawn Payne</t>
  </si>
  <si>
    <t>mackenzie51@example.net</t>
  </si>
  <si>
    <t>mackenzie51</t>
  </si>
  <si>
    <t>Williamberg</t>
  </si>
  <si>
    <t>William Burns</t>
  </si>
  <si>
    <t>williemiranda@example.com</t>
  </si>
  <si>
    <t>williemiranda</t>
  </si>
  <si>
    <t>Petersonside</t>
  </si>
  <si>
    <t>Christina Valencia</t>
  </si>
  <si>
    <t>laurasmith@example.com</t>
  </si>
  <si>
    <t>laurasmith</t>
  </si>
  <si>
    <t>South Darleneborough</t>
  </si>
  <si>
    <t>Joseph Rogers</t>
  </si>
  <si>
    <t>jonesrachel@example.org</t>
  </si>
  <si>
    <t>jonesrachel</t>
  </si>
  <si>
    <t>Gibsonbury</t>
  </si>
  <si>
    <t>Drew Robles</t>
  </si>
  <si>
    <t>margaretnovak@example.org</t>
  </si>
  <si>
    <t>margaretnovak</t>
  </si>
  <si>
    <t>Elizabeth Shaw</t>
  </si>
  <si>
    <t>hallsean@example.org</t>
  </si>
  <si>
    <t>hallsean</t>
  </si>
  <si>
    <t>Fisherton</t>
  </si>
  <si>
    <t>Carol Lawson</t>
  </si>
  <si>
    <t>graymary@example.net</t>
  </si>
  <si>
    <t>graymary</t>
  </si>
  <si>
    <t>Brianhaven</t>
  </si>
  <si>
    <t>Jennifer Franco</t>
  </si>
  <si>
    <t>cindy32@example.org</t>
  </si>
  <si>
    <t>cindy32</t>
  </si>
  <si>
    <t>Derekberg</t>
  </si>
  <si>
    <t>Kenneth Sullivan</t>
  </si>
  <si>
    <t>boonemario@example.com</t>
  </si>
  <si>
    <t>boonemario</t>
  </si>
  <si>
    <t>Lake Allen</t>
  </si>
  <si>
    <t>Elaine Haney</t>
  </si>
  <si>
    <t>gclark@example.org</t>
  </si>
  <si>
    <t>gclark</t>
  </si>
  <si>
    <t>Port Wanda</t>
  </si>
  <si>
    <t>Kendra Mcknight</t>
  </si>
  <si>
    <t>christopherwood@example.org</t>
  </si>
  <si>
    <t>christopherwood</t>
  </si>
  <si>
    <t>Port Don</t>
  </si>
  <si>
    <t>Monica Cook</t>
  </si>
  <si>
    <t>colemichelle@example.net</t>
  </si>
  <si>
    <t>colemichelle</t>
  </si>
  <si>
    <t>Schwartzbury</t>
  </si>
  <si>
    <t>William Walker</t>
  </si>
  <si>
    <t>antonio21@example.org</t>
  </si>
  <si>
    <t>antonio21</t>
  </si>
  <si>
    <t>Marquezhaven</t>
  </si>
  <si>
    <t>Matthew Davis</t>
  </si>
  <si>
    <t>wustephanie@example.net</t>
  </si>
  <si>
    <t>wustephanie</t>
  </si>
  <si>
    <t>Allisonshire</t>
  </si>
  <si>
    <t>Lorraine Sanchez</t>
  </si>
  <si>
    <t>wparks@example.org</t>
  </si>
  <si>
    <t>wparks</t>
  </si>
  <si>
    <t>North Cathyton</t>
  </si>
  <si>
    <t>Vincent Velasquez</t>
  </si>
  <si>
    <t>jasmine45@example.net</t>
  </si>
  <si>
    <t>jasmine45</t>
  </si>
  <si>
    <t>New Aaron</t>
  </si>
  <si>
    <t>Misty Henderson</t>
  </si>
  <si>
    <t>kjacobson@example.org</t>
  </si>
  <si>
    <t>kjacobson</t>
  </si>
  <si>
    <t>Staceychester</t>
  </si>
  <si>
    <t>Jeffrey Lane</t>
  </si>
  <si>
    <t>hansenelizabeth@example.org</t>
  </si>
  <si>
    <t>hansenelizabeth</t>
  </si>
  <si>
    <t>Gonzalezchester</t>
  </si>
  <si>
    <t>Jody Reyes</t>
  </si>
  <si>
    <t>christopher21@example.net</t>
  </si>
  <si>
    <t>christopher21</t>
  </si>
  <si>
    <t>Kevinport</t>
  </si>
  <si>
    <t>Steve Lucero</t>
  </si>
  <si>
    <t>jennifer43@example.net</t>
  </si>
  <si>
    <t>jennifer43</t>
  </si>
  <si>
    <t>West Jason</t>
  </si>
  <si>
    <t>Alison Young</t>
  </si>
  <si>
    <t>lisa22@example.org</t>
  </si>
  <si>
    <t>lisa22</t>
  </si>
  <si>
    <t>Lewisville</t>
  </si>
  <si>
    <t>valexander@example.org</t>
  </si>
  <si>
    <t>valexander</t>
  </si>
  <si>
    <t>Port Ritaville</t>
  </si>
  <si>
    <t>Gerald Porter</t>
  </si>
  <si>
    <t>monicanguyen@example.org</t>
  </si>
  <si>
    <t>monicanguyen</t>
  </si>
  <si>
    <t>Torresfort</t>
  </si>
  <si>
    <t>Margaret Weaver</t>
  </si>
  <si>
    <t>hoodmonica@example.net</t>
  </si>
  <si>
    <t>hoodmonica</t>
  </si>
  <si>
    <t>Harrisfurt</t>
  </si>
  <si>
    <t>Travis Gutierrez</t>
  </si>
  <si>
    <t>kathrynweiss@example.com</t>
  </si>
  <si>
    <t>kathrynweiss</t>
  </si>
  <si>
    <t>Freemantown</t>
  </si>
  <si>
    <t>Mallory Buck</t>
  </si>
  <si>
    <t>mendezjessica@example.net</t>
  </si>
  <si>
    <t>mendezjessica</t>
  </si>
  <si>
    <t>Lake Tommyburgh</t>
  </si>
  <si>
    <t>Christopher Lee</t>
  </si>
  <si>
    <t>ihill@example.org</t>
  </si>
  <si>
    <t>ihill</t>
  </si>
  <si>
    <t>John Dixon</t>
  </si>
  <si>
    <t>williamkoch@example.org</t>
  </si>
  <si>
    <t>williamkoch</t>
  </si>
  <si>
    <t>Wilsonton</t>
  </si>
  <si>
    <t>Faith Charles</t>
  </si>
  <si>
    <t>matthew53@example.net</t>
  </si>
  <si>
    <t>matthew53</t>
  </si>
  <si>
    <t>Michael Robles</t>
  </si>
  <si>
    <t>julierose@example.com</t>
  </si>
  <si>
    <t>julierose</t>
  </si>
  <si>
    <t>Michaelfurt</t>
  </si>
  <si>
    <t>Susan Singleton</t>
  </si>
  <si>
    <t>campbelljennifer@example.net</t>
  </si>
  <si>
    <t>campbelljennifer</t>
  </si>
  <si>
    <t>Laurieburgh</t>
  </si>
  <si>
    <t>Richard Dalton</t>
  </si>
  <si>
    <t>jasonparsons@example.org</t>
  </si>
  <si>
    <t>jasonparsons</t>
  </si>
  <si>
    <t>Port April</t>
  </si>
  <si>
    <t>Jeffrey Lam</t>
  </si>
  <si>
    <t>romerologan@example.org</t>
  </si>
  <si>
    <t>romerologan</t>
  </si>
  <si>
    <t>Robertsview</t>
  </si>
  <si>
    <t>Kathryn Shaw</t>
  </si>
  <si>
    <t>mrogers@example.org</t>
  </si>
  <si>
    <t>mrogers</t>
  </si>
  <si>
    <t>West Peter</t>
  </si>
  <si>
    <t>Kenneth Quinn</t>
  </si>
  <si>
    <t>hboyd@example.org</t>
  </si>
  <si>
    <t>hboyd</t>
  </si>
  <si>
    <t>North Bryan</t>
  </si>
  <si>
    <t>Dr. Robert Allison MD</t>
  </si>
  <si>
    <t>carrie14@example.net</t>
  </si>
  <si>
    <t>carrie14</t>
  </si>
  <si>
    <t>Anthony Wood</t>
  </si>
  <si>
    <t>hansennicole@example.com</t>
  </si>
  <si>
    <t>hansennicole</t>
  </si>
  <si>
    <t>Aaron Goodman</t>
  </si>
  <si>
    <t>michaelanderson@example.org</t>
  </si>
  <si>
    <t>michaelanderson</t>
  </si>
  <si>
    <t>Port Sarahview</t>
  </si>
  <si>
    <t>Alec Alexander</t>
  </si>
  <si>
    <t>brandtbrian@example.org</t>
  </si>
  <si>
    <t>brandtbrian</t>
  </si>
  <si>
    <t>James Patterson III</t>
  </si>
  <si>
    <t>holly00@example.com</t>
  </si>
  <si>
    <t>holly00</t>
  </si>
  <si>
    <t>Christopherburgh</t>
  </si>
  <si>
    <t>Mckenzie Nelson</t>
  </si>
  <si>
    <t>martinezamber@example.net</t>
  </si>
  <si>
    <t>martinezamber</t>
  </si>
  <si>
    <t>Lake Gabrielle</t>
  </si>
  <si>
    <t>Christina Porter</t>
  </si>
  <si>
    <t>jamesedwards@example.com</t>
  </si>
  <si>
    <t>jamesedwards</t>
  </si>
  <si>
    <t>New Richardville</t>
  </si>
  <si>
    <t>Katie Gamble</t>
  </si>
  <si>
    <t>denisejones@example.net</t>
  </si>
  <si>
    <t>denisejones</t>
  </si>
  <si>
    <t>Kevintown</t>
  </si>
  <si>
    <t>Scottville</t>
  </si>
  <si>
    <t>Samantha Lee</t>
  </si>
  <si>
    <t>catherinecannon@example.com</t>
  </si>
  <si>
    <t>catherinecannon</t>
  </si>
  <si>
    <t>Edwardstown</t>
  </si>
  <si>
    <t>Samuel Rivera</t>
  </si>
  <si>
    <t>brandon58@example.org</t>
  </si>
  <si>
    <t>brandon58</t>
  </si>
  <si>
    <t>North Nicoletown</t>
  </si>
  <si>
    <t>Sonya Garcia</t>
  </si>
  <si>
    <t>smithgerald@example.org</t>
  </si>
  <si>
    <t>smithgerald</t>
  </si>
  <si>
    <t>Port Carlosville</t>
  </si>
  <si>
    <t>Margaret Conner</t>
  </si>
  <si>
    <t>simpsoncharlotte@example.com</t>
  </si>
  <si>
    <t>simpsoncharlotte</t>
  </si>
  <si>
    <t>Johnview</t>
  </si>
  <si>
    <t>Anthony Cruz</t>
  </si>
  <si>
    <t>bradleycordova@example.org</t>
  </si>
  <si>
    <t>bradleycordova</t>
  </si>
  <si>
    <t>Gibsonstad</t>
  </si>
  <si>
    <t>Amanda Gardner</t>
  </si>
  <si>
    <t>sporter@example.net</t>
  </si>
  <si>
    <t>sporter</t>
  </si>
  <si>
    <t>Jeffery Mcdowell</t>
  </si>
  <si>
    <t>bradley67@example.net</t>
  </si>
  <si>
    <t>bradley67</t>
  </si>
  <si>
    <t>Jakeside</t>
  </si>
  <si>
    <t>Shannon Short</t>
  </si>
  <si>
    <t>guzmanmichelle@example.com</t>
  </si>
  <si>
    <t>guzmanmichelle</t>
  </si>
  <si>
    <t>Garzaburgh</t>
  </si>
  <si>
    <t>Brian Robertson</t>
  </si>
  <si>
    <t>jirwin@example.org</t>
  </si>
  <si>
    <t>jirwin</t>
  </si>
  <si>
    <t>Port Cheryltown</t>
  </si>
  <si>
    <t>Darrell Krueger</t>
  </si>
  <si>
    <t>twatkins@example.net</t>
  </si>
  <si>
    <t>twatkins</t>
  </si>
  <si>
    <t>Jerry Bruce</t>
  </si>
  <si>
    <t>virginia02@example.net</t>
  </si>
  <si>
    <t>virginia02</t>
  </si>
  <si>
    <t>North Tinaborough</t>
  </si>
  <si>
    <t>Jennifer Burch</t>
  </si>
  <si>
    <t>andersonchristina@example.net</t>
  </si>
  <si>
    <t>andersonchristina</t>
  </si>
  <si>
    <t>New Ian</t>
  </si>
  <si>
    <t>williamsroberto@example.org</t>
  </si>
  <si>
    <t>williamsroberto</t>
  </si>
  <si>
    <t>Smithport</t>
  </si>
  <si>
    <t>Matthew Woodard</t>
  </si>
  <si>
    <t>lkaiser@example.com</t>
  </si>
  <si>
    <t>lkaiser</t>
  </si>
  <si>
    <t>Ethanport</t>
  </si>
  <si>
    <t>Morgan Barnes</t>
  </si>
  <si>
    <t>erikaholland@example.net</t>
  </si>
  <si>
    <t>erikaholland</t>
  </si>
  <si>
    <t>Alexandraborough</t>
  </si>
  <si>
    <t>Gina Castaneda</t>
  </si>
  <si>
    <t>reedcourtney@example.net</t>
  </si>
  <si>
    <t>reedcourtney</t>
  </si>
  <si>
    <t>Williammouth</t>
  </si>
  <si>
    <t>Mark Nicholson</t>
  </si>
  <si>
    <t>martinisaac@example.net</t>
  </si>
  <si>
    <t>martinisaac</t>
  </si>
  <si>
    <t>Estradaborough</t>
  </si>
  <si>
    <t>Mr. Cameron Hill Jr.</t>
  </si>
  <si>
    <t>davidsalazar@hotmail.com</t>
  </si>
  <si>
    <t>davisalexander</t>
  </si>
  <si>
    <t>New Davidstad</t>
  </si>
  <si>
    <t>Patricia Brown</t>
  </si>
  <si>
    <t>mgriffin@yahoo.com</t>
  </si>
  <si>
    <t>steven55</t>
  </si>
  <si>
    <t>South Gina</t>
  </si>
  <si>
    <t>Music</t>
  </si>
  <si>
    <t>Heidi Solomon</t>
  </si>
  <si>
    <t>mike62@kramer.com</t>
  </si>
  <si>
    <t>umckinney</t>
  </si>
  <si>
    <t>Movies</t>
  </si>
  <si>
    <t>Melinda Hall</t>
  </si>
  <si>
    <t>grayelizabeth@miller-morgan.com</t>
  </si>
  <si>
    <t>browndanielle</t>
  </si>
  <si>
    <t>Dorseyberg</t>
  </si>
  <si>
    <t>Connie Graham</t>
  </si>
  <si>
    <t>jaydixon@hotmail.com</t>
  </si>
  <si>
    <t>udean</t>
  </si>
  <si>
    <t>Laptop</t>
  </si>
  <si>
    <t>Richard Glass</t>
  </si>
  <si>
    <t>robertjames@yahoo.com</t>
  </si>
  <si>
    <t>grussell</t>
  </si>
  <si>
    <t>Rodriguezmouth</t>
  </si>
  <si>
    <t>Connor Burch</t>
  </si>
  <si>
    <t>shelleygrant@gmail.com</t>
  </si>
  <si>
    <t>eddie70</t>
  </si>
  <si>
    <t>New Lindachester</t>
  </si>
  <si>
    <t>Michael Taylor</t>
  </si>
  <si>
    <t>lindsayadkins@richardson-garrett.com</t>
  </si>
  <si>
    <t>marshalldaniel</t>
  </si>
  <si>
    <t>Smithfort</t>
  </si>
  <si>
    <t>Kristen Brown</t>
  </si>
  <si>
    <t>cassandra60@gmail.com</t>
  </si>
  <si>
    <t>nmedina</t>
  </si>
  <si>
    <t>South Stephanieburgh</t>
  </si>
  <si>
    <t>Kelly Allen</t>
  </si>
  <si>
    <t>sarajimenez@gmail.com</t>
  </si>
  <si>
    <t>derek44</t>
  </si>
  <si>
    <t>North Johnathanville</t>
  </si>
  <si>
    <t>Elizabeth Olson</t>
  </si>
  <si>
    <t>ldiaz@yahoo.com</t>
  </si>
  <si>
    <t>alvarezdavid</t>
  </si>
  <si>
    <t>West Lisaborough</t>
  </si>
  <si>
    <t>Calvin Lee</t>
  </si>
  <si>
    <t>stephaniebell@morton-mcfarland.com</t>
  </si>
  <si>
    <t>michaellee</t>
  </si>
  <si>
    <t>Port Sharonland</t>
  </si>
  <si>
    <t>Patrick Brown</t>
  </si>
  <si>
    <t>gonzalezjennifer@salinas.net</t>
  </si>
  <si>
    <t>rebecca22</t>
  </si>
  <si>
    <t>Ryan Ellis</t>
  </si>
  <si>
    <t>ramirezstephanie@hotmail.com</t>
  </si>
  <si>
    <t>william59</t>
  </si>
  <si>
    <t>South Rachel</t>
  </si>
  <si>
    <t>Benjamin Johnson</t>
  </si>
  <si>
    <t>steven98@yahoo.com</t>
  </si>
  <si>
    <t>berrytrevor</t>
  </si>
  <si>
    <t>Andreabury</t>
  </si>
  <si>
    <t>Rachel Boyd</t>
  </si>
  <si>
    <t>herreradon@fleming.com</t>
  </si>
  <si>
    <t>jason60</t>
  </si>
  <si>
    <t>Alexander Rogers</t>
  </si>
  <si>
    <t>michaeltownsend@blankenship-bradley.com</t>
  </si>
  <si>
    <t>kristopher19</t>
  </si>
  <si>
    <t>Tinaville</t>
  </si>
  <si>
    <t>John Barber</t>
  </si>
  <si>
    <t>nichole65@yahoo.com</t>
  </si>
  <si>
    <t>jonessusan</t>
  </si>
  <si>
    <t>Ms. Jessica Mendoza</t>
  </si>
  <si>
    <t>youngisaac@murphy-johnson.com</t>
  </si>
  <si>
    <t>djohnston</t>
  </si>
  <si>
    <t>Nicholas Cross</t>
  </si>
  <si>
    <t>scottperez@yahoo.com</t>
  </si>
  <si>
    <t>fordpaula</t>
  </si>
  <si>
    <t>Butlermouth</t>
  </si>
  <si>
    <t>Amy Gordon</t>
  </si>
  <si>
    <t>qlee@hotmail.com</t>
  </si>
  <si>
    <t>North Keithfurt</t>
  </si>
  <si>
    <t>Jason Stewart</t>
  </si>
  <si>
    <t>gwilliams@lewis-rodriguez.net</t>
  </si>
  <si>
    <t>andrewgomez</t>
  </si>
  <si>
    <t>Gonzalezmouth</t>
  </si>
  <si>
    <t>Tina Guerrero</t>
  </si>
  <si>
    <t>ksmith@oliver-ward.com</t>
  </si>
  <si>
    <t>holmescharles</t>
  </si>
  <si>
    <t>Alvarezview</t>
  </si>
  <si>
    <t>Michelle Flores</t>
  </si>
  <si>
    <t>robinjames@gmail.com</t>
  </si>
  <si>
    <t>grantnichole</t>
  </si>
  <si>
    <t>Calderonborough</t>
  </si>
  <si>
    <t>Pamela Small</t>
  </si>
  <si>
    <t>juliawilson@gmail.com</t>
  </si>
  <si>
    <t>emily08</t>
  </si>
  <si>
    <t>Toni Wu</t>
  </si>
  <si>
    <t>ariaselizabeth@yahoo.com</t>
  </si>
  <si>
    <t>gary18</t>
  </si>
  <si>
    <t>Richard Schneider</t>
  </si>
  <si>
    <t>simmonsdonald@stewart.com</t>
  </si>
  <si>
    <t>alan05</t>
  </si>
  <si>
    <t>Vincentmouth</t>
  </si>
  <si>
    <t>Christopher Pruitt</t>
  </si>
  <si>
    <t>donald76@carlson-allen.org</t>
  </si>
  <si>
    <t>nanderson</t>
  </si>
  <si>
    <t>Gomezview</t>
  </si>
  <si>
    <t>Stephanie Middleton</t>
  </si>
  <si>
    <t>handerson@smith.com</t>
  </si>
  <si>
    <t>taylor93</t>
  </si>
  <si>
    <t>Donnaport</t>
  </si>
  <si>
    <t>Karen Adams</t>
  </si>
  <si>
    <t>perezjennifer@hotmail.com</t>
  </si>
  <si>
    <t>jason45</t>
  </si>
  <si>
    <t>Port Derek</t>
  </si>
  <si>
    <t>Tina Martinez</t>
  </si>
  <si>
    <t>flove@gill.com</t>
  </si>
  <si>
    <t>rmoss</t>
  </si>
  <si>
    <t>Tanyabury</t>
  </si>
  <si>
    <t>Blake Peterson</t>
  </si>
  <si>
    <t>pooleholly@yahoo.com</t>
  </si>
  <si>
    <t>katherinemccullough</t>
  </si>
  <si>
    <t>Port Bryanchester</t>
  </si>
  <si>
    <t>Michael Gonzales</t>
  </si>
  <si>
    <t>stephaniehampton@martinez.com</t>
  </si>
  <si>
    <t>rebecca05</t>
  </si>
  <si>
    <t>Castromouth</t>
  </si>
  <si>
    <t>Kenneth Pope</t>
  </si>
  <si>
    <t>leonard28@carey-martinez.com</t>
  </si>
  <si>
    <t>ericarnold</t>
  </si>
  <si>
    <t>Mortontown</t>
  </si>
  <si>
    <t>Wesley Poole</t>
  </si>
  <si>
    <t>wgreer@cox.biz</t>
  </si>
  <si>
    <t>wolfmichelle</t>
  </si>
  <si>
    <t>Andrewshire</t>
  </si>
  <si>
    <t>eric36@hotmail.com</t>
  </si>
  <si>
    <t>oliviawebb</t>
  </si>
  <si>
    <t>Murphyfort</t>
  </si>
  <si>
    <t>Andrew Heath</t>
  </si>
  <si>
    <t>michaeldouglas@williams.biz</t>
  </si>
  <si>
    <t>aaron25</t>
  </si>
  <si>
    <t>Hernandezburgh</t>
  </si>
  <si>
    <t>Steven Hardin</t>
  </si>
  <si>
    <t>lewisedgar@hotmail.com</t>
  </si>
  <si>
    <t>haleycallahan</t>
  </si>
  <si>
    <t>Monicashire</t>
  </si>
  <si>
    <t>Brandon Johnson</t>
  </si>
  <si>
    <t>douglasstewart@dean.org</t>
  </si>
  <si>
    <t>mriley</t>
  </si>
  <si>
    <t>Lake Matthewburgh</t>
  </si>
  <si>
    <t>Lisa Riggs</t>
  </si>
  <si>
    <t>deborah27@yahoo.com</t>
  </si>
  <si>
    <t>xjimenez</t>
  </si>
  <si>
    <t>Justinfurt</t>
  </si>
  <si>
    <t>Vickie Harris</t>
  </si>
  <si>
    <t>zjoseph@hotmail.com</t>
  </si>
  <si>
    <t>millerjennifer</t>
  </si>
  <si>
    <t>Kimberlyton</t>
  </si>
  <si>
    <t>Claudia Townsend</t>
  </si>
  <si>
    <t>cynthia15@hotmail.com</t>
  </si>
  <si>
    <t>Susanbury</t>
  </si>
  <si>
    <t>Joe Allen</t>
  </si>
  <si>
    <t>kelleystephanie@chavez-henson.com</t>
  </si>
  <si>
    <t>james54</t>
  </si>
  <si>
    <t>Reneeborough</t>
  </si>
  <si>
    <t>Kristi Holmes</t>
  </si>
  <si>
    <t>jameslinda@gmail.com</t>
  </si>
  <si>
    <t>colemanrobert</t>
  </si>
  <si>
    <t>Brittany Rios</t>
  </si>
  <si>
    <t>brooke64@gillespie.info</t>
  </si>
  <si>
    <t>griffinerin</t>
  </si>
  <si>
    <t>East Danielfurt</t>
  </si>
  <si>
    <t>Pedro Nash</t>
  </si>
  <si>
    <t>pamela17@welch.com</t>
  </si>
  <si>
    <t>jessicamorrow</t>
  </si>
  <si>
    <t>Lake Rogerland</t>
  </si>
  <si>
    <t>Katherine Phillips</t>
  </si>
  <si>
    <t>benjamin24@gmail.com</t>
  </si>
  <si>
    <t>osbornealan</t>
  </si>
  <si>
    <t>South Evan</t>
  </si>
  <si>
    <t>Ashley Ward</t>
  </si>
  <si>
    <t>toddhenderson@yahoo.com</t>
  </si>
  <si>
    <t>xphillips</t>
  </si>
  <si>
    <t>North Tylerbury</t>
  </si>
  <si>
    <t>Kaylee Watson</t>
  </si>
  <si>
    <t>oconnellaustin@bryant.org</t>
  </si>
  <si>
    <t>phillipsjeremy</t>
  </si>
  <si>
    <t>Stephenberg</t>
  </si>
  <si>
    <t>Vanessa Silva</t>
  </si>
  <si>
    <t>williamsphillip@yahoo.com</t>
  </si>
  <si>
    <t>eatonalison</t>
  </si>
  <si>
    <t>Laneville</t>
  </si>
  <si>
    <t>Etiquetas de fila</t>
  </si>
  <si>
    <t>Total general</t>
  </si>
  <si>
    <t>Age</t>
  </si>
  <si>
    <t>Cantidad de usuarios</t>
  </si>
  <si>
    <t>Cuenta de User ID</t>
  </si>
  <si>
    <t>Promedio de Age</t>
  </si>
  <si>
    <t>Promedio de edad</t>
  </si>
  <si>
    <t>Tipo de dispositivos</t>
  </si>
  <si>
    <t>Cuenta de Devices Used</t>
  </si>
  <si>
    <t>Cuenta de Favorite Genres</t>
  </si>
  <si>
    <t>Generos favoritos</t>
  </si>
  <si>
    <t>Tipo de suscripción</t>
  </si>
  <si>
    <t>Cuenta de Subscription Plan</t>
  </si>
  <si>
    <t>Cuenta de Usage Frequency</t>
  </si>
  <si>
    <t>Rango Edad</t>
  </si>
  <si>
    <t>Día semana suscripción</t>
  </si>
  <si>
    <t>lunes</t>
  </si>
  <si>
    <t>martes</t>
  </si>
  <si>
    <t>miércoles</t>
  </si>
  <si>
    <t>jueves</t>
  </si>
  <si>
    <t>viernes</t>
  </si>
  <si>
    <t>sábado</t>
  </si>
  <si>
    <t>domingo</t>
  </si>
  <si>
    <t>Generos</t>
  </si>
  <si>
    <t>71-75</t>
  </si>
  <si>
    <t>46-50</t>
  </si>
  <si>
    <t>25-30</t>
  </si>
  <si>
    <t>56-60</t>
  </si>
  <si>
    <t>61-65</t>
  </si>
  <si>
    <t>66-70</t>
  </si>
  <si>
    <t>21-25</t>
  </si>
  <si>
    <t>76-80</t>
  </si>
  <si>
    <t>41-45</t>
  </si>
  <si>
    <t>31-35</t>
  </si>
  <si>
    <t>36-40</t>
  </si>
  <si>
    <t>16-20</t>
  </si>
  <si>
    <t>91-95</t>
  </si>
  <si>
    <t>81-85</t>
  </si>
  <si>
    <t>51-55</t>
  </si>
  <si>
    <t>86-90</t>
  </si>
  <si>
    <t>Metodo de pago</t>
  </si>
  <si>
    <t>Valoración promedia</t>
  </si>
  <si>
    <t>Promedio de Feedback/Ratings</t>
  </si>
  <si>
    <t>Tipo de renovación</t>
  </si>
  <si>
    <t>Ventas historicas</t>
  </si>
  <si>
    <t>Interacciones con soporte</t>
  </si>
  <si>
    <t>Frecuencia de uso</t>
  </si>
  <si>
    <t>SEGMENTACIONES</t>
  </si>
  <si>
    <t>Año de suscripción</t>
  </si>
  <si>
    <t>Mes de suscripción</t>
  </si>
  <si>
    <t>enero</t>
  </si>
  <si>
    <t>febrero</t>
  </si>
  <si>
    <t>marzo</t>
  </si>
  <si>
    <t>abril</t>
  </si>
  <si>
    <t>junio</t>
  </si>
  <si>
    <t>agosto</t>
  </si>
  <si>
    <t>septiembre</t>
  </si>
  <si>
    <t>octubre</t>
  </si>
  <si>
    <t>Dias en los que el usuario se da de alta</t>
  </si>
  <si>
    <t>Usuarios por rango de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</si>
</sst>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left"/>
    </xf>
    <xf numFmtId="3" fontId="0" fillId="0" borderId="0" xfId="0" applyNumberFormat="1"/>
    <xf numFmtId="0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26">
    <dxf>
      <numFmt numFmtId="2" formatCode="0.00"/>
    </dxf>
    <dxf>
      <numFmt numFmtId="1" formatCode="0"/>
    </dxf>
    <dxf>
      <numFmt numFmtId="19" formatCode="dd/mm/yyyy"/>
    </dxf>
    <dxf>
      <numFmt numFmtId="0" formatCode="General"/>
    </dxf>
    <dxf>
      <numFmt numFmtId="19" formatCode="dd/mm/yyyy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  <dxf>
      <numFmt numFmtId="0" formatCode="General"/>
    </dxf>
    <dxf>
      <numFmt numFmtId="1" formatCode="0"/>
    </dxf>
    <dxf>
      <numFmt numFmtId="1" formatCode="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066FF"/>
      <color rgb="FFFFF9E7"/>
      <color rgb="FFFFFCF3"/>
      <color rgb="FFFFF4D5"/>
      <color rgb="FFD5EDFF"/>
      <color rgb="FFF3FA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onnections" Target="connections.xml"/><Relationship Id="rId5" Type="http://schemas.microsoft.com/office/2007/relationships/slicerCache" Target="slicerCaches/slicerCache1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[Dashboard.xlsx]Analisis de datos!TablaDinámica7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Nº</a:t>
            </a:r>
            <a:r>
              <a:rPr lang="es-ES" baseline="0"/>
              <a:t> usuarios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 datos'!$L$5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datos'!$K$6:$K$13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  <c:pt idx="5">
                  <c:v>sábado</c:v>
                </c:pt>
                <c:pt idx="6">
                  <c:v>domingo</c:v>
                </c:pt>
              </c:strCache>
            </c:strRef>
          </c:cat>
          <c:val>
            <c:numRef>
              <c:f>'Analisis de datos'!$L$6:$L$13</c:f>
              <c:numCache>
                <c:formatCode>General</c:formatCode>
                <c:ptCount val="7"/>
                <c:pt idx="0">
                  <c:v>388</c:v>
                </c:pt>
                <c:pt idx="1">
                  <c:v>375</c:v>
                </c:pt>
                <c:pt idx="2">
                  <c:v>368</c:v>
                </c:pt>
                <c:pt idx="3">
                  <c:v>338</c:v>
                </c:pt>
                <c:pt idx="4">
                  <c:v>369</c:v>
                </c:pt>
                <c:pt idx="5">
                  <c:v>357</c:v>
                </c:pt>
                <c:pt idx="6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FD-4046-A8F4-8D7FBEFC6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732928"/>
        <c:axId val="726733408"/>
      </c:barChart>
      <c:catAx>
        <c:axId val="72673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6733408"/>
        <c:crosses val="autoZero"/>
        <c:auto val="1"/>
        <c:lblAlgn val="ctr"/>
        <c:lblOffset val="100"/>
        <c:noMultiLvlLbl val="0"/>
      </c:catAx>
      <c:valAx>
        <c:axId val="726733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67329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[Dashboard.xlsx]Analisis de datos!TablaDinámica8</c:name>
    <c:fmtId val="8"/>
  </c:pivotSource>
  <c:chart>
    <c:autoTitleDeleted val="1"/>
    <c:pivotFmts>
      <c:pivotFmt>
        <c:idx val="0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'Analisis de datos'!$I$5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E5-4952-9F07-3EAB1E80C6A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E5-4952-9F07-3EAB1E80C6A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'Analisis de datos'!$H$6:$H$8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'Analisis de datos'!$I$6:$I$8</c:f>
              <c:numCache>
                <c:formatCode>General</c:formatCode>
                <c:ptCount val="2"/>
                <c:pt idx="0">
                  <c:v>1478</c:v>
                </c:pt>
                <c:pt idx="1">
                  <c:v>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E5-4952-9F07-3EAB1E80C6A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[Dashboard.xlsx]Analisis de datos!Dispositivos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 datos'!$F$5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datos'!$E$6:$E$10</c:f>
              <c:strCache>
                <c:ptCount val="4"/>
                <c:pt idx="0">
                  <c:v>Laptop</c:v>
                </c:pt>
                <c:pt idx="1">
                  <c:v>Smart TV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'Analisis de datos'!$F$6:$F$10</c:f>
              <c:numCache>
                <c:formatCode>General</c:formatCode>
                <c:ptCount val="4"/>
                <c:pt idx="0">
                  <c:v>13</c:v>
                </c:pt>
                <c:pt idx="1">
                  <c:v>790</c:v>
                </c:pt>
                <c:pt idx="2">
                  <c:v>880</c:v>
                </c:pt>
                <c:pt idx="3">
                  <c:v>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2-4B74-B7F0-025A41563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34047"/>
        <c:axId val="588243647"/>
      </c:barChart>
      <c:catAx>
        <c:axId val="58823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43647"/>
        <c:crosses val="autoZero"/>
        <c:auto val="1"/>
        <c:lblAlgn val="ctr"/>
        <c:lblOffset val="100"/>
        <c:noMultiLvlLbl val="0"/>
      </c:catAx>
      <c:valAx>
        <c:axId val="588243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3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[Dashboard.xlsx]Analisis de datos!Generos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'Analisis de datos'!$L$54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datos'!$K$55:$K$62</c:f>
              <c:strCache>
                <c:ptCount val="7"/>
                <c:pt idx="0">
                  <c:v>Action</c:v>
                </c:pt>
                <c:pt idx="1">
                  <c:v>Comedy</c:v>
                </c:pt>
                <c:pt idx="2">
                  <c:v>Documentary</c:v>
                </c:pt>
                <c:pt idx="3">
                  <c:v>Drama</c:v>
                </c:pt>
                <c:pt idx="4">
                  <c:v>Horror</c:v>
                </c:pt>
                <c:pt idx="5">
                  <c:v>Romance</c:v>
                </c:pt>
                <c:pt idx="6">
                  <c:v>Sci-Fi</c:v>
                </c:pt>
              </c:strCache>
            </c:strRef>
          </c:cat>
          <c:val>
            <c:numRef>
              <c:f>'Analisis de datos'!$L$55:$L$62</c:f>
              <c:numCache>
                <c:formatCode>0.00%</c:formatCode>
                <c:ptCount val="7"/>
                <c:pt idx="0">
                  <c:v>0.15378579835229503</c:v>
                </c:pt>
                <c:pt idx="1">
                  <c:v>0.14044723420949393</c:v>
                </c:pt>
                <c:pt idx="2">
                  <c:v>0.13652412710867007</c:v>
                </c:pt>
                <c:pt idx="3">
                  <c:v>0.14593958415064731</c:v>
                </c:pt>
                <c:pt idx="4">
                  <c:v>0.15417810906237742</c:v>
                </c:pt>
                <c:pt idx="5">
                  <c:v>0.1439780306002354</c:v>
                </c:pt>
                <c:pt idx="6">
                  <c:v>0.12514711651628088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E-42F6-873B-109C1BC78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3810063"/>
        <c:axId val="623830223"/>
      </c:barChart>
      <c:catAx>
        <c:axId val="623810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830223"/>
        <c:crosses val="autoZero"/>
        <c:auto val="1"/>
        <c:lblAlgn val="ctr"/>
        <c:lblOffset val="100"/>
        <c:noMultiLvlLbl val="0"/>
      </c:catAx>
      <c:valAx>
        <c:axId val="623830223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62381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[Dashboard.xlsx]Analisis de datos!Frequencia de uso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 datos'!$S$31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datos'!$R$32:$R$35</c:f>
              <c:strCache>
                <c:ptCount val="3"/>
                <c:pt idx="0">
                  <c:v>Frequent</c:v>
                </c:pt>
                <c:pt idx="1">
                  <c:v>Occasional</c:v>
                </c:pt>
                <c:pt idx="2">
                  <c:v>Regular</c:v>
                </c:pt>
              </c:strCache>
            </c:strRef>
          </c:cat>
          <c:val>
            <c:numRef>
              <c:f>'Analisis de datos'!$S$32:$S$35</c:f>
              <c:numCache>
                <c:formatCode>General</c:formatCode>
                <c:ptCount val="3"/>
                <c:pt idx="0">
                  <c:v>874</c:v>
                </c:pt>
                <c:pt idx="1">
                  <c:v>839</c:v>
                </c:pt>
                <c:pt idx="2">
                  <c:v>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3-4808-BB96-FA76BE769A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3863823"/>
        <c:axId val="623864783"/>
      </c:barChart>
      <c:catAx>
        <c:axId val="62386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864783"/>
        <c:crosses val="autoZero"/>
        <c:auto val="1"/>
        <c:lblAlgn val="ctr"/>
        <c:lblOffset val="100"/>
        <c:noMultiLvlLbl val="0"/>
      </c:catAx>
      <c:valAx>
        <c:axId val="623864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8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[Dashboard.xlsx]Analisis de datos!Suscripcion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bIns="0" anchor="ctr" anchorCtr="0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2616955388827926E-2"/>
              <c:y val="-1.6225296855109665E-3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bIns="0" anchor="ctr" anchorCtr="0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8562587279639324E-2"/>
              <c:y val="-1.0484847416351835E-2"/>
            </c:manualLayout>
          </c:layout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bIns="0" anchor="ctr" anchorCtr="0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'Analisis de datos'!$S$5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D2-4C19-8524-2F71E9FE2FE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D2-4C19-8524-2F71E9FE2FEE}"/>
              </c:ext>
            </c:extLst>
          </c:dPt>
          <c:dLbls>
            <c:dLbl>
              <c:idx val="0"/>
              <c:layout>
                <c:manualLayout>
                  <c:x val="1.2616955388827926E-2"/>
                  <c:y val="-1.622529685510966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D2-4C19-8524-2F71E9FE2FEE}"/>
                </c:ext>
              </c:extLst>
            </c:dLbl>
            <c:dLbl>
              <c:idx val="1"/>
              <c:layout>
                <c:manualLayout>
                  <c:x val="-1.8562587279639324E-2"/>
                  <c:y val="-1.048484741635183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D2-4C19-8524-2F71E9FE2FEE}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bIns="0" anchor="ctr" anchorCtr="0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'Analisis de datos'!$R$6:$R$8</c:f>
              <c:strCache>
                <c:ptCount val="2"/>
                <c:pt idx="0">
                  <c:v>Annual</c:v>
                </c:pt>
                <c:pt idx="1">
                  <c:v>Monthly</c:v>
                </c:pt>
              </c:strCache>
            </c:strRef>
          </c:cat>
          <c:val>
            <c:numRef>
              <c:f>'Analisis de datos'!$S$6:$S$8</c:f>
              <c:numCache>
                <c:formatCode>General</c:formatCode>
                <c:ptCount val="2"/>
                <c:pt idx="0">
                  <c:v>1275</c:v>
                </c:pt>
                <c:pt idx="1">
                  <c:v>1274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D2-4C19-8524-2F71E9FE2FE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[Dashboard.xlsx]Analisis de datos!TablaDinámica9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 datos'!$L$26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datos'!$K$27:$K$43</c:f>
              <c:strCache>
                <c:ptCount val="16"/>
                <c:pt idx="0">
                  <c:v>16-20</c:v>
                </c:pt>
                <c:pt idx="1">
                  <c:v>21-25</c:v>
                </c:pt>
                <c:pt idx="2">
                  <c:v>25-30</c:v>
                </c:pt>
                <c:pt idx="3">
                  <c:v>31-35</c:v>
                </c:pt>
                <c:pt idx="4">
                  <c:v>36-40</c:v>
                </c:pt>
                <c:pt idx="5">
                  <c:v>41-45</c:v>
                </c:pt>
                <c:pt idx="6">
                  <c:v>46-50</c:v>
                </c:pt>
                <c:pt idx="7">
                  <c:v>51-55</c:v>
                </c:pt>
                <c:pt idx="8">
                  <c:v>56-60</c:v>
                </c:pt>
                <c:pt idx="9">
                  <c:v>61-65</c:v>
                </c:pt>
                <c:pt idx="10">
                  <c:v>66-70</c:v>
                </c:pt>
                <c:pt idx="11">
                  <c:v>71-75</c:v>
                </c:pt>
                <c:pt idx="12">
                  <c:v>76-80</c:v>
                </c:pt>
                <c:pt idx="13">
                  <c:v>81-85</c:v>
                </c:pt>
                <c:pt idx="14">
                  <c:v>86-90</c:v>
                </c:pt>
                <c:pt idx="15">
                  <c:v>91-95</c:v>
                </c:pt>
              </c:strCache>
            </c:strRef>
          </c:cat>
          <c:val>
            <c:numRef>
              <c:f>'Analisis de datos'!$L$27:$L$43</c:f>
              <c:numCache>
                <c:formatCode>General</c:formatCode>
                <c:ptCount val="16"/>
                <c:pt idx="0">
                  <c:v>72</c:v>
                </c:pt>
                <c:pt idx="1">
                  <c:v>149</c:v>
                </c:pt>
                <c:pt idx="2">
                  <c:v>185</c:v>
                </c:pt>
                <c:pt idx="3">
                  <c:v>198</c:v>
                </c:pt>
                <c:pt idx="4">
                  <c:v>174</c:v>
                </c:pt>
                <c:pt idx="5">
                  <c:v>179</c:v>
                </c:pt>
                <c:pt idx="6">
                  <c:v>166</c:v>
                </c:pt>
                <c:pt idx="7">
                  <c:v>185</c:v>
                </c:pt>
                <c:pt idx="8">
                  <c:v>190</c:v>
                </c:pt>
                <c:pt idx="9">
                  <c:v>154</c:v>
                </c:pt>
                <c:pt idx="10">
                  <c:v>168</c:v>
                </c:pt>
                <c:pt idx="11">
                  <c:v>166</c:v>
                </c:pt>
                <c:pt idx="12">
                  <c:v>174</c:v>
                </c:pt>
                <c:pt idx="13">
                  <c:v>183</c:v>
                </c:pt>
                <c:pt idx="14">
                  <c:v>174</c:v>
                </c:pt>
                <c:pt idx="1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4-4C0B-8C02-E01AAB89FE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4348000"/>
        <c:axId val="904339360"/>
      </c:barChart>
      <c:catAx>
        <c:axId val="9043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4339360"/>
        <c:crosses val="autoZero"/>
        <c:auto val="1"/>
        <c:lblAlgn val="ctr"/>
        <c:lblOffset val="100"/>
        <c:noMultiLvlLbl val="0"/>
      </c:catAx>
      <c:valAx>
        <c:axId val="90433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434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[Dashboard.xlsx]Analisis de datos!TablaDinámica1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'Analisis de datos'!$B$53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datos'!$A$54:$A$58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'Analisis de datos'!$B$54:$B$58</c:f>
              <c:numCache>
                <c:formatCode>General</c:formatCode>
                <c:ptCount val="4"/>
                <c:pt idx="0">
                  <c:v>2</c:v>
                </c:pt>
                <c:pt idx="1">
                  <c:v>155</c:v>
                </c:pt>
                <c:pt idx="2">
                  <c:v>49</c:v>
                </c:pt>
                <c:pt idx="3">
                  <c:v>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6-49D9-8A19-9EDF56F043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4352895"/>
        <c:axId val="1544359615"/>
      </c:lineChart>
      <c:catAx>
        <c:axId val="15443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359615"/>
        <c:crosses val="autoZero"/>
        <c:auto val="1"/>
        <c:lblAlgn val="ctr"/>
        <c:lblOffset val="100"/>
        <c:noMultiLvlLbl val="0"/>
      </c:catAx>
      <c:valAx>
        <c:axId val="154435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35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[Dashboard.xlsx]Analisis de datos!Ventas año/mes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'Analisis de datos'!$B$78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'Analisis de datos'!$A$79:$A$88</c:f>
              <c:multiLvlStrCache>
                <c:ptCount val="8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junio</c:v>
                  </c:pt>
                  <c:pt idx="5">
                    <c:v>agosto</c:v>
                  </c:pt>
                  <c:pt idx="6">
                    <c:v>septiembre</c:v>
                  </c:pt>
                  <c:pt idx="7">
                    <c:v>octubre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'Analisis de datos'!$B$79:$B$88</c:f>
              <c:numCache>
                <c:formatCode>General</c:formatCode>
                <c:ptCount val="8"/>
                <c:pt idx="0">
                  <c:v>720</c:v>
                </c:pt>
                <c:pt idx="1">
                  <c:v>615</c:v>
                </c:pt>
                <c:pt idx="2">
                  <c:v>696</c:v>
                </c:pt>
                <c:pt idx="3">
                  <c:v>305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62-422B-882C-EDC8173D1E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229039"/>
        <c:axId val="601217999"/>
      </c:lineChart>
      <c:catAx>
        <c:axId val="6012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1217999"/>
        <c:crosses val="autoZero"/>
        <c:auto val="1"/>
        <c:lblAlgn val="ctr"/>
        <c:lblOffset val="100"/>
        <c:noMultiLvlLbl val="0"/>
      </c:catAx>
      <c:valAx>
        <c:axId val="60121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122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[Dashboard.xlsx]Analisis de datos!TablaDinámica8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Géneros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'Analisis de datos'!$I$5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81-443B-B113-78BF792FBDD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81-443B-B113-78BF792FBDDD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'Analisis de datos'!$H$6:$H$8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'Analisis de datos'!$I$6:$I$8</c:f>
              <c:numCache>
                <c:formatCode>General</c:formatCode>
                <c:ptCount val="2"/>
                <c:pt idx="0">
                  <c:v>1478</c:v>
                </c:pt>
                <c:pt idx="1">
                  <c:v>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6-42F3-AB9F-DB71DF302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[Dashboard.xlsx]Analisis de datos!TablaDinámica9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Nº usuarios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 datos'!$L$26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datos'!$K$27:$K$43</c:f>
              <c:strCache>
                <c:ptCount val="16"/>
                <c:pt idx="0">
                  <c:v>16-20</c:v>
                </c:pt>
                <c:pt idx="1">
                  <c:v>21-25</c:v>
                </c:pt>
                <c:pt idx="2">
                  <c:v>25-30</c:v>
                </c:pt>
                <c:pt idx="3">
                  <c:v>31-35</c:v>
                </c:pt>
                <c:pt idx="4">
                  <c:v>36-40</c:v>
                </c:pt>
                <c:pt idx="5">
                  <c:v>41-45</c:v>
                </c:pt>
                <c:pt idx="6">
                  <c:v>46-50</c:v>
                </c:pt>
                <c:pt idx="7">
                  <c:v>51-55</c:v>
                </c:pt>
                <c:pt idx="8">
                  <c:v>56-60</c:v>
                </c:pt>
                <c:pt idx="9">
                  <c:v>61-65</c:v>
                </c:pt>
                <c:pt idx="10">
                  <c:v>66-70</c:v>
                </c:pt>
                <c:pt idx="11">
                  <c:v>71-75</c:v>
                </c:pt>
                <c:pt idx="12">
                  <c:v>76-80</c:v>
                </c:pt>
                <c:pt idx="13">
                  <c:v>81-85</c:v>
                </c:pt>
                <c:pt idx="14">
                  <c:v>86-90</c:v>
                </c:pt>
                <c:pt idx="15">
                  <c:v>91-95</c:v>
                </c:pt>
              </c:strCache>
            </c:strRef>
          </c:cat>
          <c:val>
            <c:numRef>
              <c:f>'Analisis de datos'!$L$27:$L$43</c:f>
              <c:numCache>
                <c:formatCode>General</c:formatCode>
                <c:ptCount val="16"/>
                <c:pt idx="0">
                  <c:v>72</c:v>
                </c:pt>
                <c:pt idx="1">
                  <c:v>149</c:v>
                </c:pt>
                <c:pt idx="2">
                  <c:v>185</c:v>
                </c:pt>
                <c:pt idx="3">
                  <c:v>198</c:v>
                </c:pt>
                <c:pt idx="4">
                  <c:v>174</c:v>
                </c:pt>
                <c:pt idx="5">
                  <c:v>179</c:v>
                </c:pt>
                <c:pt idx="6">
                  <c:v>166</c:v>
                </c:pt>
                <c:pt idx="7">
                  <c:v>185</c:v>
                </c:pt>
                <c:pt idx="8">
                  <c:v>190</c:v>
                </c:pt>
                <c:pt idx="9">
                  <c:v>154</c:v>
                </c:pt>
                <c:pt idx="10">
                  <c:v>168</c:v>
                </c:pt>
                <c:pt idx="11">
                  <c:v>166</c:v>
                </c:pt>
                <c:pt idx="12">
                  <c:v>174</c:v>
                </c:pt>
                <c:pt idx="13">
                  <c:v>183</c:v>
                </c:pt>
                <c:pt idx="14">
                  <c:v>174</c:v>
                </c:pt>
                <c:pt idx="15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9-46EA-A2B0-5028598E4D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4348000"/>
        <c:axId val="904339360"/>
      </c:barChart>
      <c:catAx>
        <c:axId val="9043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4339360"/>
        <c:crosses val="autoZero"/>
        <c:auto val="1"/>
        <c:lblAlgn val="ctr"/>
        <c:lblOffset val="100"/>
        <c:noMultiLvlLbl val="0"/>
      </c:catAx>
      <c:valAx>
        <c:axId val="90433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434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[Dashboard.xlsx]Analisis de datos!Dispositivos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Tipo de dispositivo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 datos'!$F$5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datos'!$E$6:$E$10</c:f>
              <c:strCache>
                <c:ptCount val="4"/>
                <c:pt idx="0">
                  <c:v>Laptop</c:v>
                </c:pt>
                <c:pt idx="1">
                  <c:v>Smart TV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'Analisis de datos'!$F$6:$F$10</c:f>
              <c:numCache>
                <c:formatCode>General</c:formatCode>
                <c:ptCount val="4"/>
                <c:pt idx="0">
                  <c:v>13</c:v>
                </c:pt>
                <c:pt idx="1">
                  <c:v>790</c:v>
                </c:pt>
                <c:pt idx="2">
                  <c:v>880</c:v>
                </c:pt>
                <c:pt idx="3">
                  <c:v>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5-4295-A688-0C89A71B3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34047"/>
        <c:axId val="588243647"/>
      </c:barChart>
      <c:catAx>
        <c:axId val="58823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43647"/>
        <c:crosses val="autoZero"/>
        <c:auto val="1"/>
        <c:lblAlgn val="ctr"/>
        <c:lblOffset val="100"/>
        <c:noMultiLvlLbl val="0"/>
      </c:catAx>
      <c:valAx>
        <c:axId val="588243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823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[Dashboard.xlsx]Analisis de datos!Generos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Generos favoritos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'Analisis de datos'!$L$54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datos'!$K$55:$K$62</c:f>
              <c:strCache>
                <c:ptCount val="7"/>
                <c:pt idx="0">
                  <c:v>Action</c:v>
                </c:pt>
                <c:pt idx="1">
                  <c:v>Comedy</c:v>
                </c:pt>
                <c:pt idx="2">
                  <c:v>Documentary</c:v>
                </c:pt>
                <c:pt idx="3">
                  <c:v>Drama</c:v>
                </c:pt>
                <c:pt idx="4">
                  <c:v>Horror</c:v>
                </c:pt>
                <c:pt idx="5">
                  <c:v>Romance</c:v>
                </c:pt>
                <c:pt idx="6">
                  <c:v>Sci-Fi</c:v>
                </c:pt>
              </c:strCache>
            </c:strRef>
          </c:cat>
          <c:val>
            <c:numRef>
              <c:f>'Analisis de datos'!$L$55:$L$62</c:f>
              <c:numCache>
                <c:formatCode>0.00%</c:formatCode>
                <c:ptCount val="7"/>
                <c:pt idx="0">
                  <c:v>0.15378579835229503</c:v>
                </c:pt>
                <c:pt idx="1">
                  <c:v>0.14044723420949393</c:v>
                </c:pt>
                <c:pt idx="2">
                  <c:v>0.13652412710867007</c:v>
                </c:pt>
                <c:pt idx="3">
                  <c:v>0.14593958415064731</c:v>
                </c:pt>
                <c:pt idx="4">
                  <c:v>0.15417810906237742</c:v>
                </c:pt>
                <c:pt idx="5">
                  <c:v>0.1439780306002354</c:v>
                </c:pt>
                <c:pt idx="6">
                  <c:v>0.12514711651628088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0-4148-A792-BAE14CE3E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23810063"/>
        <c:axId val="623830223"/>
      </c:barChart>
      <c:catAx>
        <c:axId val="623810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830223"/>
        <c:crosses val="autoZero"/>
        <c:auto val="1"/>
        <c:lblAlgn val="ctr"/>
        <c:lblOffset val="100"/>
        <c:noMultiLvlLbl val="0"/>
      </c:catAx>
      <c:valAx>
        <c:axId val="623830223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810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[Dashboard.xlsx]Analisis de datos!Frequencia de uso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Frecuencia de uso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'Analisis de datos'!$S$31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datos'!$R$32:$R$35</c:f>
              <c:strCache>
                <c:ptCount val="3"/>
                <c:pt idx="0">
                  <c:v>Frequent</c:v>
                </c:pt>
                <c:pt idx="1">
                  <c:v>Occasional</c:v>
                </c:pt>
                <c:pt idx="2">
                  <c:v>Regular</c:v>
                </c:pt>
              </c:strCache>
            </c:strRef>
          </c:cat>
          <c:val>
            <c:numRef>
              <c:f>'Analisis de datos'!$S$32:$S$35</c:f>
              <c:numCache>
                <c:formatCode>General</c:formatCode>
                <c:ptCount val="3"/>
                <c:pt idx="0">
                  <c:v>874</c:v>
                </c:pt>
                <c:pt idx="1">
                  <c:v>839</c:v>
                </c:pt>
                <c:pt idx="2">
                  <c:v>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F-4CD4-A49E-2A224782DD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3863823"/>
        <c:axId val="623864783"/>
      </c:barChart>
      <c:catAx>
        <c:axId val="62386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864783"/>
        <c:crosses val="autoZero"/>
        <c:auto val="1"/>
        <c:lblAlgn val="ctr"/>
        <c:lblOffset val="100"/>
        <c:noMultiLvlLbl val="0"/>
      </c:catAx>
      <c:valAx>
        <c:axId val="623864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863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[Dashboard.xlsx]Analisis de datos!Suscripcion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Tipo suscripción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'Analisis de datos'!$S$5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'Analisis de datos'!$R$6:$R$8</c:f>
              <c:strCache>
                <c:ptCount val="2"/>
                <c:pt idx="0">
                  <c:v>Annual</c:v>
                </c:pt>
                <c:pt idx="1">
                  <c:v>Monthly</c:v>
                </c:pt>
              </c:strCache>
            </c:strRef>
          </c:cat>
          <c:val>
            <c:numRef>
              <c:f>'Analisis de datos'!$S$6:$S$8</c:f>
              <c:numCache>
                <c:formatCode>General</c:formatCode>
                <c:ptCount val="2"/>
                <c:pt idx="0">
                  <c:v>1275</c:v>
                </c:pt>
                <c:pt idx="1">
                  <c:v>1274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B-4AAB-806D-1E098C515CC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[Dashboard.xlsx]Analisis de datos!TablaDinámica1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Nº</a:t>
            </a:r>
            <a:r>
              <a:rPr lang="en-US" baseline="0"/>
              <a:t> usuarios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'Analisis de datos'!$B$53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'Analisis de datos'!$A$54:$A$58</c:f>
              <c:strCache>
                <c:ptCount val="4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</c:strCache>
            </c:strRef>
          </c:cat>
          <c:val>
            <c:numRef>
              <c:f>'Analisis de datos'!$B$54:$B$58</c:f>
              <c:numCache>
                <c:formatCode>General</c:formatCode>
                <c:ptCount val="4"/>
                <c:pt idx="0">
                  <c:v>2</c:v>
                </c:pt>
                <c:pt idx="1">
                  <c:v>155</c:v>
                </c:pt>
                <c:pt idx="2">
                  <c:v>49</c:v>
                </c:pt>
                <c:pt idx="3">
                  <c:v>2343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4-4969-AEB0-97DCD8FB49F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44352895"/>
        <c:axId val="1544359615"/>
      </c:lineChart>
      <c:catAx>
        <c:axId val="154435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359615"/>
        <c:crosses val="autoZero"/>
        <c:auto val="1"/>
        <c:lblAlgn val="ctr"/>
        <c:lblOffset val="100"/>
        <c:noMultiLvlLbl val="0"/>
      </c:catAx>
      <c:valAx>
        <c:axId val="15443596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44352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[Dashboard.xlsx]Analisis de datos!Ventas año/mes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Nº usuarios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'Analisis de datos'!$B$78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'Analisis de datos'!$A$79:$A$88</c:f>
              <c:multiLvlStrCache>
                <c:ptCount val="8"/>
                <c:lvl>
                  <c:pt idx="0">
                    <c:v>enero</c:v>
                  </c:pt>
                  <c:pt idx="1">
                    <c:v>febrero</c:v>
                  </c:pt>
                  <c:pt idx="2">
                    <c:v>marzo</c:v>
                  </c:pt>
                  <c:pt idx="3">
                    <c:v>abril</c:v>
                  </c:pt>
                  <c:pt idx="4">
                    <c:v>junio</c:v>
                  </c:pt>
                  <c:pt idx="5">
                    <c:v>agosto</c:v>
                  </c:pt>
                  <c:pt idx="6">
                    <c:v>septiembre</c:v>
                  </c:pt>
                  <c:pt idx="7">
                    <c:v>octubre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'Analisis de datos'!$B$79:$B$88</c:f>
              <c:numCache>
                <c:formatCode>General</c:formatCode>
                <c:ptCount val="8"/>
                <c:pt idx="0">
                  <c:v>720</c:v>
                </c:pt>
                <c:pt idx="1">
                  <c:v>615</c:v>
                </c:pt>
                <c:pt idx="2">
                  <c:v>696</c:v>
                </c:pt>
                <c:pt idx="3">
                  <c:v>305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29-43BB-B257-89450E0F38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1229039"/>
        <c:axId val="601217999"/>
      </c:lineChart>
      <c:catAx>
        <c:axId val="6012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1217999"/>
        <c:crosses val="autoZero"/>
        <c:auto val="1"/>
        <c:lblAlgn val="ctr"/>
        <c:lblOffset val="100"/>
        <c:noMultiLvlLbl val="0"/>
      </c:catAx>
      <c:valAx>
        <c:axId val="6012179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1229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10" Type="http://schemas.openxmlformats.org/officeDocument/2006/relationships/image" Target="../media/image2.svg"/><Relationship Id="rId4" Type="http://schemas.openxmlformats.org/officeDocument/2006/relationships/chart" Target="../charts/chart13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1</xdr:row>
      <xdr:rowOff>33337</xdr:rowOff>
    </xdr:from>
    <xdr:to>
      <xdr:col>15</xdr:col>
      <xdr:colOff>485775</xdr:colOff>
      <xdr:row>15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D8A54EB-56B9-E3CA-A8CF-E0C9157DB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13855</xdr:colOff>
      <xdr:row>8</xdr:row>
      <xdr:rowOff>155864</xdr:rowOff>
    </xdr:from>
    <xdr:to>
      <xdr:col>9</xdr:col>
      <xdr:colOff>1143000</xdr:colOff>
      <xdr:row>23</xdr:row>
      <xdr:rowOff>164955</xdr:rowOff>
    </xdr:to>
    <xdr:graphicFrame macro="">
      <xdr:nvGraphicFramePr>
        <xdr:cNvPr id="4" name="Gráfico_genero">
          <a:extLst>
            <a:ext uri="{FF2B5EF4-FFF2-40B4-BE49-F238E27FC236}">
              <a16:creationId xmlns:a16="http://schemas.microsoft.com/office/drawing/2014/main" id="{1BD82D24-B633-BCF3-4A45-E48F4D9E3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833437</xdr:colOff>
      <xdr:row>27</xdr:row>
      <xdr:rowOff>147637</xdr:rowOff>
    </xdr:from>
    <xdr:to>
      <xdr:col>15</xdr:col>
      <xdr:colOff>919162</xdr:colOff>
      <xdr:row>42</xdr:row>
      <xdr:rowOff>33337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634E74C-E68A-940A-9076-61408EA96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519546</xdr:colOff>
      <xdr:row>10</xdr:row>
      <xdr:rowOff>84426</xdr:rowOff>
    </xdr:from>
    <xdr:to>
      <xdr:col>6</xdr:col>
      <xdr:colOff>1433944</xdr:colOff>
      <xdr:row>24</xdr:row>
      <xdr:rowOff>92651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DDFC637-F2C0-F566-8230-477C05471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22946</xdr:colOff>
      <xdr:row>50</xdr:row>
      <xdr:rowOff>67540</xdr:rowOff>
    </xdr:from>
    <xdr:to>
      <xdr:col>15</xdr:col>
      <xdr:colOff>1220065</xdr:colOff>
      <xdr:row>64</xdr:row>
      <xdr:rowOff>143740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63763CD-3FAB-8D15-5A40-F0DA426461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1380506</xdr:colOff>
      <xdr:row>27</xdr:row>
      <xdr:rowOff>95498</xdr:rowOff>
    </xdr:from>
    <xdr:to>
      <xdr:col>22</xdr:col>
      <xdr:colOff>1484415</xdr:colOff>
      <xdr:row>41</xdr:row>
      <xdr:rowOff>171698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BACC7F0-CA80-1FB8-1579-C33CE953F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718704</xdr:colOff>
      <xdr:row>2</xdr:row>
      <xdr:rowOff>152401</xdr:rowOff>
    </xdr:from>
    <xdr:to>
      <xdr:col>22</xdr:col>
      <xdr:colOff>822613</xdr:colOff>
      <xdr:row>17</xdr:row>
      <xdr:rowOff>38101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5326D2F-6700-4E54-D105-495685882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18</xdr:col>
      <xdr:colOff>1142159</xdr:colOff>
      <xdr:row>54</xdr:row>
      <xdr:rowOff>47626</xdr:rowOff>
    </xdr:from>
    <xdr:to>
      <xdr:col>20</xdr:col>
      <xdr:colOff>475333</xdr:colOff>
      <xdr:row>64</xdr:row>
      <xdr:rowOff>168088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3" name="Rango Edad">
              <a:extLst>
                <a:ext uri="{FF2B5EF4-FFF2-40B4-BE49-F238E27FC236}">
                  <a16:creationId xmlns:a16="http://schemas.microsoft.com/office/drawing/2014/main" id="{20EFA9BB-6561-0912-03AD-A02F65F86B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ngo Eda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835972" y="10334626"/>
              <a:ext cx="2309736" cy="20254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443344</xdr:colOff>
      <xdr:row>54</xdr:row>
      <xdr:rowOff>58016</xdr:rowOff>
    </xdr:from>
    <xdr:to>
      <xdr:col>21</xdr:col>
      <xdr:colOff>1091047</xdr:colOff>
      <xdr:row>66</xdr:row>
      <xdr:rowOff>155864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Mes de suscripción">
              <a:extLst>
                <a:ext uri="{FF2B5EF4-FFF2-40B4-BE49-F238E27FC236}">
                  <a16:creationId xmlns:a16="http://schemas.microsoft.com/office/drawing/2014/main" id="{5947607C-31F0-C1C6-B0D3-A04896B591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de suscripció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13719" y="10345016"/>
              <a:ext cx="2147891" cy="23838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893618</xdr:colOff>
      <xdr:row>54</xdr:row>
      <xdr:rowOff>75335</xdr:rowOff>
    </xdr:from>
    <xdr:to>
      <xdr:col>18</xdr:col>
      <xdr:colOff>1150174</xdr:colOff>
      <xdr:row>67</xdr:row>
      <xdr:rowOff>122960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6" name="Año de suscripción">
              <a:extLst>
                <a:ext uri="{FF2B5EF4-FFF2-40B4-BE49-F238E27FC236}">
                  <a16:creationId xmlns:a16="http://schemas.microsoft.com/office/drawing/2014/main" id="{DF74954B-66FE-EBCF-C6BD-A700A5C435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de suscripció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15806" y="10362335"/>
              <a:ext cx="1828181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1003589</xdr:colOff>
      <xdr:row>69</xdr:row>
      <xdr:rowOff>40698</xdr:rowOff>
    </xdr:from>
    <xdr:to>
      <xdr:col>18</xdr:col>
      <xdr:colOff>1260145</xdr:colOff>
      <xdr:row>76</xdr:row>
      <xdr:rowOff>86592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8" name="Gender">
              <a:extLst>
                <a:ext uri="{FF2B5EF4-FFF2-40B4-BE49-F238E27FC236}">
                  <a16:creationId xmlns:a16="http://schemas.microsoft.com/office/drawing/2014/main" id="{4AB5AD2E-0DF0-6D08-2903-7E5C717AF0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25777" y="13185198"/>
              <a:ext cx="1828181" cy="13793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502227</xdr:colOff>
      <xdr:row>48</xdr:row>
      <xdr:rowOff>187037</xdr:rowOff>
    </xdr:from>
    <xdr:to>
      <xdr:col>6</xdr:col>
      <xdr:colOff>1489362</xdr:colOff>
      <xdr:row>71</xdr:row>
      <xdr:rowOff>69273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689BAF4-D98B-B9C0-BE4A-5A50967F7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18</xdr:col>
      <xdr:colOff>1553937</xdr:colOff>
      <xdr:row>65</xdr:row>
      <xdr:rowOff>160565</xdr:rowOff>
    </xdr:from>
    <xdr:to>
      <xdr:col>20</xdr:col>
      <xdr:colOff>326573</xdr:colOff>
      <xdr:row>79</xdr:row>
      <xdr:rowOff>17690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Devices Used">
              <a:extLst>
                <a:ext uri="{FF2B5EF4-FFF2-40B4-BE49-F238E27FC236}">
                  <a16:creationId xmlns:a16="http://schemas.microsoft.com/office/drawing/2014/main" id="{E4AA8A09-14F9-659E-8729-F5D2E267F4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vices Used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171550" y="12543065"/>
              <a:ext cx="1825398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408212</xdr:colOff>
      <xdr:row>75</xdr:row>
      <xdr:rowOff>179613</xdr:rowOff>
    </xdr:from>
    <xdr:to>
      <xdr:col>7</xdr:col>
      <xdr:colOff>1170213</xdr:colOff>
      <xdr:row>97</xdr:row>
      <xdr:rowOff>81642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A6368029-AAD1-36DD-702A-1FAB48489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521758</xdr:colOff>
      <xdr:row>0</xdr:row>
      <xdr:rowOff>56089</xdr:rowOff>
    </xdr:from>
    <xdr:to>
      <xdr:col>21</xdr:col>
      <xdr:colOff>285750</xdr:colOff>
      <xdr:row>52</xdr:row>
      <xdr:rowOff>27214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A15CEFAA-AA66-BB7F-1B70-954FE32F5E84}"/>
            </a:ext>
          </a:extLst>
        </xdr:cNvPr>
        <xdr:cNvSpPr/>
      </xdr:nvSpPr>
      <xdr:spPr>
        <a:xfrm>
          <a:off x="521758" y="56089"/>
          <a:ext cx="15765992" cy="9877125"/>
        </a:xfrm>
        <a:prstGeom prst="rect">
          <a:avLst/>
        </a:prstGeom>
        <a:solidFill>
          <a:srgbClr val="FFF9E7"/>
        </a:solidFill>
        <a:ln>
          <a:solidFill>
            <a:srgbClr val="CCECFF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634998</xdr:colOff>
      <xdr:row>0</xdr:row>
      <xdr:rowOff>148166</xdr:rowOff>
    </xdr:from>
    <xdr:to>
      <xdr:col>5</xdr:col>
      <xdr:colOff>449035</xdr:colOff>
      <xdr:row>15</xdr:row>
      <xdr:rowOff>63500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9686181C-215C-48A6-929F-DED4322D3D3F}"/>
            </a:ext>
          </a:extLst>
        </xdr:cNvPr>
        <xdr:cNvSpPr/>
      </xdr:nvSpPr>
      <xdr:spPr>
        <a:xfrm>
          <a:off x="634998" y="148166"/>
          <a:ext cx="3624037" cy="2772834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3600" b="1">
              <a:solidFill>
                <a:srgbClr val="0066FF"/>
              </a:solidFill>
            </a:rPr>
            <a:t>Análisis</a:t>
          </a:r>
          <a:r>
            <a:rPr lang="es-ES" sz="3600" b="1" baseline="0">
              <a:solidFill>
                <a:srgbClr val="0066FF"/>
              </a:solidFill>
            </a:rPr>
            <a:t> de usuarios de Amazon Prime</a:t>
          </a:r>
        </a:p>
        <a:p>
          <a:pPr algn="ctr"/>
          <a:r>
            <a:rPr lang="es-ES" sz="3600" b="1" baseline="0">
              <a:solidFill>
                <a:srgbClr val="0066FF"/>
              </a:solidFill>
            </a:rPr>
            <a:t>2021-2024</a:t>
          </a:r>
        </a:p>
      </xdr:txBody>
    </xdr:sp>
    <xdr:clientData/>
  </xdr:twoCellAnchor>
  <xdr:twoCellAnchor>
    <xdr:from>
      <xdr:col>6</xdr:col>
      <xdr:colOff>95249</xdr:colOff>
      <xdr:row>0</xdr:row>
      <xdr:rowOff>148166</xdr:rowOff>
    </xdr:from>
    <xdr:to>
      <xdr:col>9</xdr:col>
      <xdr:colOff>190500</xdr:colOff>
      <xdr:row>7</xdr:row>
      <xdr:rowOff>52917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205F72AB-364D-9D6E-DEBF-55FB83DEF9F6}"/>
            </a:ext>
          </a:extLst>
        </xdr:cNvPr>
        <xdr:cNvGrpSpPr/>
      </xdr:nvGrpSpPr>
      <xdr:grpSpPr>
        <a:xfrm>
          <a:off x="4667249" y="148166"/>
          <a:ext cx="2381251" cy="1238251"/>
          <a:chOff x="3936999" y="412749"/>
          <a:chExt cx="2381251" cy="1238251"/>
        </a:xfrm>
      </xdr:grpSpPr>
      <xdr:sp macro="" textlink="'Analisis de datos'!B8">
        <xdr:nvSpPr>
          <xdr:cNvPr id="4" name="Rectángulo: esquinas redondeadas 3">
            <a:extLst>
              <a:ext uri="{FF2B5EF4-FFF2-40B4-BE49-F238E27FC236}">
                <a16:creationId xmlns:a16="http://schemas.microsoft.com/office/drawing/2014/main" id="{4A44D75A-31F0-3AF6-0953-F9ED93D92515}"/>
              </a:ext>
            </a:extLst>
          </xdr:cNvPr>
          <xdr:cNvSpPr/>
        </xdr:nvSpPr>
        <xdr:spPr>
          <a:xfrm>
            <a:off x="3936999" y="412749"/>
            <a:ext cx="2328333" cy="123825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E42763DB-EFA7-45B1-86C7-876071EECB31}" type="TxLink">
              <a:rPr lang="en-US" sz="3600" b="1">
                <a:solidFill>
                  <a:srgbClr val="0066FF"/>
                </a:solidFill>
                <a:latin typeface="+mn-lt"/>
                <a:ea typeface="+mn-ea"/>
                <a:cs typeface="+mn-cs"/>
              </a:rPr>
              <a:pPr marL="0" indent="0" algn="ctr"/>
              <a:t>2.549</a:t>
            </a:fld>
            <a:endParaRPr lang="es-ES" sz="3600" b="1">
              <a:solidFill>
                <a:srgbClr val="0066FF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5" name="Rectángulo 4">
            <a:extLst>
              <a:ext uri="{FF2B5EF4-FFF2-40B4-BE49-F238E27FC236}">
                <a16:creationId xmlns:a16="http://schemas.microsoft.com/office/drawing/2014/main" id="{B7AEE057-502E-3A31-1CD0-EA7A1F0DA476}"/>
              </a:ext>
            </a:extLst>
          </xdr:cNvPr>
          <xdr:cNvSpPr/>
        </xdr:nvSpPr>
        <xdr:spPr>
          <a:xfrm>
            <a:off x="3979333" y="423332"/>
            <a:ext cx="2338917" cy="5080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1">
                <a:solidFill>
                  <a:srgbClr val="0066FF"/>
                </a:solidFill>
                <a:latin typeface="+mn-lt"/>
                <a:ea typeface="+mn-ea"/>
                <a:cs typeface="+mn-cs"/>
              </a:rPr>
              <a:t>Total de usuarios</a:t>
            </a:r>
          </a:p>
          <a:p>
            <a:pPr marL="0" indent="0" algn="l"/>
            <a:endParaRPr lang="es-ES" sz="1200" b="1">
              <a:solidFill>
                <a:srgbClr val="0066FF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13</xdr:col>
      <xdr:colOff>384172</xdr:colOff>
      <xdr:row>0</xdr:row>
      <xdr:rowOff>151343</xdr:rowOff>
    </xdr:from>
    <xdr:to>
      <xdr:col>16</xdr:col>
      <xdr:colOff>479423</xdr:colOff>
      <xdr:row>7</xdr:row>
      <xdr:rowOff>56094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5A01A8A7-7581-E0A1-79BA-C4000D29D4E4}"/>
            </a:ext>
          </a:extLst>
        </xdr:cNvPr>
        <xdr:cNvGrpSpPr/>
      </xdr:nvGrpSpPr>
      <xdr:grpSpPr>
        <a:xfrm>
          <a:off x="10290172" y="151343"/>
          <a:ext cx="2381251" cy="1238251"/>
          <a:chOff x="3936999" y="412749"/>
          <a:chExt cx="2381251" cy="1238251"/>
        </a:xfrm>
      </xdr:grpSpPr>
      <xdr:sp macro="" textlink="'Analisis de datos'!B21">
        <xdr:nvSpPr>
          <xdr:cNvPr id="11" name="Rectángulo: esquinas redondeadas 10">
            <a:extLst>
              <a:ext uri="{FF2B5EF4-FFF2-40B4-BE49-F238E27FC236}">
                <a16:creationId xmlns:a16="http://schemas.microsoft.com/office/drawing/2014/main" id="{D9AEE8D1-A46C-D3B4-FB4B-884908BDB33B}"/>
              </a:ext>
            </a:extLst>
          </xdr:cNvPr>
          <xdr:cNvSpPr/>
        </xdr:nvSpPr>
        <xdr:spPr>
          <a:xfrm>
            <a:off x="3936999" y="412749"/>
            <a:ext cx="2328333" cy="1238251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79D034E3-A645-4EBF-B043-7259396C9D14}" type="TxLink">
              <a:rPr lang="en-US" sz="3600" b="1" i="0" u="none" strike="noStrike">
                <a:solidFill>
                  <a:srgbClr val="0066FF"/>
                </a:solidFill>
                <a:latin typeface="Calibri"/>
                <a:ea typeface="+mn-ea"/>
                <a:cs typeface="Calibri"/>
              </a:rPr>
              <a:pPr marL="0" indent="0" algn="ctr"/>
              <a:t>3,95</a:t>
            </a:fld>
            <a:endParaRPr lang="es-ES" sz="8800" b="1">
              <a:solidFill>
                <a:srgbClr val="0066FF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Rectángulo 11">
            <a:extLst>
              <a:ext uri="{FF2B5EF4-FFF2-40B4-BE49-F238E27FC236}">
                <a16:creationId xmlns:a16="http://schemas.microsoft.com/office/drawing/2014/main" id="{D48D68AB-8F2B-9879-91A5-ED36760B437B}"/>
              </a:ext>
            </a:extLst>
          </xdr:cNvPr>
          <xdr:cNvSpPr/>
        </xdr:nvSpPr>
        <xdr:spPr>
          <a:xfrm>
            <a:off x="3979333" y="423332"/>
            <a:ext cx="2338917" cy="5080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1">
                <a:solidFill>
                  <a:srgbClr val="0066FF"/>
                </a:solidFill>
                <a:latin typeface="+mn-lt"/>
                <a:ea typeface="+mn-ea"/>
                <a:cs typeface="+mn-cs"/>
              </a:rPr>
              <a:t>Valoración</a:t>
            </a:r>
            <a:r>
              <a:rPr lang="es-ES" sz="1200" b="1" baseline="0">
                <a:solidFill>
                  <a:srgbClr val="0066FF"/>
                </a:solidFill>
                <a:latin typeface="+mn-lt"/>
                <a:ea typeface="+mn-ea"/>
                <a:cs typeface="+mn-cs"/>
              </a:rPr>
              <a:t> de la plataforma</a:t>
            </a:r>
            <a:endParaRPr lang="es-ES" sz="1200" b="1">
              <a:solidFill>
                <a:srgbClr val="0066FF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s-ES" sz="1200" b="1">
              <a:solidFill>
                <a:srgbClr val="0066FF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745063</xdr:colOff>
      <xdr:row>8</xdr:row>
      <xdr:rowOff>78318</xdr:rowOff>
    </xdr:from>
    <xdr:to>
      <xdr:col>16</xdr:col>
      <xdr:colOff>444498</xdr:colOff>
      <xdr:row>18</xdr:row>
      <xdr:rowOff>84667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A9870243-B53B-4B94-AC07-FD303A8789F5}"/>
            </a:ext>
          </a:extLst>
        </xdr:cNvPr>
        <xdr:cNvSpPr/>
      </xdr:nvSpPr>
      <xdr:spPr>
        <a:xfrm>
          <a:off x="4555063" y="1602318"/>
          <a:ext cx="8081435" cy="191134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ES" sz="3600" b="1" baseline="0">
            <a:solidFill>
              <a:srgbClr val="0066FF"/>
            </a:solidFill>
          </a:endParaRPr>
        </a:p>
      </xdr:txBody>
    </xdr:sp>
    <xdr:clientData/>
  </xdr:twoCellAnchor>
  <xdr:twoCellAnchor>
    <xdr:from>
      <xdr:col>9</xdr:col>
      <xdr:colOff>606421</xdr:colOff>
      <xdr:row>0</xdr:row>
      <xdr:rowOff>151344</xdr:rowOff>
    </xdr:from>
    <xdr:to>
      <xdr:col>12</xdr:col>
      <xdr:colOff>701672</xdr:colOff>
      <xdr:row>7</xdr:row>
      <xdr:rowOff>56095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1A901FBE-D09D-A3BE-09A3-F8BC02E95E0E}"/>
            </a:ext>
          </a:extLst>
        </xdr:cNvPr>
        <xdr:cNvGrpSpPr/>
      </xdr:nvGrpSpPr>
      <xdr:grpSpPr>
        <a:xfrm>
          <a:off x="7464421" y="151344"/>
          <a:ext cx="2381251" cy="1238251"/>
          <a:chOff x="3936999" y="412749"/>
          <a:chExt cx="2381251" cy="1238251"/>
        </a:xfrm>
      </xdr:grpSpPr>
      <xdr:sp macro="" textlink="'Analisis de datos'!#REF!">
        <xdr:nvSpPr>
          <xdr:cNvPr id="16" name="Rectángulo: esquinas redondeadas 15">
            <a:extLst>
              <a:ext uri="{FF2B5EF4-FFF2-40B4-BE49-F238E27FC236}">
                <a16:creationId xmlns:a16="http://schemas.microsoft.com/office/drawing/2014/main" id="{17128759-897A-C7D7-7AC4-89D087EC5B10}"/>
              </a:ext>
            </a:extLst>
          </xdr:cNvPr>
          <xdr:cNvSpPr/>
        </xdr:nvSpPr>
        <xdr:spPr>
          <a:xfrm>
            <a:off x="3936999" y="412749"/>
            <a:ext cx="2328333" cy="1238251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2C7B6A58-4B3D-42D0-9DC1-8F81DE7E4890}" type="TxLink">
              <a:rPr lang="en-US" sz="3600" b="1" i="0" u="none" strike="noStrike">
                <a:solidFill>
                  <a:srgbClr val="0066FF"/>
                </a:solidFill>
                <a:latin typeface="Calibri"/>
                <a:ea typeface="+mn-ea"/>
                <a:cs typeface="Calibri"/>
              </a:rPr>
              <a:pPr marL="0" indent="0" algn="ctr"/>
              <a:t>3</a:t>
            </a:fld>
            <a:endParaRPr lang="es-ES" sz="213200" b="1">
              <a:solidFill>
                <a:srgbClr val="0066FF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7" name="Rectángulo 16">
            <a:extLst>
              <a:ext uri="{FF2B5EF4-FFF2-40B4-BE49-F238E27FC236}">
                <a16:creationId xmlns:a16="http://schemas.microsoft.com/office/drawing/2014/main" id="{5FD8AADA-F979-4672-30B6-66D69F27CD7D}"/>
              </a:ext>
            </a:extLst>
          </xdr:cNvPr>
          <xdr:cNvSpPr/>
        </xdr:nvSpPr>
        <xdr:spPr>
          <a:xfrm>
            <a:off x="3979333" y="423332"/>
            <a:ext cx="2338917" cy="5080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1">
                <a:solidFill>
                  <a:srgbClr val="0066FF"/>
                </a:solidFill>
                <a:latin typeface="+mn-lt"/>
                <a:ea typeface="+mn-ea"/>
                <a:cs typeface="+mn-cs"/>
              </a:rPr>
              <a:t>Nuevos usuarios el último</a:t>
            </a:r>
            <a:r>
              <a:rPr lang="es-ES" sz="1200" b="1" baseline="0">
                <a:solidFill>
                  <a:srgbClr val="0066FF"/>
                </a:solidFill>
                <a:latin typeface="+mn-lt"/>
                <a:ea typeface="+mn-ea"/>
                <a:cs typeface="+mn-cs"/>
              </a:rPr>
              <a:t> mes</a:t>
            </a:r>
            <a:endParaRPr lang="es-ES" sz="1200" b="1">
              <a:solidFill>
                <a:srgbClr val="0066FF"/>
              </a:solidFill>
              <a:latin typeface="+mn-lt"/>
              <a:ea typeface="+mn-ea"/>
              <a:cs typeface="+mn-cs"/>
            </a:endParaRPr>
          </a:p>
          <a:p>
            <a:pPr marL="0" indent="0" algn="l"/>
            <a:endParaRPr lang="es-ES" sz="1200" b="1">
              <a:solidFill>
                <a:srgbClr val="0066FF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5</xdr:col>
      <xdr:colOff>692147</xdr:colOff>
      <xdr:row>19</xdr:row>
      <xdr:rowOff>131234</xdr:rowOff>
    </xdr:from>
    <xdr:to>
      <xdr:col>16</xdr:col>
      <xdr:colOff>391582</xdr:colOff>
      <xdr:row>29</xdr:row>
      <xdr:rowOff>137583</xdr:rowOff>
    </xdr:to>
    <xdr:sp macro="" textlink="">
      <xdr:nvSpPr>
        <xdr:cNvPr id="18" name="Rectángulo: esquinas redondeadas 17">
          <a:extLst>
            <a:ext uri="{FF2B5EF4-FFF2-40B4-BE49-F238E27FC236}">
              <a16:creationId xmlns:a16="http://schemas.microsoft.com/office/drawing/2014/main" id="{46703578-DBB3-F458-1182-3F7973D903BB}"/>
            </a:ext>
          </a:extLst>
        </xdr:cNvPr>
        <xdr:cNvSpPr/>
      </xdr:nvSpPr>
      <xdr:spPr>
        <a:xfrm>
          <a:off x="4502147" y="3750734"/>
          <a:ext cx="8081435" cy="191134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ES" sz="3600" b="1" baseline="0">
            <a:solidFill>
              <a:srgbClr val="0066FF"/>
            </a:solidFill>
          </a:endParaRPr>
        </a:p>
      </xdr:txBody>
    </xdr:sp>
    <xdr:clientData/>
  </xdr:twoCellAnchor>
  <xdr:twoCellAnchor>
    <xdr:from>
      <xdr:col>6</xdr:col>
      <xdr:colOff>179916</xdr:colOff>
      <xdr:row>8</xdr:row>
      <xdr:rowOff>148166</xdr:rowOff>
    </xdr:from>
    <xdr:to>
      <xdr:col>9</xdr:col>
      <xdr:colOff>571500</xdr:colOff>
      <xdr:row>11</xdr:row>
      <xdr:rowOff>84667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8706D1C-0152-4ACC-B4C5-9970223EFC21}"/>
            </a:ext>
          </a:extLst>
        </xdr:cNvPr>
        <xdr:cNvSpPr/>
      </xdr:nvSpPr>
      <xdr:spPr>
        <a:xfrm>
          <a:off x="4751916" y="1672166"/>
          <a:ext cx="2677584" cy="5080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 baseline="0">
              <a:solidFill>
                <a:srgbClr val="0066FF"/>
              </a:solidFill>
              <a:latin typeface="+mn-lt"/>
              <a:ea typeface="+mn-ea"/>
              <a:cs typeface="+mn-cs"/>
            </a:rPr>
            <a:t>Alta de nuevos usuarios (histórico)</a:t>
          </a:r>
          <a:endParaRPr lang="es-ES" sz="1200" b="1">
            <a:solidFill>
              <a:srgbClr val="0066FF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105833</xdr:colOff>
      <xdr:row>20</xdr:row>
      <xdr:rowOff>42332</xdr:rowOff>
    </xdr:from>
    <xdr:to>
      <xdr:col>9</xdr:col>
      <xdr:colOff>748393</xdr:colOff>
      <xdr:row>22</xdr:row>
      <xdr:rowOff>169333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4076B475-3AED-5BF1-FED3-4F300A4BCEB7}"/>
            </a:ext>
          </a:extLst>
        </xdr:cNvPr>
        <xdr:cNvSpPr/>
      </xdr:nvSpPr>
      <xdr:spPr>
        <a:xfrm>
          <a:off x="4677833" y="3852332"/>
          <a:ext cx="2928560" cy="50800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200" b="1">
              <a:solidFill>
                <a:srgbClr val="0066FF"/>
              </a:solidFill>
              <a:latin typeface="+mn-lt"/>
              <a:ea typeface="+mn-ea"/>
              <a:cs typeface="+mn-cs"/>
            </a:rPr>
            <a:t>Alta de nuevos usuarios</a:t>
          </a:r>
          <a:r>
            <a:rPr lang="es-ES" sz="1200" b="1" baseline="0">
              <a:solidFill>
                <a:srgbClr val="0066FF"/>
              </a:solidFill>
              <a:latin typeface="+mn-lt"/>
              <a:ea typeface="+mn-ea"/>
              <a:cs typeface="+mn-cs"/>
            </a:rPr>
            <a:t> (último año)</a:t>
          </a:r>
          <a:endParaRPr lang="es-ES" sz="1200" b="1">
            <a:solidFill>
              <a:srgbClr val="0066FF"/>
            </a:solidFill>
            <a:latin typeface="+mn-lt"/>
            <a:ea typeface="+mn-ea"/>
            <a:cs typeface="+mn-cs"/>
          </a:endParaRPr>
        </a:p>
        <a:p>
          <a:pPr marL="0" indent="0" algn="l"/>
          <a:endParaRPr lang="es-ES" sz="1200" b="1">
            <a:solidFill>
              <a:srgbClr val="0066FF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681566</xdr:colOff>
      <xdr:row>30</xdr:row>
      <xdr:rowOff>120651</xdr:rowOff>
    </xdr:from>
    <xdr:to>
      <xdr:col>11</xdr:col>
      <xdr:colOff>190500</xdr:colOff>
      <xdr:row>40</xdr:row>
      <xdr:rowOff>179917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07DB3B66-91D1-A4C4-5546-DE48408B6340}"/>
            </a:ext>
          </a:extLst>
        </xdr:cNvPr>
        <xdr:cNvGrpSpPr/>
      </xdr:nvGrpSpPr>
      <xdr:grpSpPr>
        <a:xfrm>
          <a:off x="4491566" y="5835651"/>
          <a:ext cx="4080934" cy="1964266"/>
          <a:chOff x="4491566" y="5835651"/>
          <a:chExt cx="4080934" cy="1964266"/>
        </a:xfrm>
      </xdr:grpSpPr>
      <xdr:sp macro="" textlink="">
        <xdr:nvSpPr>
          <xdr:cNvPr id="19" name="Rectángulo: esquinas redondeadas 18">
            <a:extLst>
              <a:ext uri="{FF2B5EF4-FFF2-40B4-BE49-F238E27FC236}">
                <a16:creationId xmlns:a16="http://schemas.microsoft.com/office/drawing/2014/main" id="{CD8492DA-3560-D8A2-979B-C67BFB6EAE12}"/>
              </a:ext>
            </a:extLst>
          </xdr:cNvPr>
          <xdr:cNvSpPr/>
        </xdr:nvSpPr>
        <xdr:spPr>
          <a:xfrm>
            <a:off x="4491566" y="5835651"/>
            <a:ext cx="4080934" cy="196426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s-ES" sz="3600" b="1" baseline="0">
              <a:solidFill>
                <a:srgbClr val="0066FF"/>
              </a:solidFill>
            </a:endParaRPr>
          </a:p>
        </xdr:txBody>
      </xdr:sp>
      <xdr:sp macro="" textlink="">
        <xdr:nvSpPr>
          <xdr:cNvPr id="23" name="Rectángulo 22">
            <a:extLst>
              <a:ext uri="{FF2B5EF4-FFF2-40B4-BE49-F238E27FC236}">
                <a16:creationId xmlns:a16="http://schemas.microsoft.com/office/drawing/2014/main" id="{72336817-13BB-FC2F-3E3F-91C825E73332}"/>
              </a:ext>
            </a:extLst>
          </xdr:cNvPr>
          <xdr:cNvSpPr/>
        </xdr:nvSpPr>
        <xdr:spPr>
          <a:xfrm>
            <a:off x="4720166" y="5866190"/>
            <a:ext cx="2338917" cy="5080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1">
                <a:solidFill>
                  <a:srgbClr val="0066FF"/>
                </a:solidFill>
                <a:latin typeface="+mn-lt"/>
                <a:ea typeface="+mn-ea"/>
                <a:cs typeface="+mn-cs"/>
              </a:rPr>
              <a:t>Usuarios por género</a:t>
            </a:r>
          </a:p>
          <a:p>
            <a:pPr marL="0" indent="0" algn="l"/>
            <a:endParaRPr lang="es-ES" sz="1200" b="1">
              <a:solidFill>
                <a:srgbClr val="0066FF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11</xdr:col>
      <xdr:colOff>294216</xdr:colOff>
      <xdr:row>30</xdr:row>
      <xdr:rowOff>124885</xdr:rowOff>
    </xdr:from>
    <xdr:to>
      <xdr:col>16</xdr:col>
      <xdr:colOff>381000</xdr:colOff>
      <xdr:row>40</xdr:row>
      <xdr:rowOff>184151</xdr:rowOff>
    </xdr:to>
    <xdr:grpSp>
      <xdr:nvGrpSpPr>
        <xdr:cNvPr id="27" name="Grupo 26">
          <a:extLst>
            <a:ext uri="{FF2B5EF4-FFF2-40B4-BE49-F238E27FC236}">
              <a16:creationId xmlns:a16="http://schemas.microsoft.com/office/drawing/2014/main" id="{0C4D751D-7468-4529-B2FB-4ACE3FE82E19}"/>
            </a:ext>
          </a:extLst>
        </xdr:cNvPr>
        <xdr:cNvGrpSpPr/>
      </xdr:nvGrpSpPr>
      <xdr:grpSpPr>
        <a:xfrm>
          <a:off x="8676216" y="5839885"/>
          <a:ext cx="3896784" cy="1964266"/>
          <a:chOff x="4491566" y="5835651"/>
          <a:chExt cx="4080934" cy="1964266"/>
        </a:xfrm>
      </xdr:grpSpPr>
      <xdr:sp macro="" textlink="">
        <xdr:nvSpPr>
          <xdr:cNvPr id="28" name="Rectángulo: esquinas redondeadas 27">
            <a:extLst>
              <a:ext uri="{FF2B5EF4-FFF2-40B4-BE49-F238E27FC236}">
                <a16:creationId xmlns:a16="http://schemas.microsoft.com/office/drawing/2014/main" id="{0A620CC0-E2C1-26D6-7C1D-9B9EAB5C01CA}"/>
              </a:ext>
            </a:extLst>
          </xdr:cNvPr>
          <xdr:cNvSpPr/>
        </xdr:nvSpPr>
        <xdr:spPr>
          <a:xfrm>
            <a:off x="4491566" y="5835651"/>
            <a:ext cx="4080934" cy="196426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s-ES" sz="3600" b="1" baseline="0">
              <a:solidFill>
                <a:srgbClr val="0066FF"/>
              </a:solidFill>
            </a:endParaRPr>
          </a:p>
        </xdr:txBody>
      </xdr:sp>
      <xdr:sp macro="" textlink="">
        <xdr:nvSpPr>
          <xdr:cNvPr id="29" name="Rectángulo 28">
            <a:extLst>
              <a:ext uri="{FF2B5EF4-FFF2-40B4-BE49-F238E27FC236}">
                <a16:creationId xmlns:a16="http://schemas.microsoft.com/office/drawing/2014/main" id="{E7FAED60-9E85-FAC1-4DE8-C60A62309FFE}"/>
              </a:ext>
            </a:extLst>
          </xdr:cNvPr>
          <xdr:cNvSpPr/>
        </xdr:nvSpPr>
        <xdr:spPr>
          <a:xfrm>
            <a:off x="4720166" y="5879797"/>
            <a:ext cx="2338917" cy="5080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1">
                <a:solidFill>
                  <a:srgbClr val="0066FF"/>
                </a:solidFill>
                <a:latin typeface="+mn-lt"/>
                <a:ea typeface="+mn-ea"/>
                <a:cs typeface="+mn-cs"/>
              </a:rPr>
              <a:t>Dispositivos</a:t>
            </a:r>
          </a:p>
          <a:p>
            <a:pPr marL="0" indent="0" algn="l"/>
            <a:endParaRPr lang="es-ES" sz="1200" b="1">
              <a:solidFill>
                <a:srgbClr val="0066FF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6</xdr:col>
      <xdr:colOff>437090</xdr:colOff>
      <xdr:row>31</xdr:row>
      <xdr:rowOff>74083</xdr:rowOff>
    </xdr:from>
    <xdr:to>
      <xdr:col>10</xdr:col>
      <xdr:colOff>486833</xdr:colOff>
      <xdr:row>40</xdr:row>
      <xdr:rowOff>105835</xdr:rowOff>
    </xdr:to>
    <xdr:graphicFrame macro="">
      <xdr:nvGraphicFramePr>
        <xdr:cNvPr id="33" name="Gráfico_genero">
          <a:extLst>
            <a:ext uri="{FF2B5EF4-FFF2-40B4-BE49-F238E27FC236}">
              <a16:creationId xmlns:a16="http://schemas.microsoft.com/office/drawing/2014/main" id="{C8A2BBBE-D88E-4DF2-867B-ED1507B20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486832</xdr:colOff>
      <xdr:row>32</xdr:row>
      <xdr:rowOff>95250</xdr:rowOff>
    </xdr:from>
    <xdr:to>
      <xdr:col>16</xdr:col>
      <xdr:colOff>211665</xdr:colOff>
      <xdr:row>40</xdr:row>
      <xdr:rowOff>74084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9D7EA8F-28AB-4DB6-BCC9-C649E7EEF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687917</xdr:colOff>
      <xdr:row>0</xdr:row>
      <xdr:rowOff>148167</xdr:rowOff>
    </xdr:from>
    <xdr:to>
      <xdr:col>21</xdr:col>
      <xdr:colOff>232833</xdr:colOff>
      <xdr:row>14</xdr:row>
      <xdr:rowOff>95250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594EA747-884A-1E50-EC0A-235369B886F5}"/>
            </a:ext>
          </a:extLst>
        </xdr:cNvPr>
        <xdr:cNvGrpSpPr/>
      </xdr:nvGrpSpPr>
      <xdr:grpSpPr>
        <a:xfrm>
          <a:off x="12879917" y="148167"/>
          <a:ext cx="3354916" cy="2614083"/>
          <a:chOff x="12846046" y="148167"/>
          <a:chExt cx="1991787" cy="7651750"/>
        </a:xfrm>
      </xdr:grpSpPr>
      <xdr:sp macro="" textlink="">
        <xdr:nvSpPr>
          <xdr:cNvPr id="8" name="Rectángulo: esquinas redondeadas 7">
            <a:extLst>
              <a:ext uri="{FF2B5EF4-FFF2-40B4-BE49-F238E27FC236}">
                <a16:creationId xmlns:a16="http://schemas.microsoft.com/office/drawing/2014/main" id="{3D0F2DD7-A66C-4698-8FD2-115BD56B35EE}"/>
              </a:ext>
            </a:extLst>
          </xdr:cNvPr>
          <xdr:cNvSpPr/>
        </xdr:nvSpPr>
        <xdr:spPr>
          <a:xfrm>
            <a:off x="12846046" y="148167"/>
            <a:ext cx="1991787" cy="76517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s-ES" sz="3600" b="1" baseline="0">
              <a:solidFill>
                <a:srgbClr val="0066FF"/>
              </a:solidFill>
            </a:endParaRPr>
          </a:p>
        </xdr:txBody>
      </xdr:sp>
      <xdr:sp macro="" textlink="">
        <xdr:nvSpPr>
          <xdr:cNvPr id="9" name="Rectángulo 8">
            <a:extLst>
              <a:ext uri="{FF2B5EF4-FFF2-40B4-BE49-F238E27FC236}">
                <a16:creationId xmlns:a16="http://schemas.microsoft.com/office/drawing/2014/main" id="{7688AF16-BF99-4AC7-8B68-5649DE797E2A}"/>
              </a:ext>
            </a:extLst>
          </xdr:cNvPr>
          <xdr:cNvSpPr/>
        </xdr:nvSpPr>
        <xdr:spPr>
          <a:xfrm>
            <a:off x="12967756" y="172510"/>
            <a:ext cx="1848911" cy="740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1">
                <a:solidFill>
                  <a:srgbClr val="0066FF"/>
                </a:solidFill>
                <a:latin typeface="+mn-lt"/>
                <a:ea typeface="+mn-ea"/>
                <a:cs typeface="+mn-cs"/>
              </a:rPr>
              <a:t>Géneros</a:t>
            </a:r>
            <a:r>
              <a:rPr lang="es-ES" sz="1200" b="1" baseline="0">
                <a:solidFill>
                  <a:srgbClr val="0066FF"/>
                </a:solidFill>
                <a:latin typeface="+mn-lt"/>
                <a:ea typeface="+mn-ea"/>
                <a:cs typeface="+mn-cs"/>
              </a:rPr>
              <a:t> favoritos</a:t>
            </a:r>
            <a:endParaRPr lang="es-ES" sz="1200" b="1">
              <a:solidFill>
                <a:srgbClr val="0066FF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16</xdr:col>
      <xdr:colOff>687916</xdr:colOff>
      <xdr:row>1</xdr:row>
      <xdr:rowOff>169334</xdr:rowOff>
    </xdr:from>
    <xdr:to>
      <xdr:col>21</xdr:col>
      <xdr:colOff>169333</xdr:colOff>
      <xdr:row>14</xdr:row>
      <xdr:rowOff>105834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C4722DE8-6F16-4117-98F0-D14C0C429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660401</xdr:colOff>
      <xdr:row>15</xdr:row>
      <xdr:rowOff>48080</xdr:rowOff>
    </xdr:from>
    <xdr:to>
      <xdr:col>21</xdr:col>
      <xdr:colOff>205317</xdr:colOff>
      <xdr:row>28</xdr:row>
      <xdr:rowOff>185663</xdr:rowOff>
    </xdr:to>
    <xdr:grpSp>
      <xdr:nvGrpSpPr>
        <xdr:cNvPr id="25" name="Grupo 24">
          <a:extLst>
            <a:ext uri="{FF2B5EF4-FFF2-40B4-BE49-F238E27FC236}">
              <a16:creationId xmlns:a16="http://schemas.microsoft.com/office/drawing/2014/main" id="{BC281456-D2FD-4A21-B471-7F9A04F6E33E}"/>
            </a:ext>
          </a:extLst>
        </xdr:cNvPr>
        <xdr:cNvGrpSpPr/>
      </xdr:nvGrpSpPr>
      <xdr:grpSpPr>
        <a:xfrm>
          <a:off x="12852401" y="2905580"/>
          <a:ext cx="3354916" cy="2614083"/>
          <a:chOff x="12846046" y="148167"/>
          <a:chExt cx="1991787" cy="7651750"/>
        </a:xfrm>
      </xdr:grpSpPr>
      <xdr:sp macro="" textlink="">
        <xdr:nvSpPr>
          <xdr:cNvPr id="30" name="Rectángulo: esquinas redondeadas 29">
            <a:extLst>
              <a:ext uri="{FF2B5EF4-FFF2-40B4-BE49-F238E27FC236}">
                <a16:creationId xmlns:a16="http://schemas.microsoft.com/office/drawing/2014/main" id="{402ED1CB-472F-EBBD-2E46-F91B4BDC3802}"/>
              </a:ext>
            </a:extLst>
          </xdr:cNvPr>
          <xdr:cNvSpPr/>
        </xdr:nvSpPr>
        <xdr:spPr>
          <a:xfrm>
            <a:off x="12846046" y="148167"/>
            <a:ext cx="1991787" cy="76517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s-ES" sz="3600" b="1" baseline="0">
              <a:solidFill>
                <a:srgbClr val="0066FF"/>
              </a:solidFill>
            </a:endParaRPr>
          </a:p>
        </xdr:txBody>
      </xdr:sp>
      <xdr:sp macro="" textlink="">
        <xdr:nvSpPr>
          <xdr:cNvPr id="34" name="Rectángulo 33">
            <a:extLst>
              <a:ext uri="{FF2B5EF4-FFF2-40B4-BE49-F238E27FC236}">
                <a16:creationId xmlns:a16="http://schemas.microsoft.com/office/drawing/2014/main" id="{9648E844-CFB4-61AE-12F9-97B8499A6F63}"/>
              </a:ext>
            </a:extLst>
          </xdr:cNvPr>
          <xdr:cNvSpPr/>
        </xdr:nvSpPr>
        <xdr:spPr>
          <a:xfrm>
            <a:off x="12967756" y="172510"/>
            <a:ext cx="1848911" cy="740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1">
                <a:solidFill>
                  <a:srgbClr val="0066FF"/>
                </a:solidFill>
                <a:latin typeface="+mn-lt"/>
                <a:ea typeface="+mn-ea"/>
                <a:cs typeface="+mn-cs"/>
              </a:rPr>
              <a:t>Frecuencia</a:t>
            </a:r>
            <a:r>
              <a:rPr lang="es-ES" sz="1200" b="1" baseline="0">
                <a:solidFill>
                  <a:srgbClr val="0066FF"/>
                </a:solidFill>
                <a:latin typeface="+mn-lt"/>
                <a:ea typeface="+mn-ea"/>
                <a:cs typeface="+mn-cs"/>
              </a:rPr>
              <a:t> de uso</a:t>
            </a:r>
            <a:endParaRPr lang="es-ES" sz="1200" b="1">
              <a:solidFill>
                <a:srgbClr val="0066FF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16</xdr:col>
      <xdr:colOff>730250</xdr:colOff>
      <xdr:row>16</xdr:row>
      <xdr:rowOff>139096</xdr:rowOff>
    </xdr:from>
    <xdr:to>
      <xdr:col>21</xdr:col>
      <xdr:colOff>137583</xdr:colOff>
      <xdr:row>28</xdr:row>
      <xdr:rowOff>117929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A93750EC-1BDC-476C-A5AC-812D75159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632885</xdr:colOff>
      <xdr:row>29</xdr:row>
      <xdr:rowOff>135468</xdr:rowOff>
    </xdr:from>
    <xdr:to>
      <xdr:col>21</xdr:col>
      <xdr:colOff>116417</xdr:colOff>
      <xdr:row>40</xdr:row>
      <xdr:rowOff>179918</xdr:rowOff>
    </xdr:to>
    <xdr:grpSp>
      <xdr:nvGrpSpPr>
        <xdr:cNvPr id="36" name="Grupo 35">
          <a:extLst>
            <a:ext uri="{FF2B5EF4-FFF2-40B4-BE49-F238E27FC236}">
              <a16:creationId xmlns:a16="http://schemas.microsoft.com/office/drawing/2014/main" id="{60D887DC-7449-48E6-9EB8-BA4DC42F1BF9}"/>
            </a:ext>
          </a:extLst>
        </xdr:cNvPr>
        <xdr:cNvGrpSpPr/>
      </xdr:nvGrpSpPr>
      <xdr:grpSpPr>
        <a:xfrm>
          <a:off x="12824885" y="5659968"/>
          <a:ext cx="3293532" cy="2139950"/>
          <a:chOff x="12846046" y="148167"/>
          <a:chExt cx="1991787" cy="7651750"/>
        </a:xfrm>
      </xdr:grpSpPr>
      <xdr:sp macro="" textlink="">
        <xdr:nvSpPr>
          <xdr:cNvPr id="37" name="Rectángulo: esquinas redondeadas 36">
            <a:extLst>
              <a:ext uri="{FF2B5EF4-FFF2-40B4-BE49-F238E27FC236}">
                <a16:creationId xmlns:a16="http://schemas.microsoft.com/office/drawing/2014/main" id="{592A2E80-CA30-3818-1E60-7DA46A340373}"/>
              </a:ext>
            </a:extLst>
          </xdr:cNvPr>
          <xdr:cNvSpPr/>
        </xdr:nvSpPr>
        <xdr:spPr>
          <a:xfrm>
            <a:off x="12846046" y="148167"/>
            <a:ext cx="1991787" cy="76517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s-ES" sz="3600" b="1" baseline="0">
              <a:solidFill>
                <a:srgbClr val="0066FF"/>
              </a:solidFill>
            </a:endParaRPr>
          </a:p>
        </xdr:txBody>
      </xdr:sp>
      <xdr:sp macro="" textlink="">
        <xdr:nvSpPr>
          <xdr:cNvPr id="38" name="Rectángulo 37">
            <a:extLst>
              <a:ext uri="{FF2B5EF4-FFF2-40B4-BE49-F238E27FC236}">
                <a16:creationId xmlns:a16="http://schemas.microsoft.com/office/drawing/2014/main" id="{2B1CFCDA-2B26-49C4-4B26-5E60C3288593}"/>
              </a:ext>
            </a:extLst>
          </xdr:cNvPr>
          <xdr:cNvSpPr/>
        </xdr:nvSpPr>
        <xdr:spPr>
          <a:xfrm>
            <a:off x="12967756" y="172510"/>
            <a:ext cx="1848911" cy="740828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1">
                <a:solidFill>
                  <a:srgbClr val="0066FF"/>
                </a:solidFill>
                <a:latin typeface="+mn-lt"/>
                <a:ea typeface="+mn-ea"/>
                <a:cs typeface="+mn-cs"/>
              </a:rPr>
              <a:t>Tipo de suscripción</a:t>
            </a:r>
          </a:p>
        </xdr:txBody>
      </xdr:sp>
    </xdr:grpSp>
    <xdr:clientData/>
  </xdr:twoCellAnchor>
  <xdr:twoCellAnchor>
    <xdr:from>
      <xdr:col>17</xdr:col>
      <xdr:colOff>71211</xdr:colOff>
      <xdr:row>31</xdr:row>
      <xdr:rowOff>68036</xdr:rowOff>
    </xdr:from>
    <xdr:to>
      <xdr:col>20</xdr:col>
      <xdr:colOff>693965</xdr:colOff>
      <xdr:row>40</xdr:row>
      <xdr:rowOff>111883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118066BB-0604-4DB6-BFFE-D50BCD6A0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637720</xdr:colOff>
      <xdr:row>41</xdr:row>
      <xdr:rowOff>108856</xdr:rowOff>
    </xdr:from>
    <xdr:to>
      <xdr:col>21</xdr:col>
      <xdr:colOff>95249</xdr:colOff>
      <xdr:row>51</xdr:row>
      <xdr:rowOff>95249</xdr:rowOff>
    </xdr:to>
    <xdr:sp macro="" textlink="">
      <xdr:nvSpPr>
        <xdr:cNvPr id="40" name="Rectángulo: esquinas redondeadas 39">
          <a:extLst>
            <a:ext uri="{FF2B5EF4-FFF2-40B4-BE49-F238E27FC236}">
              <a16:creationId xmlns:a16="http://schemas.microsoft.com/office/drawing/2014/main" id="{5B173635-C850-4484-9EB6-A02197E82892}"/>
            </a:ext>
          </a:extLst>
        </xdr:cNvPr>
        <xdr:cNvSpPr/>
      </xdr:nvSpPr>
      <xdr:spPr>
        <a:xfrm>
          <a:off x="637720" y="7919356"/>
          <a:ext cx="15459529" cy="1891393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s-ES" sz="3600" b="1" baseline="0">
            <a:solidFill>
              <a:srgbClr val="0066FF"/>
            </a:solidFill>
          </a:endParaRPr>
        </a:p>
      </xdr:txBody>
    </xdr:sp>
    <xdr:clientData/>
  </xdr:twoCellAnchor>
  <xdr:twoCellAnchor editAs="oneCell">
    <xdr:from>
      <xdr:col>3</xdr:col>
      <xdr:colOff>326567</xdr:colOff>
      <xdr:row>42</xdr:row>
      <xdr:rowOff>149678</xdr:rowOff>
    </xdr:from>
    <xdr:to>
      <xdr:col>7</xdr:col>
      <xdr:colOff>353782</xdr:colOff>
      <xdr:row>50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1" name="Rango Edad 1">
              <a:extLst>
                <a:ext uri="{FF2B5EF4-FFF2-40B4-BE49-F238E27FC236}">
                  <a16:creationId xmlns:a16="http://schemas.microsoft.com/office/drawing/2014/main" id="{29C46973-1480-4997-AF5B-E2C638C0F4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ango Eda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12567" y="8150678"/>
              <a:ext cx="3075215" cy="14695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471299</xdr:colOff>
      <xdr:row>42</xdr:row>
      <xdr:rowOff>122465</xdr:rowOff>
    </xdr:from>
    <xdr:to>
      <xdr:col>11</xdr:col>
      <xdr:colOff>571497</xdr:colOff>
      <xdr:row>50</xdr:row>
      <xdr:rowOff>122465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2" name="Mes de suscripción 1">
              <a:extLst>
                <a:ext uri="{FF2B5EF4-FFF2-40B4-BE49-F238E27FC236}">
                  <a16:creationId xmlns:a16="http://schemas.microsoft.com/office/drawing/2014/main" id="{CBBBDE0C-DAF4-4697-AE91-3B85AD445A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de suscripció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05299" y="8123465"/>
              <a:ext cx="3148198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680354</xdr:colOff>
      <xdr:row>42</xdr:row>
      <xdr:rowOff>149678</xdr:rowOff>
    </xdr:from>
    <xdr:to>
      <xdr:col>15</xdr:col>
      <xdr:colOff>13603</xdr:colOff>
      <xdr:row>50</xdr:row>
      <xdr:rowOff>136071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3" name="Año de suscripción 1">
              <a:extLst>
                <a:ext uri="{FF2B5EF4-FFF2-40B4-BE49-F238E27FC236}">
                  <a16:creationId xmlns:a16="http://schemas.microsoft.com/office/drawing/2014/main" id="{296A6324-D2D9-4DF3-B3D0-F56CEE7240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 de suscripció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62354" y="8150678"/>
              <a:ext cx="2381249" cy="15103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710292</xdr:colOff>
      <xdr:row>16</xdr:row>
      <xdr:rowOff>69245</xdr:rowOff>
    </xdr:from>
    <xdr:to>
      <xdr:col>5</xdr:col>
      <xdr:colOff>517071</xdr:colOff>
      <xdr:row>23</xdr:row>
      <xdr:rowOff>13607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C6290A59-EECF-4292-9FE8-994920F31D97}"/>
            </a:ext>
          </a:extLst>
        </xdr:cNvPr>
        <xdr:cNvGrpSpPr/>
      </xdr:nvGrpSpPr>
      <xdr:grpSpPr>
        <a:xfrm>
          <a:off x="710292" y="3117245"/>
          <a:ext cx="3616779" cy="1277862"/>
          <a:chOff x="3936999" y="412749"/>
          <a:chExt cx="2381251" cy="1238251"/>
        </a:xfrm>
      </xdr:grpSpPr>
      <xdr:sp macro="" textlink="'Analisis de datos'!B15">
        <xdr:nvSpPr>
          <xdr:cNvPr id="45" name="Rectángulo: esquinas redondeadas 44">
            <a:extLst>
              <a:ext uri="{FF2B5EF4-FFF2-40B4-BE49-F238E27FC236}">
                <a16:creationId xmlns:a16="http://schemas.microsoft.com/office/drawing/2014/main" id="{C764E79B-FDBE-01B0-5FD9-2E7340FEFCD3}"/>
              </a:ext>
            </a:extLst>
          </xdr:cNvPr>
          <xdr:cNvSpPr/>
        </xdr:nvSpPr>
        <xdr:spPr>
          <a:xfrm>
            <a:off x="3936999" y="412749"/>
            <a:ext cx="2328333" cy="123825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554FF884-CE2D-4FEB-AC9D-F0BB7F7A3089}" type="TxLink">
              <a:rPr lang="en-US" sz="3600" b="1" i="0" u="none" strike="noStrike">
                <a:solidFill>
                  <a:srgbClr val="0066FF"/>
                </a:solidFill>
                <a:latin typeface="Calibri"/>
                <a:ea typeface="+mn-ea"/>
                <a:cs typeface="Calibri"/>
              </a:rPr>
              <a:t>55</a:t>
            </a:fld>
            <a:endParaRPr lang="es-ES" sz="8800" b="1">
              <a:solidFill>
                <a:srgbClr val="0066FF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46" name="Rectángulo 45">
            <a:extLst>
              <a:ext uri="{FF2B5EF4-FFF2-40B4-BE49-F238E27FC236}">
                <a16:creationId xmlns:a16="http://schemas.microsoft.com/office/drawing/2014/main" id="{869DA55E-CA6C-309B-D598-23FD93254440}"/>
              </a:ext>
            </a:extLst>
          </xdr:cNvPr>
          <xdr:cNvSpPr/>
        </xdr:nvSpPr>
        <xdr:spPr>
          <a:xfrm>
            <a:off x="3979333" y="423332"/>
            <a:ext cx="2338917" cy="50800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1">
                <a:solidFill>
                  <a:srgbClr val="0066FF"/>
                </a:solidFill>
                <a:latin typeface="+mn-lt"/>
                <a:ea typeface="+mn-ea"/>
                <a:cs typeface="+mn-cs"/>
              </a:rPr>
              <a:t>Media de edad</a:t>
            </a:r>
          </a:p>
          <a:p>
            <a:pPr marL="0" indent="0" algn="l"/>
            <a:endParaRPr lang="es-ES" sz="1200" b="1">
              <a:solidFill>
                <a:srgbClr val="0066FF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693963</xdr:colOff>
      <xdr:row>23</xdr:row>
      <xdr:rowOff>123372</xdr:rowOff>
    </xdr:from>
    <xdr:to>
      <xdr:col>5</xdr:col>
      <xdr:colOff>421821</xdr:colOff>
      <xdr:row>40</xdr:row>
      <xdr:rowOff>122464</xdr:rowOff>
    </xdr:to>
    <xdr:grpSp>
      <xdr:nvGrpSpPr>
        <xdr:cNvPr id="48" name="Grupo 47">
          <a:extLst>
            <a:ext uri="{FF2B5EF4-FFF2-40B4-BE49-F238E27FC236}">
              <a16:creationId xmlns:a16="http://schemas.microsoft.com/office/drawing/2014/main" id="{4D5E50A5-616F-45F2-A789-0B61E18997B6}"/>
            </a:ext>
          </a:extLst>
        </xdr:cNvPr>
        <xdr:cNvGrpSpPr/>
      </xdr:nvGrpSpPr>
      <xdr:grpSpPr>
        <a:xfrm>
          <a:off x="693963" y="4504872"/>
          <a:ext cx="3537858" cy="3237592"/>
          <a:chOff x="4491566" y="5835651"/>
          <a:chExt cx="4080934" cy="1964266"/>
        </a:xfrm>
      </xdr:grpSpPr>
      <xdr:sp macro="" textlink="">
        <xdr:nvSpPr>
          <xdr:cNvPr id="49" name="Rectángulo: esquinas redondeadas 48">
            <a:extLst>
              <a:ext uri="{FF2B5EF4-FFF2-40B4-BE49-F238E27FC236}">
                <a16:creationId xmlns:a16="http://schemas.microsoft.com/office/drawing/2014/main" id="{C44A9494-6402-F92F-7A32-606C78B8863C}"/>
              </a:ext>
            </a:extLst>
          </xdr:cNvPr>
          <xdr:cNvSpPr/>
        </xdr:nvSpPr>
        <xdr:spPr>
          <a:xfrm>
            <a:off x="4491566" y="5835651"/>
            <a:ext cx="4080934" cy="1964266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es-ES" sz="3600" b="1" baseline="0">
              <a:solidFill>
                <a:srgbClr val="0066FF"/>
              </a:solidFill>
            </a:endParaRPr>
          </a:p>
        </xdr:txBody>
      </xdr:sp>
      <xdr:sp macro="" textlink="">
        <xdr:nvSpPr>
          <xdr:cNvPr id="50" name="Rectángulo 49">
            <a:extLst>
              <a:ext uri="{FF2B5EF4-FFF2-40B4-BE49-F238E27FC236}">
                <a16:creationId xmlns:a16="http://schemas.microsoft.com/office/drawing/2014/main" id="{6601A4E0-C5CB-28FE-BACA-13F4C5C0A741}"/>
              </a:ext>
            </a:extLst>
          </xdr:cNvPr>
          <xdr:cNvSpPr/>
        </xdr:nvSpPr>
        <xdr:spPr>
          <a:xfrm>
            <a:off x="4625992" y="5914810"/>
            <a:ext cx="2381301" cy="20097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s-ES" sz="1200" b="1">
                <a:solidFill>
                  <a:srgbClr val="0066FF"/>
                </a:solidFill>
                <a:latin typeface="+mn-lt"/>
                <a:ea typeface="+mn-ea"/>
                <a:cs typeface="+mn-cs"/>
              </a:rPr>
              <a:t>Usuarios por</a:t>
            </a:r>
            <a:r>
              <a:rPr lang="es-ES" sz="1200" b="1" baseline="0">
                <a:solidFill>
                  <a:srgbClr val="0066FF"/>
                </a:solidFill>
                <a:latin typeface="+mn-lt"/>
                <a:ea typeface="+mn-ea"/>
                <a:cs typeface="+mn-cs"/>
              </a:rPr>
              <a:t> rango de edad</a:t>
            </a:r>
            <a:endParaRPr lang="es-ES" sz="1200" b="1">
              <a:solidFill>
                <a:srgbClr val="0066FF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0</xdr:col>
      <xdr:colOff>748393</xdr:colOff>
      <xdr:row>26</xdr:row>
      <xdr:rowOff>13607</xdr:rowOff>
    </xdr:from>
    <xdr:to>
      <xdr:col>5</xdr:col>
      <xdr:colOff>231321</xdr:colOff>
      <xdr:row>39</xdr:row>
      <xdr:rowOff>176893</xdr:rowOff>
    </xdr:to>
    <xdr:graphicFrame macro="">
      <xdr:nvGraphicFramePr>
        <xdr:cNvPr id="47" name="Gráfico 46">
          <a:extLst>
            <a:ext uri="{FF2B5EF4-FFF2-40B4-BE49-F238E27FC236}">
              <a16:creationId xmlns:a16="http://schemas.microsoft.com/office/drawing/2014/main" id="{66155077-D8BB-4C40-8E8E-FA530B41F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119986</xdr:colOff>
      <xdr:row>42</xdr:row>
      <xdr:rowOff>138544</xdr:rowOff>
    </xdr:from>
    <xdr:to>
      <xdr:col>17</xdr:col>
      <xdr:colOff>466349</xdr:colOff>
      <xdr:row>50</xdr:row>
      <xdr:rowOff>136071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1" name="Gender 1">
              <a:extLst>
                <a:ext uri="{FF2B5EF4-FFF2-40B4-BE49-F238E27FC236}">
                  <a16:creationId xmlns:a16="http://schemas.microsoft.com/office/drawing/2014/main" id="{7BDF808B-F757-48BF-94C1-0DFCEDB5BF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49986" y="8139544"/>
              <a:ext cx="1870363" cy="15215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6</xdr:col>
      <xdr:colOff>162486</xdr:colOff>
      <xdr:row>10</xdr:row>
      <xdr:rowOff>0</xdr:rowOff>
    </xdr:from>
    <xdr:to>
      <xdr:col>16</xdr:col>
      <xdr:colOff>299358</xdr:colOff>
      <xdr:row>18</xdr:row>
      <xdr:rowOff>136072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18C4EA03-6638-4075-8BA0-2D7E05E37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583288</xdr:colOff>
      <xdr:row>42</xdr:row>
      <xdr:rowOff>149678</xdr:rowOff>
    </xdr:from>
    <xdr:to>
      <xdr:col>20</xdr:col>
      <xdr:colOff>489853</xdr:colOff>
      <xdr:row>50</xdr:row>
      <xdr:rowOff>122463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3" name="Devices Used 1">
              <a:extLst>
                <a:ext uri="{FF2B5EF4-FFF2-40B4-BE49-F238E27FC236}">
                  <a16:creationId xmlns:a16="http://schemas.microsoft.com/office/drawing/2014/main" id="{ECCF6CE8-AE69-4CB5-8D64-E688CF9062B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vices Used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37288" y="8150678"/>
              <a:ext cx="2192565" cy="14967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6</xdr:col>
      <xdr:colOff>81643</xdr:colOff>
      <xdr:row>21</xdr:row>
      <xdr:rowOff>136071</xdr:rowOff>
    </xdr:from>
    <xdr:to>
      <xdr:col>16</xdr:col>
      <xdr:colOff>326571</xdr:colOff>
      <xdr:row>29</xdr:row>
      <xdr:rowOff>68036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39A3CE3E-6D7C-49FD-9E3F-EF7D5ED82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381000</xdr:colOff>
      <xdr:row>45</xdr:row>
      <xdr:rowOff>40822</xdr:rowOff>
    </xdr:from>
    <xdr:to>
      <xdr:col>2</xdr:col>
      <xdr:colOff>533400</xdr:colOff>
      <xdr:row>50</xdr:row>
      <xdr:rowOff>2722</xdr:rowOff>
    </xdr:to>
    <xdr:pic>
      <xdr:nvPicPr>
        <xdr:cNvPr id="56" name="Gráfico 55" descr="Filtro">
          <a:extLst>
            <a:ext uri="{FF2B5EF4-FFF2-40B4-BE49-F238E27FC236}">
              <a16:creationId xmlns:a16="http://schemas.microsoft.com/office/drawing/2014/main" id="{4C434B2B-040F-7DF7-3FDF-67742A038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43000" y="8613322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288471</xdr:colOff>
      <xdr:row>41</xdr:row>
      <xdr:rowOff>176894</xdr:rowOff>
    </xdr:from>
    <xdr:to>
      <xdr:col>2</xdr:col>
      <xdr:colOff>693965</xdr:colOff>
      <xdr:row>45</xdr:row>
      <xdr:rowOff>176894</xdr:rowOff>
    </xdr:to>
    <xdr:sp macro="" textlink="">
      <xdr:nvSpPr>
        <xdr:cNvPr id="57" name="Rectángulo 56">
          <a:extLst>
            <a:ext uri="{FF2B5EF4-FFF2-40B4-BE49-F238E27FC236}">
              <a16:creationId xmlns:a16="http://schemas.microsoft.com/office/drawing/2014/main" id="{81FD3387-B3A9-4500-B75E-2608637CA54C}"/>
            </a:ext>
          </a:extLst>
        </xdr:cNvPr>
        <xdr:cNvSpPr/>
      </xdr:nvSpPr>
      <xdr:spPr>
        <a:xfrm>
          <a:off x="1050471" y="7987394"/>
          <a:ext cx="1167494" cy="762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2000" b="1">
              <a:solidFill>
                <a:srgbClr val="0066FF"/>
              </a:solidFill>
              <a:latin typeface="+mn-lt"/>
              <a:ea typeface="+mn-ea"/>
              <a:cs typeface="+mn-cs"/>
            </a:rPr>
            <a:t>FILTROS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duard Rey" refreshedDate="45740.824158333337" createdVersion="8" refreshedVersion="8" minRefreshableVersion="3" recordCount="2549" xr:uid="{2F97B8C2-2923-4BD8-AA7A-12DDCB218592}">
  <cacheSource type="worksheet">
    <worksheetSource name="amazon_prime_users"/>
  </cacheSource>
  <cacheFields count="27">
    <cacheField name="User ID" numFmtId="0">
      <sharedItems containsSemiMixedTypes="0" containsString="0" containsNumber="1" containsInteger="1" minValue="1" maxValue="2550"/>
    </cacheField>
    <cacheField name="Name" numFmtId="0">
      <sharedItems/>
    </cacheField>
    <cacheField name="Email Address" numFmtId="0">
      <sharedItems/>
    </cacheField>
    <cacheField name="Username" numFmtId="0">
      <sharedItems/>
    </cacheField>
    <cacheField name="Date of Birth" numFmtId="14">
      <sharedItems containsSemiMixedTypes="0" containsNonDate="0" containsDate="1" containsString="0" minDate="1933-04-26T00:00:00" maxDate="2006-04-12T00:00:00" count="2427">
        <d v="1953-06-03T00:00:00"/>
        <d v="1978-07-08T00:00:00"/>
        <d v="1994-12-06T00:00:00"/>
        <d v="1964-12-22T00:00:00"/>
        <d v="1961-06-04T00:00:00"/>
        <d v="1954-09-19T00:00:00"/>
        <d v="2003-02-09T00:00:00"/>
        <d v="1946-10-04T00:00:00"/>
        <d v="1950-12-24T00:00:00"/>
        <d v="1963-06-16T00:00:00"/>
        <d v="1997-11-28T00:00:00"/>
        <d v="1952-09-08T00:00:00"/>
        <d v="1981-11-18T00:00:00"/>
        <d v="1989-08-17T00:00:00"/>
        <d v="2003-04-07T00:00:00"/>
        <d v="1993-03-19T00:00:00"/>
        <d v="1952-05-02T00:00:00"/>
        <d v="1978-11-16T00:00:00"/>
        <d v="1945-08-30T00:00:00"/>
        <d v="1979-09-29T00:00:00"/>
        <d v="1956-07-05T00:00:00"/>
        <d v="1967-02-17T00:00:00"/>
        <d v="1996-02-13T00:00:00"/>
        <d v="1968-06-19T00:00:00"/>
        <d v="1994-10-02T00:00:00"/>
        <d v="1986-09-22T00:00:00"/>
        <d v="2005-03-29T00:00:00"/>
        <d v="1976-11-05T00:00:00"/>
        <d v="1967-07-05T00:00:00"/>
        <d v="1976-09-16T00:00:00"/>
        <d v="1955-09-19T00:00:00"/>
        <d v="1967-10-14T00:00:00"/>
        <d v="1995-03-28T00:00:00"/>
        <d v="2002-07-23T00:00:00"/>
        <d v="1933-05-11T00:00:00"/>
        <d v="1991-07-03T00:00:00"/>
        <d v="1944-10-26T00:00:00"/>
        <d v="1975-07-23T00:00:00"/>
        <d v="1955-07-06T00:00:00"/>
        <d v="1981-03-19T00:00:00"/>
        <d v="1975-03-07T00:00:00"/>
        <d v="1962-06-14T00:00:00"/>
        <d v="2001-01-09T00:00:00"/>
        <d v="1945-08-27T00:00:00"/>
        <d v="1943-08-20T00:00:00"/>
        <d v="1993-10-31T00:00:00"/>
        <d v="1953-04-13T00:00:00"/>
        <d v="1985-03-15T00:00:00"/>
        <d v="1950-07-27T00:00:00"/>
        <d v="1965-07-23T00:00:00"/>
        <d v="1990-12-21T00:00:00"/>
        <d v="1942-03-21T00:00:00"/>
        <d v="1964-10-26T00:00:00"/>
        <d v="1964-02-19T00:00:00"/>
        <d v="1973-11-09T00:00:00"/>
        <d v="1953-03-27T00:00:00"/>
        <d v="1961-05-19T00:00:00"/>
        <d v="2003-03-09T00:00:00"/>
        <d v="1968-09-05T00:00:00"/>
        <d v="1953-09-24T00:00:00"/>
        <d v="1991-10-15T00:00:00"/>
        <d v="1981-08-17T00:00:00"/>
        <d v="1974-06-10T00:00:00"/>
        <d v="1948-06-30T00:00:00"/>
        <d v="1973-07-13T00:00:00"/>
        <d v="2004-04-07T00:00:00"/>
        <d v="1946-02-17T00:00:00"/>
        <d v="1947-08-03T00:00:00"/>
        <d v="1937-01-29T00:00:00"/>
        <d v="1988-12-02T00:00:00"/>
        <d v="2004-10-07T00:00:00"/>
        <d v="1981-04-21T00:00:00"/>
        <d v="1967-08-12T00:00:00"/>
        <d v="1938-02-23T00:00:00"/>
        <d v="1992-06-29T00:00:00"/>
        <d v="1967-05-15T00:00:00"/>
        <d v="1993-12-10T00:00:00"/>
        <d v="1942-08-03T00:00:00"/>
        <d v="1994-12-11T00:00:00"/>
        <d v="1933-10-12T00:00:00"/>
        <d v="1940-05-03T00:00:00"/>
        <d v="1992-05-05T00:00:00"/>
        <d v="1972-07-11T00:00:00"/>
        <d v="1948-06-13T00:00:00"/>
        <d v="1974-03-16T00:00:00"/>
        <d v="1990-04-27T00:00:00"/>
        <d v="1984-03-24T00:00:00"/>
        <d v="1951-11-13T00:00:00"/>
        <d v="1937-08-15T00:00:00"/>
        <d v="1991-06-20T00:00:00"/>
        <d v="1945-02-21T00:00:00"/>
        <d v="1981-03-04T00:00:00"/>
        <d v="1958-12-15T00:00:00"/>
        <d v="1963-11-06T00:00:00"/>
        <d v="1958-05-05T00:00:00"/>
        <d v="1979-08-27T00:00:00"/>
        <d v="1967-12-20T00:00:00"/>
        <d v="1950-01-15T00:00:00"/>
        <d v="1956-09-20T00:00:00"/>
        <d v="2003-03-12T00:00:00"/>
        <d v="1990-11-27T00:00:00"/>
        <d v="1998-03-27T00:00:00"/>
        <d v="1958-05-09T00:00:00"/>
        <d v="1973-10-14T00:00:00"/>
        <d v="1949-02-23T00:00:00"/>
        <d v="1944-07-10T00:00:00"/>
        <d v="1974-02-15T00:00:00"/>
        <d v="1982-01-12T00:00:00"/>
        <d v="1953-10-24T00:00:00"/>
        <d v="1982-05-29T00:00:00"/>
        <d v="1989-01-13T00:00:00"/>
        <d v="1967-12-01T00:00:00"/>
        <d v="1981-08-03T00:00:00"/>
        <d v="1980-07-20T00:00:00"/>
        <d v="1979-02-15T00:00:00"/>
        <d v="1945-02-08T00:00:00"/>
        <d v="1937-10-13T00:00:00"/>
        <d v="1990-09-22T00:00:00"/>
        <d v="1991-11-03T00:00:00"/>
        <d v="1936-03-11T00:00:00"/>
        <d v="1947-05-19T00:00:00"/>
        <d v="1990-06-24T00:00:00"/>
        <d v="1985-05-09T00:00:00"/>
        <d v="2005-07-10T00:00:00"/>
        <d v="1985-06-19T00:00:00"/>
        <d v="1991-10-05T00:00:00"/>
        <d v="1953-09-28T00:00:00"/>
        <d v="1972-02-04T00:00:00"/>
        <d v="1969-08-15T00:00:00"/>
        <d v="1947-08-17T00:00:00"/>
        <d v="1986-02-23T00:00:00"/>
        <d v="2004-06-18T00:00:00"/>
        <d v="1964-01-01T00:00:00"/>
        <d v="1954-03-08T00:00:00"/>
        <d v="1958-12-03T00:00:00"/>
        <d v="1991-05-06T00:00:00"/>
        <d v="1974-12-28T00:00:00"/>
        <d v="2003-12-29T00:00:00"/>
        <d v="1950-04-10T00:00:00"/>
        <d v="1938-03-29T00:00:00"/>
        <d v="1995-12-15T00:00:00"/>
        <d v="1947-05-08T00:00:00"/>
        <d v="1981-03-25T00:00:00"/>
        <d v="1992-08-13T00:00:00"/>
        <d v="1980-06-26T00:00:00"/>
        <d v="1971-11-12T00:00:00"/>
        <d v="1995-03-24T00:00:00"/>
        <d v="1988-11-29T00:00:00"/>
        <d v="1985-01-26T00:00:00"/>
        <d v="1990-08-09T00:00:00"/>
        <d v="1948-06-24T00:00:00"/>
        <d v="2000-06-08T00:00:00"/>
        <d v="1989-02-10T00:00:00"/>
        <d v="1977-08-18T00:00:00"/>
        <d v="1982-10-07T00:00:00"/>
        <d v="1973-09-15T00:00:00"/>
        <d v="1934-10-16T00:00:00"/>
        <d v="1992-11-30T00:00:00"/>
        <d v="1965-08-21T00:00:00"/>
        <d v="1986-06-10T00:00:00"/>
        <d v="2001-10-18T00:00:00"/>
        <d v="1953-01-02T00:00:00"/>
        <d v="1983-01-27T00:00:00"/>
        <d v="1941-01-15T00:00:00"/>
        <d v="1976-05-22T00:00:00"/>
        <d v="1969-10-22T00:00:00"/>
        <d v="1976-12-11T00:00:00"/>
        <d v="1944-05-08T00:00:00"/>
        <d v="1964-09-15T00:00:00"/>
        <d v="1970-07-30T00:00:00"/>
        <d v="1988-10-10T00:00:00"/>
        <d v="1950-04-06T00:00:00"/>
        <d v="1986-07-07T00:00:00"/>
        <d v="1972-03-06T00:00:00"/>
        <d v="1990-06-20T00:00:00"/>
        <d v="1949-03-31T00:00:00"/>
        <d v="1944-06-09T00:00:00"/>
        <d v="1995-12-17T00:00:00"/>
        <d v="2000-03-18T00:00:00"/>
        <d v="1941-08-11T00:00:00"/>
        <d v="1951-11-29T00:00:00"/>
        <d v="1993-03-04T00:00:00"/>
        <d v="1954-06-05T00:00:00"/>
        <d v="2002-12-09T00:00:00"/>
        <d v="1996-07-21T00:00:00"/>
        <d v="1940-02-11T00:00:00"/>
        <d v="1976-10-01T00:00:00"/>
        <d v="1993-12-20T00:00:00"/>
        <d v="1946-12-02T00:00:00"/>
        <d v="1938-10-03T00:00:00"/>
        <d v="1975-05-19T00:00:00"/>
        <d v="1946-09-25T00:00:00"/>
        <d v="1991-06-27T00:00:00"/>
        <d v="1966-09-13T00:00:00"/>
        <d v="2000-08-20T00:00:00"/>
        <d v="1967-05-01T00:00:00"/>
        <d v="1936-12-27T00:00:00"/>
        <d v="1982-02-03T00:00:00"/>
        <d v="1990-03-13T00:00:00"/>
        <d v="1990-05-06T00:00:00"/>
        <d v="1980-07-10T00:00:00"/>
        <d v="1938-09-05T00:00:00"/>
        <d v="1961-12-04T00:00:00"/>
        <d v="1960-10-05T00:00:00"/>
        <d v="1949-08-05T00:00:00"/>
        <d v="1997-03-04T00:00:00"/>
        <d v="1937-12-21T00:00:00"/>
        <d v="1959-07-01T00:00:00"/>
        <d v="1941-05-20T00:00:00"/>
        <d v="1983-09-22T00:00:00"/>
        <d v="1968-12-01T00:00:00"/>
        <d v="1992-06-22T00:00:00"/>
        <d v="1935-08-19T00:00:00"/>
        <d v="1955-02-12T00:00:00"/>
        <d v="1963-02-12T00:00:00"/>
        <d v="2003-12-15T00:00:00"/>
        <d v="1973-07-31T00:00:00"/>
        <d v="1984-12-06T00:00:00"/>
        <d v="1987-06-14T00:00:00"/>
        <d v="1933-09-14T00:00:00"/>
        <d v="1994-07-05T00:00:00"/>
        <d v="1980-06-06T00:00:00"/>
        <d v="1994-10-14T00:00:00"/>
        <d v="1965-10-08T00:00:00"/>
        <d v="1951-12-20T00:00:00"/>
        <d v="1988-02-12T00:00:00"/>
        <d v="1961-01-18T00:00:00"/>
        <d v="2001-02-15T00:00:00"/>
        <d v="1995-07-10T00:00:00"/>
        <d v="2002-09-17T00:00:00"/>
        <d v="1943-08-21T00:00:00"/>
        <d v="1985-02-01T00:00:00"/>
        <d v="1966-11-09T00:00:00"/>
        <d v="1967-12-03T00:00:00"/>
        <d v="1990-07-18T00:00:00"/>
        <d v="1990-01-21T00:00:00"/>
        <d v="1965-08-19T00:00:00"/>
        <d v="1999-10-09T00:00:00"/>
        <d v="1934-01-16T00:00:00"/>
        <d v="1965-03-04T00:00:00"/>
        <d v="1948-03-09T00:00:00"/>
        <d v="1999-03-17T00:00:00"/>
        <d v="1970-12-02T00:00:00"/>
        <d v="1994-06-16T00:00:00"/>
        <d v="1936-03-04T00:00:00"/>
        <d v="1940-05-09T00:00:00"/>
        <d v="1988-01-12T00:00:00"/>
        <d v="1934-02-24T00:00:00"/>
        <d v="1965-05-29T00:00:00"/>
        <d v="1936-05-09T00:00:00"/>
        <d v="2004-07-05T00:00:00"/>
        <d v="2002-04-10T00:00:00"/>
        <d v="1946-11-16T00:00:00"/>
        <d v="2005-05-14T00:00:00"/>
        <d v="1939-01-22T00:00:00"/>
        <d v="1935-01-11T00:00:00"/>
        <d v="1961-07-10T00:00:00"/>
        <d v="1958-02-03T00:00:00"/>
        <d v="1976-07-31T00:00:00"/>
        <d v="1964-11-16T00:00:00"/>
        <d v="1972-01-13T00:00:00"/>
        <d v="1962-06-21T00:00:00"/>
        <d v="1968-07-15T00:00:00"/>
        <d v="1939-12-27T00:00:00"/>
        <d v="1942-12-14T00:00:00"/>
        <d v="2001-11-29T00:00:00"/>
        <d v="1996-11-18T00:00:00"/>
        <d v="1960-10-19T00:00:00"/>
        <d v="1955-10-08T00:00:00"/>
        <d v="1993-10-18T00:00:00"/>
        <d v="2005-03-14T00:00:00"/>
        <d v="1957-06-15T00:00:00"/>
        <d v="1987-05-10T00:00:00"/>
        <d v="1991-08-31T00:00:00"/>
        <d v="1967-06-14T00:00:00"/>
        <d v="1946-04-28T00:00:00"/>
        <d v="1950-04-01T00:00:00"/>
        <d v="1997-10-29T00:00:00"/>
        <d v="1984-10-18T00:00:00"/>
        <d v="1991-12-03T00:00:00"/>
        <d v="1994-05-22T00:00:00"/>
        <d v="1981-07-03T00:00:00"/>
        <d v="1940-11-16T00:00:00"/>
        <d v="1969-12-09T00:00:00"/>
        <d v="1946-07-03T00:00:00"/>
        <d v="2001-05-29T00:00:00"/>
        <d v="1994-12-14T00:00:00"/>
        <d v="1996-08-26T00:00:00"/>
        <d v="1997-02-05T00:00:00"/>
        <d v="1977-03-06T00:00:00"/>
        <d v="1965-06-13T00:00:00"/>
        <d v="1951-03-08T00:00:00"/>
        <d v="1993-12-11T00:00:00"/>
        <d v="2000-08-31T00:00:00"/>
        <d v="1974-11-22T00:00:00"/>
        <d v="1947-06-13T00:00:00"/>
        <d v="1945-08-12T00:00:00"/>
        <d v="1981-04-17T00:00:00"/>
        <d v="1947-05-22T00:00:00"/>
        <d v="1992-10-13T00:00:00"/>
        <d v="2004-02-24T00:00:00"/>
        <d v="2005-08-25T00:00:00"/>
        <d v="1971-09-03T00:00:00"/>
        <d v="1989-05-26T00:00:00"/>
        <d v="1986-02-28T00:00:00"/>
        <d v="1995-11-09T00:00:00"/>
        <d v="1979-11-07T00:00:00"/>
        <d v="1997-11-26T00:00:00"/>
        <d v="1935-08-25T00:00:00"/>
        <d v="1936-12-21T00:00:00"/>
        <d v="1953-07-15T00:00:00"/>
        <d v="1952-06-14T00:00:00"/>
        <d v="1978-10-06T00:00:00"/>
        <d v="1963-08-12T00:00:00"/>
        <d v="1959-01-10T00:00:00"/>
        <d v="1995-04-09T00:00:00"/>
        <d v="2005-10-22T00:00:00"/>
        <d v="1961-03-19T00:00:00"/>
        <d v="1966-03-08T00:00:00"/>
        <d v="1969-05-18T00:00:00"/>
        <d v="1990-03-31T00:00:00"/>
        <d v="1997-09-16T00:00:00"/>
        <d v="1994-10-29T00:00:00"/>
        <d v="1988-06-03T00:00:00"/>
        <d v="1945-04-28T00:00:00"/>
        <d v="1952-10-15T00:00:00"/>
        <d v="1950-04-08T00:00:00"/>
        <d v="1968-04-18T00:00:00"/>
        <d v="1985-12-23T00:00:00"/>
        <d v="1996-06-21T00:00:00"/>
        <d v="1973-07-10T00:00:00"/>
        <d v="1989-11-19T00:00:00"/>
        <d v="1974-02-24T00:00:00"/>
        <d v="1961-06-10T00:00:00"/>
        <d v="1936-12-09T00:00:00"/>
        <d v="1934-08-14T00:00:00"/>
        <d v="1994-06-03T00:00:00"/>
        <d v="1995-01-04T00:00:00"/>
        <d v="1940-10-19T00:00:00"/>
        <d v="1950-12-04T00:00:00"/>
        <d v="1948-01-10T00:00:00"/>
        <d v="1976-06-27T00:00:00"/>
        <d v="1980-12-18T00:00:00"/>
        <d v="1935-11-23T00:00:00"/>
        <d v="2004-09-30T00:00:00"/>
        <d v="1967-01-03T00:00:00"/>
        <d v="1937-09-11T00:00:00"/>
        <d v="1977-10-06T00:00:00"/>
        <d v="1984-06-19T00:00:00"/>
        <d v="1941-01-30T00:00:00"/>
        <d v="1955-03-21T00:00:00"/>
        <d v="1943-09-19T00:00:00"/>
        <d v="1978-07-28T00:00:00"/>
        <d v="1984-03-16T00:00:00"/>
        <d v="1989-09-22T00:00:00"/>
        <d v="1992-03-25T00:00:00"/>
        <d v="1940-08-23T00:00:00"/>
        <d v="1946-07-26T00:00:00"/>
        <d v="1999-11-22T00:00:00"/>
        <d v="1984-12-12T00:00:00"/>
        <d v="1999-09-30T00:00:00"/>
        <d v="1975-02-13T00:00:00"/>
        <d v="1962-06-19T00:00:00"/>
        <d v="1959-08-14T00:00:00"/>
        <d v="1968-02-12T00:00:00"/>
        <d v="1963-06-07T00:00:00"/>
        <d v="1974-10-04T00:00:00"/>
        <d v="1966-11-28T00:00:00"/>
        <d v="1963-01-24T00:00:00"/>
        <d v="1961-10-05T00:00:00"/>
        <d v="1972-03-05T00:00:00"/>
        <d v="1951-03-25T00:00:00"/>
        <d v="1939-06-16T00:00:00"/>
        <d v="1942-07-10T00:00:00"/>
        <d v="1998-02-08T00:00:00"/>
        <d v="1956-08-09T00:00:00"/>
        <d v="1975-07-27T00:00:00"/>
        <d v="1981-03-26T00:00:00"/>
        <d v="1957-04-09T00:00:00"/>
        <d v="2002-09-25T00:00:00"/>
        <d v="1980-12-08T00:00:00"/>
        <d v="1961-05-28T00:00:00"/>
        <d v="1959-04-25T00:00:00"/>
        <d v="1955-09-16T00:00:00"/>
        <d v="1965-03-09T00:00:00"/>
        <d v="1963-04-17T00:00:00"/>
        <d v="2002-03-25T00:00:00"/>
        <d v="1944-04-26T00:00:00"/>
        <d v="1957-12-17T00:00:00"/>
        <d v="1961-09-29T00:00:00"/>
        <d v="1963-03-07T00:00:00"/>
        <d v="1986-06-24T00:00:00"/>
        <d v="1994-10-15T00:00:00"/>
        <d v="2004-06-22T00:00:00"/>
        <d v="1999-01-16T00:00:00"/>
        <d v="1942-11-03T00:00:00"/>
        <d v="2003-01-28T00:00:00"/>
        <d v="1954-07-17T00:00:00"/>
        <d v="1941-01-29T00:00:00"/>
        <d v="1951-03-30T00:00:00"/>
        <d v="1958-10-26T00:00:00"/>
        <d v="1964-12-17T00:00:00"/>
        <d v="1956-09-10T00:00:00"/>
        <d v="1934-04-03T00:00:00"/>
        <d v="1971-04-23T00:00:00"/>
        <d v="1975-03-13T00:00:00"/>
        <d v="1975-03-22T00:00:00"/>
        <d v="1981-12-25T00:00:00"/>
        <d v="1987-01-27T00:00:00"/>
        <d v="1968-03-30T00:00:00"/>
        <d v="1985-11-04T00:00:00"/>
        <d v="1940-02-27T00:00:00"/>
        <d v="1998-12-26T00:00:00"/>
        <d v="1956-03-08T00:00:00"/>
        <d v="1986-08-17T00:00:00"/>
        <d v="1967-12-04T00:00:00"/>
        <d v="1944-08-31T00:00:00"/>
        <d v="1969-12-31T00:00:00"/>
        <d v="1942-05-11T00:00:00"/>
        <d v="2001-07-05T00:00:00"/>
        <d v="1956-04-13T00:00:00"/>
        <d v="1998-09-22T00:00:00"/>
        <d v="1955-10-22T00:00:00"/>
        <d v="1943-10-01T00:00:00"/>
        <d v="1990-04-19T00:00:00"/>
        <d v="1955-10-30T00:00:00"/>
        <d v="1994-11-29T00:00:00"/>
        <d v="1962-02-14T00:00:00"/>
        <d v="1966-12-07T00:00:00"/>
        <d v="1986-11-04T00:00:00"/>
        <d v="1969-05-07T00:00:00"/>
        <d v="1947-08-07T00:00:00"/>
        <d v="1994-09-15T00:00:00"/>
        <d v="1975-11-10T00:00:00"/>
        <d v="1976-03-26T00:00:00"/>
        <d v="1957-04-24T00:00:00"/>
        <d v="1943-01-25T00:00:00"/>
        <d v="1936-09-11T00:00:00"/>
        <d v="2000-12-15T00:00:00"/>
        <d v="1944-01-20T00:00:00"/>
        <d v="1956-06-02T00:00:00"/>
        <d v="1935-11-18T00:00:00"/>
        <d v="1934-03-19T00:00:00"/>
        <d v="1957-06-04T00:00:00"/>
        <d v="1982-12-29T00:00:00"/>
        <d v="1989-01-30T00:00:00"/>
        <d v="1940-02-20T00:00:00"/>
        <d v="1989-11-12T00:00:00"/>
        <d v="1954-03-26T00:00:00"/>
        <d v="2006-03-03T00:00:00"/>
        <d v="1986-04-21T00:00:00"/>
        <d v="1967-03-26T00:00:00"/>
        <d v="1969-04-07T00:00:00"/>
        <d v="1975-01-27T00:00:00"/>
        <d v="1974-06-19T00:00:00"/>
        <d v="1944-12-07T00:00:00"/>
        <d v="1980-08-28T00:00:00"/>
        <d v="1988-01-26T00:00:00"/>
        <d v="1997-10-12T00:00:00"/>
        <d v="1989-10-21T00:00:00"/>
        <d v="1985-07-18T00:00:00"/>
        <d v="1969-12-28T00:00:00"/>
        <d v="2001-06-30T00:00:00"/>
        <d v="1952-09-22T00:00:00"/>
        <d v="1961-12-17T00:00:00"/>
        <d v="1981-12-09T00:00:00"/>
        <d v="1944-09-17T00:00:00"/>
        <d v="1973-09-04T00:00:00"/>
        <d v="2005-10-15T00:00:00"/>
        <d v="1974-07-02T00:00:00"/>
        <d v="1983-09-27T00:00:00"/>
        <d v="2005-10-28T00:00:00"/>
        <d v="1992-04-03T00:00:00"/>
        <d v="1943-05-01T00:00:00"/>
        <d v="1964-05-02T00:00:00"/>
        <d v="1992-09-30T00:00:00"/>
        <d v="1970-01-17T00:00:00"/>
        <d v="2000-06-20T00:00:00"/>
        <d v="1960-01-13T00:00:00"/>
        <d v="1943-07-23T00:00:00"/>
        <d v="1994-12-01T00:00:00"/>
        <d v="1950-10-02T00:00:00"/>
        <d v="1981-10-05T00:00:00"/>
        <d v="1985-09-18T00:00:00"/>
        <d v="1965-06-04T00:00:00"/>
        <d v="1975-11-24T00:00:00"/>
        <d v="1978-08-06T00:00:00"/>
        <d v="1965-09-29T00:00:00"/>
        <d v="1970-04-20T00:00:00"/>
        <d v="1943-04-27T00:00:00"/>
        <d v="1933-05-04T00:00:00"/>
        <d v="1947-12-03T00:00:00"/>
        <d v="1956-10-08T00:00:00"/>
        <d v="1998-06-20T00:00:00"/>
        <d v="1988-09-05T00:00:00"/>
        <d v="1978-05-31T00:00:00"/>
        <d v="2005-03-05T00:00:00"/>
        <d v="1973-06-21T00:00:00"/>
        <d v="1982-04-05T00:00:00"/>
        <d v="1984-01-17T00:00:00"/>
        <d v="2003-06-05T00:00:00"/>
        <d v="1962-02-11T00:00:00"/>
        <d v="1991-11-13T00:00:00"/>
        <d v="1946-06-09T00:00:00"/>
        <d v="2005-11-30T00:00:00"/>
        <d v="1967-02-13T00:00:00"/>
        <d v="1969-09-21T00:00:00"/>
        <d v="1989-08-29T00:00:00"/>
        <d v="1950-11-03T00:00:00"/>
        <d v="1958-01-14T00:00:00"/>
        <d v="2002-07-15T00:00:00"/>
        <d v="1990-07-17T00:00:00"/>
        <d v="1945-02-01T00:00:00"/>
        <d v="1981-07-26T00:00:00"/>
        <d v="1979-10-30T00:00:00"/>
        <d v="1948-05-07T00:00:00"/>
        <d v="1963-02-11T00:00:00"/>
        <d v="1975-06-16T00:00:00"/>
        <d v="1933-07-15T00:00:00"/>
        <d v="1950-11-09T00:00:00"/>
        <d v="1954-11-08T00:00:00"/>
        <d v="1968-12-03T00:00:00"/>
        <d v="1985-10-14T00:00:00"/>
        <d v="1939-04-08T00:00:00"/>
        <d v="1967-02-11T00:00:00"/>
        <d v="1981-11-15T00:00:00"/>
        <d v="1960-10-14T00:00:00"/>
        <d v="1980-06-25T00:00:00"/>
        <d v="1960-05-21T00:00:00"/>
        <d v="1952-03-19T00:00:00"/>
        <d v="1963-09-07T00:00:00"/>
        <d v="1970-03-09T00:00:00"/>
        <d v="2006-01-11T00:00:00"/>
        <d v="1972-02-20T00:00:00"/>
        <d v="1938-01-30T00:00:00"/>
        <d v="1960-04-06T00:00:00"/>
        <d v="1957-10-21T00:00:00"/>
        <d v="1976-09-14T00:00:00"/>
        <d v="1954-07-01T00:00:00"/>
        <d v="1994-08-12T00:00:00"/>
        <d v="1990-03-02T00:00:00"/>
        <d v="1941-01-21T00:00:00"/>
        <d v="1986-06-26T00:00:00"/>
        <d v="1986-10-25T00:00:00"/>
        <d v="1974-04-07T00:00:00"/>
        <d v="1997-05-30T00:00:00"/>
        <d v="1936-08-06T00:00:00"/>
        <d v="1992-08-08T00:00:00"/>
        <d v="1977-02-14T00:00:00"/>
        <d v="1955-07-12T00:00:00"/>
        <d v="1972-07-14T00:00:00"/>
        <d v="1968-08-09T00:00:00"/>
        <d v="1986-11-09T00:00:00"/>
        <d v="1934-05-08T00:00:00"/>
        <d v="1953-04-07T00:00:00"/>
        <d v="1999-07-11T00:00:00"/>
        <d v="1953-07-19T00:00:00"/>
        <d v="1982-03-08T00:00:00"/>
        <d v="1989-01-12T00:00:00"/>
        <d v="1977-11-21T00:00:00"/>
        <d v="1969-03-30T00:00:00"/>
        <d v="1934-08-24T00:00:00"/>
        <d v="1976-06-15T00:00:00"/>
        <d v="1998-11-29T00:00:00"/>
        <d v="1938-08-02T00:00:00"/>
        <d v="1955-10-10T00:00:00"/>
        <d v="1993-06-23T00:00:00"/>
        <d v="1956-01-18T00:00:00"/>
        <d v="1953-05-31T00:00:00"/>
        <d v="1971-10-22T00:00:00"/>
        <d v="1975-01-28T00:00:00"/>
        <d v="1979-01-18T00:00:00"/>
        <d v="1949-10-30T00:00:00"/>
        <d v="1935-02-07T00:00:00"/>
        <d v="1971-05-15T00:00:00"/>
        <d v="1954-11-27T00:00:00"/>
        <d v="1939-08-30T00:00:00"/>
        <d v="1972-08-26T00:00:00"/>
        <d v="1966-12-12T00:00:00"/>
        <d v="1985-03-18T00:00:00"/>
        <d v="1993-01-04T00:00:00"/>
        <d v="1970-10-29T00:00:00"/>
        <d v="1994-06-13T00:00:00"/>
        <d v="1990-09-29T00:00:00"/>
        <d v="1953-12-26T00:00:00"/>
        <d v="1947-04-08T00:00:00"/>
        <d v="2000-11-18T00:00:00"/>
        <d v="1939-07-11T00:00:00"/>
        <d v="1959-03-28T00:00:00"/>
        <d v="1967-09-16T00:00:00"/>
        <d v="1951-07-04T00:00:00"/>
        <d v="1942-12-19T00:00:00"/>
        <d v="1966-04-25T00:00:00"/>
        <d v="2004-06-02T00:00:00"/>
        <d v="1957-04-26T00:00:00"/>
        <d v="1943-10-21T00:00:00"/>
        <d v="1940-09-11T00:00:00"/>
        <d v="1953-07-31T00:00:00"/>
        <d v="1970-01-07T00:00:00"/>
        <d v="2006-04-11T00:00:00"/>
        <d v="1969-03-19T00:00:00"/>
        <d v="1982-04-01T00:00:00"/>
        <d v="1967-05-31T00:00:00"/>
        <d v="1976-01-15T00:00:00"/>
        <d v="1971-06-12T00:00:00"/>
        <d v="1998-05-31T00:00:00"/>
        <d v="1980-02-28T00:00:00"/>
        <d v="1956-09-05T00:00:00"/>
        <d v="1956-06-20T00:00:00"/>
        <d v="1959-02-22T00:00:00"/>
        <d v="1975-11-19T00:00:00"/>
        <d v="1945-05-01T00:00:00"/>
        <d v="1968-07-26T00:00:00"/>
        <d v="2000-05-04T00:00:00"/>
        <d v="1954-01-17T00:00:00"/>
        <d v="1971-05-07T00:00:00"/>
        <d v="1995-02-18T00:00:00"/>
        <d v="1958-07-02T00:00:00"/>
        <d v="1965-06-16T00:00:00"/>
        <d v="1983-09-19T00:00:00"/>
        <d v="1978-11-09T00:00:00"/>
        <d v="1984-11-12T00:00:00"/>
        <d v="1980-10-31T00:00:00"/>
        <d v="1977-09-22T00:00:00"/>
        <d v="1935-05-11T00:00:00"/>
        <d v="2004-01-21T00:00:00"/>
        <d v="1935-12-26T00:00:00"/>
        <d v="1949-08-23T00:00:00"/>
        <d v="1967-02-27T00:00:00"/>
        <d v="1974-08-22T00:00:00"/>
        <d v="1995-01-05T00:00:00"/>
        <d v="1933-11-30T00:00:00"/>
        <d v="1994-11-02T00:00:00"/>
        <d v="1968-03-27T00:00:00"/>
        <d v="1945-01-30T00:00:00"/>
        <d v="1991-07-06T00:00:00"/>
        <d v="1936-05-01T00:00:00"/>
        <d v="1954-03-31T00:00:00"/>
        <d v="1969-03-21T00:00:00"/>
        <d v="1996-03-04T00:00:00"/>
        <d v="1993-09-04T00:00:00"/>
        <d v="1966-05-25T00:00:00"/>
        <d v="1992-09-18T00:00:00"/>
        <d v="1940-02-07T00:00:00"/>
        <d v="1973-05-23T00:00:00"/>
        <d v="2004-03-08T00:00:00"/>
        <d v="1964-02-29T00:00:00"/>
        <d v="1938-05-31T00:00:00"/>
        <d v="1933-08-24T00:00:00"/>
        <d v="1946-05-08T00:00:00"/>
        <d v="1969-09-07T00:00:00"/>
        <d v="1957-09-26T00:00:00"/>
        <d v="1946-01-08T00:00:00"/>
        <d v="1993-08-23T00:00:00"/>
        <d v="1952-06-16T00:00:00"/>
        <d v="1963-02-19T00:00:00"/>
        <d v="2002-11-14T00:00:00"/>
        <d v="2002-02-17T00:00:00"/>
        <d v="1983-07-17T00:00:00"/>
        <d v="1957-11-12T00:00:00"/>
        <d v="1962-08-03T00:00:00"/>
        <d v="1937-06-28T00:00:00"/>
        <d v="1959-01-14T00:00:00"/>
        <d v="1998-09-14T00:00:00"/>
        <d v="1961-10-18T00:00:00"/>
        <d v="1991-04-18T00:00:00"/>
        <d v="1988-01-24T00:00:00"/>
        <d v="1988-09-24T00:00:00"/>
        <d v="1994-07-28T00:00:00"/>
        <d v="1952-05-15T00:00:00"/>
        <d v="1985-11-15T00:00:00"/>
        <d v="1934-01-15T00:00:00"/>
        <d v="2000-05-12T00:00:00"/>
        <d v="1953-03-30T00:00:00"/>
        <d v="1961-08-26T00:00:00"/>
        <d v="1936-10-21T00:00:00"/>
        <d v="1976-09-13T00:00:00"/>
        <d v="1983-06-16T00:00:00"/>
        <d v="1978-01-12T00:00:00"/>
        <d v="1968-06-22T00:00:00"/>
        <d v="1958-08-06T00:00:00"/>
        <d v="1938-09-16T00:00:00"/>
        <d v="2000-02-27T00:00:00"/>
        <d v="1960-07-14T00:00:00"/>
        <d v="1983-04-20T00:00:00"/>
        <d v="1977-12-17T00:00:00"/>
        <d v="1972-09-22T00:00:00"/>
        <d v="1952-12-05T00:00:00"/>
        <d v="1969-02-14T00:00:00"/>
        <d v="1996-07-03T00:00:00"/>
        <d v="1990-02-06T00:00:00"/>
        <d v="1934-09-02T00:00:00"/>
        <d v="1945-02-23T00:00:00"/>
        <d v="1937-11-01T00:00:00"/>
        <d v="1943-06-03T00:00:00"/>
        <d v="1947-12-27T00:00:00"/>
        <d v="1986-07-25T00:00:00"/>
        <d v="1955-11-26T00:00:00"/>
        <d v="1987-12-11T00:00:00"/>
        <d v="1974-08-16T00:00:00"/>
        <d v="1961-06-22T00:00:00"/>
        <d v="1980-01-08T00:00:00"/>
        <d v="1972-06-21T00:00:00"/>
        <d v="1972-09-03T00:00:00"/>
        <d v="1951-12-28T00:00:00"/>
        <d v="1952-05-17T00:00:00"/>
        <d v="1979-01-26T00:00:00"/>
        <d v="1975-02-24T00:00:00"/>
        <d v="1977-07-10T00:00:00"/>
        <d v="1969-07-10T00:00:00"/>
        <d v="1989-05-24T00:00:00"/>
        <d v="1948-04-06T00:00:00"/>
        <d v="1971-12-24T00:00:00"/>
        <d v="1986-04-15T00:00:00"/>
        <d v="1944-06-30T00:00:00"/>
        <d v="1979-02-28T00:00:00"/>
        <d v="1971-06-17T00:00:00"/>
        <d v="1962-10-28T00:00:00"/>
        <d v="2005-06-14T00:00:00"/>
        <d v="1979-12-17T00:00:00"/>
        <d v="1935-02-18T00:00:00"/>
        <d v="1951-02-13T00:00:00"/>
        <d v="1967-04-12T00:00:00"/>
        <d v="1942-05-23T00:00:00"/>
        <d v="1947-02-07T00:00:00"/>
        <d v="1973-07-14T00:00:00"/>
        <d v="1989-07-13T00:00:00"/>
        <d v="1992-05-16T00:00:00"/>
        <d v="1964-11-23T00:00:00"/>
        <d v="1991-02-15T00:00:00"/>
        <d v="1947-09-29T00:00:00"/>
        <d v="1965-04-29T00:00:00"/>
        <d v="1935-09-14T00:00:00"/>
        <d v="1947-02-11T00:00:00"/>
        <d v="1935-02-10T00:00:00"/>
        <d v="2003-12-30T00:00:00"/>
        <d v="1973-10-27T00:00:00"/>
        <d v="2000-11-07T00:00:00"/>
        <d v="1994-05-02T00:00:00"/>
        <d v="1951-06-13T00:00:00"/>
        <d v="1956-06-15T00:00:00"/>
        <d v="1976-01-28T00:00:00"/>
        <d v="1976-12-14T00:00:00"/>
        <d v="1936-11-05T00:00:00"/>
        <d v="1952-05-14T00:00:00"/>
        <d v="1965-08-22T00:00:00"/>
        <d v="1934-10-09T00:00:00"/>
        <d v="1985-02-11T00:00:00"/>
        <d v="1951-12-21T00:00:00"/>
        <d v="1999-07-09T00:00:00"/>
        <d v="1952-12-25T00:00:00"/>
        <d v="1974-09-04T00:00:00"/>
        <d v="1951-04-30T00:00:00"/>
        <d v="1979-05-26T00:00:00"/>
        <d v="1997-03-31T00:00:00"/>
        <d v="2002-02-02T00:00:00"/>
        <d v="1990-01-01T00:00:00"/>
        <d v="1968-04-10T00:00:00"/>
        <d v="1972-05-04T00:00:00"/>
        <d v="1978-02-12T00:00:00"/>
        <d v="2001-11-20T00:00:00"/>
        <d v="1955-12-30T00:00:00"/>
        <d v="1968-07-31T00:00:00"/>
        <d v="1995-08-15T00:00:00"/>
        <d v="2002-03-11T00:00:00"/>
        <d v="1935-06-03T00:00:00"/>
        <d v="1963-11-28T00:00:00"/>
        <d v="1994-04-27T00:00:00"/>
        <d v="1991-10-12T00:00:00"/>
        <d v="1977-07-24T00:00:00"/>
        <d v="1941-09-07T00:00:00"/>
        <d v="1997-03-26T00:00:00"/>
        <d v="1994-05-14T00:00:00"/>
        <d v="1965-05-24T00:00:00"/>
        <d v="1965-07-13T00:00:00"/>
        <d v="1970-02-26T00:00:00"/>
        <d v="1948-02-14T00:00:00"/>
        <d v="1991-03-10T00:00:00"/>
        <d v="1939-12-30T00:00:00"/>
        <d v="1993-03-08T00:00:00"/>
        <d v="1933-04-26T00:00:00"/>
        <d v="1959-12-09T00:00:00"/>
        <d v="1961-01-08T00:00:00"/>
        <d v="1990-10-13T00:00:00"/>
        <d v="1940-06-05T00:00:00"/>
        <d v="1997-10-14T00:00:00"/>
        <d v="1977-12-29T00:00:00"/>
        <d v="2003-10-26T00:00:00"/>
        <d v="1973-06-15T00:00:00"/>
        <d v="1978-11-18T00:00:00"/>
        <d v="1992-11-24T00:00:00"/>
        <d v="1942-03-27T00:00:00"/>
        <d v="1947-09-26T00:00:00"/>
        <d v="1962-08-12T00:00:00"/>
        <d v="1994-04-17T00:00:00"/>
        <d v="1953-12-25T00:00:00"/>
        <d v="1941-09-09T00:00:00"/>
        <d v="1939-12-28T00:00:00"/>
        <d v="1997-03-28T00:00:00"/>
        <d v="1969-05-09T00:00:00"/>
        <d v="1982-07-08T00:00:00"/>
        <d v="1987-01-25T00:00:00"/>
        <d v="1981-01-27T00:00:00"/>
        <d v="2002-04-03T00:00:00"/>
        <d v="1986-03-19T00:00:00"/>
        <d v="1954-03-02T00:00:00"/>
        <d v="2004-02-09T00:00:00"/>
        <d v="1964-09-10T00:00:00"/>
        <d v="1939-08-10T00:00:00"/>
        <d v="2002-07-07T00:00:00"/>
        <d v="1942-01-16T00:00:00"/>
        <d v="1985-09-21T00:00:00"/>
        <d v="2004-04-22T00:00:00"/>
        <d v="1960-10-01T00:00:00"/>
        <d v="1973-02-19T00:00:00"/>
        <d v="1989-06-27T00:00:00"/>
        <d v="1977-09-16T00:00:00"/>
        <d v="1957-05-06T00:00:00"/>
        <d v="1989-03-26T00:00:00"/>
        <d v="1998-05-21T00:00:00"/>
        <d v="1962-01-17T00:00:00"/>
        <d v="1941-04-20T00:00:00"/>
        <d v="1941-07-10T00:00:00"/>
        <d v="1987-03-14T00:00:00"/>
        <d v="1996-05-28T00:00:00"/>
        <d v="1949-04-01T00:00:00"/>
        <d v="1937-09-24T00:00:00"/>
        <d v="1936-08-04T00:00:00"/>
        <d v="1986-06-21T00:00:00"/>
        <d v="1974-11-01T00:00:00"/>
        <d v="1947-11-17T00:00:00"/>
        <d v="1998-08-04T00:00:00"/>
        <d v="1962-11-17T00:00:00"/>
        <d v="1970-03-28T00:00:00"/>
        <d v="1944-09-12T00:00:00"/>
        <d v="1946-12-24T00:00:00"/>
        <d v="1979-08-29T00:00:00"/>
        <d v="1935-08-18T00:00:00"/>
        <d v="1986-04-06T00:00:00"/>
        <d v="1972-05-14T00:00:00"/>
        <d v="1982-11-02T00:00:00"/>
        <d v="1988-03-22T00:00:00"/>
        <d v="2004-05-21T00:00:00"/>
        <d v="2005-07-02T00:00:00"/>
        <d v="1997-01-18T00:00:00"/>
        <d v="1942-12-27T00:00:00"/>
        <d v="1959-05-31T00:00:00"/>
        <d v="1934-07-03T00:00:00"/>
        <d v="1997-10-22T00:00:00"/>
        <d v="1947-03-31T00:00:00"/>
        <d v="1999-09-14T00:00:00"/>
        <d v="1999-08-08T00:00:00"/>
        <d v="2000-03-16T00:00:00"/>
        <d v="1952-01-28T00:00:00"/>
        <d v="1968-04-15T00:00:00"/>
        <d v="1940-10-09T00:00:00"/>
        <d v="1988-05-24T00:00:00"/>
        <d v="1951-10-01T00:00:00"/>
        <d v="1975-06-30T00:00:00"/>
        <d v="1934-04-25T00:00:00"/>
        <d v="1962-11-02T00:00:00"/>
        <d v="1999-01-21T00:00:00"/>
        <d v="1964-07-10T00:00:00"/>
        <d v="1965-10-26T00:00:00"/>
        <d v="1973-10-15T00:00:00"/>
        <d v="1938-06-13T00:00:00"/>
        <d v="1954-07-04T00:00:00"/>
        <d v="1991-06-12T00:00:00"/>
        <d v="1974-10-27T00:00:00"/>
        <d v="1977-06-16T00:00:00"/>
        <d v="1971-07-10T00:00:00"/>
        <d v="1933-11-19T00:00:00"/>
        <d v="1993-07-16T00:00:00"/>
        <d v="1971-08-13T00:00:00"/>
        <d v="1995-03-22T00:00:00"/>
        <d v="1993-11-22T00:00:00"/>
        <d v="1990-05-03T00:00:00"/>
        <d v="1947-02-05T00:00:00"/>
        <d v="1982-05-13T00:00:00"/>
        <d v="1982-04-04T00:00:00"/>
        <d v="1982-12-14T00:00:00"/>
        <d v="1987-09-12T00:00:00"/>
        <d v="1943-06-20T00:00:00"/>
        <d v="1969-09-26T00:00:00"/>
        <d v="1991-06-18T00:00:00"/>
        <d v="1985-12-17T00:00:00"/>
        <d v="1985-05-06T00:00:00"/>
        <d v="1938-12-28T00:00:00"/>
        <d v="1960-08-19T00:00:00"/>
        <d v="1988-01-08T00:00:00"/>
        <d v="1991-09-26T00:00:00"/>
        <d v="1958-10-07T00:00:00"/>
        <d v="1949-10-06T00:00:00"/>
        <d v="1942-02-22T00:00:00"/>
        <d v="1981-04-15T00:00:00"/>
        <d v="1979-12-03T00:00:00"/>
        <d v="1970-12-27T00:00:00"/>
        <d v="1940-10-04T00:00:00"/>
        <d v="1955-08-14T00:00:00"/>
        <d v="1979-01-01T00:00:00"/>
        <d v="1973-05-24T00:00:00"/>
        <d v="1970-02-13T00:00:00"/>
        <d v="1997-09-17T00:00:00"/>
        <d v="1963-11-07T00:00:00"/>
        <d v="1991-08-13T00:00:00"/>
        <d v="1996-06-12T00:00:00"/>
        <d v="1985-03-07T00:00:00"/>
        <d v="1996-06-14T00:00:00"/>
        <d v="1978-09-08T00:00:00"/>
        <d v="1943-07-30T00:00:00"/>
        <d v="1961-06-18T00:00:00"/>
        <d v="1994-05-13T00:00:00"/>
        <d v="1959-04-13T00:00:00"/>
        <d v="1993-07-23T00:00:00"/>
        <d v="1943-01-17T00:00:00"/>
        <d v="1998-05-01T00:00:00"/>
        <d v="2003-07-11T00:00:00"/>
        <d v="1936-03-27T00:00:00"/>
        <d v="1955-11-22T00:00:00"/>
        <d v="1955-01-11T00:00:00"/>
        <d v="1937-02-21T00:00:00"/>
        <d v="1955-02-16T00:00:00"/>
        <d v="1969-09-15T00:00:00"/>
        <d v="1950-09-13T00:00:00"/>
        <d v="1991-05-19T00:00:00"/>
        <d v="1985-11-06T00:00:00"/>
        <d v="1975-04-09T00:00:00"/>
        <d v="1947-06-08T00:00:00"/>
        <d v="1943-02-06T00:00:00"/>
        <d v="1962-02-12T00:00:00"/>
        <d v="1986-08-04T00:00:00"/>
        <d v="2005-04-18T00:00:00"/>
        <d v="2004-06-25T00:00:00"/>
        <d v="1999-09-29T00:00:00"/>
        <d v="1963-10-20T00:00:00"/>
        <d v="1941-08-26T00:00:00"/>
        <d v="2004-12-29T00:00:00"/>
        <d v="1938-07-24T00:00:00"/>
        <d v="2004-02-07T00:00:00"/>
        <d v="1939-07-06T00:00:00"/>
        <d v="1990-09-16T00:00:00"/>
        <d v="1980-10-27T00:00:00"/>
        <d v="1946-12-13T00:00:00"/>
        <d v="1990-04-02T00:00:00"/>
        <d v="1954-08-31T00:00:00"/>
        <d v="1995-11-02T00:00:00"/>
        <d v="1956-04-02T00:00:00"/>
        <d v="1941-01-13T00:00:00"/>
        <d v="1934-11-05T00:00:00"/>
        <d v="1957-10-12T00:00:00"/>
        <d v="1940-06-27T00:00:00"/>
        <d v="1952-12-19T00:00:00"/>
        <d v="1981-03-06T00:00:00"/>
        <d v="1992-02-19T00:00:00"/>
        <d v="1963-01-02T00:00:00"/>
        <d v="1953-05-20T00:00:00"/>
        <d v="1984-01-25T00:00:00"/>
        <d v="1984-09-28T00:00:00"/>
        <d v="1977-10-22T00:00:00"/>
        <d v="1978-02-20T00:00:00"/>
        <d v="1952-11-16T00:00:00"/>
        <d v="1976-09-24T00:00:00"/>
        <d v="1983-08-24T00:00:00"/>
        <d v="1954-03-21T00:00:00"/>
        <d v="1959-02-13T00:00:00"/>
        <d v="2002-07-17T00:00:00"/>
        <d v="1984-01-19T00:00:00"/>
        <d v="1950-07-26T00:00:00"/>
        <d v="1961-02-17T00:00:00"/>
        <d v="1998-09-24T00:00:00"/>
        <d v="1977-12-26T00:00:00"/>
        <d v="1978-01-23T00:00:00"/>
        <d v="1987-11-21T00:00:00"/>
        <d v="1986-05-08T00:00:00"/>
        <d v="1945-12-17T00:00:00"/>
        <d v="1996-11-09T00:00:00"/>
        <d v="1969-04-27T00:00:00"/>
        <d v="1979-06-10T00:00:00"/>
        <d v="1948-02-06T00:00:00"/>
        <d v="1956-06-04T00:00:00"/>
        <d v="1953-05-13T00:00:00"/>
        <d v="1997-03-29T00:00:00"/>
        <d v="1944-03-23T00:00:00"/>
        <d v="1966-07-31T00:00:00"/>
        <d v="1999-04-03T00:00:00"/>
        <d v="1941-04-04T00:00:00"/>
        <d v="1992-01-28T00:00:00"/>
        <d v="1990-02-13T00:00:00"/>
        <d v="1937-05-20T00:00:00"/>
        <d v="1945-11-22T00:00:00"/>
        <d v="1992-03-16T00:00:00"/>
        <d v="1944-03-15T00:00:00"/>
        <d v="1956-02-01T00:00:00"/>
        <d v="1950-03-27T00:00:00"/>
        <d v="1939-05-30T00:00:00"/>
        <d v="1988-08-05T00:00:00"/>
        <d v="1955-01-27T00:00:00"/>
        <d v="1936-05-17T00:00:00"/>
        <d v="1983-11-17T00:00:00"/>
        <d v="1984-02-07T00:00:00"/>
        <d v="1982-10-08T00:00:00"/>
        <d v="1947-07-30T00:00:00"/>
        <d v="1973-05-19T00:00:00"/>
        <d v="1975-02-04T00:00:00"/>
        <d v="1935-05-22T00:00:00"/>
        <d v="1971-11-23T00:00:00"/>
        <d v="1941-10-17T00:00:00"/>
        <d v="1963-06-29T00:00:00"/>
        <d v="2006-04-09T00:00:00"/>
        <d v="1945-02-28T00:00:00"/>
        <d v="1992-06-19T00:00:00"/>
        <d v="1992-05-12T00:00:00"/>
        <d v="1990-04-13T00:00:00"/>
        <d v="2002-09-24T00:00:00"/>
        <d v="1936-06-21T00:00:00"/>
        <d v="1970-04-13T00:00:00"/>
        <d v="1937-01-23T00:00:00"/>
        <d v="1935-02-28T00:00:00"/>
        <d v="1939-02-11T00:00:00"/>
        <d v="1933-11-24T00:00:00"/>
        <d v="1940-02-04T00:00:00"/>
        <d v="1939-03-02T00:00:00"/>
        <d v="1997-08-22T00:00:00"/>
        <d v="1953-01-11T00:00:00"/>
        <d v="1938-08-03T00:00:00"/>
        <d v="1956-07-12T00:00:00"/>
        <d v="1946-12-30T00:00:00"/>
        <d v="1959-10-31T00:00:00"/>
        <d v="1969-06-24T00:00:00"/>
        <d v="1989-03-09T00:00:00"/>
        <d v="1960-10-02T00:00:00"/>
        <d v="1941-10-16T00:00:00"/>
        <d v="1978-08-29T00:00:00"/>
        <d v="1998-12-27T00:00:00"/>
        <d v="1948-05-27T00:00:00"/>
        <d v="1944-03-17T00:00:00"/>
        <d v="1984-01-20T00:00:00"/>
        <d v="1955-06-23T00:00:00"/>
        <d v="1955-06-16T00:00:00"/>
        <d v="1967-10-17T00:00:00"/>
        <d v="2004-03-20T00:00:00"/>
        <d v="1940-02-02T00:00:00"/>
        <d v="1969-10-18T00:00:00"/>
        <d v="1937-02-19T00:00:00"/>
        <d v="1951-07-01T00:00:00"/>
        <d v="1994-04-22T00:00:00"/>
        <d v="1935-08-20T00:00:00"/>
        <d v="1948-05-15T00:00:00"/>
        <d v="1957-01-05T00:00:00"/>
        <d v="1941-05-18T00:00:00"/>
        <d v="1988-11-23T00:00:00"/>
        <d v="2002-02-18T00:00:00"/>
        <d v="1979-03-03T00:00:00"/>
        <d v="1984-04-12T00:00:00"/>
        <d v="1986-03-28T00:00:00"/>
        <d v="1941-03-17T00:00:00"/>
        <d v="1980-05-05T00:00:00"/>
        <d v="1993-03-29T00:00:00"/>
        <d v="1974-08-03T00:00:00"/>
        <d v="1951-10-03T00:00:00"/>
        <d v="1993-01-19T00:00:00"/>
        <d v="1957-04-17T00:00:00"/>
        <d v="2002-11-20T00:00:00"/>
        <d v="1979-01-11T00:00:00"/>
        <d v="1974-07-13T00:00:00"/>
        <d v="1991-10-30T00:00:00"/>
        <d v="1970-01-02T00:00:00"/>
        <d v="1948-10-04T00:00:00"/>
        <d v="1991-08-05T00:00:00"/>
        <d v="2003-01-11T00:00:00"/>
        <d v="1952-07-31T00:00:00"/>
        <d v="1958-08-01T00:00:00"/>
        <d v="2001-02-14T00:00:00"/>
        <d v="1967-03-29T00:00:00"/>
        <d v="2000-07-04T00:00:00"/>
        <d v="2005-06-20T00:00:00"/>
        <d v="1945-10-14T00:00:00"/>
        <d v="1949-11-10T00:00:00"/>
        <d v="1963-05-19T00:00:00"/>
        <d v="1973-10-08T00:00:00"/>
        <d v="2002-04-22T00:00:00"/>
        <d v="1948-07-06T00:00:00"/>
        <d v="1989-12-05T00:00:00"/>
        <d v="1944-10-20T00:00:00"/>
        <d v="1993-08-27T00:00:00"/>
        <d v="1960-06-21T00:00:00"/>
        <d v="1981-05-25T00:00:00"/>
        <d v="1975-01-23T00:00:00"/>
        <d v="1952-10-23T00:00:00"/>
        <d v="1962-07-05T00:00:00"/>
        <d v="1999-05-12T00:00:00"/>
        <d v="1936-05-06T00:00:00"/>
        <d v="1992-03-27T00:00:00"/>
        <d v="1957-04-15T00:00:00"/>
        <d v="1944-08-15T00:00:00"/>
        <d v="1969-07-30T00:00:00"/>
        <d v="1953-11-19T00:00:00"/>
        <d v="1965-11-05T00:00:00"/>
        <d v="1995-06-29T00:00:00"/>
        <d v="2003-04-24T00:00:00"/>
        <d v="1949-06-03T00:00:00"/>
        <d v="1938-07-05T00:00:00"/>
        <d v="1937-07-23T00:00:00"/>
        <d v="1937-10-12T00:00:00"/>
        <d v="1973-12-29T00:00:00"/>
        <d v="1984-04-02T00:00:00"/>
        <d v="1943-03-27T00:00:00"/>
        <d v="1977-03-15T00:00:00"/>
        <d v="1965-08-05T00:00:00"/>
        <d v="1952-09-18T00:00:00"/>
        <d v="1988-04-27T00:00:00"/>
        <d v="1974-03-20T00:00:00"/>
        <d v="1991-03-23T00:00:00"/>
        <d v="1943-09-10T00:00:00"/>
        <d v="1946-10-21T00:00:00"/>
        <d v="1995-05-16T00:00:00"/>
        <d v="1964-03-13T00:00:00"/>
        <d v="1969-11-23T00:00:00"/>
        <d v="1939-07-31T00:00:00"/>
        <d v="1968-02-22T00:00:00"/>
        <d v="1966-06-03T00:00:00"/>
        <d v="1981-03-03T00:00:00"/>
        <d v="1943-03-29T00:00:00"/>
        <d v="1979-07-03T00:00:00"/>
        <d v="2005-04-21T00:00:00"/>
        <d v="1953-04-12T00:00:00"/>
        <d v="1987-09-13T00:00:00"/>
        <d v="1983-11-23T00:00:00"/>
        <d v="1936-09-03T00:00:00"/>
        <d v="1964-04-21T00:00:00"/>
        <d v="1952-12-10T00:00:00"/>
        <d v="1968-01-13T00:00:00"/>
        <d v="2004-02-17T00:00:00"/>
        <d v="1946-01-21T00:00:00"/>
        <d v="1974-02-26T00:00:00"/>
        <d v="1967-07-16T00:00:00"/>
        <d v="1957-05-27T00:00:00"/>
        <d v="1987-01-17T00:00:00"/>
        <d v="1988-09-14T00:00:00"/>
        <d v="1972-04-29T00:00:00"/>
        <d v="1934-03-31T00:00:00"/>
        <d v="1984-12-10T00:00:00"/>
        <d v="2000-10-15T00:00:00"/>
        <d v="1957-09-27T00:00:00"/>
        <d v="1946-07-17T00:00:00"/>
        <d v="1973-11-29T00:00:00"/>
        <d v="1940-01-26T00:00:00"/>
        <d v="1982-09-16T00:00:00"/>
        <d v="1986-12-10T00:00:00"/>
        <d v="2005-01-05T00:00:00"/>
        <d v="1961-09-20T00:00:00"/>
        <d v="1988-12-13T00:00:00"/>
        <d v="1992-07-30T00:00:00"/>
        <d v="1997-05-04T00:00:00"/>
        <d v="1959-02-09T00:00:00"/>
        <d v="1969-07-21T00:00:00"/>
        <d v="1970-10-23T00:00:00"/>
        <d v="1980-06-11T00:00:00"/>
        <d v="1991-10-03T00:00:00"/>
        <d v="1937-11-13T00:00:00"/>
        <d v="1949-05-16T00:00:00"/>
        <d v="1984-03-17T00:00:00"/>
        <d v="1992-12-07T00:00:00"/>
        <d v="1936-10-09T00:00:00"/>
        <d v="2002-06-21T00:00:00"/>
        <d v="1982-03-12T00:00:00"/>
        <d v="1982-08-22T00:00:00"/>
        <d v="1978-12-13T00:00:00"/>
        <d v="1988-04-16T00:00:00"/>
        <d v="1937-08-29T00:00:00"/>
        <d v="1976-11-30T00:00:00"/>
        <d v="1988-12-03T00:00:00"/>
        <d v="1990-10-27T00:00:00"/>
        <d v="1968-11-07T00:00:00"/>
        <d v="1941-01-03T00:00:00"/>
        <d v="2004-08-17T00:00:00"/>
        <d v="1988-09-27T00:00:00"/>
        <d v="1943-09-17T00:00:00"/>
        <d v="1968-04-21T00:00:00"/>
        <d v="1998-08-12T00:00:00"/>
        <d v="1936-07-03T00:00:00"/>
        <d v="1994-08-19T00:00:00"/>
        <d v="1960-12-26T00:00:00"/>
        <d v="1945-12-30T00:00:00"/>
        <d v="1942-07-20T00:00:00"/>
        <d v="1997-08-11T00:00:00"/>
        <d v="1999-08-13T00:00:00"/>
        <d v="1994-02-08T00:00:00"/>
        <d v="1969-10-31T00:00:00"/>
        <d v="1936-08-02T00:00:00"/>
        <d v="1964-04-12T00:00:00"/>
        <d v="2006-02-20T00:00:00"/>
        <d v="1944-05-12T00:00:00"/>
        <d v="1966-11-05T00:00:00"/>
        <d v="1936-12-20T00:00:00"/>
        <d v="1995-03-13T00:00:00"/>
        <d v="1950-02-13T00:00:00"/>
        <d v="1942-02-07T00:00:00"/>
        <d v="1993-08-09T00:00:00"/>
        <d v="1976-03-30T00:00:00"/>
        <d v="1951-11-19T00:00:00"/>
        <d v="1947-04-28T00:00:00"/>
        <d v="1970-09-29T00:00:00"/>
        <d v="1979-12-02T00:00:00"/>
        <d v="1969-11-11T00:00:00"/>
        <d v="1967-08-19T00:00:00"/>
        <d v="1981-11-04T00:00:00"/>
        <d v="1943-05-07T00:00:00"/>
        <d v="1936-09-04T00:00:00"/>
        <d v="1935-02-11T00:00:00"/>
        <d v="1958-06-21T00:00:00"/>
        <d v="1968-01-02T00:00:00"/>
        <d v="1985-01-09T00:00:00"/>
        <d v="1942-11-11T00:00:00"/>
        <d v="1990-07-02T00:00:00"/>
        <d v="1979-12-15T00:00:00"/>
        <d v="1966-06-22T00:00:00"/>
        <d v="1937-05-22T00:00:00"/>
        <d v="1944-04-06T00:00:00"/>
        <d v="1988-06-24T00:00:00"/>
        <d v="1997-03-24T00:00:00"/>
        <d v="1951-10-13T00:00:00"/>
        <d v="1950-08-25T00:00:00"/>
        <d v="1972-12-27T00:00:00"/>
        <d v="1997-05-20T00:00:00"/>
        <d v="1974-04-02T00:00:00"/>
        <d v="1937-10-16T00:00:00"/>
        <d v="1950-03-29T00:00:00"/>
        <d v="1978-01-21T00:00:00"/>
        <d v="1969-09-14T00:00:00"/>
        <d v="1992-05-06T00:00:00"/>
        <d v="1983-11-19T00:00:00"/>
        <d v="1968-10-27T00:00:00"/>
        <d v="1997-10-10T00:00:00"/>
        <d v="1968-02-18T00:00:00"/>
        <d v="1949-01-31T00:00:00"/>
        <d v="1946-09-16T00:00:00"/>
        <d v="1939-04-20T00:00:00"/>
        <d v="1982-03-21T00:00:00"/>
        <d v="1940-05-07T00:00:00"/>
        <d v="1937-05-16T00:00:00"/>
        <d v="1969-01-16T00:00:00"/>
        <d v="1978-06-11T00:00:00"/>
        <d v="1986-05-28T00:00:00"/>
        <d v="1974-05-28T00:00:00"/>
        <d v="1981-08-06T00:00:00"/>
        <d v="1976-11-03T00:00:00"/>
        <d v="1969-10-17T00:00:00"/>
        <d v="2004-01-22T00:00:00"/>
        <d v="1956-04-28T00:00:00"/>
        <d v="1951-08-08T00:00:00"/>
        <d v="1970-06-30T00:00:00"/>
        <d v="1998-07-27T00:00:00"/>
        <d v="1949-12-08T00:00:00"/>
        <d v="1978-06-03T00:00:00"/>
        <d v="1987-09-22T00:00:00"/>
        <d v="1959-03-22T00:00:00"/>
        <d v="1989-12-29T00:00:00"/>
        <d v="1995-08-14T00:00:00"/>
        <d v="1976-02-03T00:00:00"/>
        <d v="1977-02-18T00:00:00"/>
        <d v="1960-08-10T00:00:00"/>
        <d v="2003-04-09T00:00:00"/>
        <d v="1969-04-30T00:00:00"/>
        <d v="1976-07-16T00:00:00"/>
        <d v="1975-04-25T00:00:00"/>
        <d v="1967-01-25T00:00:00"/>
        <d v="1969-12-08T00:00:00"/>
        <d v="1982-03-30T00:00:00"/>
        <d v="1946-09-26T00:00:00"/>
        <d v="2002-08-13T00:00:00"/>
        <d v="1959-04-11T00:00:00"/>
        <d v="1999-02-08T00:00:00"/>
        <d v="1975-11-30T00:00:00"/>
        <d v="1942-08-10T00:00:00"/>
        <d v="1997-10-15T00:00:00"/>
        <d v="2002-08-20T00:00:00"/>
        <d v="1951-10-25T00:00:00"/>
        <d v="1978-01-31T00:00:00"/>
        <d v="1949-09-10T00:00:00"/>
        <d v="2001-12-18T00:00:00"/>
        <d v="1998-03-24T00:00:00"/>
        <d v="1935-03-08T00:00:00"/>
        <d v="2004-09-10T00:00:00"/>
        <d v="1953-01-22T00:00:00"/>
        <d v="1941-06-21T00:00:00"/>
        <d v="1977-12-30T00:00:00"/>
        <d v="1954-07-20T00:00:00"/>
        <d v="1997-02-16T00:00:00"/>
        <d v="1965-01-05T00:00:00"/>
        <d v="1961-12-18T00:00:00"/>
        <d v="1967-07-30T00:00:00"/>
        <d v="1940-08-25T00:00:00"/>
        <d v="1937-12-30T00:00:00"/>
        <d v="1987-01-02T00:00:00"/>
        <d v="1949-05-22T00:00:00"/>
        <d v="2003-12-02T00:00:00"/>
        <d v="1980-09-03T00:00:00"/>
        <d v="2004-07-01T00:00:00"/>
        <d v="1942-08-23T00:00:00"/>
        <d v="1934-08-12T00:00:00"/>
        <d v="1981-07-10T00:00:00"/>
        <d v="1933-10-23T00:00:00"/>
        <d v="1984-06-29T00:00:00"/>
        <d v="1941-11-08T00:00:00"/>
        <d v="1982-06-03T00:00:00"/>
        <d v="1946-10-18T00:00:00"/>
        <d v="1991-07-23T00:00:00"/>
        <d v="1976-09-30T00:00:00"/>
        <d v="1950-02-23T00:00:00"/>
        <d v="1983-09-26T00:00:00"/>
        <d v="1949-12-13T00:00:00"/>
        <d v="1992-01-20T00:00:00"/>
        <d v="1962-12-26T00:00:00"/>
        <d v="2004-05-14T00:00:00"/>
        <d v="1940-01-18T00:00:00"/>
        <d v="1979-06-26T00:00:00"/>
        <d v="1944-04-03T00:00:00"/>
        <d v="1937-12-15T00:00:00"/>
        <d v="1959-01-18T00:00:00"/>
        <d v="1945-05-02T00:00:00"/>
        <d v="1976-07-29T00:00:00"/>
        <d v="1947-05-01T00:00:00"/>
        <d v="1980-09-06T00:00:00"/>
        <d v="1964-04-23T00:00:00"/>
        <d v="1936-10-18T00:00:00"/>
        <d v="1998-12-12T00:00:00"/>
        <d v="1965-04-09T00:00:00"/>
        <d v="1995-06-13T00:00:00"/>
        <d v="1933-06-11T00:00:00"/>
        <d v="1995-12-06T00:00:00"/>
        <d v="1987-09-23T00:00:00"/>
        <d v="1944-06-23T00:00:00"/>
        <d v="1992-12-18T00:00:00"/>
        <d v="1965-04-16T00:00:00"/>
        <d v="1933-08-31T00:00:00"/>
        <d v="1941-06-14T00:00:00"/>
        <d v="1957-09-21T00:00:00"/>
        <d v="1966-07-20T00:00:00"/>
        <d v="1936-07-29T00:00:00"/>
        <d v="2005-01-14T00:00:00"/>
        <d v="1972-05-30T00:00:00"/>
        <d v="1991-03-03T00:00:00"/>
        <d v="1957-12-10T00:00:00"/>
        <d v="1934-06-17T00:00:00"/>
        <d v="1941-10-23T00:00:00"/>
        <d v="1942-02-28T00:00:00"/>
        <d v="1942-05-14T00:00:00"/>
        <d v="1994-02-07T00:00:00"/>
        <d v="1987-11-29T00:00:00"/>
        <d v="1945-03-02T00:00:00"/>
        <d v="2005-11-25T00:00:00"/>
        <d v="1993-07-26T00:00:00"/>
        <d v="1939-04-10T00:00:00"/>
        <d v="1958-09-26T00:00:00"/>
        <d v="1980-03-29T00:00:00"/>
        <d v="1979-02-16T00:00:00"/>
        <d v="1995-07-03T00:00:00"/>
        <d v="1938-05-17T00:00:00"/>
        <d v="1977-07-29T00:00:00"/>
        <d v="1942-05-02T00:00:00"/>
        <d v="1972-03-03T00:00:00"/>
        <d v="1941-12-26T00:00:00"/>
        <d v="1989-05-04T00:00:00"/>
        <d v="1964-05-18T00:00:00"/>
        <d v="1987-11-30T00:00:00"/>
        <d v="2002-08-16T00:00:00"/>
        <d v="1946-01-02T00:00:00"/>
        <d v="1983-12-12T00:00:00"/>
        <d v="1965-02-22T00:00:00"/>
        <d v="1940-03-29T00:00:00"/>
        <d v="1952-12-17T00:00:00"/>
        <d v="1943-05-30T00:00:00"/>
        <d v="1992-06-03T00:00:00"/>
        <d v="1987-02-22T00:00:00"/>
        <d v="1938-11-22T00:00:00"/>
        <d v="1942-10-16T00:00:00"/>
        <d v="1940-06-11T00:00:00"/>
        <d v="1973-02-06T00:00:00"/>
        <d v="1954-11-10T00:00:00"/>
        <d v="1944-09-22T00:00:00"/>
        <d v="1989-02-23T00:00:00"/>
        <d v="1954-12-03T00:00:00"/>
        <d v="1988-05-16T00:00:00"/>
        <d v="1994-11-10T00:00:00"/>
        <d v="1964-10-25T00:00:00"/>
        <d v="1964-05-25T00:00:00"/>
        <d v="1936-10-02T00:00:00"/>
        <d v="1976-01-01T00:00:00"/>
        <d v="1955-08-28T00:00:00"/>
        <d v="1969-12-07T00:00:00"/>
        <d v="1959-08-10T00:00:00"/>
        <d v="2005-07-01T00:00:00"/>
        <d v="1953-03-17T00:00:00"/>
        <d v="2005-12-17T00:00:00"/>
        <d v="1996-05-18T00:00:00"/>
        <d v="1937-03-16T00:00:00"/>
        <d v="1953-12-18T00:00:00"/>
        <d v="1988-03-19T00:00:00"/>
        <d v="1962-02-05T00:00:00"/>
        <d v="1957-03-21T00:00:00"/>
        <d v="1993-02-14T00:00:00"/>
        <d v="1939-11-07T00:00:00"/>
        <d v="1935-08-22T00:00:00"/>
        <d v="1945-08-07T00:00:00"/>
        <d v="1998-08-14T00:00:00"/>
        <d v="1945-03-15T00:00:00"/>
        <d v="1979-04-06T00:00:00"/>
        <d v="1960-10-26T00:00:00"/>
        <d v="1980-12-01T00:00:00"/>
        <d v="1996-10-26T00:00:00"/>
        <d v="1968-06-30T00:00:00"/>
        <d v="1952-11-04T00:00:00"/>
        <d v="1981-08-21T00:00:00"/>
        <d v="1945-02-07T00:00:00"/>
        <d v="1976-10-18T00:00:00"/>
        <d v="1975-12-19T00:00:00"/>
        <d v="1987-06-08T00:00:00"/>
        <d v="1945-03-27T00:00:00"/>
        <d v="1941-06-18T00:00:00"/>
        <d v="1972-12-28T00:00:00"/>
        <d v="1979-03-10T00:00:00"/>
        <d v="2004-09-11T00:00:00"/>
        <d v="1982-08-12T00:00:00"/>
        <d v="1936-01-07T00:00:00"/>
        <d v="1974-06-30T00:00:00"/>
        <d v="1966-05-02T00:00:00"/>
        <d v="1973-02-01T00:00:00"/>
        <d v="1985-10-16T00:00:00"/>
        <d v="1958-08-21T00:00:00"/>
        <d v="1959-06-26T00:00:00"/>
        <d v="1948-07-18T00:00:00"/>
        <d v="2001-01-25T00:00:00"/>
        <d v="1977-05-08T00:00:00"/>
        <d v="1983-03-29T00:00:00"/>
        <d v="1952-11-05T00:00:00"/>
        <d v="1995-04-07T00:00:00"/>
        <d v="1963-06-04T00:00:00"/>
        <d v="1991-12-30T00:00:00"/>
        <d v="1949-02-16T00:00:00"/>
        <d v="1961-10-20T00:00:00"/>
        <d v="1982-12-26T00:00:00"/>
        <d v="1991-10-09T00:00:00"/>
        <d v="1967-06-19T00:00:00"/>
        <d v="2005-07-12T00:00:00"/>
        <d v="1945-11-27T00:00:00"/>
        <d v="1945-03-13T00:00:00"/>
        <d v="1936-03-21T00:00:00"/>
        <d v="1993-04-08T00:00:00"/>
        <d v="2002-04-27T00:00:00"/>
        <d v="1973-09-28T00:00:00"/>
        <d v="1975-05-27T00:00:00"/>
        <d v="1940-06-09T00:00:00"/>
        <d v="1998-12-22T00:00:00"/>
        <d v="1978-06-17T00:00:00"/>
        <d v="1959-08-20T00:00:00"/>
        <d v="1946-04-09T00:00:00"/>
        <d v="1935-04-03T00:00:00"/>
        <d v="1957-08-11T00:00:00"/>
        <d v="1982-09-30T00:00:00"/>
        <d v="1984-01-12T00:00:00"/>
        <d v="1940-11-08T00:00:00"/>
        <d v="1941-03-18T00:00:00"/>
        <d v="1956-02-12T00:00:00"/>
        <d v="1958-08-08T00:00:00"/>
        <d v="1942-09-23T00:00:00"/>
        <d v="1962-12-03T00:00:00"/>
        <d v="1973-07-27T00:00:00"/>
        <d v="2001-06-26T00:00:00"/>
        <d v="1937-05-10T00:00:00"/>
        <d v="1956-08-31T00:00:00"/>
        <d v="1964-05-29T00:00:00"/>
        <d v="1967-07-27T00:00:00"/>
        <d v="1960-08-03T00:00:00"/>
        <d v="1992-07-06T00:00:00"/>
        <d v="1941-04-06T00:00:00"/>
        <d v="1949-08-28T00:00:00"/>
        <d v="1979-09-20T00:00:00"/>
        <d v="1973-04-14T00:00:00"/>
        <d v="1941-10-19T00:00:00"/>
        <d v="1990-09-08T00:00:00"/>
        <d v="1974-11-02T00:00:00"/>
        <d v="2001-11-28T00:00:00"/>
        <d v="1939-11-28T00:00:00"/>
        <d v="2004-08-20T00:00:00"/>
        <d v="1986-07-16T00:00:00"/>
        <d v="1978-06-26T00:00:00"/>
        <d v="1971-08-30T00:00:00"/>
        <d v="1957-10-15T00:00:00"/>
        <d v="1948-07-16T00:00:00"/>
        <d v="2001-08-22T00:00:00"/>
        <d v="1967-03-13T00:00:00"/>
        <d v="1935-02-19T00:00:00"/>
        <d v="1939-10-04T00:00:00"/>
        <d v="1988-10-17T00:00:00"/>
        <d v="1960-06-05T00:00:00"/>
        <d v="1941-05-15T00:00:00"/>
        <d v="1956-11-24T00:00:00"/>
        <d v="1970-05-11T00:00:00"/>
        <d v="1941-04-15T00:00:00"/>
        <d v="1971-09-13T00:00:00"/>
        <d v="1974-03-21T00:00:00"/>
        <d v="2000-05-25T00:00:00"/>
        <d v="2002-08-14T00:00:00"/>
        <d v="1964-12-27T00:00:00"/>
        <d v="1966-08-04T00:00:00"/>
        <d v="1960-02-19T00:00:00"/>
        <d v="1963-02-01T00:00:00"/>
        <d v="1948-12-14T00:00:00"/>
        <d v="1973-01-14T00:00:00"/>
        <d v="1991-07-18T00:00:00"/>
        <d v="1953-01-04T00:00:00"/>
        <d v="1987-06-13T00:00:00"/>
        <d v="1939-11-13T00:00:00"/>
        <d v="1937-11-03T00:00:00"/>
        <d v="1969-10-13T00:00:00"/>
        <d v="1997-05-11T00:00:00"/>
        <d v="1939-03-27T00:00:00"/>
        <d v="1947-05-28T00:00:00"/>
        <d v="1952-06-11T00:00:00"/>
        <d v="1985-04-15T00:00:00"/>
        <d v="1993-03-18T00:00:00"/>
        <d v="1987-10-13T00:00:00"/>
        <d v="1997-01-13T00:00:00"/>
        <d v="1961-04-08T00:00:00"/>
        <d v="1999-09-07T00:00:00"/>
        <d v="1973-09-29T00:00:00"/>
        <d v="1970-09-25T00:00:00"/>
        <d v="1992-08-06T00:00:00"/>
        <d v="1937-05-21T00:00:00"/>
        <d v="1964-08-27T00:00:00"/>
        <d v="1958-05-12T00:00:00"/>
        <d v="1941-03-21T00:00:00"/>
        <d v="1981-12-01T00:00:00"/>
        <d v="2004-04-05T00:00:00"/>
        <d v="1982-09-04T00:00:00"/>
        <d v="1945-10-21T00:00:00"/>
        <d v="1941-12-23T00:00:00"/>
        <d v="1955-02-28T00:00:00"/>
        <d v="1935-04-22T00:00:00"/>
        <d v="1956-10-28T00:00:00"/>
        <d v="1975-06-24T00:00:00"/>
        <d v="1959-02-08T00:00:00"/>
        <d v="2000-11-06T00:00:00"/>
        <d v="1967-11-04T00:00:00"/>
        <d v="1996-07-23T00:00:00"/>
        <d v="1979-09-10T00:00:00"/>
        <d v="1998-02-24T00:00:00"/>
        <d v="1971-12-31T00:00:00"/>
        <d v="1943-02-27T00:00:00"/>
        <d v="1972-11-14T00:00:00"/>
        <d v="1976-12-17T00:00:00"/>
        <d v="1967-12-15T00:00:00"/>
        <d v="2003-05-20T00:00:00"/>
        <d v="1961-12-29T00:00:00"/>
        <d v="1951-10-16T00:00:00"/>
        <d v="1937-03-06T00:00:00"/>
        <d v="1934-03-08T00:00:00"/>
        <d v="1969-12-25T00:00:00"/>
        <d v="1940-07-11T00:00:00"/>
        <d v="1960-05-12T00:00:00"/>
        <d v="1994-03-08T00:00:00"/>
        <d v="1990-10-08T00:00:00"/>
        <d v="1960-01-02T00:00:00"/>
        <d v="1956-05-08T00:00:00"/>
        <d v="1991-02-09T00:00:00"/>
        <d v="1977-05-18T00:00:00"/>
        <d v="1996-11-13T00:00:00"/>
        <d v="1996-10-31T00:00:00"/>
        <d v="1990-08-13T00:00:00"/>
        <d v="1962-11-23T00:00:00"/>
        <d v="1977-07-22T00:00:00"/>
        <d v="1938-11-25T00:00:00"/>
        <d v="1950-05-11T00:00:00"/>
        <d v="1987-03-31T00:00:00"/>
        <d v="1980-05-15T00:00:00"/>
        <d v="1946-09-30T00:00:00"/>
        <d v="1976-01-31T00:00:00"/>
        <d v="2000-08-26T00:00:00"/>
        <d v="1937-10-04T00:00:00"/>
        <d v="1976-10-21T00:00:00"/>
        <d v="1948-02-20T00:00:00"/>
        <d v="2004-12-16T00:00:00"/>
        <d v="1997-02-17T00:00:00"/>
        <d v="1960-09-21T00:00:00"/>
        <d v="1959-12-07T00:00:00"/>
        <d v="1980-02-27T00:00:00"/>
        <d v="1948-10-13T00:00:00"/>
        <d v="1971-05-11T00:00:00"/>
        <d v="1933-06-27T00:00:00"/>
        <d v="1993-06-19T00:00:00"/>
        <d v="1987-03-30T00:00:00"/>
        <d v="1974-10-17T00:00:00"/>
        <d v="1965-08-04T00:00:00"/>
        <d v="1968-02-16T00:00:00"/>
        <d v="1969-12-26T00:00:00"/>
        <d v="1962-12-19T00:00:00"/>
        <d v="1989-06-24T00:00:00"/>
        <d v="1976-01-24T00:00:00"/>
        <d v="1949-12-02T00:00:00"/>
        <d v="1948-04-16T00:00:00"/>
        <d v="1971-10-16T00:00:00"/>
        <d v="1990-07-10T00:00:00"/>
        <d v="1996-07-30T00:00:00"/>
        <d v="1956-08-07T00:00:00"/>
        <d v="1938-07-01T00:00:00"/>
        <d v="1984-08-04T00:00:00"/>
        <d v="1976-11-21T00:00:00"/>
        <d v="2004-07-16T00:00:00"/>
        <d v="1986-03-10T00:00:00"/>
        <d v="1991-03-01T00:00:00"/>
        <d v="1956-04-09T00:00:00"/>
        <d v="1945-03-20T00:00:00"/>
        <d v="1978-09-17T00:00:00"/>
        <d v="1943-03-26T00:00:00"/>
        <d v="1983-09-21T00:00:00"/>
        <d v="1984-04-28T00:00:00"/>
        <d v="1973-02-11T00:00:00"/>
        <d v="1983-12-21T00:00:00"/>
        <d v="1941-06-20T00:00:00"/>
        <d v="1958-01-17T00:00:00"/>
        <d v="1957-02-22T00:00:00"/>
        <d v="1980-06-18T00:00:00"/>
        <d v="1989-01-11T00:00:00"/>
        <d v="1944-04-04T00:00:00"/>
        <d v="1974-10-05T00:00:00"/>
        <d v="1967-10-02T00:00:00"/>
        <d v="1991-08-27T00:00:00"/>
        <d v="1935-10-31T00:00:00"/>
        <d v="1958-08-18T00:00:00"/>
        <d v="1966-12-18T00:00:00"/>
        <d v="1949-03-09T00:00:00"/>
        <d v="1940-05-20T00:00:00"/>
        <d v="1998-10-22T00:00:00"/>
        <d v="1944-05-06T00:00:00"/>
        <d v="1964-05-11T00:00:00"/>
        <d v="1957-02-09T00:00:00"/>
        <d v="1978-08-17T00:00:00"/>
        <d v="1948-11-01T00:00:00"/>
        <d v="2005-03-03T00:00:00"/>
        <d v="1941-01-24T00:00:00"/>
        <d v="1946-06-18T00:00:00"/>
        <d v="1951-01-29T00:00:00"/>
        <d v="1971-11-29T00:00:00"/>
        <d v="2005-08-31T00:00:00"/>
        <d v="1964-06-02T00:00:00"/>
        <d v="1973-06-26T00:00:00"/>
        <d v="1964-04-22T00:00:00"/>
        <d v="1965-07-19T00:00:00"/>
        <d v="1951-11-24T00:00:00"/>
        <d v="1946-05-12T00:00:00"/>
        <d v="1987-10-22T00:00:00"/>
        <d v="2004-07-17T00:00:00"/>
        <d v="2003-01-09T00:00:00"/>
        <d v="1958-06-15T00:00:00"/>
        <d v="1938-04-17T00:00:00"/>
        <d v="1996-07-05T00:00:00"/>
        <d v="1988-12-28T00:00:00"/>
        <d v="1981-03-09T00:00:00"/>
        <d v="1940-03-08T00:00:00"/>
        <d v="1973-08-12T00:00:00"/>
        <d v="1965-03-27T00:00:00"/>
        <d v="1970-04-07T00:00:00"/>
        <d v="1997-06-08T00:00:00"/>
        <d v="1976-11-20T00:00:00"/>
        <d v="1968-05-01T00:00:00"/>
        <d v="1962-09-24T00:00:00"/>
        <d v="1992-10-04T00:00:00"/>
        <d v="1947-02-17T00:00:00"/>
        <d v="1944-04-07T00:00:00"/>
        <d v="1978-04-27T00:00:00"/>
        <d v="1984-04-17T00:00:00"/>
        <d v="1970-03-12T00:00:00"/>
        <d v="1969-07-04T00:00:00"/>
        <d v="1963-08-02T00:00:00"/>
        <d v="1966-03-12T00:00:00"/>
        <d v="1949-10-16T00:00:00"/>
        <d v="1980-01-07T00:00:00"/>
        <d v="2000-05-21T00:00:00"/>
        <d v="1964-03-10T00:00:00"/>
        <d v="1979-07-12T00:00:00"/>
        <d v="1935-08-04T00:00:00"/>
        <d v="1963-12-01T00:00:00"/>
        <d v="1994-07-07T00:00:00"/>
        <d v="1952-01-02T00:00:00"/>
        <d v="1963-11-12T00:00:00"/>
        <d v="1949-11-02T00:00:00"/>
        <d v="2005-07-24T00:00:00"/>
        <d v="1949-10-13T00:00:00"/>
        <d v="2000-03-07T00:00:00"/>
        <d v="1981-10-21T00:00:00"/>
        <d v="1974-01-15T00:00:00"/>
        <d v="1960-11-12T00:00:00"/>
        <d v="1966-02-12T00:00:00"/>
        <d v="2002-03-14T00:00:00"/>
        <d v="1942-05-22T00:00:00"/>
        <d v="1957-02-08T00:00:00"/>
        <d v="1987-11-07T00:00:00"/>
        <d v="1977-06-12T00:00:00"/>
        <d v="1951-04-02T00:00:00"/>
        <d v="1935-11-05T00:00:00"/>
        <d v="1941-10-31T00:00:00"/>
        <d v="1992-10-12T00:00:00"/>
        <d v="1999-07-30T00:00:00"/>
        <d v="1963-08-28T00:00:00"/>
        <d v="1980-08-22T00:00:00"/>
        <d v="1945-06-30T00:00:00"/>
        <d v="2002-08-01T00:00:00"/>
        <d v="1960-05-19T00:00:00"/>
        <d v="1957-11-21T00:00:00"/>
        <d v="1940-03-07T00:00:00"/>
        <d v="1992-04-10T00:00:00"/>
        <d v="1949-12-18T00:00:00"/>
        <d v="1951-12-01T00:00:00"/>
        <d v="1954-11-16T00:00:00"/>
        <d v="2000-03-24T00:00:00"/>
        <d v="1938-01-01T00:00:00"/>
        <d v="1945-09-05T00:00:00"/>
        <d v="1949-06-02T00:00:00"/>
        <d v="1986-06-16T00:00:00"/>
        <d v="1953-05-29T00:00:00"/>
        <d v="1970-03-11T00:00:00"/>
        <d v="1966-06-21T00:00:00"/>
        <d v="1979-11-25T00:00:00"/>
        <d v="1966-09-23T00:00:00"/>
        <d v="2002-01-19T00:00:00"/>
        <d v="1944-07-21T00:00:00"/>
        <d v="1981-10-20T00:00:00"/>
        <d v="1934-04-27T00:00:00"/>
        <d v="1936-02-01T00:00:00"/>
        <d v="1999-06-25T00:00:00"/>
        <d v="1964-01-15T00:00:00"/>
        <d v="1936-04-25T00:00:00"/>
        <d v="1943-03-05T00:00:00"/>
        <d v="1943-10-13T00:00:00"/>
        <d v="1963-08-09T00:00:00"/>
        <d v="1985-04-05T00:00:00"/>
        <d v="1987-08-30T00:00:00"/>
        <d v="1972-08-02T00:00:00"/>
        <d v="1936-10-24T00:00:00"/>
        <d v="1943-10-30T00:00:00"/>
        <d v="1955-05-18T00:00:00"/>
        <d v="1940-12-24T00:00:00"/>
        <d v="1983-08-12T00:00:00"/>
        <d v="1933-10-07T00:00:00"/>
        <d v="1947-09-05T00:00:00"/>
        <d v="1961-10-21T00:00:00"/>
        <d v="1944-07-27T00:00:00"/>
        <d v="1973-06-17T00:00:00"/>
        <d v="1937-03-09T00:00:00"/>
        <d v="1992-11-02T00:00:00"/>
        <d v="1943-05-22T00:00:00"/>
        <d v="1941-07-25T00:00:00"/>
        <d v="1936-04-06T00:00:00"/>
        <d v="1971-07-21T00:00:00"/>
        <d v="1986-01-25T00:00:00"/>
        <d v="1943-02-05T00:00:00"/>
        <d v="1942-09-01T00:00:00"/>
        <d v="1960-09-17T00:00:00"/>
        <d v="1937-06-09T00:00:00"/>
        <d v="1975-10-03T00:00:00"/>
        <d v="1933-09-21T00:00:00"/>
        <d v="1965-11-19T00:00:00"/>
        <d v="1967-05-07T00:00:00"/>
        <d v="1991-12-19T00:00:00"/>
        <d v="1971-07-07T00:00:00"/>
        <d v="1939-08-08T00:00:00"/>
        <d v="1964-06-05T00:00:00"/>
        <d v="1947-01-07T00:00:00"/>
        <d v="1940-06-26T00:00:00"/>
        <d v="1999-09-18T00:00:00"/>
        <d v="1999-06-11T00:00:00"/>
        <d v="1972-10-09T00:00:00"/>
        <d v="1967-09-03T00:00:00"/>
        <d v="1968-11-06T00:00:00"/>
        <d v="2004-06-03T00:00:00"/>
        <d v="1970-05-23T00:00:00"/>
        <d v="1971-01-09T00:00:00"/>
        <d v="1964-10-12T00:00:00"/>
        <d v="1970-09-10T00:00:00"/>
        <d v="1952-12-04T00:00:00"/>
        <d v="1967-03-14T00:00:00"/>
        <d v="1982-01-28T00:00:00"/>
        <d v="1949-11-11T00:00:00"/>
        <d v="2004-11-15T00:00:00"/>
        <d v="1964-08-05T00:00:00"/>
        <d v="1948-04-14T00:00:00"/>
        <d v="1988-06-05T00:00:00"/>
        <d v="1987-05-03T00:00:00"/>
        <d v="1997-02-14T00:00:00"/>
        <d v="2004-05-23T00:00:00"/>
        <d v="1967-01-22T00:00:00"/>
        <d v="1978-04-16T00:00:00"/>
        <d v="1998-05-11T00:00:00"/>
        <d v="1997-04-11T00:00:00"/>
        <d v="1975-07-08T00:00:00"/>
        <d v="1982-07-27T00:00:00"/>
        <d v="1950-05-24T00:00:00"/>
        <d v="1961-09-01T00:00:00"/>
        <d v="1973-09-12T00:00:00"/>
        <d v="1990-11-21T00:00:00"/>
        <d v="1986-02-26T00:00:00"/>
        <d v="1982-02-18T00:00:00"/>
        <d v="1991-04-16T00:00:00"/>
        <d v="1997-09-07T00:00:00"/>
        <d v="1942-08-28T00:00:00"/>
        <d v="1944-12-18T00:00:00"/>
        <d v="1998-09-12T00:00:00"/>
        <d v="2003-06-21T00:00:00"/>
        <d v="1995-09-16T00:00:00"/>
        <d v="1973-04-08T00:00:00"/>
        <d v="1935-06-24T00:00:00"/>
        <d v="1992-11-04T00:00:00"/>
        <d v="1970-04-26T00:00:00"/>
        <d v="1949-03-17T00:00:00"/>
        <d v="1963-10-07T00:00:00"/>
        <d v="1947-02-25T00:00:00"/>
        <d v="1973-12-28T00:00:00"/>
        <d v="1951-06-11T00:00:00"/>
        <d v="1963-04-25T00:00:00"/>
        <d v="1992-05-23T00:00:00"/>
        <d v="2003-10-23T00:00:00"/>
        <d v="1988-10-25T00:00:00"/>
        <d v="1990-11-17T00:00:00"/>
        <d v="1957-03-28T00:00:00"/>
        <d v="1937-08-28T00:00:00"/>
        <d v="1938-11-08T00:00:00"/>
        <d v="1948-09-06T00:00:00"/>
        <d v="1963-07-21T00:00:00"/>
        <d v="1999-03-13T00:00:00"/>
        <d v="1962-11-20T00:00:00"/>
        <d v="1965-12-05T00:00:00"/>
        <d v="1952-07-19T00:00:00"/>
        <d v="1985-08-01T00:00:00"/>
        <d v="1994-01-04T00:00:00"/>
        <d v="1943-11-03T00:00:00"/>
        <d v="1989-01-24T00:00:00"/>
        <d v="1965-06-29T00:00:00"/>
        <d v="1994-07-25T00:00:00"/>
        <d v="1989-03-28T00:00:00"/>
        <d v="1968-03-12T00:00:00"/>
        <d v="1964-04-03T00:00:00"/>
        <d v="2004-03-04T00:00:00"/>
        <d v="1948-09-04T00:00:00"/>
        <d v="1984-09-25T00:00:00"/>
        <d v="1956-10-18T00:00:00"/>
        <d v="1986-08-05T00:00:00"/>
        <d v="1935-12-08T00:00:00"/>
        <d v="1949-04-30T00:00:00"/>
        <d v="1955-07-30T00:00:00"/>
        <d v="1988-01-21T00:00:00"/>
        <d v="1973-06-16T00:00:00"/>
        <d v="2003-03-26T00:00:00"/>
        <d v="1942-02-16T00:00:00"/>
        <d v="1938-04-05T00:00:00"/>
        <d v="1974-11-08T00:00:00"/>
        <d v="1939-03-19T00:00:00"/>
        <d v="1985-03-24T00:00:00"/>
        <d v="1996-01-18T00:00:00"/>
        <d v="2006-01-18T00:00:00"/>
        <d v="1942-07-15T00:00:00"/>
        <d v="1973-10-07T00:00:00"/>
        <d v="1947-09-06T00:00:00"/>
        <d v="1969-08-07T00:00:00"/>
        <d v="1951-07-03T00:00:00"/>
        <d v="1997-05-09T00:00:00"/>
        <d v="1993-04-01T00:00:00"/>
        <d v="1990-12-13T00:00:00"/>
        <d v="1970-11-22T00:00:00"/>
        <d v="1956-07-01T00:00:00"/>
        <d v="1987-01-16T00:00:00"/>
        <d v="1987-03-10T00:00:00"/>
        <d v="1988-02-04T00:00:00"/>
        <d v="2003-11-05T00:00:00"/>
        <d v="1982-10-23T00:00:00"/>
        <d v="1999-04-01T00:00:00"/>
        <d v="1995-09-07T00:00:00"/>
        <d v="2004-03-05T00:00:00"/>
        <d v="1946-07-07T00:00:00"/>
        <d v="1946-09-05T00:00:00"/>
        <d v="1996-12-28T00:00:00"/>
        <d v="1946-02-27T00:00:00"/>
        <d v="1980-06-28T00:00:00"/>
        <d v="1962-03-18T00:00:00"/>
        <d v="2001-07-15T00:00:00"/>
        <d v="2001-09-18T00:00:00"/>
        <d v="1956-12-28T00:00:00"/>
        <d v="1962-08-08T00:00:00"/>
        <d v="1986-02-11T00:00:00"/>
        <d v="1955-05-06T00:00:00"/>
        <d v="1983-02-20T00:00:00"/>
        <d v="1962-03-06T00:00:00"/>
        <d v="1962-02-03T00:00:00"/>
        <d v="1952-02-06T00:00:00"/>
        <d v="1995-02-27T00:00:00"/>
        <d v="1998-08-21T00:00:00"/>
        <d v="1977-04-11T00:00:00"/>
        <d v="1935-03-05T00:00:00"/>
        <d v="1972-06-07T00:00:00"/>
        <d v="2005-07-06T00:00:00"/>
        <d v="1938-04-30T00:00:00"/>
        <d v="1958-08-03T00:00:00"/>
        <d v="1986-10-29T00:00:00"/>
        <d v="1948-03-27T00:00:00"/>
        <d v="1962-08-22T00:00:00"/>
        <d v="1964-10-30T00:00:00"/>
        <d v="1989-10-19T00:00:00"/>
        <d v="1950-04-09T00:00:00"/>
        <d v="2005-03-11T00:00:00"/>
        <d v="1944-06-28T00:00:00"/>
        <d v="1997-10-13T00:00:00"/>
        <d v="1955-01-10T00:00:00"/>
        <d v="1945-08-29T00:00:00"/>
        <d v="1971-09-07T00:00:00"/>
        <d v="1989-09-25T00:00:00"/>
        <d v="1980-09-26T00:00:00"/>
        <d v="1961-04-03T00:00:00"/>
        <d v="1992-01-30T00:00:00"/>
        <d v="1957-11-08T00:00:00"/>
        <d v="1957-02-27T00:00:00"/>
        <d v="1988-08-25T00:00:00"/>
        <d v="1999-02-18T00:00:00"/>
        <d v="1992-11-15T00:00:00"/>
        <d v="2006-01-17T00:00:00"/>
        <d v="1933-12-24T00:00:00"/>
        <d v="1974-11-19T00:00:00"/>
        <d v="1969-05-23T00:00:00"/>
        <d v="1970-08-26T00:00:00"/>
        <d v="1959-01-05T00:00:00"/>
        <d v="1933-05-16T00:00:00"/>
        <d v="2001-01-11T00:00:00"/>
        <d v="1993-12-18T00:00:00"/>
        <d v="1983-07-28T00:00:00"/>
        <d v="1986-06-19T00:00:00"/>
        <d v="1964-03-28T00:00:00"/>
        <d v="1938-02-26T00:00:00"/>
        <d v="1945-07-07T00:00:00"/>
        <d v="1953-12-27T00:00:00"/>
        <d v="1967-03-10T00:00:00"/>
        <d v="1980-05-01T00:00:00"/>
        <d v="1974-08-04T00:00:00"/>
        <d v="1957-11-17T00:00:00"/>
        <d v="1944-05-11T00:00:00"/>
        <d v="1996-06-04T00:00:00"/>
        <d v="1996-08-19T00:00:00"/>
        <d v="1973-05-09T00:00:00"/>
        <d v="1994-04-01T00:00:00"/>
        <d v="1996-05-20T00:00:00"/>
        <d v="1977-10-20T00:00:00"/>
        <d v="1979-06-03T00:00:00"/>
        <d v="1964-04-25T00:00:00"/>
        <d v="1965-10-20T00:00:00"/>
        <d v="1945-07-13T00:00:00"/>
        <d v="1961-10-11T00:00:00"/>
        <d v="1943-07-14T00:00:00"/>
        <d v="1987-12-31T00:00:00"/>
        <d v="1966-11-15T00:00:00"/>
        <d v="1962-07-10T00:00:00"/>
        <d v="1989-11-08T00:00:00"/>
        <d v="2004-02-21T00:00:00"/>
        <d v="1941-12-02T00:00:00"/>
        <d v="1959-12-02T00:00:00"/>
        <d v="1952-07-17T00:00:00"/>
        <d v="1957-10-18T00:00:00"/>
        <d v="1934-12-13T00:00:00"/>
        <d v="1989-05-16T00:00:00"/>
        <d v="1956-08-23T00:00:00"/>
        <d v="1950-08-22T00:00:00"/>
        <d v="1961-01-26T00:00:00"/>
        <d v="1954-11-01T00:00:00"/>
        <d v="1933-06-07T00:00:00"/>
        <d v="1998-06-27T00:00:00"/>
        <d v="1987-05-13T00:00:00"/>
        <d v="1987-03-28T00:00:00"/>
        <d v="1985-04-25T00:00:00"/>
        <d v="1961-05-24T00:00:00"/>
        <d v="1941-07-18T00:00:00"/>
        <d v="2002-06-14T00:00:00"/>
        <d v="1958-04-27T00:00:00"/>
        <d v="2005-08-30T00:00:00"/>
        <d v="1981-11-20T00:00:00"/>
        <d v="1976-02-05T00:00:00"/>
        <d v="1953-04-23T00:00:00"/>
        <d v="1966-05-17T00:00:00"/>
        <d v="1949-12-05T00:00:00"/>
        <d v="1935-04-21T00:00:00"/>
        <d v="1982-07-23T00:00:00"/>
        <d v="1936-07-21T00:00:00"/>
        <d v="1955-02-03T00:00:00"/>
        <d v="1989-07-22T00:00:00"/>
        <d v="1946-12-29T00:00:00"/>
        <d v="1935-08-21T00:00:00"/>
        <d v="1945-09-21T00:00:00"/>
        <d v="1995-05-26T00:00:00"/>
        <d v="1938-03-12T00:00:00"/>
        <d v="1957-07-09T00:00:00"/>
        <d v="1945-05-08T00:00:00"/>
        <d v="1986-07-21T00:00:00"/>
        <d v="1999-05-27T00:00:00"/>
        <d v="1949-09-11T00:00:00"/>
        <d v="1999-07-13T00:00:00"/>
        <d v="1946-11-21T00:00:00"/>
        <d v="1998-03-05T00:00:00"/>
        <d v="1976-03-05T00:00:00"/>
        <d v="1990-10-29T00:00:00"/>
        <d v="1961-09-08T00:00:00"/>
        <d v="1985-12-13T00:00:00"/>
        <d v="1945-08-31T00:00:00"/>
        <d v="1953-08-09T00:00:00"/>
        <d v="1992-12-21T00:00:00"/>
        <d v="1941-12-21T00:00:00"/>
        <d v="1998-04-21T00:00:00"/>
        <d v="1947-10-29T00:00:00"/>
        <d v="2002-09-15T00:00:00"/>
        <d v="1950-01-28T00:00:00"/>
        <d v="1996-11-25T00:00:00"/>
        <d v="1999-01-02T00:00:00"/>
        <d v="1970-08-02T00:00:00"/>
        <d v="1960-08-08T00:00:00"/>
        <d v="1939-01-17T00:00:00"/>
        <d v="1997-07-18T00:00:00"/>
        <d v="1977-07-01T00:00:00"/>
        <d v="1981-10-08T00:00:00"/>
        <d v="1980-03-10T00:00:00"/>
        <d v="1975-03-10T00:00:00"/>
        <d v="1973-11-03T00:00:00"/>
        <d v="1964-11-21T00:00:00"/>
        <d v="1966-07-19T00:00:00"/>
        <d v="1985-11-21T00:00:00"/>
        <d v="1950-09-09T00:00:00"/>
        <d v="1933-05-07T00:00:00"/>
        <d v="1955-01-20T00:00:00"/>
        <d v="1999-12-13T00:00:00"/>
        <d v="1982-12-07T00:00:00"/>
        <d v="1946-11-28T00:00:00"/>
        <d v="1993-09-09T00:00:00"/>
        <d v="1962-08-01T00:00:00"/>
        <d v="1939-06-19T00:00:00"/>
        <d v="1986-12-13T00:00:00"/>
        <d v="1974-05-18T00:00:00"/>
        <d v="1983-10-04T00:00:00"/>
        <d v="1940-03-01T00:00:00"/>
        <d v="1980-03-23T00:00:00"/>
        <d v="1990-07-14T00:00:00"/>
        <d v="1956-05-12T00:00:00"/>
        <d v="1983-09-24T00:00:00"/>
        <d v="1965-02-21T00:00:00"/>
        <d v="1934-05-27T00:00:00"/>
        <d v="1955-12-28T00:00:00"/>
        <d v="1937-10-23T00:00:00"/>
        <d v="1947-11-16T00:00:00"/>
        <d v="1997-10-23T00:00:00"/>
        <d v="1965-06-01T00:00:00"/>
        <d v="1961-07-27T00:00:00"/>
        <d v="1995-06-24T00:00:00"/>
        <d v="1998-07-14T00:00:00"/>
        <d v="1999-10-01T00:00:00"/>
        <d v="1990-08-12T00:00:00"/>
        <d v="1987-02-02T00:00:00"/>
        <d v="1950-01-07T00:00:00"/>
        <d v="1970-01-19T00:00:00"/>
        <d v="2003-12-03T00:00:00"/>
        <d v="1998-07-22T00:00:00"/>
        <d v="1995-07-28T00:00:00"/>
        <d v="1994-10-13T00:00:00"/>
        <d v="1955-10-06T00:00:00"/>
        <d v="1984-01-10T00:00:00"/>
        <d v="1957-07-30T00:00:00"/>
        <d v="1946-09-19T00:00:00"/>
        <d v="1937-04-10T00:00:00"/>
        <d v="1958-09-15T00:00:00"/>
        <d v="1980-01-21T00:00:00"/>
        <d v="1956-01-26T00:00:00"/>
        <d v="1973-01-16T00:00:00"/>
        <d v="1958-02-22T00:00:00"/>
        <d v="1940-01-23T00:00:00"/>
        <d v="2004-10-13T00:00:00"/>
        <d v="1979-10-28T00:00:00"/>
        <d v="1995-06-28T00:00:00"/>
        <d v="1988-08-11T00:00:00"/>
        <d v="1962-05-15T00:00:00"/>
        <d v="2002-09-30T00:00:00"/>
        <d v="1967-07-19T00:00:00"/>
        <d v="1989-12-03T00:00:00"/>
        <d v="1939-10-13T00:00:00"/>
        <d v="1942-09-13T00:00:00"/>
        <d v="1935-02-15T00:00:00"/>
        <d v="1976-08-25T00:00:00"/>
        <d v="1998-09-10T00:00:00"/>
        <d v="1984-10-09T00:00:00"/>
        <d v="1983-05-12T00:00:00"/>
        <d v="1966-06-28T00:00:00"/>
        <d v="1966-11-24T00:00:00"/>
        <d v="1963-10-04T00:00:00"/>
        <d v="1939-04-07T00:00:00"/>
        <d v="1952-12-26T00:00:00"/>
        <d v="1946-12-14T00:00:00"/>
        <d v="1991-03-24T00:00:00"/>
        <d v="1933-07-08T00:00:00"/>
        <d v="1996-04-05T00:00:00"/>
        <d v="2004-12-17T00:00:00"/>
        <d v="1968-08-14T00:00:00"/>
        <d v="1981-10-04T00:00:00"/>
        <d v="1978-03-27T00:00:00"/>
        <d v="1996-01-22T00:00:00"/>
        <d v="1947-05-12T00:00:00"/>
        <d v="1988-07-18T00:00:00"/>
        <d v="1965-07-28T00:00:00"/>
        <d v="1952-02-07T00:00:00"/>
        <d v="1992-08-12T00:00:00"/>
        <d v="1969-02-11T00:00:00"/>
        <d v="2000-11-13T00:00:00"/>
        <d v="1976-06-17T00:00:00"/>
        <d v="2002-12-31T00:00:00"/>
        <d v="1964-10-03T00:00:00"/>
        <d v="1959-12-30T00:00:00"/>
        <d v="2001-01-05T00:00:00"/>
        <d v="1995-03-04T00:00:00"/>
        <d v="1992-07-18T00:00:00"/>
        <d v="1983-09-13T00:00:00"/>
        <d v="1981-01-01T00:00:00"/>
        <d v="1991-01-14T00:00:00"/>
        <d v="1958-08-10T00:00:00"/>
        <d v="1971-02-09T00:00:00"/>
        <d v="1945-06-29T00:00:00"/>
        <d v="1955-02-06T00:00:00"/>
        <d v="1990-01-04T00:00:00"/>
        <d v="1951-01-20T00:00:00"/>
        <d v="1989-12-27T00:00:00"/>
        <d v="1994-12-31T00:00:00"/>
        <d v="1958-02-13T00:00:00"/>
        <d v="1948-12-26T00:00:00"/>
        <d v="1984-09-13T00:00:00"/>
        <d v="2002-04-11T00:00:00"/>
        <d v="1972-09-09T00:00:00"/>
        <d v="1969-08-20T00:00:00"/>
        <d v="1981-09-17T00:00:00"/>
        <d v="1984-10-19T00:00:00"/>
        <d v="1992-08-10T00:00:00"/>
        <d v="1960-11-19T00:00:00"/>
        <d v="1996-09-23T00:00:00"/>
        <d v="2003-06-18T00:00:00"/>
        <d v="1981-11-08T00:00:00"/>
        <d v="1965-05-22T00:00:00"/>
        <d v="1935-01-17T00:00:00"/>
        <d v="1991-01-07T00:00:00"/>
        <d v="1946-03-30T00:00:00"/>
        <d v="1999-12-03T00:00:00"/>
        <d v="1952-01-20T00:00:00"/>
        <d v="2002-07-21T00:00:00"/>
        <d v="1985-12-03T00:00:00"/>
        <d v="1935-10-19T00:00:00"/>
        <d v="1977-06-07T00:00:00"/>
        <d v="1937-08-27T00:00:00"/>
        <d v="1995-04-02T00:00:00"/>
        <d v="1979-02-20T00:00:00"/>
        <d v="1993-03-21T00:00:00"/>
        <d v="1976-01-13T00:00:00"/>
        <d v="1949-03-02T00:00:00"/>
        <d v="1999-01-24T00:00:00"/>
        <d v="1944-04-21T00:00:00"/>
        <d v="1980-12-06T00:00:00"/>
        <d v="1943-03-06T00:00:00"/>
        <d v="1951-12-03T00:00:00"/>
        <d v="1976-03-15T00:00:00"/>
        <d v="1986-05-12T00:00:00"/>
        <d v="1973-06-20T00:00:00"/>
        <d v="1953-04-19T00:00:00"/>
        <d v="1989-02-04T00:00:00"/>
        <d v="1979-01-06T00:00:00"/>
        <d v="1987-09-20T00:00:00"/>
        <d v="1937-05-14T00:00:00"/>
        <d v="1946-03-24T00:00:00"/>
        <d v="1949-05-24T00:00:00"/>
        <d v="1948-01-16T00:00:00"/>
        <d v="1935-11-29T00:00:00"/>
        <d v="1944-01-28T00:00:00"/>
        <d v="1963-10-03T00:00:00"/>
        <d v="1953-04-17T00:00:00"/>
        <d v="1979-05-29T00:00:00"/>
        <d v="1980-02-19T00:00:00"/>
        <d v="1966-09-14T00:00:00"/>
        <d v="2004-05-16T00:00:00"/>
        <d v="1986-09-09T00:00:00"/>
        <d v="1937-09-19T00:00:00"/>
        <d v="1999-09-03T00:00:00"/>
        <d v="1960-05-23T00:00:00"/>
        <d v="1967-08-15T00:00:00"/>
        <d v="1980-03-14T00:00:00"/>
        <d v="1984-07-30T00:00:00"/>
        <d v="2004-03-03T00:00:00"/>
        <d v="1998-01-13T00:00:00"/>
        <d v="1964-01-02T00:00:00"/>
        <d v="1988-05-11T00:00:00"/>
        <d v="1966-12-05T00:00:00"/>
        <d v="1952-01-01T00:00:00"/>
        <d v="1938-03-03T00:00:00"/>
        <d v="1970-08-13T00:00:00"/>
        <d v="2005-11-29T00:00:00"/>
        <d v="1953-12-04T00:00:00"/>
        <d v="1987-10-29T00:00:00"/>
        <d v="1990-01-29T00:00:00"/>
        <d v="1941-12-06T00:00:00"/>
        <d v="1970-04-06T00:00:00"/>
        <d v="1947-06-30T00:00:00"/>
        <d v="1942-03-13T00:00:00"/>
        <d v="1944-08-09T00:00:00"/>
        <d v="1942-10-17T00:00:00"/>
        <d v="1989-07-12T00:00:00"/>
        <d v="1938-12-15T00:00:00"/>
        <d v="1959-10-26T00:00:00"/>
        <d v="1949-02-03T00:00:00"/>
        <d v="1936-05-24T00:00:00"/>
        <d v="1967-07-04T00:00:00"/>
        <d v="1960-06-18T00:00:00"/>
        <d v="1935-04-01T00:00:00"/>
        <d v="1958-06-13T00:00:00"/>
        <d v="1970-02-03T00:00:00"/>
        <d v="1940-02-01T00:00:00"/>
        <d v="1993-08-16T00:00:00"/>
        <d v="2004-11-27T00:00:00"/>
        <d v="1989-04-05T00:00:00"/>
        <d v="2000-04-01T00:00:00"/>
        <d v="1997-11-18T00:00:00"/>
        <d v="1935-10-14T00:00:00"/>
        <d v="1936-06-17T00:00:00"/>
        <d v="1956-12-12T00:00:00"/>
        <d v="1995-08-04T00:00:00"/>
        <d v="1969-07-16T00:00:00"/>
        <d v="1945-02-15T00:00:00"/>
        <d v="1985-05-15T00:00:00"/>
        <d v="1982-04-13T00:00:00"/>
        <d v="1958-01-21T00:00:00"/>
        <d v="1986-02-15T00:00:00"/>
        <d v="1990-05-10T00:00:00"/>
        <d v="1941-06-27T00:00:00"/>
        <d v="2004-05-15T00:00:00"/>
        <d v="1942-11-15T00:00:00"/>
        <d v="2003-09-22T00:00:00"/>
        <d v="1968-09-25T00:00:00"/>
        <d v="1966-11-19T00:00:00"/>
        <d v="1984-01-21T00:00:00"/>
        <d v="1979-12-16T00:00:00"/>
        <d v="1991-04-08T00:00:00"/>
        <d v="1939-02-02T00:00:00"/>
        <d v="1993-12-04T00:00:00"/>
        <d v="1939-01-06T00:00:00"/>
        <d v="1938-02-19T00:00:00"/>
        <d v="1939-02-04T00:00:00"/>
        <d v="2003-11-28T00:00:00"/>
        <d v="1989-12-07T00:00:00"/>
        <d v="1937-05-01T00:00:00"/>
        <d v="1936-04-03T00:00:00"/>
        <d v="1942-05-15T00:00:00"/>
        <d v="1992-03-02T00:00:00"/>
        <d v="2004-03-11T00:00:00"/>
        <d v="1986-12-12T00:00:00"/>
        <d v="1949-01-29T00:00:00"/>
        <d v="1989-11-17T00:00:00"/>
        <d v="1987-08-29T00:00:00"/>
        <d v="1981-03-15T00:00:00"/>
        <d v="1954-01-07T00:00:00"/>
        <d v="1973-09-07T00:00:00"/>
        <d v="2001-06-14T00:00:00"/>
        <d v="1988-11-10T00:00:00"/>
        <d v="1937-06-24T00:00:00"/>
        <d v="1981-04-08T00:00:00"/>
        <d v="1999-01-05T00:00:00"/>
        <d v="1993-10-08T00:00:00"/>
        <d v="1970-06-17T00:00:00"/>
        <d v="1998-07-18T00:00:00"/>
        <d v="1966-04-16T00:00:00"/>
        <d v="1946-08-24T00:00:00"/>
        <d v="1963-01-12T00:00:00"/>
        <d v="1936-05-31T00:00:00"/>
        <d v="1982-09-21T00:00:00"/>
        <d v="1967-04-06T00:00:00"/>
        <d v="1961-03-24T00:00:00"/>
        <d v="2006-01-25T00:00:00"/>
        <d v="1977-11-30T00:00:00"/>
        <d v="1934-11-28T00:00:00"/>
        <d v="2001-04-05T00:00:00"/>
        <d v="1999-10-28T00:00:00"/>
        <d v="1998-07-08T00:00:00"/>
        <d v="1976-04-04T00:00:00"/>
        <d v="1997-11-16T00:00:00"/>
        <d v="1941-08-05T00:00:00"/>
        <d v="1974-05-09T00:00:00"/>
        <d v="1965-01-21T00:00:00"/>
        <d v="1949-10-03T00:00:00"/>
        <d v="1958-04-20T00:00:00"/>
        <d v="1983-11-21T00:00:00"/>
        <d v="1943-05-09T00:00:00"/>
        <d v="1971-04-27T00:00:00"/>
        <d v="1939-04-04T00:00:00"/>
        <d v="1975-11-18T00:00:00"/>
        <d v="1939-05-04T00:00:00"/>
        <d v="1982-06-08T00:00:00"/>
        <d v="1984-10-15T00:00:00"/>
        <d v="1964-12-04T00:00:00"/>
        <d v="1958-10-08T00:00:00"/>
        <d v="1951-08-15T00:00:00"/>
        <d v="1991-06-26T00:00:00"/>
        <d v="1971-09-18T00:00:00"/>
        <d v="1967-06-16T00:00:00"/>
        <d v="1958-07-27T00:00:00"/>
        <d v="1962-07-15T00:00:00"/>
        <d v="1971-09-25T00:00:00"/>
        <d v="1994-08-27T00:00:00"/>
        <d v="1953-05-26T00:00:00"/>
        <d v="1936-11-02T00:00:00"/>
        <d v="2003-11-27T00:00:00"/>
        <d v="1941-05-23T00:00:00"/>
        <d v="1974-07-08T00:00:00"/>
        <d v="2004-09-25T00:00:00"/>
        <d v="1981-02-07T00:00:00"/>
        <d v="1963-03-09T00:00:00"/>
        <d v="1976-12-01T00:00:00"/>
        <d v="1966-07-11T00:00:00"/>
        <d v="1992-11-29T00:00:00"/>
        <d v="1972-10-10T00:00:00"/>
        <d v="1968-09-24T00:00:00"/>
        <d v="1940-08-15T00:00:00"/>
        <d v="1997-10-06T00:00:00"/>
        <d v="1947-10-08T00:00:00"/>
        <d v="1975-06-26T00:00:00"/>
        <d v="1957-11-20T00:00:00"/>
        <d v="1979-02-21T00:00:00"/>
        <d v="1955-01-08T00:00:00"/>
        <d v="1972-09-24T00:00:00"/>
        <d v="1939-07-02T00:00:00"/>
        <d v="1983-02-28T00:00:00"/>
        <d v="1961-12-26T00:00:00"/>
        <d v="1936-09-07T00:00:00"/>
        <d v="1959-09-04T00:00:00"/>
        <d v="1960-10-18T00:00:00"/>
        <d v="1935-01-01T00:00:00"/>
        <d v="1982-05-11T00:00:00"/>
        <d v="1981-03-29T00:00:00"/>
        <d v="1999-10-08T00:00:00"/>
        <d v="1977-09-01T00:00:00"/>
        <d v="1939-08-22T00:00:00"/>
        <d v="1992-09-05T00:00:00"/>
        <d v="1974-11-28T00:00:00"/>
        <d v="1972-05-25T00:00:00"/>
        <d v="1963-09-15T00:00:00"/>
        <d v="1993-06-14T00:00:00"/>
        <d v="1985-06-05T00:00:00"/>
        <d v="1943-11-21T00:00:00"/>
        <d v="1975-10-17T00:00:00"/>
        <d v="1952-04-14T00:00:00"/>
        <d v="1947-01-06T00:00:00"/>
        <d v="1986-01-05T00:00:00"/>
        <d v="1987-10-07T00:00:00"/>
        <d v="1985-11-14T00:00:00"/>
        <d v="1971-02-15T00:00:00"/>
        <d v="1951-04-13T00:00:00"/>
        <d v="1933-10-13T00:00:00"/>
        <d v="1966-09-16T00:00:00"/>
        <d v="1960-11-03T00:00:00"/>
        <d v="1938-11-19T00:00:00"/>
        <d v="1944-06-24T00:00:00"/>
        <d v="1981-02-06T00:00:00"/>
        <d v="1961-03-04T00:00:00"/>
        <d v="1936-12-03T00:00:00"/>
        <d v="1996-07-28T00:00:00"/>
        <d v="1947-07-27T00:00:00"/>
        <d v="1935-03-15T00:00:00"/>
        <d v="1965-04-05T00:00:00"/>
        <d v="1965-08-29T00:00:00"/>
        <d v="1960-09-23T00:00:00"/>
        <d v="1982-07-05T00:00:00"/>
        <d v="1973-03-04T00:00:00"/>
        <d v="2005-05-18T00:00:00"/>
        <d v="1966-07-07T00:00:00"/>
        <d v="1941-09-08T00:00:00"/>
        <d v="1982-02-25T00:00:00"/>
        <d v="1962-07-03T00:00:00"/>
        <d v="1950-04-18T00:00:00"/>
        <d v="1980-10-23T00:00:00"/>
        <d v="1972-03-31T00:00:00"/>
        <d v="1965-08-02T00:00:00"/>
        <d v="1972-11-13T00:00:00"/>
        <d v="1950-09-10T00:00:00"/>
        <d v="2006-03-11T00:00:00"/>
        <d v="1947-03-03T00:00:00"/>
        <d v="1981-06-28T00:00:00"/>
        <d v="1954-09-24T00:00:00"/>
        <d v="1992-08-31T00:00:00"/>
        <d v="1956-06-28T00:00:00"/>
        <d v="2004-10-30T00:00:00"/>
        <d v="1983-03-28T00:00:00"/>
        <d v="1957-02-02T00:00:00"/>
        <d v="1958-02-14T00:00:00"/>
        <d v="1954-10-10T00:00:00"/>
        <d v="1994-09-14T00:00:00"/>
        <d v="1988-11-22T00:00:00"/>
        <d v="1998-04-07T00:00:00"/>
        <d v="1962-03-04T00:00:00"/>
        <d v="1957-07-16T00:00:00"/>
        <d v="1959-01-07T00:00:00"/>
        <d v="1973-05-08T00:00:00"/>
        <d v="1989-12-21T00:00:00"/>
        <d v="1988-06-10T00:00:00"/>
        <d v="1987-01-14T00:00:00"/>
        <d v="1951-01-10T00:00:00"/>
        <d v="1985-04-09T00:00:00"/>
        <d v="2004-12-20T00:00:00"/>
        <d v="1994-02-26T00:00:00"/>
        <d v="1947-10-11T00:00:00"/>
        <d v="2003-09-30T00:00:00"/>
        <d v="1999-01-07T00:00:00"/>
        <d v="1957-05-30T00:00:00"/>
        <d v="1973-09-26T00:00:00"/>
        <d v="1990-12-11T00:00:00"/>
        <d v="1952-10-21T00:00:00"/>
        <d v="1946-05-02T00:00:00"/>
        <d v="1997-08-06T00:00:00"/>
        <d v="2004-01-03T00:00:00"/>
        <d v="1949-10-15T00:00:00"/>
        <d v="1956-11-06T00:00:00"/>
        <d v="1956-02-29T00:00:00"/>
        <d v="1984-08-21T00:00:00"/>
        <d v="1969-08-31T00:00:00"/>
        <d v="1976-05-27T00:00:00"/>
        <d v="1990-08-23T00:00:00"/>
        <d v="1964-04-11T00:00:00"/>
      </sharedItems>
      <fieldGroup par="26"/>
    </cacheField>
    <cacheField name="Age" numFmtId="1">
      <sharedItems containsSemiMixedTypes="0" containsString="0" containsNumber="1" containsInteger="1" minValue="18" maxValue="91"/>
    </cacheField>
    <cacheField name="Rango Edad" numFmtId="1">
      <sharedItems containsMixedTypes="1" containsNumber="1" containsInteger="1" minValue="0" maxValue="0" count="17">
        <s v="71-75"/>
        <s v="46-50"/>
        <s v="25-30"/>
        <s v="56-60"/>
        <s v="61-65"/>
        <s v="66-70"/>
        <s v="21-25"/>
        <s v="76-80"/>
        <s v="41-45"/>
        <s v="31-35"/>
        <s v="36-40"/>
        <s v="16-20"/>
        <s v="91-95"/>
        <s v="81-85"/>
        <s v="51-55"/>
        <s v="86-90"/>
        <n v="0" u="1"/>
      </sharedItems>
    </cacheField>
    <cacheField name="Gender" numFmtId="0">
      <sharedItems count="2">
        <s v="Male"/>
        <s v="Female"/>
      </sharedItems>
    </cacheField>
    <cacheField name="Location" numFmtId="0">
      <sharedItems/>
    </cacheField>
    <cacheField name="Membership Start Date" numFmtId="14">
      <sharedItems containsSemiMixedTypes="0" containsNonDate="0" containsDate="1" containsString="0" minDate="2021-12-15T00:00:00" maxDate="2024-10-31T00:00:00"/>
    </cacheField>
    <cacheField name="Mes de suscripción" numFmtId="0">
      <sharedItems count="12">
        <s v="enero"/>
        <s v="abril"/>
        <s v="febrero"/>
        <s v="marzo"/>
        <s v="junio"/>
        <s v="mayo"/>
        <s v="noviembre"/>
        <s v="agosto"/>
        <s v="septiembre"/>
        <s v="julio"/>
        <s v="diciembre"/>
        <s v="octubre"/>
      </sharedItems>
    </cacheField>
    <cacheField name="Año de suscripción" numFmtId="1">
      <sharedItems containsSemiMixedTypes="0" containsString="0" containsNumber="1" containsInteger="1" minValue="2021" maxValue="2024" count="4">
        <n v="2024"/>
        <n v="2022"/>
        <n v="2023"/>
        <n v="2021"/>
      </sharedItems>
    </cacheField>
    <cacheField name="Membership End Date" numFmtId="14">
      <sharedItems containsSemiMixedTypes="0" containsNonDate="0" containsDate="1" containsString="0" minDate="2022-07-22T00:00:00" maxDate="2027-10-17T00:00:00"/>
    </cacheField>
    <cacheField name="Día semana suscripción" numFmtId="1">
      <sharedItems count="7">
        <s v="lunes"/>
        <s v="viernes"/>
        <s v="miércoles"/>
        <s v="martes"/>
        <s v="sábado"/>
        <s v="domingo"/>
        <s v="jueves"/>
      </sharedItems>
    </cacheField>
    <cacheField name="Subscription Plan" numFmtId="0">
      <sharedItems count="2">
        <s v="Annual"/>
        <s v="Monthly"/>
      </sharedItems>
    </cacheField>
    <cacheField name="Payment Information" numFmtId="0">
      <sharedItems count="3">
        <s v="Mastercard"/>
        <s v="Visa"/>
        <s v="Amex"/>
      </sharedItems>
    </cacheField>
    <cacheField name="Renewal Status" numFmtId="0">
      <sharedItems count="2">
        <s v="Manual"/>
        <s v="Auto-renew"/>
      </sharedItems>
    </cacheField>
    <cacheField name="Usage Frequency" numFmtId="0">
      <sharedItems count="3">
        <s v="Regular"/>
        <s v="Frequent"/>
        <s v="Occasional"/>
      </sharedItems>
    </cacheField>
    <cacheField name="Purchase History" numFmtId="0">
      <sharedItems/>
    </cacheField>
    <cacheField name="Favorite Genres" numFmtId="0">
      <sharedItems count="7">
        <s v="Documentary"/>
        <s v="Horror"/>
        <s v="Comedy"/>
        <s v="Drama"/>
        <s v="Action"/>
        <s v="Sci-Fi"/>
        <s v="Romance"/>
      </sharedItems>
    </cacheField>
    <cacheField name="Devices Used" numFmtId="0">
      <sharedItems count="4">
        <s v="Smart TV"/>
        <s v="Smartphone"/>
        <s v="Tablet"/>
        <s v="Laptop"/>
      </sharedItems>
    </cacheField>
    <cacheField name="Engagement Metrics" numFmtId="0">
      <sharedItems/>
    </cacheField>
    <cacheField name="Feedback/Ratings" numFmtId="0">
      <sharedItems containsSemiMixedTypes="0" containsString="0" containsNumber="1" minValue="1.1000000000000001" maxValue="5"/>
    </cacheField>
    <cacheField name="Customer Support Interactions" numFmtId="0">
      <sharedItems containsSemiMixedTypes="0" containsString="0" containsNumber="1" containsInteger="1" minValue="0" maxValue="10" count="11">
        <n v="3"/>
        <n v="7"/>
        <n v="8"/>
        <n v="1"/>
        <n v="2"/>
        <n v="10"/>
        <n v="6"/>
        <n v="0"/>
        <n v="4"/>
        <n v="9"/>
        <n v="5"/>
      </sharedItems>
    </cacheField>
    <cacheField name="Meses (Date of Birth)" numFmtId="0" databaseField="0">
      <fieldGroup base="4">
        <rangePr groupBy="months" startDate="1933-04-26T00:00:00" endDate="2006-04-12T00:00:00"/>
        <groupItems count="14">
          <s v="&lt;26/04/1933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2/04/2006"/>
        </groupItems>
      </fieldGroup>
    </cacheField>
    <cacheField name="Trimestres (Date of Birth)" numFmtId="0" databaseField="0">
      <fieldGroup base="4">
        <rangePr groupBy="quarters" startDate="1933-04-26T00:00:00" endDate="2006-04-12T00:00:00"/>
        <groupItems count="6">
          <s v="&lt;26/04/1933"/>
          <s v="Trim.1"/>
          <s v="Trim.2"/>
          <s v="Trim.3"/>
          <s v="Trim.4"/>
          <s v="&gt;12/04/2006"/>
        </groupItems>
      </fieldGroup>
    </cacheField>
    <cacheField name="Años (Date of Birth)" numFmtId="0" databaseField="0">
      <fieldGroup base="4">
        <rangePr groupBy="years" startDate="1933-04-26T00:00:00" endDate="2006-04-12T00:00:00"/>
        <groupItems count="76">
          <s v="&lt;26/04/1933"/>
          <s v="1933"/>
          <s v="1934"/>
          <s v="1935"/>
          <s v="1936"/>
          <s v="1937"/>
          <s v="1938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&gt;12/04/2006"/>
        </groupItems>
      </fieldGroup>
    </cacheField>
  </cacheFields>
  <extLst>
    <ext xmlns:x14="http://schemas.microsoft.com/office/spreadsheetml/2009/9/main" uri="{725AE2AE-9491-48be-B2B4-4EB974FC3084}">
      <x14:pivotCacheDefinition pivotCacheId="17237657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9">
  <r>
    <n v="1"/>
    <s v="Ronald Murphy"/>
    <s v="williamholland@example.com"/>
    <s v="williamholland"/>
    <x v="0"/>
    <n v="71"/>
    <x v="0"/>
    <x v="0"/>
    <s v="Rebeccachester"/>
    <d v="2024-01-15T00:00:00"/>
    <x v="0"/>
    <x v="0"/>
    <d v="2025-01-14T00:00:00"/>
    <x v="0"/>
    <x v="0"/>
    <x v="0"/>
    <x v="0"/>
    <x v="0"/>
    <s v="Electronics"/>
    <x v="0"/>
    <x v="0"/>
    <s v="Medium"/>
    <n v="3.6"/>
    <x v="0"/>
  </r>
  <r>
    <n v="2"/>
    <s v="Scott Allen"/>
    <s v="scott22@example.org"/>
    <s v="scott22"/>
    <x v="1"/>
    <n v="46"/>
    <x v="1"/>
    <x v="0"/>
    <s v="Mcphersonview"/>
    <d v="2022-01-07T00:00:00"/>
    <x v="0"/>
    <x v="1"/>
    <d v="2023-01-06T00:00:00"/>
    <x v="1"/>
    <x v="1"/>
    <x v="1"/>
    <x v="0"/>
    <x v="0"/>
    <s v="Electronics"/>
    <x v="1"/>
    <x v="1"/>
    <s v="Medium"/>
    <n v="3.8"/>
    <x v="1"/>
  </r>
  <r>
    <n v="3"/>
    <s v="Jonathan Parrish"/>
    <s v="brooke16@example.org"/>
    <s v="brooke16"/>
    <x v="2"/>
    <n v="30"/>
    <x v="2"/>
    <x v="1"/>
    <s v="Youngfort"/>
    <d v="2022-04-13T00:00:00"/>
    <x v="1"/>
    <x v="1"/>
    <d v="2023-04-13T00:00:00"/>
    <x v="2"/>
    <x v="1"/>
    <x v="0"/>
    <x v="0"/>
    <x v="0"/>
    <s v="Books"/>
    <x v="2"/>
    <x v="0"/>
    <s v="Low"/>
    <n v="3.3"/>
    <x v="2"/>
  </r>
  <r>
    <n v="4"/>
    <s v="Megan Williams"/>
    <s v="elizabeth31@example.net"/>
    <s v="elizabeth31"/>
    <x v="3"/>
    <n v="60"/>
    <x v="3"/>
    <x v="1"/>
    <s v="Feliciashire"/>
    <d v="2023-01-24T00:00:00"/>
    <x v="0"/>
    <x v="2"/>
    <d v="2024-01-23T00:00:00"/>
    <x v="3"/>
    <x v="1"/>
    <x v="2"/>
    <x v="1"/>
    <x v="0"/>
    <s v="Electronics"/>
    <x v="0"/>
    <x v="0"/>
    <s v="High"/>
    <n v="3.3"/>
    <x v="1"/>
  </r>
  <r>
    <n v="5"/>
    <s v="Kathryn Brown"/>
    <s v="pattersonalexandra@example.org"/>
    <s v="pattersonalexandra"/>
    <x v="4"/>
    <n v="63"/>
    <x v="4"/>
    <x v="0"/>
    <s v="Port Deborah"/>
    <d v="2024-02-14T00:00:00"/>
    <x v="2"/>
    <x v="0"/>
    <d v="2024-06-13T00:00:00"/>
    <x v="2"/>
    <x v="1"/>
    <x v="1"/>
    <x v="0"/>
    <x v="1"/>
    <s v="Clothing"/>
    <x v="3"/>
    <x v="0"/>
    <s v="Low"/>
    <n v="3"/>
    <x v="3"/>
  </r>
  <r>
    <n v="6"/>
    <s v="Sandra Cox"/>
    <s v="gparks@example.org"/>
    <s v="gparks"/>
    <x v="5"/>
    <n v="70"/>
    <x v="5"/>
    <x v="1"/>
    <s v="Lake Johnathan"/>
    <d v="2024-01-15T00:00:00"/>
    <x v="0"/>
    <x v="0"/>
    <d v="2024-10-14T00:00:00"/>
    <x v="0"/>
    <x v="1"/>
    <x v="2"/>
    <x v="0"/>
    <x v="2"/>
    <s v="Books"/>
    <x v="4"/>
    <x v="2"/>
    <s v="Low"/>
    <n v="3.8"/>
    <x v="4"/>
  </r>
  <r>
    <n v="7"/>
    <s v="Benjamin Marshall"/>
    <s v="michaellewis@example.net"/>
    <s v="michaellewis"/>
    <x v="6"/>
    <n v="22"/>
    <x v="6"/>
    <x v="0"/>
    <s v="Carlsonchester"/>
    <d v="2023-04-08T00:00:00"/>
    <x v="1"/>
    <x v="2"/>
    <d v="2024-04-08T00:00:00"/>
    <x v="4"/>
    <x v="1"/>
    <x v="2"/>
    <x v="1"/>
    <x v="1"/>
    <s v="Clothing"/>
    <x v="5"/>
    <x v="2"/>
    <s v="Medium"/>
    <n v="4.4000000000000004"/>
    <x v="5"/>
  </r>
  <r>
    <n v="8"/>
    <s v="James Smith"/>
    <s v="adrienne49@example.org"/>
    <s v="adrienne49"/>
    <x v="7"/>
    <n v="78"/>
    <x v="7"/>
    <x v="0"/>
    <s v="West Matthewborough"/>
    <d v="2024-02-16T00:00:00"/>
    <x v="2"/>
    <x v="0"/>
    <d v="2025-02-15T00:00:00"/>
    <x v="1"/>
    <x v="1"/>
    <x v="1"/>
    <x v="0"/>
    <x v="0"/>
    <s v="Electronics"/>
    <x v="1"/>
    <x v="0"/>
    <s v="Medium"/>
    <n v="3.6"/>
    <x v="6"/>
  </r>
  <r>
    <n v="9"/>
    <s v="Bradley Green"/>
    <s v="brittany02@example.net"/>
    <s v="brittany02"/>
    <x v="8"/>
    <n v="74"/>
    <x v="0"/>
    <x v="1"/>
    <s v="Karenshire"/>
    <d v="2022-04-09T00:00:00"/>
    <x v="1"/>
    <x v="1"/>
    <d v="2024-04-09T00:00:00"/>
    <x v="4"/>
    <x v="0"/>
    <x v="2"/>
    <x v="0"/>
    <x v="1"/>
    <s v="Electronics"/>
    <x v="0"/>
    <x v="1"/>
    <s v="Medium"/>
    <n v="4"/>
    <x v="2"/>
  </r>
  <r>
    <n v="10"/>
    <s v="Kayla Hernandez"/>
    <s v="jessica53@example.net"/>
    <s v="jessica53"/>
    <x v="9"/>
    <n v="61"/>
    <x v="4"/>
    <x v="1"/>
    <s v="West Stephen"/>
    <d v="2024-03-10T00:00:00"/>
    <x v="3"/>
    <x v="0"/>
    <d v="2025-03-10T00:00:00"/>
    <x v="5"/>
    <x v="1"/>
    <x v="1"/>
    <x v="1"/>
    <x v="1"/>
    <s v="Clothing"/>
    <x v="3"/>
    <x v="2"/>
    <s v="High"/>
    <n v="4.9000000000000004"/>
    <x v="6"/>
  </r>
  <r>
    <n v="11"/>
    <s v="Douglas Hampton"/>
    <s v="tonya16@example.com"/>
    <s v="tonya16"/>
    <x v="10"/>
    <n v="27"/>
    <x v="2"/>
    <x v="1"/>
    <s v="Cynthiaport"/>
    <d v="2022-03-24T00:00:00"/>
    <x v="3"/>
    <x v="1"/>
    <d v="2023-03-24T00:00:00"/>
    <x v="6"/>
    <x v="1"/>
    <x v="1"/>
    <x v="0"/>
    <x v="0"/>
    <s v="Books"/>
    <x v="0"/>
    <x v="0"/>
    <s v="Low"/>
    <n v="4"/>
    <x v="3"/>
  </r>
  <r>
    <n v="12"/>
    <s v="Andrew Gomez"/>
    <s v="brian80@example.org"/>
    <s v="brian80"/>
    <x v="11"/>
    <n v="72"/>
    <x v="0"/>
    <x v="1"/>
    <s v="Hillberg"/>
    <d v="2024-03-07T00:00:00"/>
    <x v="3"/>
    <x v="0"/>
    <d v="2025-03-07T00:00:00"/>
    <x v="6"/>
    <x v="0"/>
    <x v="2"/>
    <x v="0"/>
    <x v="0"/>
    <s v="Books"/>
    <x v="1"/>
    <x v="0"/>
    <s v="Low"/>
    <n v="4.4000000000000004"/>
    <x v="6"/>
  </r>
  <r>
    <n v="13"/>
    <s v="Kevin Mayo"/>
    <s v="hochoa@example.net"/>
    <s v="hochoa"/>
    <x v="12"/>
    <n v="43"/>
    <x v="8"/>
    <x v="1"/>
    <s v="Michaeltown"/>
    <d v="2024-01-10T00:00:00"/>
    <x v="0"/>
    <x v="0"/>
    <d v="2025-01-09T00:00:00"/>
    <x v="2"/>
    <x v="1"/>
    <x v="2"/>
    <x v="1"/>
    <x v="0"/>
    <s v="Clothing"/>
    <x v="4"/>
    <x v="2"/>
    <s v="Medium"/>
    <n v="4.7"/>
    <x v="7"/>
  </r>
  <r>
    <n v="14"/>
    <s v="Gregory Thomas"/>
    <s v="egriffin@example.com"/>
    <s v="egriffin"/>
    <x v="13"/>
    <n v="35"/>
    <x v="9"/>
    <x v="1"/>
    <s v="Harrisport"/>
    <d v="2022-01-07T00:00:00"/>
    <x v="0"/>
    <x v="1"/>
    <d v="2023-01-06T00:00:00"/>
    <x v="1"/>
    <x v="1"/>
    <x v="2"/>
    <x v="0"/>
    <x v="1"/>
    <s v="Books"/>
    <x v="1"/>
    <x v="2"/>
    <s v="Low"/>
    <n v="3"/>
    <x v="7"/>
  </r>
  <r>
    <n v="15"/>
    <s v="Melanie Burns"/>
    <s v="meyerstacy@example.net"/>
    <s v="meyerstacy"/>
    <x v="14"/>
    <n v="21"/>
    <x v="6"/>
    <x v="0"/>
    <s v="East Janetfurt"/>
    <d v="2024-02-23T00:00:00"/>
    <x v="2"/>
    <x v="0"/>
    <d v="2025-02-22T00:00:00"/>
    <x v="1"/>
    <x v="0"/>
    <x v="1"/>
    <x v="0"/>
    <x v="0"/>
    <s v="Clothing"/>
    <x v="5"/>
    <x v="1"/>
    <s v="Medium"/>
    <n v="4.9000000000000004"/>
    <x v="5"/>
  </r>
  <r>
    <n v="16"/>
    <s v="Brittany Crane"/>
    <s v="jasonbowers@example.org"/>
    <s v="jasonbowers"/>
    <x v="15"/>
    <n v="32"/>
    <x v="9"/>
    <x v="1"/>
    <s v="Port Jeremyfurt"/>
    <d v="2024-01-03T00:00:00"/>
    <x v="0"/>
    <x v="0"/>
    <d v="2025-01-02T00:00:00"/>
    <x v="2"/>
    <x v="0"/>
    <x v="2"/>
    <x v="0"/>
    <x v="2"/>
    <s v="Books"/>
    <x v="1"/>
    <x v="1"/>
    <s v="Low"/>
    <n v="5"/>
    <x v="7"/>
  </r>
  <r>
    <n v="17"/>
    <s v="Robert Gonzalez"/>
    <s v="cday@example.com"/>
    <s v="cday"/>
    <x v="16"/>
    <n v="72"/>
    <x v="0"/>
    <x v="1"/>
    <s v="Quinnberg"/>
    <d v="2022-03-25T00:00:00"/>
    <x v="3"/>
    <x v="1"/>
    <d v="2023-03-25T00:00:00"/>
    <x v="1"/>
    <x v="1"/>
    <x v="1"/>
    <x v="0"/>
    <x v="0"/>
    <s v="Clothing"/>
    <x v="6"/>
    <x v="1"/>
    <s v="Low"/>
    <n v="3"/>
    <x v="0"/>
  </r>
  <r>
    <n v="18"/>
    <s v="Mindy Baxter"/>
    <s v="phumphrey@example.net"/>
    <s v="phumphrey"/>
    <x v="17"/>
    <n v="46"/>
    <x v="1"/>
    <x v="1"/>
    <s v="New Brandon"/>
    <d v="2024-01-23T00:00:00"/>
    <x v="0"/>
    <x v="0"/>
    <d v="2024-05-22T00:00:00"/>
    <x v="3"/>
    <x v="1"/>
    <x v="2"/>
    <x v="0"/>
    <x v="0"/>
    <s v="Clothing"/>
    <x v="0"/>
    <x v="2"/>
    <s v="Low"/>
    <n v="3"/>
    <x v="6"/>
  </r>
  <r>
    <n v="19"/>
    <s v="Michael Smith"/>
    <s v="paige55@example.org"/>
    <s v="paige55"/>
    <x v="18"/>
    <n v="79"/>
    <x v="7"/>
    <x v="1"/>
    <s v="South Michaelhaven"/>
    <d v="2024-01-27T00:00:00"/>
    <x v="0"/>
    <x v="0"/>
    <d v="2024-03-26T00:00:00"/>
    <x v="4"/>
    <x v="1"/>
    <x v="1"/>
    <x v="0"/>
    <x v="2"/>
    <s v="Books"/>
    <x v="0"/>
    <x v="0"/>
    <s v="Low"/>
    <n v="3"/>
    <x v="6"/>
  </r>
  <r>
    <n v="20"/>
    <s v="Joseph Owens"/>
    <s v="christopher25@example.org"/>
    <s v="christopher25"/>
    <x v="19"/>
    <n v="45"/>
    <x v="8"/>
    <x v="1"/>
    <s v="Port Derekton"/>
    <d v="2024-03-15T00:00:00"/>
    <x v="3"/>
    <x v="0"/>
    <d v="2025-03-15T00:00:00"/>
    <x v="1"/>
    <x v="0"/>
    <x v="0"/>
    <x v="0"/>
    <x v="2"/>
    <s v="Books"/>
    <x v="5"/>
    <x v="2"/>
    <s v="Medium"/>
    <n v="4.5999999999999996"/>
    <x v="4"/>
  </r>
  <r>
    <n v="21"/>
    <s v="Devin Wolf"/>
    <s v="jacobrobinson@example.com"/>
    <s v="jacobrobinson"/>
    <x v="20"/>
    <n v="68"/>
    <x v="5"/>
    <x v="0"/>
    <s v="New Matthewbury"/>
    <d v="2024-03-15T00:00:00"/>
    <x v="3"/>
    <x v="0"/>
    <d v="2025-03-15T00:00:00"/>
    <x v="1"/>
    <x v="1"/>
    <x v="1"/>
    <x v="0"/>
    <x v="0"/>
    <s v="Electronics"/>
    <x v="4"/>
    <x v="2"/>
    <s v="Low"/>
    <n v="4.2"/>
    <x v="6"/>
  </r>
  <r>
    <n v="22"/>
    <s v="Heidi Brock"/>
    <s v="karen47@example.org"/>
    <s v="karen47"/>
    <x v="21"/>
    <n v="58"/>
    <x v="3"/>
    <x v="1"/>
    <s v="Lake Gloriaport"/>
    <d v="2024-01-15T00:00:00"/>
    <x v="0"/>
    <x v="0"/>
    <d v="2025-01-14T00:00:00"/>
    <x v="0"/>
    <x v="1"/>
    <x v="2"/>
    <x v="0"/>
    <x v="0"/>
    <s v="Clothing"/>
    <x v="5"/>
    <x v="0"/>
    <s v="Low"/>
    <n v="3.9"/>
    <x v="4"/>
  </r>
  <r>
    <n v="23"/>
    <s v="Tracy Hardin"/>
    <s v="ronald82@example.net"/>
    <s v="ronald82"/>
    <x v="22"/>
    <n v="29"/>
    <x v="2"/>
    <x v="1"/>
    <s v="North Audrey"/>
    <d v="2023-04-14T00:00:00"/>
    <x v="1"/>
    <x v="2"/>
    <d v="2024-04-14T00:00:00"/>
    <x v="1"/>
    <x v="1"/>
    <x v="1"/>
    <x v="1"/>
    <x v="0"/>
    <s v="Books"/>
    <x v="2"/>
    <x v="0"/>
    <s v="High"/>
    <n v="4.3"/>
    <x v="1"/>
  </r>
  <r>
    <n v="24"/>
    <s v="Maria White"/>
    <s v="castillokatie@example.com"/>
    <s v="castillokatie"/>
    <x v="23"/>
    <n v="56"/>
    <x v="3"/>
    <x v="1"/>
    <s v="West Raymond"/>
    <d v="2024-03-26T00:00:00"/>
    <x v="3"/>
    <x v="0"/>
    <d v="2025-03-26T00:00:00"/>
    <x v="3"/>
    <x v="0"/>
    <x v="0"/>
    <x v="0"/>
    <x v="0"/>
    <s v="Electronics"/>
    <x v="3"/>
    <x v="0"/>
    <s v="High"/>
    <n v="4.8"/>
    <x v="7"/>
  </r>
  <r>
    <n v="25"/>
    <s v="Eric Johnson"/>
    <s v="lgreer@example.org"/>
    <s v="lgreer"/>
    <x v="24"/>
    <n v="30"/>
    <x v="2"/>
    <x v="1"/>
    <s v="North Jacob"/>
    <d v="2024-01-18T00:00:00"/>
    <x v="0"/>
    <x v="0"/>
    <d v="2025-01-17T00:00:00"/>
    <x v="6"/>
    <x v="1"/>
    <x v="0"/>
    <x v="1"/>
    <x v="1"/>
    <s v="Electronics"/>
    <x v="5"/>
    <x v="1"/>
    <s v="High"/>
    <n v="4.5999999999999996"/>
    <x v="8"/>
  </r>
  <r>
    <n v="26"/>
    <s v="Kenneth Jones"/>
    <s v="glen97@example.net"/>
    <s v="glen97"/>
    <x v="25"/>
    <n v="38"/>
    <x v="10"/>
    <x v="1"/>
    <s v="Shafferland"/>
    <d v="2024-02-12T00:00:00"/>
    <x v="2"/>
    <x v="0"/>
    <d v="2025-02-11T00:00:00"/>
    <x v="0"/>
    <x v="1"/>
    <x v="0"/>
    <x v="1"/>
    <x v="2"/>
    <s v="Electronics"/>
    <x v="2"/>
    <x v="0"/>
    <s v="High"/>
    <n v="3.8"/>
    <x v="1"/>
  </r>
  <r>
    <n v="27"/>
    <s v="Joel Cole"/>
    <s v="nyates@example.com"/>
    <s v="nyates"/>
    <x v="26"/>
    <n v="19"/>
    <x v="11"/>
    <x v="1"/>
    <s v="West Richardbury"/>
    <d v="2024-02-19T00:00:00"/>
    <x v="2"/>
    <x v="0"/>
    <d v="2025-02-18T00:00:00"/>
    <x v="0"/>
    <x v="1"/>
    <x v="1"/>
    <x v="0"/>
    <x v="2"/>
    <s v="Electronics"/>
    <x v="1"/>
    <x v="0"/>
    <s v="High"/>
    <n v="3.6"/>
    <x v="7"/>
  </r>
  <r>
    <n v="28"/>
    <s v="Brittany Noble"/>
    <s v="carol56@example.com"/>
    <s v="carol56"/>
    <x v="27"/>
    <n v="48"/>
    <x v="1"/>
    <x v="1"/>
    <s v="New John"/>
    <d v="2024-01-26T00:00:00"/>
    <x v="0"/>
    <x v="0"/>
    <d v="2025-01-25T00:00:00"/>
    <x v="1"/>
    <x v="1"/>
    <x v="1"/>
    <x v="1"/>
    <x v="2"/>
    <s v="Clothing"/>
    <x v="2"/>
    <x v="0"/>
    <s v="Medium"/>
    <n v="3"/>
    <x v="9"/>
  </r>
  <r>
    <n v="29"/>
    <s v="Shelley Lopez"/>
    <s v="rodneyroberts@example.com"/>
    <s v="rodneyroberts"/>
    <x v="28"/>
    <n v="57"/>
    <x v="3"/>
    <x v="1"/>
    <s v="North Marymouth"/>
    <d v="2024-01-07T00:00:00"/>
    <x v="0"/>
    <x v="0"/>
    <d v="2024-10-06T00:00:00"/>
    <x v="5"/>
    <x v="1"/>
    <x v="0"/>
    <x v="0"/>
    <x v="0"/>
    <s v="Clothing"/>
    <x v="2"/>
    <x v="1"/>
    <s v="Low"/>
    <n v="3"/>
    <x v="1"/>
  </r>
  <r>
    <n v="30"/>
    <s v="Stephen Perkins"/>
    <s v="julie52@example.com"/>
    <s v="julie52"/>
    <x v="29"/>
    <n v="48"/>
    <x v="1"/>
    <x v="1"/>
    <s v="West James"/>
    <d v="2022-01-31T00:00:00"/>
    <x v="0"/>
    <x v="1"/>
    <d v="2024-01-30T00:00:00"/>
    <x v="0"/>
    <x v="1"/>
    <x v="2"/>
    <x v="0"/>
    <x v="0"/>
    <s v="Books"/>
    <x v="4"/>
    <x v="0"/>
    <s v="Medium"/>
    <n v="4.8"/>
    <x v="9"/>
  </r>
  <r>
    <n v="31"/>
    <s v="Christopher Davis"/>
    <s v="urobinson@example.net"/>
    <s v="urobinson"/>
    <x v="30"/>
    <n v="69"/>
    <x v="5"/>
    <x v="1"/>
    <s v="Randallton"/>
    <d v="2022-01-31T00:00:00"/>
    <x v="0"/>
    <x v="1"/>
    <d v="2024-01-30T00:00:00"/>
    <x v="0"/>
    <x v="0"/>
    <x v="0"/>
    <x v="0"/>
    <x v="1"/>
    <s v="Clothing"/>
    <x v="6"/>
    <x v="1"/>
    <s v="Low"/>
    <n v="4.5999999999999996"/>
    <x v="5"/>
  </r>
  <r>
    <n v="32"/>
    <s v="Rodney Jones"/>
    <s v="zfrost@example.net"/>
    <s v="zfrost"/>
    <x v="31"/>
    <n v="57"/>
    <x v="3"/>
    <x v="1"/>
    <s v="Port Kimberly"/>
    <d v="2022-01-31T00:00:00"/>
    <x v="0"/>
    <x v="1"/>
    <d v="2024-01-30T00:00:00"/>
    <x v="0"/>
    <x v="1"/>
    <x v="0"/>
    <x v="0"/>
    <x v="2"/>
    <s v="Electronics"/>
    <x v="1"/>
    <x v="2"/>
    <s v="Low"/>
    <n v="4.2"/>
    <x v="9"/>
  </r>
  <r>
    <n v="33"/>
    <s v="Cheryl Johnson"/>
    <s v="louis25@example.com"/>
    <s v="louis25"/>
    <x v="32"/>
    <n v="29"/>
    <x v="2"/>
    <x v="1"/>
    <s v="Lisaton"/>
    <d v="2022-01-31T00:00:00"/>
    <x v="0"/>
    <x v="1"/>
    <d v="2024-01-30T00:00:00"/>
    <x v="0"/>
    <x v="1"/>
    <x v="0"/>
    <x v="0"/>
    <x v="1"/>
    <s v="Clothing"/>
    <x v="3"/>
    <x v="1"/>
    <s v="Low"/>
    <n v="4.3"/>
    <x v="8"/>
  </r>
  <r>
    <n v="34"/>
    <s v="Whitney Underwood"/>
    <s v="ujones@example.com"/>
    <s v="ujones"/>
    <x v="33"/>
    <n v="22"/>
    <x v="6"/>
    <x v="1"/>
    <s v="New Jenniferport"/>
    <d v="2022-01-31T00:00:00"/>
    <x v="0"/>
    <x v="1"/>
    <d v="2023-01-30T00:00:00"/>
    <x v="0"/>
    <x v="1"/>
    <x v="0"/>
    <x v="0"/>
    <x v="0"/>
    <s v="Electronics"/>
    <x v="1"/>
    <x v="1"/>
    <s v="Low"/>
    <n v="3"/>
    <x v="5"/>
  </r>
  <r>
    <n v="35"/>
    <s v="Cheryl Bradley"/>
    <s v="jesseforbes@example.org"/>
    <s v="jesseforbes"/>
    <x v="34"/>
    <n v="91"/>
    <x v="12"/>
    <x v="1"/>
    <s v="New Jason"/>
    <d v="2022-01-31T00:00:00"/>
    <x v="0"/>
    <x v="1"/>
    <d v="2024-01-30T00:00:00"/>
    <x v="0"/>
    <x v="0"/>
    <x v="0"/>
    <x v="0"/>
    <x v="2"/>
    <s v="Electronics"/>
    <x v="4"/>
    <x v="1"/>
    <s v="Low"/>
    <n v="3.8"/>
    <x v="6"/>
  </r>
  <r>
    <n v="36"/>
    <s v="Carrie Smith"/>
    <s v="scottjohn@example.com"/>
    <s v="scottjohn"/>
    <x v="35"/>
    <n v="33"/>
    <x v="9"/>
    <x v="1"/>
    <s v="Clineshire"/>
    <d v="2022-01-31T00:00:00"/>
    <x v="0"/>
    <x v="1"/>
    <d v="2024-01-30T00:00:00"/>
    <x v="0"/>
    <x v="1"/>
    <x v="0"/>
    <x v="0"/>
    <x v="2"/>
    <s v="Books"/>
    <x v="2"/>
    <x v="2"/>
    <s v="High"/>
    <n v="4.8"/>
    <x v="5"/>
  </r>
  <r>
    <n v="37"/>
    <s v="Ryan Nunez"/>
    <s v="silvamichael@example.org"/>
    <s v="silvamichael"/>
    <x v="36"/>
    <n v="80"/>
    <x v="7"/>
    <x v="1"/>
    <s v="Jacquelinefurt"/>
    <d v="2022-01-31T00:00:00"/>
    <x v="0"/>
    <x v="1"/>
    <d v="2024-01-30T00:00:00"/>
    <x v="0"/>
    <x v="1"/>
    <x v="1"/>
    <x v="1"/>
    <x v="1"/>
    <s v="Books"/>
    <x v="1"/>
    <x v="0"/>
    <s v="Medium"/>
    <n v="4.0999999999999996"/>
    <x v="6"/>
  </r>
  <r>
    <n v="38"/>
    <s v="John Wood"/>
    <s v="maxwellanthony@example.net"/>
    <s v="maxwellanthony"/>
    <x v="37"/>
    <n v="49"/>
    <x v="1"/>
    <x v="1"/>
    <s v="North Jerry"/>
    <d v="2022-01-31T00:00:00"/>
    <x v="0"/>
    <x v="1"/>
    <d v="2024-01-30T00:00:00"/>
    <x v="0"/>
    <x v="0"/>
    <x v="2"/>
    <x v="0"/>
    <x v="1"/>
    <s v="Clothing"/>
    <x v="6"/>
    <x v="2"/>
    <s v="Medium"/>
    <n v="4.5"/>
    <x v="1"/>
  </r>
  <r>
    <n v="39"/>
    <s v="Rachel Holmes"/>
    <s v="maryjones@example.com"/>
    <s v="maryjones"/>
    <x v="38"/>
    <n v="69"/>
    <x v="5"/>
    <x v="1"/>
    <s v="Port Benjaminfort"/>
    <d v="2024-03-25T00:00:00"/>
    <x v="3"/>
    <x v="0"/>
    <d v="2025-03-25T00:00:00"/>
    <x v="0"/>
    <x v="1"/>
    <x v="1"/>
    <x v="1"/>
    <x v="2"/>
    <s v="Electronics"/>
    <x v="0"/>
    <x v="2"/>
    <s v="High"/>
    <n v="3.2"/>
    <x v="2"/>
  </r>
  <r>
    <n v="40"/>
    <s v="Terry Powell"/>
    <s v="reyesjennifer@example.com"/>
    <s v="reyesjennifer"/>
    <x v="39"/>
    <n v="44"/>
    <x v="8"/>
    <x v="1"/>
    <s v="Port Danielle"/>
    <d v="2024-02-04T00:00:00"/>
    <x v="2"/>
    <x v="0"/>
    <d v="2024-07-03T00:00:00"/>
    <x v="5"/>
    <x v="1"/>
    <x v="1"/>
    <x v="0"/>
    <x v="2"/>
    <s v="Clothing"/>
    <x v="0"/>
    <x v="2"/>
    <s v="Low"/>
    <n v="3"/>
    <x v="10"/>
  </r>
  <r>
    <n v="41"/>
    <s v="Mark Hernandez"/>
    <s v="william81@example.com"/>
    <s v="william81"/>
    <x v="40"/>
    <n v="50"/>
    <x v="1"/>
    <x v="1"/>
    <s v="Port Jillianbury"/>
    <d v="2024-03-18T00:00:00"/>
    <x v="3"/>
    <x v="0"/>
    <d v="2025-03-18T00:00:00"/>
    <x v="0"/>
    <x v="1"/>
    <x v="1"/>
    <x v="1"/>
    <x v="1"/>
    <s v="Clothing"/>
    <x v="2"/>
    <x v="0"/>
    <s v="Medium"/>
    <n v="4.5999999999999996"/>
    <x v="2"/>
  </r>
  <r>
    <n v="42"/>
    <s v="Angela Hall"/>
    <s v="laura84@example.org"/>
    <s v="laura84"/>
    <x v="41"/>
    <n v="62"/>
    <x v="4"/>
    <x v="1"/>
    <s v="Sherrybury"/>
    <d v="2024-03-21T00:00:00"/>
    <x v="3"/>
    <x v="0"/>
    <d v="2025-03-21T00:00:00"/>
    <x v="6"/>
    <x v="1"/>
    <x v="2"/>
    <x v="1"/>
    <x v="2"/>
    <s v="Electronics"/>
    <x v="2"/>
    <x v="2"/>
    <s v="High"/>
    <n v="4.4000000000000004"/>
    <x v="4"/>
  </r>
  <r>
    <n v="43"/>
    <s v="Laura Griffith"/>
    <s v="michelle48@example.net"/>
    <s v="michelle48"/>
    <x v="42"/>
    <n v="24"/>
    <x v="6"/>
    <x v="1"/>
    <s v="Port Charleschester"/>
    <d v="2024-02-04T00:00:00"/>
    <x v="2"/>
    <x v="0"/>
    <d v="2024-07-03T00:00:00"/>
    <x v="5"/>
    <x v="1"/>
    <x v="2"/>
    <x v="0"/>
    <x v="0"/>
    <s v="Clothing"/>
    <x v="0"/>
    <x v="2"/>
    <s v="Low"/>
    <n v="3"/>
    <x v="9"/>
  </r>
  <r>
    <n v="44"/>
    <s v="Anita Calhoun MD"/>
    <s v="ashley86@example.com"/>
    <s v="ashley86"/>
    <x v="43"/>
    <n v="79"/>
    <x v="7"/>
    <x v="1"/>
    <s v="New Brandy"/>
    <d v="2024-03-14T00:00:00"/>
    <x v="3"/>
    <x v="0"/>
    <d v="2025-03-14T00:00:00"/>
    <x v="6"/>
    <x v="0"/>
    <x v="0"/>
    <x v="0"/>
    <x v="1"/>
    <s v="Clothing"/>
    <x v="6"/>
    <x v="1"/>
    <s v="Medium"/>
    <n v="4.8"/>
    <x v="6"/>
  </r>
  <r>
    <n v="45"/>
    <s v="Shannon Clark"/>
    <s v="traci17@example.net"/>
    <s v="traci17"/>
    <x v="44"/>
    <n v="81"/>
    <x v="13"/>
    <x v="1"/>
    <s v="East Aaronburgh"/>
    <d v="2024-03-14T00:00:00"/>
    <x v="3"/>
    <x v="0"/>
    <d v="2025-03-14T00:00:00"/>
    <x v="6"/>
    <x v="1"/>
    <x v="2"/>
    <x v="0"/>
    <x v="1"/>
    <s v="Books"/>
    <x v="1"/>
    <x v="1"/>
    <s v="Low"/>
    <n v="5"/>
    <x v="6"/>
  </r>
  <r>
    <n v="46"/>
    <s v="Geoffrey Garcia"/>
    <s v="benjamin76@example.org"/>
    <s v="benjamin76"/>
    <x v="45"/>
    <n v="31"/>
    <x v="9"/>
    <x v="0"/>
    <s v="Jamesview"/>
    <d v="2024-02-04T00:00:00"/>
    <x v="2"/>
    <x v="0"/>
    <d v="2024-07-03T00:00:00"/>
    <x v="5"/>
    <x v="1"/>
    <x v="0"/>
    <x v="0"/>
    <x v="0"/>
    <s v="Clothing"/>
    <x v="5"/>
    <x v="0"/>
    <s v="Low"/>
    <n v="3"/>
    <x v="10"/>
  </r>
  <r>
    <n v="47"/>
    <s v="Jeffery Maxwell"/>
    <s v="debra51@example.org"/>
    <s v="debra51"/>
    <x v="46"/>
    <n v="71"/>
    <x v="0"/>
    <x v="1"/>
    <s v="Davisfort"/>
    <d v="2024-02-04T00:00:00"/>
    <x v="2"/>
    <x v="0"/>
    <d v="2024-07-03T00:00:00"/>
    <x v="5"/>
    <x v="1"/>
    <x v="2"/>
    <x v="0"/>
    <x v="1"/>
    <s v="Books"/>
    <x v="5"/>
    <x v="1"/>
    <s v="Low"/>
    <n v="3"/>
    <x v="1"/>
  </r>
  <r>
    <n v="48"/>
    <s v="Robert Lloyd"/>
    <s v="bradleypatrick@example.org"/>
    <s v="bradleypatrick"/>
    <x v="47"/>
    <n v="40"/>
    <x v="10"/>
    <x v="0"/>
    <s v="West Tanya"/>
    <d v="2024-03-09T00:00:00"/>
    <x v="3"/>
    <x v="0"/>
    <d v="2025-03-09T00:00:00"/>
    <x v="4"/>
    <x v="1"/>
    <x v="0"/>
    <x v="0"/>
    <x v="2"/>
    <s v="Electronics"/>
    <x v="6"/>
    <x v="1"/>
    <s v="Low"/>
    <n v="4.3"/>
    <x v="4"/>
  </r>
  <r>
    <n v="49"/>
    <s v="Melissa Wells"/>
    <s v="luis09@example.net"/>
    <s v="luis09"/>
    <x v="48"/>
    <n v="74"/>
    <x v="0"/>
    <x v="1"/>
    <s v="South Kylestad"/>
    <d v="2022-03-09T00:00:00"/>
    <x v="3"/>
    <x v="1"/>
    <d v="2023-03-09T00:00:00"/>
    <x v="2"/>
    <x v="1"/>
    <x v="0"/>
    <x v="1"/>
    <x v="2"/>
    <s v="Electronics"/>
    <x v="1"/>
    <x v="0"/>
    <s v="Low"/>
    <n v="3.1"/>
    <x v="2"/>
  </r>
  <r>
    <n v="50"/>
    <s v="Antonio Jackson"/>
    <s v="jrandall@example.org"/>
    <s v="jrandall"/>
    <x v="49"/>
    <n v="59"/>
    <x v="3"/>
    <x v="1"/>
    <s v="East Marcusberg"/>
    <d v="2022-03-09T00:00:00"/>
    <x v="3"/>
    <x v="1"/>
    <d v="2023-03-09T00:00:00"/>
    <x v="2"/>
    <x v="0"/>
    <x v="1"/>
    <x v="0"/>
    <x v="2"/>
    <s v="Books"/>
    <x v="5"/>
    <x v="2"/>
    <s v="High"/>
    <n v="4.5"/>
    <x v="9"/>
  </r>
  <r>
    <n v="51"/>
    <s v="John Smith"/>
    <s v="dhuffman@example.net"/>
    <s v="dhuffman"/>
    <x v="50"/>
    <n v="34"/>
    <x v="9"/>
    <x v="0"/>
    <s v="New Nicoleport"/>
    <d v="2022-03-09T00:00:00"/>
    <x v="3"/>
    <x v="1"/>
    <d v="2023-03-09T00:00:00"/>
    <x v="2"/>
    <x v="1"/>
    <x v="1"/>
    <x v="0"/>
    <x v="2"/>
    <s v="Electronics"/>
    <x v="3"/>
    <x v="0"/>
    <s v="High"/>
    <n v="3.9"/>
    <x v="2"/>
  </r>
  <r>
    <n v="52"/>
    <s v="Jeremy Lyons"/>
    <s v="richardsmicheal@example.com"/>
    <s v="richardsmicheal"/>
    <x v="27"/>
    <n v="48"/>
    <x v="1"/>
    <x v="0"/>
    <s v="North Stephen"/>
    <d v="2022-03-09T00:00:00"/>
    <x v="3"/>
    <x v="1"/>
    <d v="2023-03-09T00:00:00"/>
    <x v="2"/>
    <x v="0"/>
    <x v="2"/>
    <x v="0"/>
    <x v="1"/>
    <s v="Clothing"/>
    <x v="1"/>
    <x v="1"/>
    <s v="High"/>
    <n v="3.9"/>
    <x v="7"/>
  </r>
  <r>
    <n v="53"/>
    <s v="Cathy Harrington"/>
    <s v="kellygibson@example.org"/>
    <s v="kellygibson"/>
    <x v="51"/>
    <n v="83"/>
    <x v="13"/>
    <x v="0"/>
    <s v="Lake Wendyland"/>
    <d v="2022-03-09T00:00:00"/>
    <x v="3"/>
    <x v="1"/>
    <d v="2023-03-09T00:00:00"/>
    <x v="2"/>
    <x v="1"/>
    <x v="0"/>
    <x v="0"/>
    <x v="2"/>
    <s v="Clothing"/>
    <x v="3"/>
    <x v="1"/>
    <s v="Low"/>
    <n v="4.9000000000000004"/>
    <x v="2"/>
  </r>
  <r>
    <n v="54"/>
    <s v="Lisa Bauer"/>
    <s v="allison13@example.org"/>
    <s v="allison13"/>
    <x v="52"/>
    <n v="60"/>
    <x v="3"/>
    <x v="0"/>
    <s v="Michaelfort"/>
    <d v="2022-03-09T00:00:00"/>
    <x v="3"/>
    <x v="1"/>
    <d v="2023-03-09T00:00:00"/>
    <x v="2"/>
    <x v="0"/>
    <x v="2"/>
    <x v="0"/>
    <x v="2"/>
    <s v="Electronics"/>
    <x v="2"/>
    <x v="0"/>
    <s v="High"/>
    <n v="3.6"/>
    <x v="10"/>
  </r>
  <r>
    <n v="55"/>
    <s v="Margaret Cooper"/>
    <s v="fbradley@example.org"/>
    <s v="fbradley"/>
    <x v="53"/>
    <n v="61"/>
    <x v="4"/>
    <x v="1"/>
    <s v="Lake Samantha"/>
    <d v="2022-03-09T00:00:00"/>
    <x v="3"/>
    <x v="1"/>
    <d v="2023-03-09T00:00:00"/>
    <x v="2"/>
    <x v="1"/>
    <x v="1"/>
    <x v="0"/>
    <x v="1"/>
    <s v="Clothing"/>
    <x v="4"/>
    <x v="2"/>
    <s v="Low"/>
    <n v="2.5"/>
    <x v="0"/>
  </r>
  <r>
    <n v="56"/>
    <s v="Robert Browning"/>
    <s v="lorettashelton@example.net"/>
    <s v="lorettashelton"/>
    <x v="54"/>
    <n v="51"/>
    <x v="14"/>
    <x v="1"/>
    <s v="East Charles"/>
    <d v="2022-03-09T00:00:00"/>
    <x v="3"/>
    <x v="1"/>
    <d v="2023-03-09T00:00:00"/>
    <x v="2"/>
    <x v="1"/>
    <x v="0"/>
    <x v="0"/>
    <x v="0"/>
    <s v="Electronics"/>
    <x v="5"/>
    <x v="1"/>
    <s v="Low"/>
    <n v="2.5"/>
    <x v="6"/>
  </r>
  <r>
    <n v="57"/>
    <s v="Amanda Williams DVM"/>
    <s v="reginald05@example.org"/>
    <s v="reginald05"/>
    <x v="55"/>
    <n v="71"/>
    <x v="0"/>
    <x v="1"/>
    <s v="Bowmanland"/>
    <d v="2022-01-02T00:00:00"/>
    <x v="0"/>
    <x v="1"/>
    <d v="2023-01-01T00:00:00"/>
    <x v="5"/>
    <x v="1"/>
    <x v="1"/>
    <x v="1"/>
    <x v="2"/>
    <s v="Electronics"/>
    <x v="5"/>
    <x v="0"/>
    <s v="Medium"/>
    <n v="3"/>
    <x v="4"/>
  </r>
  <r>
    <n v="58"/>
    <s v="William Clark"/>
    <s v="michael86@example.com"/>
    <s v="michael86"/>
    <x v="56"/>
    <n v="63"/>
    <x v="4"/>
    <x v="0"/>
    <s v="New Thomasville"/>
    <d v="2024-04-01T00:00:00"/>
    <x v="1"/>
    <x v="0"/>
    <d v="2025-04-01T00:00:00"/>
    <x v="0"/>
    <x v="1"/>
    <x v="2"/>
    <x v="1"/>
    <x v="2"/>
    <s v="Books"/>
    <x v="3"/>
    <x v="2"/>
    <s v="Low"/>
    <n v="4.5"/>
    <x v="5"/>
  </r>
  <r>
    <n v="59"/>
    <s v="Julie Dean"/>
    <s v="hduffy@example.org"/>
    <s v="hduffy"/>
    <x v="57"/>
    <n v="22"/>
    <x v="6"/>
    <x v="1"/>
    <s v="Port Olivia"/>
    <d v="2024-04-07T00:00:00"/>
    <x v="1"/>
    <x v="0"/>
    <d v="2025-04-07T00:00:00"/>
    <x v="5"/>
    <x v="1"/>
    <x v="0"/>
    <x v="1"/>
    <x v="1"/>
    <s v="Books"/>
    <x v="2"/>
    <x v="0"/>
    <s v="High"/>
    <n v="3.5"/>
    <x v="5"/>
  </r>
  <r>
    <n v="60"/>
    <s v="Neil Allen"/>
    <s v="hamiltonkeith@example.org"/>
    <s v="hamiltonkeith"/>
    <x v="58"/>
    <n v="56"/>
    <x v="3"/>
    <x v="1"/>
    <s v="Port Lauramouth"/>
    <d v="2022-03-09T00:00:00"/>
    <x v="3"/>
    <x v="1"/>
    <d v="2023-03-09T00:00:00"/>
    <x v="2"/>
    <x v="1"/>
    <x v="0"/>
    <x v="0"/>
    <x v="2"/>
    <s v="Books"/>
    <x v="4"/>
    <x v="1"/>
    <s v="Low"/>
    <n v="2.5"/>
    <x v="9"/>
  </r>
  <r>
    <n v="61"/>
    <s v="Nicole Hunter"/>
    <s v="wendy13@example.com"/>
    <s v="wendy13"/>
    <x v="59"/>
    <n v="71"/>
    <x v="0"/>
    <x v="1"/>
    <s v="Smithborough"/>
    <d v="2024-02-15T00:00:00"/>
    <x v="2"/>
    <x v="0"/>
    <d v="2025-02-14T00:00:00"/>
    <x v="6"/>
    <x v="1"/>
    <x v="2"/>
    <x v="1"/>
    <x v="2"/>
    <s v="Books"/>
    <x v="2"/>
    <x v="0"/>
    <s v="Medium"/>
    <n v="3.9"/>
    <x v="8"/>
  </r>
  <r>
    <n v="62"/>
    <s v="Susan Hurst"/>
    <s v="jessicaespinoza@example.com"/>
    <s v="jessicaespinoza"/>
    <x v="60"/>
    <n v="33"/>
    <x v="9"/>
    <x v="1"/>
    <s v="Phillipsfurt"/>
    <d v="2024-03-06T00:00:00"/>
    <x v="3"/>
    <x v="0"/>
    <d v="2025-03-06T00:00:00"/>
    <x v="2"/>
    <x v="0"/>
    <x v="1"/>
    <x v="0"/>
    <x v="2"/>
    <s v="Clothing"/>
    <x v="6"/>
    <x v="0"/>
    <s v="High"/>
    <n v="4.5999999999999996"/>
    <x v="5"/>
  </r>
  <r>
    <n v="63"/>
    <s v="Megan Bates"/>
    <s v="douglas02@example.net"/>
    <s v="douglas02"/>
    <x v="61"/>
    <n v="43"/>
    <x v="8"/>
    <x v="1"/>
    <s v="Harrisshire"/>
    <d v="2024-01-09T00:00:00"/>
    <x v="0"/>
    <x v="0"/>
    <d v="2025-01-08T00:00:00"/>
    <x v="3"/>
    <x v="1"/>
    <x v="0"/>
    <x v="1"/>
    <x v="1"/>
    <s v="Electronics"/>
    <x v="6"/>
    <x v="1"/>
    <s v="Medium"/>
    <n v="3.8"/>
    <x v="0"/>
  </r>
  <r>
    <n v="64"/>
    <s v="Kristen Rowe"/>
    <s v="bcollins@example.org"/>
    <s v="bcollins"/>
    <x v="62"/>
    <n v="50"/>
    <x v="1"/>
    <x v="0"/>
    <s v="South Williammouth"/>
    <d v="2024-03-09T00:00:00"/>
    <x v="3"/>
    <x v="0"/>
    <d v="2025-03-09T00:00:00"/>
    <x v="4"/>
    <x v="1"/>
    <x v="0"/>
    <x v="1"/>
    <x v="1"/>
    <s v="Clothing"/>
    <x v="5"/>
    <x v="2"/>
    <s v="Low"/>
    <n v="3.6"/>
    <x v="8"/>
  </r>
  <r>
    <n v="65"/>
    <s v="Jessica Flores"/>
    <s v="aguilarjohn@example.net"/>
    <s v="aguilarjohn"/>
    <x v="63"/>
    <n v="76"/>
    <x v="7"/>
    <x v="1"/>
    <s v="New Jonathan"/>
    <d v="2024-01-17T00:00:00"/>
    <x v="0"/>
    <x v="0"/>
    <d v="2025-01-16T00:00:00"/>
    <x v="2"/>
    <x v="1"/>
    <x v="2"/>
    <x v="0"/>
    <x v="1"/>
    <s v="Electronics"/>
    <x v="2"/>
    <x v="1"/>
    <s v="Low"/>
    <n v="4.5"/>
    <x v="6"/>
  </r>
  <r>
    <n v="66"/>
    <s v="Elizabeth Taylor"/>
    <s v="desiree88@example.com"/>
    <s v="desiree88"/>
    <x v="64"/>
    <n v="51"/>
    <x v="14"/>
    <x v="1"/>
    <s v="Jennaburgh"/>
    <d v="2024-03-29T00:00:00"/>
    <x v="3"/>
    <x v="0"/>
    <d v="2025-03-29T00:00:00"/>
    <x v="1"/>
    <x v="1"/>
    <x v="2"/>
    <x v="0"/>
    <x v="0"/>
    <s v="Electronics"/>
    <x v="6"/>
    <x v="2"/>
    <s v="High"/>
    <n v="3.6"/>
    <x v="5"/>
  </r>
  <r>
    <n v="67"/>
    <s v="Ronald Brooks MD"/>
    <s v="arodriguez@example.net"/>
    <s v="arodriguez"/>
    <x v="65"/>
    <n v="20"/>
    <x v="11"/>
    <x v="1"/>
    <s v="Jonathanburgh"/>
    <d v="2023-02-01T00:00:00"/>
    <x v="2"/>
    <x v="2"/>
    <d v="2024-01-31T00:00:00"/>
    <x v="2"/>
    <x v="1"/>
    <x v="1"/>
    <x v="0"/>
    <x v="1"/>
    <s v="Books"/>
    <x v="2"/>
    <x v="2"/>
    <s v="Low"/>
    <n v="2.5"/>
    <x v="9"/>
  </r>
  <r>
    <n v="68"/>
    <s v="Sonya Obrien"/>
    <s v="larry78@example.org"/>
    <s v="larry78"/>
    <x v="66"/>
    <n v="79"/>
    <x v="7"/>
    <x v="1"/>
    <s v="Jessicaborough"/>
    <d v="2024-03-19T00:00:00"/>
    <x v="3"/>
    <x v="0"/>
    <d v="2025-03-19T00:00:00"/>
    <x v="3"/>
    <x v="0"/>
    <x v="1"/>
    <x v="0"/>
    <x v="1"/>
    <s v="Electronics"/>
    <x v="5"/>
    <x v="0"/>
    <s v="Low"/>
    <n v="3.4"/>
    <x v="7"/>
  </r>
  <r>
    <n v="69"/>
    <s v="Tracy Koch"/>
    <s v="timothy25@example.net"/>
    <s v="timothy25"/>
    <x v="67"/>
    <n v="77"/>
    <x v="7"/>
    <x v="1"/>
    <s v="Kristenton"/>
    <d v="2024-04-09T00:00:00"/>
    <x v="1"/>
    <x v="0"/>
    <d v="2025-04-09T00:00:00"/>
    <x v="3"/>
    <x v="1"/>
    <x v="2"/>
    <x v="1"/>
    <x v="1"/>
    <s v="Books"/>
    <x v="5"/>
    <x v="1"/>
    <s v="High"/>
    <n v="4.7"/>
    <x v="9"/>
  </r>
  <r>
    <n v="70"/>
    <s v="Kendra Brooks DVM"/>
    <s v="obray@example.net"/>
    <s v="obray"/>
    <x v="68"/>
    <n v="88"/>
    <x v="15"/>
    <x v="0"/>
    <s v="Garzafort"/>
    <d v="2022-01-21T00:00:00"/>
    <x v="0"/>
    <x v="1"/>
    <d v="2023-01-20T00:00:00"/>
    <x v="1"/>
    <x v="1"/>
    <x v="2"/>
    <x v="0"/>
    <x v="0"/>
    <s v="Clothing"/>
    <x v="4"/>
    <x v="1"/>
    <s v="Low"/>
    <n v="3.2"/>
    <x v="4"/>
  </r>
  <r>
    <n v="71"/>
    <s v="Janice Oliver"/>
    <s v="bethany83@example.net"/>
    <s v="bethany83"/>
    <x v="69"/>
    <n v="36"/>
    <x v="10"/>
    <x v="0"/>
    <s v="South Leslie"/>
    <d v="2022-01-21T00:00:00"/>
    <x v="0"/>
    <x v="1"/>
    <d v="2023-01-20T00:00:00"/>
    <x v="1"/>
    <x v="1"/>
    <x v="1"/>
    <x v="1"/>
    <x v="1"/>
    <s v="Books"/>
    <x v="2"/>
    <x v="2"/>
    <s v="Low"/>
    <n v="4.0999999999999996"/>
    <x v="10"/>
  </r>
  <r>
    <n v="72"/>
    <s v="Jennifer Shields"/>
    <s v="aanderson@example.org"/>
    <s v="aanderson"/>
    <x v="70"/>
    <n v="20"/>
    <x v="11"/>
    <x v="0"/>
    <s v="Williamport"/>
    <d v="2022-01-21T00:00:00"/>
    <x v="0"/>
    <x v="1"/>
    <d v="2023-01-20T00:00:00"/>
    <x v="1"/>
    <x v="1"/>
    <x v="0"/>
    <x v="0"/>
    <x v="0"/>
    <s v="Electronics"/>
    <x v="3"/>
    <x v="1"/>
    <s v="Low"/>
    <n v="2.5"/>
    <x v="1"/>
  </r>
  <r>
    <n v="73"/>
    <s v="Diana Dillon"/>
    <s v="diane28@example.com"/>
    <s v="diane28"/>
    <x v="71"/>
    <n v="43"/>
    <x v="8"/>
    <x v="0"/>
    <s v="South Beverlyton"/>
    <d v="2022-01-21T00:00:00"/>
    <x v="0"/>
    <x v="1"/>
    <d v="2023-01-20T00:00:00"/>
    <x v="1"/>
    <x v="1"/>
    <x v="1"/>
    <x v="1"/>
    <x v="0"/>
    <s v="Electronics"/>
    <x v="3"/>
    <x v="1"/>
    <s v="Medium"/>
    <n v="3.5"/>
    <x v="8"/>
  </r>
  <r>
    <n v="74"/>
    <s v="David Mata"/>
    <s v="cheyennewilson@example.net"/>
    <s v="cheyennewilson"/>
    <x v="72"/>
    <n v="57"/>
    <x v="3"/>
    <x v="0"/>
    <s v="Lake Rebecca"/>
    <d v="2024-04-08T00:00:00"/>
    <x v="1"/>
    <x v="0"/>
    <d v="2025-04-08T00:00:00"/>
    <x v="0"/>
    <x v="0"/>
    <x v="2"/>
    <x v="0"/>
    <x v="1"/>
    <s v="Electronics"/>
    <x v="3"/>
    <x v="2"/>
    <s v="Low"/>
    <n v="4.8"/>
    <x v="9"/>
  </r>
  <r>
    <n v="75"/>
    <s v="Megan Vaughan"/>
    <s v="walkersusan@example.net"/>
    <s v="walkersusan"/>
    <x v="73"/>
    <n v="87"/>
    <x v="15"/>
    <x v="1"/>
    <s v="Tinaberg"/>
    <d v="2024-02-03T00:00:00"/>
    <x v="2"/>
    <x v="0"/>
    <d v="2025-02-02T00:00:00"/>
    <x v="4"/>
    <x v="0"/>
    <x v="1"/>
    <x v="0"/>
    <x v="1"/>
    <s v="Books"/>
    <x v="1"/>
    <x v="2"/>
    <s v="Medium"/>
    <n v="3.3"/>
    <x v="7"/>
  </r>
  <r>
    <n v="76"/>
    <s v="Kelsey Diaz"/>
    <s v="jamesstevens@example.com"/>
    <s v="jamesstevens"/>
    <x v="74"/>
    <n v="32"/>
    <x v="9"/>
    <x v="1"/>
    <s v="Wongview"/>
    <d v="2022-01-21T00:00:00"/>
    <x v="0"/>
    <x v="1"/>
    <d v="2023-01-20T00:00:00"/>
    <x v="1"/>
    <x v="1"/>
    <x v="0"/>
    <x v="0"/>
    <x v="2"/>
    <s v="Clothing"/>
    <x v="5"/>
    <x v="0"/>
    <s v="Low"/>
    <n v="2.5"/>
    <x v="10"/>
  </r>
  <r>
    <n v="77"/>
    <s v="Jimmy Parker"/>
    <s v="shannon08@example.org"/>
    <s v="shannon08"/>
    <x v="75"/>
    <n v="57"/>
    <x v="3"/>
    <x v="1"/>
    <s v="Ramseymouth"/>
    <d v="2024-02-18T00:00:00"/>
    <x v="2"/>
    <x v="0"/>
    <d v="2025-02-17T00:00:00"/>
    <x v="5"/>
    <x v="1"/>
    <x v="0"/>
    <x v="0"/>
    <x v="0"/>
    <s v="Books"/>
    <x v="0"/>
    <x v="0"/>
    <s v="Medium"/>
    <n v="4.9000000000000004"/>
    <x v="5"/>
  </r>
  <r>
    <n v="78"/>
    <s v="Perry Fry"/>
    <s v="lucas69@example.com"/>
    <s v="lucas69"/>
    <x v="76"/>
    <n v="31"/>
    <x v="9"/>
    <x v="1"/>
    <s v="Port Jasonville"/>
    <d v="2024-03-10T00:00:00"/>
    <x v="3"/>
    <x v="0"/>
    <d v="2025-03-10T00:00:00"/>
    <x v="5"/>
    <x v="1"/>
    <x v="1"/>
    <x v="0"/>
    <x v="0"/>
    <s v="Clothing"/>
    <x v="3"/>
    <x v="1"/>
    <s v="Low"/>
    <n v="3.8"/>
    <x v="5"/>
  </r>
  <r>
    <n v="79"/>
    <s v="Evelyn Williams"/>
    <s v="john77@example.org"/>
    <s v="john77"/>
    <x v="77"/>
    <n v="82"/>
    <x v="13"/>
    <x v="0"/>
    <s v="Port Nicholas"/>
    <d v="2024-03-18T00:00:00"/>
    <x v="3"/>
    <x v="0"/>
    <d v="2025-03-18T00:00:00"/>
    <x v="0"/>
    <x v="1"/>
    <x v="0"/>
    <x v="1"/>
    <x v="2"/>
    <s v="Clothing"/>
    <x v="5"/>
    <x v="2"/>
    <s v="Low"/>
    <n v="4.0999999999999996"/>
    <x v="5"/>
  </r>
  <r>
    <n v="80"/>
    <s v="Julie Sanchez"/>
    <s v="bakerzachary@example.net"/>
    <s v="bakerzachary"/>
    <x v="78"/>
    <n v="30"/>
    <x v="2"/>
    <x v="1"/>
    <s v="Michaelberg"/>
    <d v="2024-01-29T00:00:00"/>
    <x v="0"/>
    <x v="0"/>
    <d v="2025-01-28T00:00:00"/>
    <x v="0"/>
    <x v="0"/>
    <x v="1"/>
    <x v="0"/>
    <x v="0"/>
    <s v="Electronics"/>
    <x v="2"/>
    <x v="1"/>
    <s v="Low"/>
    <n v="3.4"/>
    <x v="6"/>
  </r>
  <r>
    <n v="81"/>
    <s v="Joseph Davis"/>
    <s v="greenelisa@example.com"/>
    <s v="greenelisa"/>
    <x v="79"/>
    <n v="91"/>
    <x v="12"/>
    <x v="0"/>
    <s v="Martinezfort"/>
    <d v="2024-01-07T00:00:00"/>
    <x v="0"/>
    <x v="0"/>
    <d v="2025-01-06T00:00:00"/>
    <x v="5"/>
    <x v="1"/>
    <x v="0"/>
    <x v="0"/>
    <x v="1"/>
    <s v="Clothing"/>
    <x v="4"/>
    <x v="0"/>
    <s v="Low"/>
    <n v="3.3"/>
    <x v="0"/>
  </r>
  <r>
    <n v="82"/>
    <s v="Monique Rodriguez"/>
    <s v="rrhodes@example.com"/>
    <s v="rrhodes"/>
    <x v="80"/>
    <n v="84"/>
    <x v="13"/>
    <x v="0"/>
    <s v="West Connorport"/>
    <d v="2024-03-20T00:00:00"/>
    <x v="3"/>
    <x v="0"/>
    <d v="2025-03-20T00:00:00"/>
    <x v="2"/>
    <x v="1"/>
    <x v="0"/>
    <x v="0"/>
    <x v="1"/>
    <s v="Electronics"/>
    <x v="0"/>
    <x v="1"/>
    <s v="High"/>
    <n v="3.6"/>
    <x v="9"/>
  </r>
  <r>
    <n v="84"/>
    <s v="Christopher Dickerson"/>
    <s v="wgregory@example.com"/>
    <s v="wgregory"/>
    <x v="81"/>
    <n v="32"/>
    <x v="9"/>
    <x v="1"/>
    <s v="Troytown"/>
    <d v="2024-01-15T00:00:00"/>
    <x v="0"/>
    <x v="0"/>
    <d v="2025-01-14T00:00:00"/>
    <x v="0"/>
    <x v="1"/>
    <x v="2"/>
    <x v="1"/>
    <x v="2"/>
    <s v="Books"/>
    <x v="4"/>
    <x v="0"/>
    <s v="High"/>
    <n v="3.2"/>
    <x v="8"/>
  </r>
  <r>
    <n v="85"/>
    <s v="Keith Baker"/>
    <s v="ujones@example.com"/>
    <s v="ujones"/>
    <x v="82"/>
    <n v="52"/>
    <x v="14"/>
    <x v="1"/>
    <s v="Langton"/>
    <d v="2024-02-03T00:00:00"/>
    <x v="2"/>
    <x v="0"/>
    <d v="2025-02-02T00:00:00"/>
    <x v="4"/>
    <x v="0"/>
    <x v="2"/>
    <x v="0"/>
    <x v="2"/>
    <s v="Clothing"/>
    <x v="1"/>
    <x v="1"/>
    <s v="Medium"/>
    <n v="3"/>
    <x v="3"/>
  </r>
  <r>
    <n v="86"/>
    <s v="Ashley Cortez"/>
    <s v="lisa59@example.net"/>
    <s v="lisa59"/>
    <x v="83"/>
    <n v="76"/>
    <x v="7"/>
    <x v="1"/>
    <s v="Charlesfurt"/>
    <d v="2024-02-23T00:00:00"/>
    <x v="2"/>
    <x v="0"/>
    <d v="2025-02-22T00:00:00"/>
    <x v="1"/>
    <x v="0"/>
    <x v="1"/>
    <x v="0"/>
    <x v="1"/>
    <s v="Books"/>
    <x v="4"/>
    <x v="0"/>
    <s v="Low"/>
    <n v="3.9"/>
    <x v="0"/>
  </r>
  <r>
    <n v="87"/>
    <s v="Tammy Ward"/>
    <s v="shannon33@example.com"/>
    <s v="shannon33"/>
    <x v="84"/>
    <n v="51"/>
    <x v="14"/>
    <x v="1"/>
    <s v="Lake Stephanieside"/>
    <d v="2024-01-28T00:00:00"/>
    <x v="0"/>
    <x v="0"/>
    <d v="2024-10-27T00:00:00"/>
    <x v="5"/>
    <x v="1"/>
    <x v="0"/>
    <x v="0"/>
    <x v="1"/>
    <s v="Books"/>
    <x v="1"/>
    <x v="0"/>
    <s v="Low"/>
    <n v="2.5"/>
    <x v="8"/>
  </r>
  <r>
    <n v="88"/>
    <s v="Mary Fernandez"/>
    <s v="richardsjimmy@example.com"/>
    <s v="richardsjimmy"/>
    <x v="85"/>
    <n v="34"/>
    <x v="9"/>
    <x v="0"/>
    <s v="Melissamouth"/>
    <d v="2024-02-10T00:00:00"/>
    <x v="2"/>
    <x v="0"/>
    <d v="2025-02-09T00:00:00"/>
    <x v="4"/>
    <x v="1"/>
    <x v="2"/>
    <x v="0"/>
    <x v="0"/>
    <s v="Books"/>
    <x v="6"/>
    <x v="0"/>
    <s v="Low"/>
    <n v="4.4000000000000004"/>
    <x v="4"/>
  </r>
  <r>
    <n v="89"/>
    <s v="Gilbert Brown"/>
    <s v="ashleytate@example.net"/>
    <s v="ashleytate"/>
    <x v="86"/>
    <n v="41"/>
    <x v="8"/>
    <x v="0"/>
    <s v="Amyborough"/>
    <d v="2023-02-27T00:00:00"/>
    <x v="2"/>
    <x v="2"/>
    <d v="2024-02-26T00:00:00"/>
    <x v="0"/>
    <x v="0"/>
    <x v="1"/>
    <x v="1"/>
    <x v="1"/>
    <s v="Electronics"/>
    <x v="6"/>
    <x v="0"/>
    <s v="Low"/>
    <n v="4"/>
    <x v="4"/>
  </r>
  <r>
    <n v="90"/>
    <s v="Vanessa Lutz"/>
    <s v="harriscameron@example.org"/>
    <s v="harriscameron"/>
    <x v="87"/>
    <n v="73"/>
    <x v="0"/>
    <x v="1"/>
    <s v="North Michelleburgh"/>
    <d v="2024-02-11T00:00:00"/>
    <x v="2"/>
    <x v="0"/>
    <d v="2025-02-10T00:00:00"/>
    <x v="5"/>
    <x v="1"/>
    <x v="0"/>
    <x v="0"/>
    <x v="0"/>
    <s v="Electronics"/>
    <x v="4"/>
    <x v="2"/>
    <s v="Medium"/>
    <n v="4.7"/>
    <x v="0"/>
  </r>
  <r>
    <n v="91"/>
    <s v="Jenna Pham"/>
    <s v="marybeltran@example.org"/>
    <s v="marybeltran"/>
    <x v="88"/>
    <n v="87"/>
    <x v="15"/>
    <x v="0"/>
    <s v="Harryland"/>
    <d v="2024-01-13T00:00:00"/>
    <x v="0"/>
    <x v="0"/>
    <d v="2025-01-12T00:00:00"/>
    <x v="4"/>
    <x v="1"/>
    <x v="0"/>
    <x v="1"/>
    <x v="2"/>
    <s v="Books"/>
    <x v="3"/>
    <x v="2"/>
    <s v="High"/>
    <n v="3.4"/>
    <x v="9"/>
  </r>
  <r>
    <n v="92"/>
    <s v="Alicia Williams"/>
    <s v="xpierce@example.org"/>
    <s v="xpierce"/>
    <x v="89"/>
    <n v="33"/>
    <x v="9"/>
    <x v="0"/>
    <s v="Lindseyland"/>
    <d v="2024-02-22T00:00:00"/>
    <x v="2"/>
    <x v="0"/>
    <d v="2025-02-21T00:00:00"/>
    <x v="6"/>
    <x v="1"/>
    <x v="2"/>
    <x v="0"/>
    <x v="1"/>
    <s v="Books"/>
    <x v="2"/>
    <x v="2"/>
    <s v="Medium"/>
    <n v="4.2"/>
    <x v="4"/>
  </r>
  <r>
    <n v="93"/>
    <s v="Laura Saunders"/>
    <s v="sara71@example.net"/>
    <s v="sara71"/>
    <x v="90"/>
    <n v="80"/>
    <x v="7"/>
    <x v="0"/>
    <s v="Kevinchester"/>
    <d v="2024-02-13T00:00:00"/>
    <x v="2"/>
    <x v="0"/>
    <d v="2025-02-12T00:00:00"/>
    <x v="3"/>
    <x v="0"/>
    <x v="0"/>
    <x v="0"/>
    <x v="2"/>
    <s v="Books"/>
    <x v="3"/>
    <x v="2"/>
    <s v="Medium"/>
    <n v="3.9"/>
    <x v="0"/>
  </r>
  <r>
    <n v="94"/>
    <s v="Connor Morris"/>
    <s v="umiller@example.org"/>
    <s v="umiller"/>
    <x v="91"/>
    <n v="44"/>
    <x v="8"/>
    <x v="1"/>
    <s v="North Melissaville"/>
    <d v="2024-02-08T00:00:00"/>
    <x v="2"/>
    <x v="0"/>
    <d v="2025-02-07T00:00:00"/>
    <x v="6"/>
    <x v="0"/>
    <x v="0"/>
    <x v="0"/>
    <x v="1"/>
    <s v="Clothing"/>
    <x v="3"/>
    <x v="1"/>
    <s v="High"/>
    <n v="3.9"/>
    <x v="8"/>
  </r>
  <r>
    <n v="95"/>
    <s v="Shannon Farmer"/>
    <s v="coffeyparker@example.org"/>
    <s v="coffeyparker"/>
    <x v="92"/>
    <n v="66"/>
    <x v="5"/>
    <x v="1"/>
    <s v="Justinchester"/>
    <d v="2023-02-27T00:00:00"/>
    <x v="2"/>
    <x v="2"/>
    <d v="2024-02-26T00:00:00"/>
    <x v="0"/>
    <x v="0"/>
    <x v="0"/>
    <x v="1"/>
    <x v="1"/>
    <s v="Clothing"/>
    <x v="3"/>
    <x v="2"/>
    <s v="High"/>
    <n v="4.5999999999999996"/>
    <x v="6"/>
  </r>
  <r>
    <n v="96"/>
    <s v="Mackenzie Harris"/>
    <s v="andersonemily@example.net"/>
    <s v="andersonemily"/>
    <x v="93"/>
    <n v="61"/>
    <x v="4"/>
    <x v="1"/>
    <s v="Lake Barryland"/>
    <d v="2023-02-27T00:00:00"/>
    <x v="2"/>
    <x v="2"/>
    <d v="2024-02-26T00:00:00"/>
    <x v="0"/>
    <x v="0"/>
    <x v="0"/>
    <x v="1"/>
    <x v="0"/>
    <s v="Clothing"/>
    <x v="4"/>
    <x v="1"/>
    <s v="Medium"/>
    <n v="3.2"/>
    <x v="9"/>
  </r>
  <r>
    <n v="97"/>
    <s v="Stephanie Potter"/>
    <s v="heather10@example.org"/>
    <s v="heather10"/>
    <x v="94"/>
    <n v="66"/>
    <x v="5"/>
    <x v="1"/>
    <s v="New Teresaburgh"/>
    <d v="2024-03-25T00:00:00"/>
    <x v="3"/>
    <x v="0"/>
    <d v="2025-03-25T00:00:00"/>
    <x v="0"/>
    <x v="1"/>
    <x v="2"/>
    <x v="0"/>
    <x v="0"/>
    <s v="Electronics"/>
    <x v="6"/>
    <x v="2"/>
    <s v="High"/>
    <n v="3.7"/>
    <x v="0"/>
  </r>
  <r>
    <n v="98"/>
    <s v="Mitchell Potter"/>
    <s v="fsanchez@example.net"/>
    <s v="fsanchez"/>
    <x v="95"/>
    <n v="45"/>
    <x v="8"/>
    <x v="0"/>
    <s v="South Katieburgh"/>
    <d v="2024-01-27T00:00:00"/>
    <x v="0"/>
    <x v="0"/>
    <d v="2025-01-26T00:00:00"/>
    <x v="4"/>
    <x v="0"/>
    <x v="1"/>
    <x v="0"/>
    <x v="0"/>
    <s v="Books"/>
    <x v="0"/>
    <x v="2"/>
    <s v="High"/>
    <n v="4.7"/>
    <x v="8"/>
  </r>
  <r>
    <n v="99"/>
    <s v="Jonathan Rodriguez"/>
    <s v="nichole85@example.net"/>
    <s v="nichole85"/>
    <x v="96"/>
    <n v="57"/>
    <x v="3"/>
    <x v="0"/>
    <s v="East Shannonhaven"/>
    <d v="2024-02-29T00:00:00"/>
    <x v="2"/>
    <x v="0"/>
    <d v="2025-02-28T00:00:00"/>
    <x v="6"/>
    <x v="1"/>
    <x v="1"/>
    <x v="1"/>
    <x v="2"/>
    <s v="Clothing"/>
    <x v="4"/>
    <x v="0"/>
    <s v="Medium"/>
    <n v="4.7"/>
    <x v="1"/>
  </r>
  <r>
    <n v="100"/>
    <s v="Jennifer Davis"/>
    <s v="zunigashelly@example.org"/>
    <s v="zunigashelly"/>
    <x v="97"/>
    <n v="75"/>
    <x v="0"/>
    <x v="1"/>
    <s v="West Nathanielton"/>
    <d v="2023-02-27T00:00:00"/>
    <x v="2"/>
    <x v="2"/>
    <d v="2024-02-26T00:00:00"/>
    <x v="0"/>
    <x v="0"/>
    <x v="0"/>
    <x v="1"/>
    <x v="0"/>
    <s v="Books"/>
    <x v="3"/>
    <x v="0"/>
    <s v="Low"/>
    <n v="4.5"/>
    <x v="10"/>
  </r>
  <r>
    <n v="101"/>
    <s v="Darlene Gutierrez"/>
    <s v="perkinsmary@example.org"/>
    <s v="perkinsmary"/>
    <x v="98"/>
    <n v="68"/>
    <x v="5"/>
    <x v="0"/>
    <s v="North Kristenbury"/>
    <d v="2024-01-19T00:00:00"/>
    <x v="0"/>
    <x v="0"/>
    <d v="2025-01-18T00:00:00"/>
    <x v="1"/>
    <x v="1"/>
    <x v="2"/>
    <x v="1"/>
    <x v="1"/>
    <s v="Clothing"/>
    <x v="2"/>
    <x v="0"/>
    <s v="Low"/>
    <n v="4.7"/>
    <x v="3"/>
  </r>
  <r>
    <n v="102"/>
    <s v="Paula Perez"/>
    <s v="trevorwelch@example.net"/>
    <s v="trevorwelch"/>
    <x v="99"/>
    <n v="22"/>
    <x v="6"/>
    <x v="1"/>
    <s v="Dicksonmouth"/>
    <d v="2024-04-12T00:00:00"/>
    <x v="1"/>
    <x v="0"/>
    <d v="2025-04-12T00:00:00"/>
    <x v="1"/>
    <x v="0"/>
    <x v="2"/>
    <x v="0"/>
    <x v="0"/>
    <s v="Books"/>
    <x v="5"/>
    <x v="2"/>
    <s v="Low"/>
    <n v="3.5"/>
    <x v="0"/>
  </r>
  <r>
    <n v="103"/>
    <s v="Jaime Edwards"/>
    <s v="aguirrejoshua@example.com"/>
    <s v="aguirrejoshua"/>
    <x v="100"/>
    <n v="34"/>
    <x v="9"/>
    <x v="0"/>
    <s v="Bennettmouth"/>
    <d v="2024-04-08T00:00:00"/>
    <x v="1"/>
    <x v="0"/>
    <d v="2025-04-08T00:00:00"/>
    <x v="0"/>
    <x v="0"/>
    <x v="2"/>
    <x v="0"/>
    <x v="2"/>
    <s v="Electronics"/>
    <x v="1"/>
    <x v="2"/>
    <s v="Low"/>
    <n v="3"/>
    <x v="4"/>
  </r>
  <r>
    <n v="104"/>
    <s v="Sherry Salinas"/>
    <s v="roachmegan@example.org"/>
    <s v="roachmegan"/>
    <x v="101"/>
    <n v="26"/>
    <x v="2"/>
    <x v="0"/>
    <s v="New Markview"/>
    <d v="2024-04-04T00:00:00"/>
    <x v="1"/>
    <x v="0"/>
    <d v="2025-04-04T00:00:00"/>
    <x v="6"/>
    <x v="0"/>
    <x v="2"/>
    <x v="0"/>
    <x v="2"/>
    <s v="Clothing"/>
    <x v="4"/>
    <x v="0"/>
    <s v="High"/>
    <n v="3.1"/>
    <x v="2"/>
  </r>
  <r>
    <n v="105"/>
    <s v="Paul Harris"/>
    <s v="ashley27@example.com"/>
    <s v="ashley27"/>
    <x v="102"/>
    <n v="66"/>
    <x v="5"/>
    <x v="0"/>
    <s v="West Robinborough"/>
    <d v="2024-01-07T00:00:00"/>
    <x v="0"/>
    <x v="0"/>
    <d v="2025-01-06T00:00:00"/>
    <x v="5"/>
    <x v="1"/>
    <x v="2"/>
    <x v="0"/>
    <x v="1"/>
    <s v="Books"/>
    <x v="3"/>
    <x v="0"/>
    <s v="Low"/>
    <n v="3.3"/>
    <x v="7"/>
  </r>
  <r>
    <n v="106"/>
    <s v="James Williams"/>
    <s v="rlove@example.org"/>
    <s v="rlove"/>
    <x v="103"/>
    <n v="51"/>
    <x v="14"/>
    <x v="0"/>
    <s v="West Robert"/>
    <d v="2022-02-13T00:00:00"/>
    <x v="2"/>
    <x v="1"/>
    <d v="2024-02-12T00:00:00"/>
    <x v="5"/>
    <x v="0"/>
    <x v="0"/>
    <x v="1"/>
    <x v="2"/>
    <s v="Electronics"/>
    <x v="2"/>
    <x v="1"/>
    <s v="High"/>
    <n v="3.4"/>
    <x v="5"/>
  </r>
  <r>
    <n v="107"/>
    <s v="Alan Oneal"/>
    <s v="mbarker@example.net"/>
    <s v="mbarker"/>
    <x v="104"/>
    <n v="76"/>
    <x v="7"/>
    <x v="1"/>
    <s v="South Amy"/>
    <d v="2024-02-14T00:00:00"/>
    <x v="2"/>
    <x v="0"/>
    <d v="2025-02-13T00:00:00"/>
    <x v="2"/>
    <x v="0"/>
    <x v="0"/>
    <x v="0"/>
    <x v="1"/>
    <s v="Clothing"/>
    <x v="0"/>
    <x v="2"/>
    <s v="Low"/>
    <n v="3.3"/>
    <x v="1"/>
  </r>
  <r>
    <n v="108"/>
    <s v="Grant Jensen"/>
    <s v="tyler29@example.com"/>
    <s v="tyler29"/>
    <x v="105"/>
    <n v="80"/>
    <x v="7"/>
    <x v="1"/>
    <s v="East Mark"/>
    <d v="2024-04-11T00:00:00"/>
    <x v="1"/>
    <x v="0"/>
    <d v="2025-04-11T00:00:00"/>
    <x v="6"/>
    <x v="1"/>
    <x v="2"/>
    <x v="0"/>
    <x v="0"/>
    <s v="Clothing"/>
    <x v="4"/>
    <x v="2"/>
    <s v="Medium"/>
    <n v="3.2"/>
    <x v="1"/>
  </r>
  <r>
    <n v="109"/>
    <s v="Traci Arellano"/>
    <s v="uwolfe@example.org"/>
    <s v="uwolfe"/>
    <x v="106"/>
    <n v="51"/>
    <x v="14"/>
    <x v="0"/>
    <s v="Leeshire"/>
    <d v="2022-02-13T00:00:00"/>
    <x v="2"/>
    <x v="1"/>
    <d v="2024-02-12T00:00:00"/>
    <x v="5"/>
    <x v="0"/>
    <x v="1"/>
    <x v="1"/>
    <x v="2"/>
    <s v="Clothing"/>
    <x v="1"/>
    <x v="2"/>
    <s v="Medium"/>
    <n v="3.2"/>
    <x v="4"/>
  </r>
  <r>
    <n v="110"/>
    <s v="Richard Ramsey"/>
    <s v="akemp@example.org"/>
    <s v="akemp"/>
    <x v="107"/>
    <n v="43"/>
    <x v="8"/>
    <x v="0"/>
    <s v="West Joan"/>
    <d v="2024-01-15T00:00:00"/>
    <x v="0"/>
    <x v="0"/>
    <d v="2025-01-14T00:00:00"/>
    <x v="0"/>
    <x v="1"/>
    <x v="2"/>
    <x v="0"/>
    <x v="2"/>
    <s v="Clothing"/>
    <x v="5"/>
    <x v="2"/>
    <s v="Medium"/>
    <n v="4.9000000000000004"/>
    <x v="7"/>
  </r>
  <r>
    <n v="111"/>
    <s v="Maria Lawrence"/>
    <s v="foxshelia@example.org"/>
    <s v="foxshelia"/>
    <x v="108"/>
    <n v="71"/>
    <x v="0"/>
    <x v="0"/>
    <s v="Johnton"/>
    <d v="2024-02-27T00:00:00"/>
    <x v="2"/>
    <x v="0"/>
    <d v="2025-02-26T00:00:00"/>
    <x v="3"/>
    <x v="0"/>
    <x v="2"/>
    <x v="0"/>
    <x v="0"/>
    <s v="Electronics"/>
    <x v="3"/>
    <x v="1"/>
    <s v="High"/>
    <n v="3.4"/>
    <x v="1"/>
  </r>
  <r>
    <n v="112"/>
    <s v="Regina Ramsey"/>
    <s v="susan84@example.com"/>
    <s v="susan84"/>
    <x v="109"/>
    <n v="42"/>
    <x v="8"/>
    <x v="1"/>
    <s v="Clarkville"/>
    <d v="2024-02-17T00:00:00"/>
    <x v="2"/>
    <x v="0"/>
    <d v="2025-02-16T00:00:00"/>
    <x v="4"/>
    <x v="0"/>
    <x v="1"/>
    <x v="0"/>
    <x v="1"/>
    <s v="Clothing"/>
    <x v="1"/>
    <x v="2"/>
    <s v="Medium"/>
    <n v="4.0999999999999996"/>
    <x v="4"/>
  </r>
  <r>
    <n v="113"/>
    <s v="Lisa Reese"/>
    <s v="nataliereynolds@example.org"/>
    <s v="nataliereynolds"/>
    <x v="110"/>
    <n v="36"/>
    <x v="10"/>
    <x v="0"/>
    <s v="Collinsmouth"/>
    <d v="2024-01-22T00:00:00"/>
    <x v="0"/>
    <x v="0"/>
    <d v="2025-01-21T00:00:00"/>
    <x v="0"/>
    <x v="1"/>
    <x v="1"/>
    <x v="1"/>
    <x v="1"/>
    <s v="Clothing"/>
    <x v="5"/>
    <x v="0"/>
    <s v="Medium"/>
    <n v="4.9000000000000004"/>
    <x v="0"/>
  </r>
  <r>
    <n v="114"/>
    <s v="Bruce Pennington"/>
    <s v="angela32@example.com"/>
    <s v="angela32"/>
    <x v="111"/>
    <n v="57"/>
    <x v="3"/>
    <x v="0"/>
    <s v="South Sharonhaven"/>
    <d v="2022-02-13T00:00:00"/>
    <x v="2"/>
    <x v="1"/>
    <d v="2024-02-12T00:00:00"/>
    <x v="5"/>
    <x v="0"/>
    <x v="2"/>
    <x v="1"/>
    <x v="1"/>
    <s v="Books"/>
    <x v="5"/>
    <x v="1"/>
    <s v="High"/>
    <n v="3.4"/>
    <x v="9"/>
  </r>
  <r>
    <n v="115"/>
    <s v="Jessica Barker"/>
    <s v="henryjennifer@example.org"/>
    <s v="henryjennifer"/>
    <x v="112"/>
    <n v="43"/>
    <x v="8"/>
    <x v="1"/>
    <s v="New Robert"/>
    <d v="2024-04-12T00:00:00"/>
    <x v="1"/>
    <x v="0"/>
    <d v="2025-04-12T00:00:00"/>
    <x v="1"/>
    <x v="1"/>
    <x v="1"/>
    <x v="0"/>
    <x v="2"/>
    <s v="Clothing"/>
    <x v="1"/>
    <x v="1"/>
    <s v="Low"/>
    <n v="2"/>
    <x v="8"/>
  </r>
  <r>
    <n v="116"/>
    <s v="Alexis Vasquez"/>
    <s v="griffinbarbara@example.com"/>
    <s v="griffinbarbara"/>
    <x v="113"/>
    <n v="44"/>
    <x v="8"/>
    <x v="1"/>
    <s v="Wellsstad"/>
    <d v="2024-04-07T00:00:00"/>
    <x v="1"/>
    <x v="0"/>
    <d v="2025-04-07T00:00:00"/>
    <x v="5"/>
    <x v="1"/>
    <x v="0"/>
    <x v="1"/>
    <x v="0"/>
    <s v="Clothing"/>
    <x v="4"/>
    <x v="2"/>
    <s v="Low"/>
    <n v="3.8"/>
    <x v="0"/>
  </r>
  <r>
    <n v="117"/>
    <s v="Rebecca Lucero"/>
    <s v="martindakota@example.com"/>
    <s v="martindakota"/>
    <x v="114"/>
    <n v="46"/>
    <x v="1"/>
    <x v="1"/>
    <s v="Sullivantown"/>
    <d v="2022-02-13T00:00:00"/>
    <x v="2"/>
    <x v="1"/>
    <d v="2024-02-12T00:00:00"/>
    <x v="5"/>
    <x v="0"/>
    <x v="0"/>
    <x v="1"/>
    <x v="1"/>
    <s v="Clothing"/>
    <x v="4"/>
    <x v="2"/>
    <s v="Low"/>
    <n v="4.5"/>
    <x v="6"/>
  </r>
  <r>
    <n v="118"/>
    <s v="Mary Phillips"/>
    <s v="gregorymills@example.org"/>
    <s v="gregorymills"/>
    <x v="115"/>
    <n v="80"/>
    <x v="7"/>
    <x v="1"/>
    <s v="Hortonview"/>
    <d v="2024-01-31T00:00:00"/>
    <x v="0"/>
    <x v="0"/>
    <d v="2025-01-30T00:00:00"/>
    <x v="2"/>
    <x v="1"/>
    <x v="2"/>
    <x v="1"/>
    <x v="0"/>
    <s v="Electronics"/>
    <x v="0"/>
    <x v="0"/>
    <s v="High"/>
    <n v="3.6"/>
    <x v="7"/>
  </r>
  <r>
    <n v="119"/>
    <s v="Dustin James"/>
    <s v="tiffany46@example.org"/>
    <s v="tiffany46"/>
    <x v="116"/>
    <n v="87"/>
    <x v="15"/>
    <x v="1"/>
    <s v="Johnsonmouth"/>
    <d v="2022-02-13T00:00:00"/>
    <x v="2"/>
    <x v="1"/>
    <d v="2024-02-12T00:00:00"/>
    <x v="5"/>
    <x v="0"/>
    <x v="0"/>
    <x v="1"/>
    <x v="0"/>
    <s v="Books"/>
    <x v="2"/>
    <x v="1"/>
    <s v="Medium"/>
    <n v="4.5"/>
    <x v="1"/>
  </r>
  <r>
    <n v="120"/>
    <s v="Robert Williams"/>
    <s v="tstephens@example.com"/>
    <s v="tstephens"/>
    <x v="117"/>
    <n v="34"/>
    <x v="9"/>
    <x v="1"/>
    <s v="North Margaret"/>
    <d v="2023-01-07T00:00:00"/>
    <x v="0"/>
    <x v="2"/>
    <d v="2024-01-06T00:00:00"/>
    <x v="4"/>
    <x v="0"/>
    <x v="2"/>
    <x v="1"/>
    <x v="1"/>
    <s v="Electronics"/>
    <x v="4"/>
    <x v="0"/>
    <s v="High"/>
    <n v="4.0999999999999996"/>
    <x v="0"/>
  </r>
  <r>
    <n v="121"/>
    <s v="Lisa Washington"/>
    <s v="dbailey@example.net"/>
    <s v="dbailey"/>
    <x v="118"/>
    <n v="33"/>
    <x v="9"/>
    <x v="0"/>
    <s v="East Charlotte"/>
    <d v="2024-03-02T00:00:00"/>
    <x v="3"/>
    <x v="0"/>
    <d v="2025-03-02T00:00:00"/>
    <x v="4"/>
    <x v="0"/>
    <x v="1"/>
    <x v="0"/>
    <x v="1"/>
    <s v="Books"/>
    <x v="3"/>
    <x v="1"/>
    <s v="High"/>
    <n v="4.2"/>
    <x v="4"/>
  </r>
  <r>
    <n v="122"/>
    <s v="Brian French"/>
    <s v="stephenwilliams@example.net"/>
    <s v="stephenwilliams"/>
    <x v="23"/>
    <n v="56"/>
    <x v="3"/>
    <x v="0"/>
    <s v="Alisonfort"/>
    <d v="2024-03-15T00:00:00"/>
    <x v="3"/>
    <x v="0"/>
    <d v="2025-03-15T00:00:00"/>
    <x v="1"/>
    <x v="1"/>
    <x v="1"/>
    <x v="0"/>
    <x v="2"/>
    <s v="Electronics"/>
    <x v="6"/>
    <x v="1"/>
    <s v="Low"/>
    <n v="3.3"/>
    <x v="1"/>
  </r>
  <r>
    <n v="123"/>
    <s v="Elizabeth Flores"/>
    <s v="zstewart@example.net"/>
    <s v="zstewart"/>
    <x v="119"/>
    <n v="89"/>
    <x v="15"/>
    <x v="1"/>
    <s v="Brandifurt"/>
    <d v="2024-01-12T00:00:00"/>
    <x v="0"/>
    <x v="0"/>
    <d v="2025-01-11T00:00:00"/>
    <x v="1"/>
    <x v="0"/>
    <x v="2"/>
    <x v="1"/>
    <x v="0"/>
    <s v="Books"/>
    <x v="3"/>
    <x v="0"/>
    <s v="High"/>
    <n v="3.2"/>
    <x v="4"/>
  </r>
  <r>
    <n v="124"/>
    <s v="Melissa Crawford"/>
    <s v="kelleybenjamin@example.org"/>
    <s v="kelleybenjamin"/>
    <x v="120"/>
    <n v="77"/>
    <x v="7"/>
    <x v="0"/>
    <s v="Garciaview"/>
    <d v="2024-01-02T00:00:00"/>
    <x v="0"/>
    <x v="0"/>
    <d v="2025-01-01T00:00:00"/>
    <x v="3"/>
    <x v="0"/>
    <x v="2"/>
    <x v="1"/>
    <x v="0"/>
    <s v="Electronics"/>
    <x v="5"/>
    <x v="2"/>
    <s v="Low"/>
    <n v="4.7"/>
    <x v="2"/>
  </r>
  <r>
    <n v="125"/>
    <s v="Antonio Juarez"/>
    <s v="christopherjones@example.org"/>
    <s v="christopherjones"/>
    <x v="121"/>
    <n v="34"/>
    <x v="9"/>
    <x v="0"/>
    <s v="Byrdside"/>
    <d v="2024-01-25T00:00:00"/>
    <x v="0"/>
    <x v="0"/>
    <d v="2025-01-24T00:00:00"/>
    <x v="6"/>
    <x v="0"/>
    <x v="1"/>
    <x v="0"/>
    <x v="1"/>
    <s v="Electronics"/>
    <x v="3"/>
    <x v="2"/>
    <s v="Medium"/>
    <n v="4.5999999999999996"/>
    <x v="4"/>
  </r>
  <r>
    <n v="126"/>
    <s v="Robert Wilson DDS"/>
    <s v="tiffany69@example.net"/>
    <s v="tiffany69"/>
    <x v="122"/>
    <n v="39"/>
    <x v="10"/>
    <x v="0"/>
    <s v="New Cherylhaven"/>
    <d v="2024-04-05T00:00:00"/>
    <x v="1"/>
    <x v="0"/>
    <d v="2025-04-05T00:00:00"/>
    <x v="1"/>
    <x v="0"/>
    <x v="1"/>
    <x v="0"/>
    <x v="0"/>
    <s v="Electronics"/>
    <x v="1"/>
    <x v="2"/>
    <s v="Low"/>
    <n v="4.9000000000000004"/>
    <x v="1"/>
  </r>
  <r>
    <n v="127"/>
    <s v="Christopher Clay"/>
    <s v="stanleynathan@example.org"/>
    <s v="stanleynathan"/>
    <x v="123"/>
    <n v="19"/>
    <x v="11"/>
    <x v="1"/>
    <s v="East Christophertown"/>
    <d v="2024-03-26T00:00:00"/>
    <x v="3"/>
    <x v="0"/>
    <d v="2025-03-26T00:00:00"/>
    <x v="3"/>
    <x v="0"/>
    <x v="0"/>
    <x v="1"/>
    <x v="1"/>
    <s v="Clothing"/>
    <x v="6"/>
    <x v="0"/>
    <s v="Low"/>
    <n v="3.2"/>
    <x v="5"/>
  </r>
  <r>
    <n v="128"/>
    <s v="Ashley Jenkins"/>
    <s v="apope@example.com"/>
    <s v="apope"/>
    <x v="124"/>
    <n v="39"/>
    <x v="10"/>
    <x v="0"/>
    <s v="Lake Jacobport"/>
    <d v="2024-04-09T00:00:00"/>
    <x v="1"/>
    <x v="0"/>
    <d v="2025-04-09T00:00:00"/>
    <x v="3"/>
    <x v="1"/>
    <x v="1"/>
    <x v="0"/>
    <x v="1"/>
    <s v="Electronics"/>
    <x v="2"/>
    <x v="1"/>
    <s v="Medium"/>
    <n v="4.4000000000000004"/>
    <x v="9"/>
  </r>
  <r>
    <n v="129"/>
    <s v="Charles Stafford"/>
    <s v="scott67@example.net"/>
    <s v="scott67"/>
    <x v="125"/>
    <n v="33"/>
    <x v="9"/>
    <x v="0"/>
    <s v="Michaelmouth"/>
    <d v="2024-04-14T00:00:00"/>
    <x v="1"/>
    <x v="0"/>
    <d v="2025-04-14T00:00:00"/>
    <x v="5"/>
    <x v="1"/>
    <x v="2"/>
    <x v="1"/>
    <x v="0"/>
    <s v="Electronics"/>
    <x v="0"/>
    <x v="2"/>
    <s v="High"/>
    <n v="4.5999999999999996"/>
    <x v="6"/>
  </r>
  <r>
    <n v="130"/>
    <s v="Jordan Jackson"/>
    <s v="ubrown@example.org"/>
    <s v="ubrown"/>
    <x v="126"/>
    <n v="71"/>
    <x v="0"/>
    <x v="1"/>
    <s v="Lake Amystad"/>
    <d v="2024-01-05T00:00:00"/>
    <x v="0"/>
    <x v="0"/>
    <d v="2025-01-04T00:00:00"/>
    <x v="1"/>
    <x v="0"/>
    <x v="0"/>
    <x v="0"/>
    <x v="2"/>
    <s v="Electronics"/>
    <x v="5"/>
    <x v="2"/>
    <s v="Low"/>
    <n v="2"/>
    <x v="0"/>
  </r>
  <r>
    <n v="131"/>
    <s v="Christine Wright"/>
    <s v="gmoore@example.com"/>
    <s v="gmoore"/>
    <x v="127"/>
    <n v="53"/>
    <x v="14"/>
    <x v="0"/>
    <s v="Lunahaven"/>
    <d v="2024-01-20T00:00:00"/>
    <x v="0"/>
    <x v="0"/>
    <d v="2025-01-19T00:00:00"/>
    <x v="4"/>
    <x v="1"/>
    <x v="0"/>
    <x v="0"/>
    <x v="2"/>
    <s v="Clothing"/>
    <x v="2"/>
    <x v="0"/>
    <s v="High"/>
    <n v="3.1"/>
    <x v="5"/>
  </r>
  <r>
    <n v="132"/>
    <s v="Penny Jones"/>
    <s v="kgreen@example.com"/>
    <s v="kgreen"/>
    <x v="128"/>
    <n v="55"/>
    <x v="14"/>
    <x v="1"/>
    <s v="Port Deanland"/>
    <d v="2024-01-22T00:00:00"/>
    <x v="0"/>
    <x v="0"/>
    <d v="2025-01-21T00:00:00"/>
    <x v="0"/>
    <x v="0"/>
    <x v="2"/>
    <x v="0"/>
    <x v="2"/>
    <s v="Electronics"/>
    <x v="2"/>
    <x v="2"/>
    <s v="Medium"/>
    <n v="3.4"/>
    <x v="3"/>
  </r>
  <r>
    <n v="133"/>
    <s v="Thomas Simon"/>
    <s v="kelliolson@example.org"/>
    <s v="kelliolson"/>
    <x v="129"/>
    <n v="77"/>
    <x v="7"/>
    <x v="0"/>
    <s v="East Lawrenceburgh"/>
    <d v="2024-03-21T00:00:00"/>
    <x v="3"/>
    <x v="0"/>
    <d v="2025-03-21T00:00:00"/>
    <x v="6"/>
    <x v="1"/>
    <x v="0"/>
    <x v="0"/>
    <x v="2"/>
    <s v="Clothing"/>
    <x v="4"/>
    <x v="1"/>
    <s v="Medium"/>
    <n v="4.9000000000000004"/>
    <x v="0"/>
  </r>
  <r>
    <n v="134"/>
    <s v="Jamie Mitchell"/>
    <s v="gamblejulie@example.net"/>
    <s v="gamblejulie"/>
    <x v="130"/>
    <n v="39"/>
    <x v="10"/>
    <x v="1"/>
    <s v="Nicholashaven"/>
    <d v="2024-01-05T00:00:00"/>
    <x v="0"/>
    <x v="0"/>
    <d v="2025-01-04T00:00:00"/>
    <x v="1"/>
    <x v="1"/>
    <x v="1"/>
    <x v="1"/>
    <x v="1"/>
    <s v="Electronics"/>
    <x v="1"/>
    <x v="0"/>
    <s v="Medium"/>
    <n v="4.5"/>
    <x v="6"/>
  </r>
  <r>
    <n v="135"/>
    <s v="Lauren Harris"/>
    <s v="tbriggs@example.org"/>
    <s v="tbriggs"/>
    <x v="131"/>
    <n v="20"/>
    <x v="11"/>
    <x v="0"/>
    <s v="Nicholasburgh"/>
    <d v="2024-01-09T00:00:00"/>
    <x v="0"/>
    <x v="0"/>
    <d v="2025-01-08T00:00:00"/>
    <x v="3"/>
    <x v="1"/>
    <x v="0"/>
    <x v="1"/>
    <x v="1"/>
    <s v="Books"/>
    <x v="0"/>
    <x v="0"/>
    <s v="Medium"/>
    <n v="4.3"/>
    <x v="1"/>
  </r>
  <r>
    <n v="136"/>
    <s v="Laura Martin"/>
    <s v="colelong@example.com"/>
    <s v="colelong"/>
    <x v="132"/>
    <n v="61"/>
    <x v="4"/>
    <x v="1"/>
    <s v="Adamfort"/>
    <d v="2024-04-08T00:00:00"/>
    <x v="1"/>
    <x v="0"/>
    <d v="2025-04-08T00:00:00"/>
    <x v="0"/>
    <x v="0"/>
    <x v="0"/>
    <x v="0"/>
    <x v="2"/>
    <s v="Electronics"/>
    <x v="5"/>
    <x v="0"/>
    <s v="High"/>
    <n v="3.5"/>
    <x v="4"/>
  </r>
  <r>
    <n v="137"/>
    <s v="Mark Snyder"/>
    <s v="deanwiley@example.org"/>
    <s v="deanwiley"/>
    <x v="133"/>
    <n v="71"/>
    <x v="0"/>
    <x v="0"/>
    <s v="Brianview"/>
    <d v="2024-04-11T00:00:00"/>
    <x v="1"/>
    <x v="0"/>
    <d v="2025-04-11T00:00:00"/>
    <x v="6"/>
    <x v="1"/>
    <x v="1"/>
    <x v="1"/>
    <x v="1"/>
    <s v="Electronics"/>
    <x v="4"/>
    <x v="0"/>
    <s v="Low"/>
    <n v="3.5"/>
    <x v="8"/>
  </r>
  <r>
    <n v="138"/>
    <s v="Jesus Brown"/>
    <s v="zlee@example.net"/>
    <s v="zlee"/>
    <x v="134"/>
    <n v="66"/>
    <x v="5"/>
    <x v="1"/>
    <s v="South Dave"/>
    <d v="2024-03-24T00:00:00"/>
    <x v="3"/>
    <x v="0"/>
    <d v="2025-03-24T00:00:00"/>
    <x v="5"/>
    <x v="0"/>
    <x v="2"/>
    <x v="0"/>
    <x v="2"/>
    <s v="Electronics"/>
    <x v="0"/>
    <x v="2"/>
    <s v="Medium"/>
    <n v="3"/>
    <x v="8"/>
  </r>
  <r>
    <n v="139"/>
    <s v="Katherine Jackson"/>
    <s v="grahammelissa@example.org"/>
    <s v="grahammelissa"/>
    <x v="135"/>
    <n v="33"/>
    <x v="9"/>
    <x v="1"/>
    <s v="East Mary"/>
    <d v="2024-04-14T00:00:00"/>
    <x v="1"/>
    <x v="0"/>
    <d v="2025-04-14T00:00:00"/>
    <x v="5"/>
    <x v="0"/>
    <x v="0"/>
    <x v="0"/>
    <x v="2"/>
    <s v="Electronics"/>
    <x v="0"/>
    <x v="2"/>
    <s v="Medium"/>
    <n v="4.5999999999999996"/>
    <x v="9"/>
  </r>
  <r>
    <n v="140"/>
    <s v="Amy Serrano"/>
    <s v="weaverrobert@example.com"/>
    <s v="weaverrobert"/>
    <x v="136"/>
    <n v="50"/>
    <x v="1"/>
    <x v="0"/>
    <s v="Maryside"/>
    <d v="2022-02-13T00:00:00"/>
    <x v="2"/>
    <x v="1"/>
    <d v="2024-02-12T00:00:00"/>
    <x v="5"/>
    <x v="0"/>
    <x v="0"/>
    <x v="0"/>
    <x v="1"/>
    <s v="Clothing"/>
    <x v="3"/>
    <x v="2"/>
    <s v="High"/>
    <n v="3.8"/>
    <x v="10"/>
  </r>
  <r>
    <n v="141"/>
    <s v="Rachel Little"/>
    <s v="smatthews@example.com"/>
    <s v="smatthews"/>
    <x v="137"/>
    <n v="21"/>
    <x v="6"/>
    <x v="0"/>
    <s v="Carlbury"/>
    <d v="2022-02-13T00:00:00"/>
    <x v="2"/>
    <x v="1"/>
    <d v="2024-02-12T00:00:00"/>
    <x v="5"/>
    <x v="0"/>
    <x v="0"/>
    <x v="0"/>
    <x v="0"/>
    <s v="Clothing"/>
    <x v="4"/>
    <x v="2"/>
    <s v="Low"/>
    <n v="4.9000000000000004"/>
    <x v="7"/>
  </r>
  <r>
    <n v="142"/>
    <s v="Chris Atkins"/>
    <s v="davidbell@example.org"/>
    <s v="davidbell"/>
    <x v="138"/>
    <n v="74"/>
    <x v="0"/>
    <x v="1"/>
    <s v="East Jameschester"/>
    <d v="2022-02-13T00:00:00"/>
    <x v="2"/>
    <x v="1"/>
    <d v="2024-02-12T00:00:00"/>
    <x v="5"/>
    <x v="1"/>
    <x v="0"/>
    <x v="0"/>
    <x v="2"/>
    <s v="Clothing"/>
    <x v="3"/>
    <x v="2"/>
    <s v="High"/>
    <n v="3.7"/>
    <x v="0"/>
  </r>
  <r>
    <n v="143"/>
    <s v="Matthew Compton"/>
    <s v="heatherpacheco@example.org"/>
    <s v="heatherpacheco"/>
    <x v="139"/>
    <n v="86"/>
    <x v="15"/>
    <x v="1"/>
    <s v="Myersburgh"/>
    <d v="2022-02-13T00:00:00"/>
    <x v="2"/>
    <x v="1"/>
    <d v="2024-02-12T00:00:00"/>
    <x v="5"/>
    <x v="0"/>
    <x v="1"/>
    <x v="0"/>
    <x v="2"/>
    <s v="Books"/>
    <x v="6"/>
    <x v="1"/>
    <s v="Medium"/>
    <n v="4.5999999999999996"/>
    <x v="3"/>
  </r>
  <r>
    <n v="144"/>
    <s v="John Martinez"/>
    <s v="castillosarah@example.net"/>
    <s v="castillosarah"/>
    <x v="140"/>
    <n v="29"/>
    <x v="2"/>
    <x v="0"/>
    <s v="Cunninghamchester"/>
    <d v="2022-02-13T00:00:00"/>
    <x v="2"/>
    <x v="1"/>
    <d v="2024-02-12T00:00:00"/>
    <x v="5"/>
    <x v="1"/>
    <x v="2"/>
    <x v="0"/>
    <x v="1"/>
    <s v="Electronics"/>
    <x v="2"/>
    <x v="2"/>
    <s v="Medium"/>
    <n v="4.5"/>
    <x v="1"/>
  </r>
  <r>
    <n v="145"/>
    <s v="Virginia Gomez"/>
    <s v="tonypace@example.com"/>
    <s v="tonypace"/>
    <x v="141"/>
    <n v="77"/>
    <x v="7"/>
    <x v="0"/>
    <s v="Jacksonburgh"/>
    <d v="2022-02-13T00:00:00"/>
    <x v="2"/>
    <x v="1"/>
    <d v="2024-02-12T00:00:00"/>
    <x v="5"/>
    <x v="0"/>
    <x v="1"/>
    <x v="1"/>
    <x v="1"/>
    <s v="Clothing"/>
    <x v="3"/>
    <x v="1"/>
    <s v="Medium"/>
    <n v="4.2"/>
    <x v="3"/>
  </r>
  <r>
    <n v="146"/>
    <s v="Carolyn Hale"/>
    <s v="andreawalker@example.org"/>
    <s v="andreawalker"/>
    <x v="142"/>
    <n v="43"/>
    <x v="8"/>
    <x v="0"/>
    <s v="Collinschester"/>
    <d v="2024-02-22T00:00:00"/>
    <x v="2"/>
    <x v="0"/>
    <d v="2025-02-21T00:00:00"/>
    <x v="6"/>
    <x v="1"/>
    <x v="0"/>
    <x v="0"/>
    <x v="2"/>
    <s v="Books"/>
    <x v="3"/>
    <x v="0"/>
    <s v="Low"/>
    <n v="2"/>
    <x v="7"/>
  </r>
  <r>
    <n v="147"/>
    <s v="Kathleen Carter"/>
    <s v="alexreese@example.org"/>
    <s v="alexreese"/>
    <x v="143"/>
    <n v="32"/>
    <x v="9"/>
    <x v="0"/>
    <s v="South Triciaburgh"/>
    <d v="2024-02-10T00:00:00"/>
    <x v="2"/>
    <x v="0"/>
    <d v="2025-02-09T00:00:00"/>
    <x v="4"/>
    <x v="1"/>
    <x v="2"/>
    <x v="1"/>
    <x v="2"/>
    <s v="Electronics"/>
    <x v="5"/>
    <x v="0"/>
    <s v="Low"/>
    <n v="4.2"/>
    <x v="8"/>
  </r>
  <r>
    <n v="148"/>
    <s v="Troy Smith"/>
    <s v="john96@example.net"/>
    <s v="john96"/>
    <x v="144"/>
    <n v="44"/>
    <x v="8"/>
    <x v="0"/>
    <s v="West Jennifer"/>
    <d v="2022-03-27T00:00:00"/>
    <x v="3"/>
    <x v="1"/>
    <d v="2024-03-27T00:00:00"/>
    <x v="5"/>
    <x v="1"/>
    <x v="1"/>
    <x v="0"/>
    <x v="0"/>
    <s v="Books"/>
    <x v="1"/>
    <x v="0"/>
    <s v="Low"/>
    <n v="4.3"/>
    <x v="7"/>
  </r>
  <r>
    <n v="149"/>
    <s v="Alexander Hernandez"/>
    <s v="kellicook@example.com"/>
    <s v="kellicook"/>
    <x v="145"/>
    <n v="53"/>
    <x v="14"/>
    <x v="0"/>
    <s v="West Paulaport"/>
    <d v="2022-03-27T00:00:00"/>
    <x v="3"/>
    <x v="1"/>
    <d v="2024-03-27T00:00:00"/>
    <x v="5"/>
    <x v="0"/>
    <x v="1"/>
    <x v="1"/>
    <x v="1"/>
    <s v="Electronics"/>
    <x v="0"/>
    <x v="0"/>
    <s v="Medium"/>
    <n v="4.2"/>
    <x v="2"/>
  </r>
  <r>
    <n v="150"/>
    <s v="Elizabeth Duncan"/>
    <s v="dbell@example.org"/>
    <s v="dbell"/>
    <x v="146"/>
    <n v="30"/>
    <x v="2"/>
    <x v="1"/>
    <s v="Rodriguezshire"/>
    <d v="2022-03-27T00:00:00"/>
    <x v="3"/>
    <x v="1"/>
    <d v="2024-03-27T00:00:00"/>
    <x v="5"/>
    <x v="0"/>
    <x v="2"/>
    <x v="0"/>
    <x v="2"/>
    <s v="Electronics"/>
    <x v="1"/>
    <x v="1"/>
    <s v="High"/>
    <n v="3.9"/>
    <x v="1"/>
  </r>
  <r>
    <n v="151"/>
    <s v="Jeremy Fernandez"/>
    <s v="donaldstephenson@example.org"/>
    <s v="donaldstephenson"/>
    <x v="147"/>
    <n v="36"/>
    <x v="10"/>
    <x v="0"/>
    <s v="South Kristentown"/>
    <d v="2022-03-27T00:00:00"/>
    <x v="3"/>
    <x v="1"/>
    <d v="2024-03-27T00:00:00"/>
    <x v="5"/>
    <x v="0"/>
    <x v="1"/>
    <x v="0"/>
    <x v="1"/>
    <s v="Books"/>
    <x v="3"/>
    <x v="0"/>
    <s v="High"/>
    <n v="4.8"/>
    <x v="10"/>
  </r>
  <r>
    <n v="152"/>
    <s v="Phillip Jones"/>
    <s v="valenzuelaadrienne@example.com"/>
    <s v="valenzuelaadrienne"/>
    <x v="148"/>
    <n v="40"/>
    <x v="10"/>
    <x v="1"/>
    <s v="North Sherryshire"/>
    <d v="2022-03-27T00:00:00"/>
    <x v="3"/>
    <x v="1"/>
    <d v="2024-03-27T00:00:00"/>
    <x v="5"/>
    <x v="0"/>
    <x v="1"/>
    <x v="0"/>
    <x v="1"/>
    <s v="Clothing"/>
    <x v="0"/>
    <x v="1"/>
    <s v="High"/>
    <n v="3.3"/>
    <x v="9"/>
  </r>
  <r>
    <n v="153"/>
    <s v="Thomas Woods"/>
    <s v="ttapia@example.org"/>
    <s v="ttapia"/>
    <x v="149"/>
    <n v="34"/>
    <x v="9"/>
    <x v="1"/>
    <s v="East Stevenfort"/>
    <d v="2022-03-27T00:00:00"/>
    <x v="3"/>
    <x v="1"/>
    <d v="2024-03-27T00:00:00"/>
    <x v="5"/>
    <x v="1"/>
    <x v="0"/>
    <x v="0"/>
    <x v="1"/>
    <s v="Books"/>
    <x v="1"/>
    <x v="2"/>
    <s v="High"/>
    <n v="3.7"/>
    <x v="9"/>
  </r>
  <r>
    <n v="154"/>
    <s v="Sara Doyle"/>
    <s v="odoyle@example.net"/>
    <s v="odoyle"/>
    <x v="150"/>
    <n v="76"/>
    <x v="7"/>
    <x v="0"/>
    <s v="Robertbury"/>
    <d v="2024-01-09T00:00:00"/>
    <x v="0"/>
    <x v="0"/>
    <d v="2025-01-08T00:00:00"/>
    <x v="3"/>
    <x v="1"/>
    <x v="0"/>
    <x v="1"/>
    <x v="1"/>
    <s v="Electronics"/>
    <x v="0"/>
    <x v="2"/>
    <s v="Medium"/>
    <n v="4.3"/>
    <x v="7"/>
  </r>
  <r>
    <n v="155"/>
    <s v="Joel Green"/>
    <s v="jamesbecker@example.com"/>
    <s v="jamesbecker"/>
    <x v="151"/>
    <n v="24"/>
    <x v="6"/>
    <x v="0"/>
    <s v="North Misty"/>
    <d v="2024-03-19T00:00:00"/>
    <x v="3"/>
    <x v="0"/>
    <d v="2025-03-19T00:00:00"/>
    <x v="3"/>
    <x v="1"/>
    <x v="0"/>
    <x v="1"/>
    <x v="0"/>
    <s v="Books"/>
    <x v="1"/>
    <x v="0"/>
    <s v="High"/>
    <n v="4.5999999999999996"/>
    <x v="10"/>
  </r>
  <r>
    <n v="156"/>
    <s v="Pamela Wagner"/>
    <s v="justinsmith@example.org"/>
    <s v="justinsmith"/>
    <x v="152"/>
    <n v="36"/>
    <x v="10"/>
    <x v="0"/>
    <s v="Lake Phillip"/>
    <d v="2024-04-10T00:00:00"/>
    <x v="1"/>
    <x v="0"/>
    <d v="2025-04-10T00:00:00"/>
    <x v="2"/>
    <x v="0"/>
    <x v="0"/>
    <x v="0"/>
    <x v="2"/>
    <s v="Books"/>
    <x v="5"/>
    <x v="1"/>
    <s v="Medium"/>
    <n v="4.0999999999999996"/>
    <x v="10"/>
  </r>
  <r>
    <n v="157"/>
    <s v="Grant Carlson"/>
    <s v="loritate@example.org"/>
    <s v="loritate"/>
    <x v="153"/>
    <n v="47"/>
    <x v="1"/>
    <x v="0"/>
    <s v="Calebstad"/>
    <d v="2024-03-19T00:00:00"/>
    <x v="3"/>
    <x v="0"/>
    <d v="2025-03-19T00:00:00"/>
    <x v="3"/>
    <x v="0"/>
    <x v="0"/>
    <x v="1"/>
    <x v="1"/>
    <s v="Clothing"/>
    <x v="6"/>
    <x v="1"/>
    <s v="High"/>
    <n v="4.5"/>
    <x v="1"/>
  </r>
  <r>
    <n v="158"/>
    <s v="Dr. Desiree Mitchell"/>
    <s v="heidi61@example.net"/>
    <s v="heidi61"/>
    <x v="154"/>
    <n v="42"/>
    <x v="8"/>
    <x v="0"/>
    <s v="Philipshire"/>
    <d v="2024-03-26T00:00:00"/>
    <x v="3"/>
    <x v="0"/>
    <d v="2025-03-26T00:00:00"/>
    <x v="3"/>
    <x v="1"/>
    <x v="0"/>
    <x v="1"/>
    <x v="1"/>
    <s v="Electronics"/>
    <x v="0"/>
    <x v="2"/>
    <s v="Medium"/>
    <n v="4.4000000000000004"/>
    <x v="9"/>
  </r>
  <r>
    <n v="159"/>
    <s v="Scott Hall"/>
    <s v="christianlove@example.net"/>
    <s v="christianlove"/>
    <x v="155"/>
    <n v="51"/>
    <x v="14"/>
    <x v="1"/>
    <s v="Port Anthony"/>
    <d v="2024-01-23T00:00:00"/>
    <x v="0"/>
    <x v="0"/>
    <d v="2025-01-22T00:00:00"/>
    <x v="3"/>
    <x v="1"/>
    <x v="0"/>
    <x v="1"/>
    <x v="2"/>
    <s v="Books"/>
    <x v="1"/>
    <x v="2"/>
    <s v="High"/>
    <n v="4.8"/>
    <x v="4"/>
  </r>
  <r>
    <n v="160"/>
    <s v="Veronica Barr"/>
    <s v="emosley@example.com"/>
    <s v="emosley"/>
    <x v="156"/>
    <n v="90"/>
    <x v="15"/>
    <x v="1"/>
    <s v="East Johnland"/>
    <d v="2024-01-29T00:00:00"/>
    <x v="0"/>
    <x v="0"/>
    <d v="2025-01-28T00:00:00"/>
    <x v="0"/>
    <x v="1"/>
    <x v="1"/>
    <x v="1"/>
    <x v="0"/>
    <s v="Electronics"/>
    <x v="5"/>
    <x v="0"/>
    <s v="Medium"/>
    <n v="3.8"/>
    <x v="9"/>
  </r>
  <r>
    <n v="161"/>
    <s v="Katherine Andrews"/>
    <s v="jareddavies@example.com"/>
    <s v="jareddavies"/>
    <x v="157"/>
    <n v="32"/>
    <x v="9"/>
    <x v="1"/>
    <s v="West Kennethchester"/>
    <d v="2024-02-29T00:00:00"/>
    <x v="2"/>
    <x v="0"/>
    <d v="2025-02-28T00:00:00"/>
    <x v="6"/>
    <x v="1"/>
    <x v="2"/>
    <x v="1"/>
    <x v="0"/>
    <s v="Clothing"/>
    <x v="6"/>
    <x v="0"/>
    <s v="Low"/>
    <n v="3.1"/>
    <x v="8"/>
  </r>
  <r>
    <n v="162"/>
    <s v="Eric Hernandez"/>
    <s v="robertmcdaniel@example.com"/>
    <s v="robertmcdaniel"/>
    <x v="158"/>
    <n v="59"/>
    <x v="3"/>
    <x v="0"/>
    <s v="South Scottview"/>
    <d v="2024-03-16T00:00:00"/>
    <x v="3"/>
    <x v="0"/>
    <d v="2025-03-16T00:00:00"/>
    <x v="4"/>
    <x v="0"/>
    <x v="1"/>
    <x v="1"/>
    <x v="2"/>
    <s v="Books"/>
    <x v="6"/>
    <x v="2"/>
    <s v="Medium"/>
    <n v="4"/>
    <x v="5"/>
  </r>
  <r>
    <n v="163"/>
    <s v="Kenneth Baldwin"/>
    <s v="jorgelowe@example.com"/>
    <s v="jorgelowe"/>
    <x v="159"/>
    <n v="38"/>
    <x v="10"/>
    <x v="0"/>
    <s v="Port Mariahton"/>
    <d v="2024-01-16T00:00:00"/>
    <x v="0"/>
    <x v="0"/>
    <d v="2025-01-15T00:00:00"/>
    <x v="3"/>
    <x v="1"/>
    <x v="1"/>
    <x v="1"/>
    <x v="0"/>
    <s v="Clothing"/>
    <x v="2"/>
    <x v="2"/>
    <s v="Medium"/>
    <n v="3.4"/>
    <x v="7"/>
  </r>
  <r>
    <n v="164"/>
    <s v="Linda Warren"/>
    <s v="adamsnicole@example.net"/>
    <s v="adamsnicole"/>
    <x v="160"/>
    <n v="23"/>
    <x v="6"/>
    <x v="1"/>
    <s v="Mortonmouth"/>
    <d v="2024-03-04T00:00:00"/>
    <x v="3"/>
    <x v="0"/>
    <d v="2025-03-04T00:00:00"/>
    <x v="0"/>
    <x v="1"/>
    <x v="0"/>
    <x v="1"/>
    <x v="0"/>
    <s v="Clothing"/>
    <x v="5"/>
    <x v="0"/>
    <s v="Low"/>
    <n v="3.8"/>
    <x v="3"/>
  </r>
  <r>
    <n v="165"/>
    <s v="Earl Griffin"/>
    <s v="jenniferwalker@example.com"/>
    <s v="jenniferwalker"/>
    <x v="161"/>
    <n v="72"/>
    <x v="0"/>
    <x v="0"/>
    <s v="Fowlerborough"/>
    <d v="2024-01-13T00:00:00"/>
    <x v="0"/>
    <x v="0"/>
    <d v="2025-01-12T00:00:00"/>
    <x v="4"/>
    <x v="0"/>
    <x v="2"/>
    <x v="0"/>
    <x v="2"/>
    <s v="Electronics"/>
    <x v="6"/>
    <x v="0"/>
    <s v="Medium"/>
    <n v="3.3"/>
    <x v="1"/>
  </r>
  <r>
    <n v="166"/>
    <s v="Matthew Greer"/>
    <s v="juarezanthony@example.com"/>
    <s v="juarezanthony"/>
    <x v="162"/>
    <n v="42"/>
    <x v="8"/>
    <x v="1"/>
    <s v="North Benjamin"/>
    <d v="2024-03-30T00:00:00"/>
    <x v="3"/>
    <x v="0"/>
    <d v="2025-03-30T00:00:00"/>
    <x v="4"/>
    <x v="1"/>
    <x v="1"/>
    <x v="0"/>
    <x v="1"/>
    <s v="Clothing"/>
    <x v="2"/>
    <x v="2"/>
    <s v="Low"/>
    <n v="4.3"/>
    <x v="0"/>
  </r>
  <r>
    <n v="167"/>
    <s v="Kimberly Murray"/>
    <s v="jbeasley@example.com"/>
    <s v="jbeasley"/>
    <x v="163"/>
    <n v="84"/>
    <x v="13"/>
    <x v="0"/>
    <s v="New Shannonmouth"/>
    <d v="2024-02-26T00:00:00"/>
    <x v="2"/>
    <x v="0"/>
    <d v="2025-02-25T00:00:00"/>
    <x v="0"/>
    <x v="1"/>
    <x v="0"/>
    <x v="0"/>
    <x v="1"/>
    <s v="Books"/>
    <x v="2"/>
    <x v="1"/>
    <s v="Low"/>
    <n v="3.3"/>
    <x v="4"/>
  </r>
  <r>
    <n v="168"/>
    <s v="Patricia Long"/>
    <s v="paullara@example.net"/>
    <s v="paullara"/>
    <x v="164"/>
    <n v="48"/>
    <x v="1"/>
    <x v="1"/>
    <s v="Port Tracyville"/>
    <d v="2024-01-08T00:00:00"/>
    <x v="0"/>
    <x v="0"/>
    <d v="2025-01-07T00:00:00"/>
    <x v="0"/>
    <x v="0"/>
    <x v="1"/>
    <x v="0"/>
    <x v="1"/>
    <s v="Clothing"/>
    <x v="2"/>
    <x v="2"/>
    <s v="Low"/>
    <n v="4.8"/>
    <x v="4"/>
  </r>
  <r>
    <n v="169"/>
    <s v="Peter Harper"/>
    <s v="lindamoore@example.com"/>
    <s v="lindamoore"/>
    <x v="165"/>
    <n v="55"/>
    <x v="14"/>
    <x v="0"/>
    <s v="Lake Joshua"/>
    <d v="2024-04-09T00:00:00"/>
    <x v="1"/>
    <x v="0"/>
    <d v="2025-04-09T00:00:00"/>
    <x v="3"/>
    <x v="0"/>
    <x v="2"/>
    <x v="0"/>
    <x v="2"/>
    <s v="Books"/>
    <x v="5"/>
    <x v="1"/>
    <s v="Low"/>
    <n v="3.9"/>
    <x v="3"/>
  </r>
  <r>
    <n v="170"/>
    <s v="Natalie Bartlett"/>
    <s v="kendragriffin@example.org"/>
    <s v="kendragriffin"/>
    <x v="166"/>
    <n v="48"/>
    <x v="1"/>
    <x v="0"/>
    <s v="Andrewview"/>
    <d v="2024-02-03T00:00:00"/>
    <x v="2"/>
    <x v="0"/>
    <d v="2025-02-02T00:00:00"/>
    <x v="4"/>
    <x v="0"/>
    <x v="0"/>
    <x v="1"/>
    <x v="1"/>
    <s v="Books"/>
    <x v="4"/>
    <x v="2"/>
    <s v="Medium"/>
    <n v="3.3"/>
    <x v="5"/>
  </r>
  <r>
    <n v="171"/>
    <s v="David Mccarty"/>
    <s v="kimberly44@example.net"/>
    <s v="kimberly44"/>
    <x v="167"/>
    <n v="80"/>
    <x v="7"/>
    <x v="0"/>
    <s v="Gibsonburgh"/>
    <d v="2024-04-08T00:00:00"/>
    <x v="1"/>
    <x v="0"/>
    <d v="2025-04-08T00:00:00"/>
    <x v="0"/>
    <x v="1"/>
    <x v="2"/>
    <x v="1"/>
    <x v="1"/>
    <s v="Clothing"/>
    <x v="6"/>
    <x v="2"/>
    <s v="Medium"/>
    <n v="3.8"/>
    <x v="2"/>
  </r>
  <r>
    <n v="172"/>
    <s v="Sarah Thomas"/>
    <s v="everettbethany@example.net"/>
    <s v="everettbethany"/>
    <x v="168"/>
    <n v="60"/>
    <x v="3"/>
    <x v="1"/>
    <s v="Lake Jorgemouth"/>
    <d v="2024-02-20T00:00:00"/>
    <x v="2"/>
    <x v="0"/>
    <d v="2025-02-19T00:00:00"/>
    <x v="3"/>
    <x v="1"/>
    <x v="1"/>
    <x v="1"/>
    <x v="2"/>
    <s v="Electronics"/>
    <x v="0"/>
    <x v="2"/>
    <s v="Medium"/>
    <n v="4.7"/>
    <x v="9"/>
  </r>
  <r>
    <n v="173"/>
    <s v="Heather Holloway"/>
    <s v="brandymccullough@example.org"/>
    <s v="brandymccullough"/>
    <x v="169"/>
    <n v="54"/>
    <x v="14"/>
    <x v="0"/>
    <s v="Cortezborough"/>
    <d v="2024-04-12T00:00:00"/>
    <x v="1"/>
    <x v="0"/>
    <d v="2025-04-12T00:00:00"/>
    <x v="1"/>
    <x v="1"/>
    <x v="1"/>
    <x v="0"/>
    <x v="0"/>
    <s v="Clothing"/>
    <x v="1"/>
    <x v="1"/>
    <s v="Medium"/>
    <n v="3.7"/>
    <x v="10"/>
  </r>
  <r>
    <n v="174"/>
    <s v="Allison Mata"/>
    <s v="youngashley@example.com"/>
    <s v="youngashley"/>
    <x v="170"/>
    <n v="36"/>
    <x v="10"/>
    <x v="1"/>
    <s v="East Michaelmouth"/>
    <d v="2024-03-14T00:00:00"/>
    <x v="3"/>
    <x v="0"/>
    <d v="2025-03-14T00:00:00"/>
    <x v="6"/>
    <x v="0"/>
    <x v="0"/>
    <x v="1"/>
    <x v="2"/>
    <s v="Clothing"/>
    <x v="2"/>
    <x v="0"/>
    <s v="Low"/>
    <n v="4.2"/>
    <x v="7"/>
  </r>
  <r>
    <n v="175"/>
    <s v="William Gonzalez"/>
    <s v="jonesheather@example.org"/>
    <s v="jonesheather"/>
    <x v="171"/>
    <n v="74"/>
    <x v="0"/>
    <x v="1"/>
    <s v="East Erin"/>
    <d v="2024-02-04T00:00:00"/>
    <x v="2"/>
    <x v="0"/>
    <d v="2025-02-03T00:00:00"/>
    <x v="5"/>
    <x v="0"/>
    <x v="1"/>
    <x v="0"/>
    <x v="2"/>
    <s v="Electronics"/>
    <x v="3"/>
    <x v="2"/>
    <s v="Medium"/>
    <n v="4.8"/>
    <x v="1"/>
  </r>
  <r>
    <n v="176"/>
    <s v="Alexandra James"/>
    <s v="twilliams@example.com"/>
    <s v="twilliams"/>
    <x v="172"/>
    <n v="38"/>
    <x v="10"/>
    <x v="1"/>
    <s v="Lake Codymouth"/>
    <d v="2024-02-13T00:00:00"/>
    <x v="2"/>
    <x v="0"/>
    <d v="2025-02-12T00:00:00"/>
    <x v="3"/>
    <x v="1"/>
    <x v="0"/>
    <x v="1"/>
    <x v="1"/>
    <s v="Books"/>
    <x v="1"/>
    <x v="0"/>
    <s v="High"/>
    <n v="3.3"/>
    <x v="2"/>
  </r>
  <r>
    <n v="177"/>
    <s v="Anthony Ellis"/>
    <s v="jenniferking@example.org"/>
    <s v="jenniferking"/>
    <x v="173"/>
    <n v="53"/>
    <x v="14"/>
    <x v="1"/>
    <s v="Michaelaport"/>
    <d v="2024-02-16T00:00:00"/>
    <x v="2"/>
    <x v="0"/>
    <d v="2025-02-15T00:00:00"/>
    <x v="1"/>
    <x v="1"/>
    <x v="0"/>
    <x v="1"/>
    <x v="2"/>
    <s v="Electronics"/>
    <x v="6"/>
    <x v="1"/>
    <s v="High"/>
    <n v="3.4"/>
    <x v="7"/>
  </r>
  <r>
    <n v="178"/>
    <s v="Autumn Hoffman"/>
    <s v="timothymercado@example.net"/>
    <s v="timothymercado"/>
    <x v="174"/>
    <n v="34"/>
    <x v="9"/>
    <x v="0"/>
    <s v="Lake Bobby"/>
    <d v="2024-03-24T00:00:00"/>
    <x v="3"/>
    <x v="0"/>
    <d v="2025-03-24T00:00:00"/>
    <x v="5"/>
    <x v="1"/>
    <x v="0"/>
    <x v="0"/>
    <x v="0"/>
    <s v="Clothing"/>
    <x v="1"/>
    <x v="2"/>
    <s v="High"/>
    <n v="3.2"/>
    <x v="3"/>
  </r>
  <r>
    <n v="179"/>
    <s v="Travis Jenkins"/>
    <s v="mason12@example.net"/>
    <s v="mason12"/>
    <x v="175"/>
    <n v="75"/>
    <x v="0"/>
    <x v="1"/>
    <s v="Williamland"/>
    <d v="2024-03-24T00:00:00"/>
    <x v="3"/>
    <x v="0"/>
    <d v="2025-03-24T00:00:00"/>
    <x v="5"/>
    <x v="0"/>
    <x v="2"/>
    <x v="0"/>
    <x v="1"/>
    <s v="Electronics"/>
    <x v="3"/>
    <x v="1"/>
    <s v="Medium"/>
    <n v="4.5"/>
    <x v="6"/>
  </r>
  <r>
    <n v="180"/>
    <s v="Victoria Patel"/>
    <s v="sarah63@example.net"/>
    <s v="sarah63"/>
    <x v="176"/>
    <n v="80"/>
    <x v="7"/>
    <x v="1"/>
    <s v="Drakemouth"/>
    <d v="2024-04-13T00:00:00"/>
    <x v="1"/>
    <x v="0"/>
    <d v="2025-04-13T00:00:00"/>
    <x v="4"/>
    <x v="1"/>
    <x v="0"/>
    <x v="1"/>
    <x v="0"/>
    <s v="Clothing"/>
    <x v="0"/>
    <x v="1"/>
    <s v="Medium"/>
    <n v="3.4"/>
    <x v="5"/>
  </r>
  <r>
    <n v="181"/>
    <s v="Kevin Lopez"/>
    <s v="mbrady@example.com"/>
    <s v="mbrady"/>
    <x v="177"/>
    <n v="29"/>
    <x v="2"/>
    <x v="0"/>
    <s v="Bentonfort"/>
    <d v="2024-03-23T00:00:00"/>
    <x v="3"/>
    <x v="0"/>
    <d v="2025-03-23T00:00:00"/>
    <x v="4"/>
    <x v="1"/>
    <x v="0"/>
    <x v="0"/>
    <x v="1"/>
    <s v="Clothing"/>
    <x v="2"/>
    <x v="1"/>
    <s v="High"/>
    <n v="4.9000000000000004"/>
    <x v="1"/>
  </r>
  <r>
    <n v="182"/>
    <s v="Jessica Villanueva"/>
    <s v="burkedustin@example.org"/>
    <s v="burkedustin"/>
    <x v="178"/>
    <n v="25"/>
    <x v="6"/>
    <x v="0"/>
    <s v="Lake Douglasside"/>
    <d v="2024-03-16T00:00:00"/>
    <x v="3"/>
    <x v="0"/>
    <d v="2025-03-16T00:00:00"/>
    <x v="4"/>
    <x v="0"/>
    <x v="1"/>
    <x v="1"/>
    <x v="2"/>
    <s v="Electronics"/>
    <x v="0"/>
    <x v="0"/>
    <s v="High"/>
    <n v="4.3"/>
    <x v="7"/>
  </r>
  <r>
    <n v="183"/>
    <s v="Jason Murphy"/>
    <s v="jessicaglass@example.net"/>
    <s v="jessicaglass"/>
    <x v="179"/>
    <n v="83"/>
    <x v="13"/>
    <x v="1"/>
    <s v="North Ernest"/>
    <d v="2024-01-02T00:00:00"/>
    <x v="0"/>
    <x v="0"/>
    <d v="2025-01-01T00:00:00"/>
    <x v="3"/>
    <x v="1"/>
    <x v="0"/>
    <x v="1"/>
    <x v="1"/>
    <s v="Books"/>
    <x v="4"/>
    <x v="1"/>
    <s v="High"/>
    <n v="3.1"/>
    <x v="2"/>
  </r>
  <r>
    <n v="184"/>
    <s v="Cindy Adkins"/>
    <s v="christine45@example.net"/>
    <s v="christine45"/>
    <x v="180"/>
    <n v="73"/>
    <x v="0"/>
    <x v="0"/>
    <s v="New Brookestad"/>
    <d v="2024-04-05T00:00:00"/>
    <x v="1"/>
    <x v="0"/>
    <d v="2025-04-05T00:00:00"/>
    <x v="1"/>
    <x v="0"/>
    <x v="2"/>
    <x v="0"/>
    <x v="2"/>
    <s v="Books"/>
    <x v="3"/>
    <x v="0"/>
    <s v="High"/>
    <n v="4.8"/>
    <x v="9"/>
  </r>
  <r>
    <n v="185"/>
    <s v="Reginald Perez"/>
    <s v="nicole19@example.net"/>
    <s v="nicole19"/>
    <x v="181"/>
    <n v="32"/>
    <x v="9"/>
    <x v="1"/>
    <s v="Aprilberg"/>
    <d v="2024-01-30T00:00:00"/>
    <x v="0"/>
    <x v="0"/>
    <d v="2025-01-29T00:00:00"/>
    <x v="3"/>
    <x v="0"/>
    <x v="2"/>
    <x v="1"/>
    <x v="1"/>
    <s v="Clothing"/>
    <x v="1"/>
    <x v="2"/>
    <s v="High"/>
    <n v="4.3"/>
    <x v="9"/>
  </r>
  <r>
    <n v="186"/>
    <s v="Michelle Williams"/>
    <s v="samanthapowell@example.com"/>
    <s v="samanthapowell"/>
    <x v="182"/>
    <n v="70"/>
    <x v="5"/>
    <x v="0"/>
    <s v="Mejiaburgh"/>
    <d v="2024-02-22T00:00:00"/>
    <x v="2"/>
    <x v="0"/>
    <d v="2025-02-21T00:00:00"/>
    <x v="6"/>
    <x v="1"/>
    <x v="1"/>
    <x v="0"/>
    <x v="2"/>
    <s v="Clothing"/>
    <x v="2"/>
    <x v="1"/>
    <s v="Medium"/>
    <n v="3.9"/>
    <x v="2"/>
  </r>
  <r>
    <n v="187"/>
    <s v="Leslie West"/>
    <s v="jackmiller@example.com"/>
    <s v="jackmiller"/>
    <x v="183"/>
    <n v="22"/>
    <x v="6"/>
    <x v="1"/>
    <s v="Munozville"/>
    <d v="2024-02-20T00:00:00"/>
    <x v="2"/>
    <x v="0"/>
    <d v="2025-02-19T00:00:00"/>
    <x v="3"/>
    <x v="0"/>
    <x v="2"/>
    <x v="0"/>
    <x v="0"/>
    <s v="Books"/>
    <x v="3"/>
    <x v="0"/>
    <s v="Low"/>
    <n v="4.8"/>
    <x v="9"/>
  </r>
  <r>
    <n v="188"/>
    <s v="Michael Delgado"/>
    <s v="maria52@example.org"/>
    <s v="maria52"/>
    <x v="184"/>
    <n v="28"/>
    <x v="2"/>
    <x v="0"/>
    <s v="Lewisberg"/>
    <d v="2024-04-13T00:00:00"/>
    <x v="1"/>
    <x v="0"/>
    <d v="2025-04-13T00:00:00"/>
    <x v="4"/>
    <x v="0"/>
    <x v="1"/>
    <x v="1"/>
    <x v="0"/>
    <s v="Books"/>
    <x v="2"/>
    <x v="2"/>
    <s v="High"/>
    <n v="4.0999999999999996"/>
    <x v="5"/>
  </r>
  <r>
    <n v="189"/>
    <s v="Janice Erickson"/>
    <s v="natalie75@example.org"/>
    <s v="natalie75"/>
    <x v="185"/>
    <n v="85"/>
    <x v="13"/>
    <x v="1"/>
    <s v="North April"/>
    <d v="2024-02-01T00:00:00"/>
    <x v="2"/>
    <x v="0"/>
    <d v="2025-01-31T00:00:00"/>
    <x v="6"/>
    <x v="0"/>
    <x v="0"/>
    <x v="1"/>
    <x v="0"/>
    <s v="Books"/>
    <x v="1"/>
    <x v="1"/>
    <s v="High"/>
    <n v="4.7"/>
    <x v="0"/>
  </r>
  <r>
    <n v="190"/>
    <s v="Benjamin Stewart"/>
    <s v="dustinsmith@example.net"/>
    <s v="dustinsmith"/>
    <x v="186"/>
    <n v="48"/>
    <x v="1"/>
    <x v="0"/>
    <s v="South Angelaland"/>
    <d v="2024-01-06T00:00:00"/>
    <x v="0"/>
    <x v="0"/>
    <d v="2025-01-05T00:00:00"/>
    <x v="4"/>
    <x v="1"/>
    <x v="0"/>
    <x v="1"/>
    <x v="0"/>
    <s v="Books"/>
    <x v="6"/>
    <x v="2"/>
    <s v="Low"/>
    <n v="3.3"/>
    <x v="5"/>
  </r>
  <r>
    <n v="191"/>
    <s v="Keith Townsend"/>
    <s v="danielclark@example.net"/>
    <s v="danielclark"/>
    <x v="187"/>
    <n v="31"/>
    <x v="9"/>
    <x v="0"/>
    <s v="Lake Kelseychester"/>
    <d v="2024-03-21T00:00:00"/>
    <x v="3"/>
    <x v="0"/>
    <d v="2025-03-21T00:00:00"/>
    <x v="6"/>
    <x v="1"/>
    <x v="1"/>
    <x v="1"/>
    <x v="0"/>
    <s v="Electronics"/>
    <x v="5"/>
    <x v="0"/>
    <s v="Low"/>
    <n v="5"/>
    <x v="10"/>
  </r>
  <r>
    <n v="192"/>
    <s v="Juan Ramos"/>
    <s v="brent46@example.org"/>
    <s v="brent46"/>
    <x v="188"/>
    <n v="78"/>
    <x v="7"/>
    <x v="1"/>
    <s v="Vargasshire"/>
    <d v="2024-03-21T00:00:00"/>
    <x v="3"/>
    <x v="0"/>
    <d v="2025-03-21T00:00:00"/>
    <x v="6"/>
    <x v="0"/>
    <x v="1"/>
    <x v="1"/>
    <x v="0"/>
    <s v="Books"/>
    <x v="5"/>
    <x v="0"/>
    <s v="High"/>
    <n v="3.5"/>
    <x v="10"/>
  </r>
  <r>
    <n v="193"/>
    <s v="Shawn Stevens"/>
    <s v="angelawhite@example.org"/>
    <s v="angelawhite"/>
    <x v="189"/>
    <n v="86"/>
    <x v="15"/>
    <x v="1"/>
    <s v="Port Markland"/>
    <d v="2024-02-07T00:00:00"/>
    <x v="2"/>
    <x v="0"/>
    <d v="2025-02-06T00:00:00"/>
    <x v="2"/>
    <x v="1"/>
    <x v="0"/>
    <x v="1"/>
    <x v="2"/>
    <s v="Clothing"/>
    <x v="0"/>
    <x v="2"/>
    <s v="High"/>
    <n v="4.2"/>
    <x v="8"/>
  </r>
  <r>
    <n v="194"/>
    <s v="Tracy Page"/>
    <s v="nicholsmia@example.com"/>
    <s v="nicholsmia"/>
    <x v="190"/>
    <n v="49"/>
    <x v="1"/>
    <x v="1"/>
    <s v="Dianachester"/>
    <d v="2024-01-25T00:00:00"/>
    <x v="0"/>
    <x v="0"/>
    <d v="2025-01-24T00:00:00"/>
    <x v="6"/>
    <x v="1"/>
    <x v="0"/>
    <x v="0"/>
    <x v="0"/>
    <s v="Electronics"/>
    <x v="4"/>
    <x v="2"/>
    <s v="Low"/>
    <n v="4.0999999999999996"/>
    <x v="10"/>
  </r>
  <r>
    <n v="195"/>
    <s v="Elizabeth Sellers"/>
    <s v="johnsonjohn@example.org"/>
    <s v="johnsonjohn"/>
    <x v="191"/>
    <n v="78"/>
    <x v="7"/>
    <x v="1"/>
    <s v="West Michaelside"/>
    <d v="2024-03-20T00:00:00"/>
    <x v="3"/>
    <x v="0"/>
    <d v="2025-03-20T00:00:00"/>
    <x v="2"/>
    <x v="1"/>
    <x v="0"/>
    <x v="1"/>
    <x v="2"/>
    <s v="Clothing"/>
    <x v="6"/>
    <x v="2"/>
    <s v="Medium"/>
    <n v="4.3"/>
    <x v="1"/>
  </r>
  <r>
    <n v="196"/>
    <s v="Kevin Spence"/>
    <s v="christophermontgomery@example.net"/>
    <s v="christophermontgomery"/>
    <x v="192"/>
    <n v="33"/>
    <x v="9"/>
    <x v="0"/>
    <s v="Karenside"/>
    <d v="2024-01-25T00:00:00"/>
    <x v="0"/>
    <x v="0"/>
    <d v="2025-01-24T00:00:00"/>
    <x v="6"/>
    <x v="0"/>
    <x v="2"/>
    <x v="0"/>
    <x v="2"/>
    <s v="Books"/>
    <x v="1"/>
    <x v="1"/>
    <s v="Low"/>
    <n v="3.8"/>
    <x v="5"/>
  </r>
  <r>
    <n v="197"/>
    <s v="Courtney Tucker"/>
    <s v="andersoncassandra@example.net"/>
    <s v="andersoncassandra"/>
    <x v="193"/>
    <n v="58"/>
    <x v="3"/>
    <x v="0"/>
    <s v="Millerbury"/>
    <d v="2024-04-07T00:00:00"/>
    <x v="1"/>
    <x v="0"/>
    <d v="2025-04-07T00:00:00"/>
    <x v="5"/>
    <x v="0"/>
    <x v="0"/>
    <x v="0"/>
    <x v="1"/>
    <s v="Clothing"/>
    <x v="0"/>
    <x v="1"/>
    <s v="Low"/>
    <n v="3.2"/>
    <x v="9"/>
  </r>
  <r>
    <n v="198"/>
    <s v="Jesse Bailey"/>
    <s v="angela14@example.com"/>
    <s v="angela14"/>
    <x v="194"/>
    <n v="24"/>
    <x v="6"/>
    <x v="0"/>
    <s v="Lake Brianaborough"/>
    <d v="2022-04-05T00:00:00"/>
    <x v="1"/>
    <x v="1"/>
    <d v="2023-04-05T00:00:00"/>
    <x v="3"/>
    <x v="1"/>
    <x v="1"/>
    <x v="0"/>
    <x v="1"/>
    <s v="Clothing"/>
    <x v="6"/>
    <x v="0"/>
    <s v="Low"/>
    <n v="3.2"/>
    <x v="1"/>
  </r>
  <r>
    <n v="199"/>
    <s v="Autumn Brooks"/>
    <s v="dominicburns@example.com"/>
    <s v="dominicburns"/>
    <x v="195"/>
    <n v="57"/>
    <x v="3"/>
    <x v="0"/>
    <s v="New Emma"/>
    <d v="2022-04-05T00:00:00"/>
    <x v="1"/>
    <x v="1"/>
    <d v="2023-04-05T00:00:00"/>
    <x v="3"/>
    <x v="1"/>
    <x v="2"/>
    <x v="0"/>
    <x v="1"/>
    <s v="Clothing"/>
    <x v="4"/>
    <x v="1"/>
    <s v="High"/>
    <n v="4.7"/>
    <x v="10"/>
  </r>
  <r>
    <n v="200"/>
    <s v="David Elliott"/>
    <s v="davismelissa@example.net"/>
    <s v="davismelissa"/>
    <x v="196"/>
    <n v="88"/>
    <x v="15"/>
    <x v="1"/>
    <s v="Lindaside"/>
    <d v="2022-04-05T00:00:00"/>
    <x v="1"/>
    <x v="1"/>
    <d v="2023-04-05T00:00:00"/>
    <x v="3"/>
    <x v="0"/>
    <x v="2"/>
    <x v="1"/>
    <x v="0"/>
    <s v="Books"/>
    <x v="4"/>
    <x v="1"/>
    <s v="High"/>
    <n v="4.0999999999999996"/>
    <x v="2"/>
  </r>
  <r>
    <n v="201"/>
    <s v="Vanessa Harris"/>
    <s v="nicholas23@example.org"/>
    <s v="nicholas23"/>
    <x v="197"/>
    <n v="43"/>
    <x v="8"/>
    <x v="1"/>
    <s v="New Robertborough"/>
    <d v="2022-04-05T00:00:00"/>
    <x v="1"/>
    <x v="1"/>
    <d v="2023-04-05T00:00:00"/>
    <x v="3"/>
    <x v="0"/>
    <x v="2"/>
    <x v="0"/>
    <x v="0"/>
    <s v="Clothing"/>
    <x v="3"/>
    <x v="1"/>
    <s v="High"/>
    <n v="4.4000000000000004"/>
    <x v="1"/>
  </r>
  <r>
    <n v="202"/>
    <s v="Thomas Keller"/>
    <s v="kellyterrance@example.com"/>
    <s v="kellyterrance"/>
    <x v="198"/>
    <n v="35"/>
    <x v="9"/>
    <x v="0"/>
    <s v="Rogerchester"/>
    <d v="2024-02-25T00:00:00"/>
    <x v="2"/>
    <x v="0"/>
    <d v="2025-02-24T00:00:00"/>
    <x v="5"/>
    <x v="0"/>
    <x v="2"/>
    <x v="1"/>
    <x v="2"/>
    <s v="Clothing"/>
    <x v="0"/>
    <x v="1"/>
    <s v="Medium"/>
    <n v="4.7"/>
    <x v="5"/>
  </r>
  <r>
    <n v="203"/>
    <s v="Joan Phillips"/>
    <s v="garycoffey@example.org"/>
    <s v="garycoffey"/>
    <x v="199"/>
    <n v="34"/>
    <x v="9"/>
    <x v="0"/>
    <s v="South Ericmouth"/>
    <d v="2024-01-13T00:00:00"/>
    <x v="0"/>
    <x v="0"/>
    <d v="2025-01-12T00:00:00"/>
    <x v="4"/>
    <x v="1"/>
    <x v="0"/>
    <x v="1"/>
    <x v="2"/>
    <s v="Electronics"/>
    <x v="0"/>
    <x v="2"/>
    <s v="Medium"/>
    <n v="4.3"/>
    <x v="9"/>
  </r>
  <r>
    <n v="204"/>
    <s v="Joseph Owens"/>
    <s v="lukewilcox@example.org"/>
    <s v="lukewilcox"/>
    <x v="200"/>
    <n v="44"/>
    <x v="8"/>
    <x v="1"/>
    <s v="West Barbarahaven"/>
    <d v="2024-02-27T00:00:00"/>
    <x v="2"/>
    <x v="0"/>
    <d v="2025-02-26T00:00:00"/>
    <x v="3"/>
    <x v="1"/>
    <x v="1"/>
    <x v="0"/>
    <x v="1"/>
    <s v="Books"/>
    <x v="5"/>
    <x v="0"/>
    <s v="Medium"/>
    <n v="4.8"/>
    <x v="10"/>
  </r>
  <r>
    <n v="205"/>
    <s v="Susan Pace"/>
    <s v="kenneth18@example.org"/>
    <s v="kenneth18"/>
    <x v="201"/>
    <n v="86"/>
    <x v="15"/>
    <x v="0"/>
    <s v="Williamland"/>
    <d v="2024-02-11T00:00:00"/>
    <x v="2"/>
    <x v="0"/>
    <d v="2025-02-10T00:00:00"/>
    <x v="5"/>
    <x v="0"/>
    <x v="0"/>
    <x v="1"/>
    <x v="2"/>
    <s v="Books"/>
    <x v="3"/>
    <x v="1"/>
    <s v="High"/>
    <n v="3.7"/>
    <x v="1"/>
  </r>
  <r>
    <n v="206"/>
    <s v="Jennifer Anderson"/>
    <s v="mfrench@example.net"/>
    <s v="mfrench"/>
    <x v="202"/>
    <n v="63"/>
    <x v="4"/>
    <x v="1"/>
    <s v="Jamesstad"/>
    <d v="2024-01-12T00:00:00"/>
    <x v="0"/>
    <x v="0"/>
    <d v="2025-01-11T00:00:00"/>
    <x v="1"/>
    <x v="0"/>
    <x v="2"/>
    <x v="1"/>
    <x v="1"/>
    <s v="Electronics"/>
    <x v="6"/>
    <x v="2"/>
    <s v="Medium"/>
    <n v="4.7"/>
    <x v="8"/>
  </r>
  <r>
    <n v="207"/>
    <s v="Theresa Gibson"/>
    <s v="jesse00@example.org"/>
    <s v="jesse00"/>
    <x v="166"/>
    <n v="48"/>
    <x v="1"/>
    <x v="1"/>
    <s v="Lake Jamie"/>
    <d v="2024-04-12T00:00:00"/>
    <x v="1"/>
    <x v="0"/>
    <d v="2025-04-12T00:00:00"/>
    <x v="1"/>
    <x v="0"/>
    <x v="1"/>
    <x v="1"/>
    <x v="2"/>
    <s v="Books"/>
    <x v="0"/>
    <x v="0"/>
    <s v="High"/>
    <n v="4.8"/>
    <x v="0"/>
  </r>
  <r>
    <n v="208"/>
    <s v="Alejandro Bryant"/>
    <s v="gonzalezdavid@example.com"/>
    <s v="gonzalezdavid"/>
    <x v="203"/>
    <n v="64"/>
    <x v="4"/>
    <x v="1"/>
    <s v="South Ryanville"/>
    <d v="2024-01-24T00:00:00"/>
    <x v="0"/>
    <x v="0"/>
    <d v="2025-01-23T00:00:00"/>
    <x v="2"/>
    <x v="0"/>
    <x v="0"/>
    <x v="1"/>
    <x v="0"/>
    <s v="Electronics"/>
    <x v="3"/>
    <x v="2"/>
    <s v="Low"/>
    <n v="4.2"/>
    <x v="10"/>
  </r>
  <r>
    <n v="209"/>
    <s v="Diana Green"/>
    <s v="carsonlauren@example.com"/>
    <s v="carsonlauren"/>
    <x v="204"/>
    <n v="75"/>
    <x v="0"/>
    <x v="0"/>
    <s v="Lake Jessicaside"/>
    <d v="2024-02-25T00:00:00"/>
    <x v="2"/>
    <x v="0"/>
    <d v="2025-02-24T00:00:00"/>
    <x v="5"/>
    <x v="0"/>
    <x v="0"/>
    <x v="0"/>
    <x v="0"/>
    <s v="Books"/>
    <x v="5"/>
    <x v="0"/>
    <s v="Low"/>
    <n v="3.5"/>
    <x v="6"/>
  </r>
  <r>
    <n v="210"/>
    <s v="Brian Boyd"/>
    <s v="keithjones@example.com"/>
    <s v="keithjones"/>
    <x v="205"/>
    <n v="28"/>
    <x v="2"/>
    <x v="0"/>
    <s v="Leviport"/>
    <d v="2024-03-21T00:00:00"/>
    <x v="3"/>
    <x v="0"/>
    <d v="2025-03-21T00:00:00"/>
    <x v="6"/>
    <x v="0"/>
    <x v="1"/>
    <x v="1"/>
    <x v="0"/>
    <s v="Electronics"/>
    <x v="6"/>
    <x v="1"/>
    <s v="Low"/>
    <n v="3.5"/>
    <x v="9"/>
  </r>
  <r>
    <n v="211"/>
    <s v="Jennifer Perez"/>
    <s v="millervalerie@example.net"/>
    <s v="millervalerie"/>
    <x v="206"/>
    <n v="87"/>
    <x v="15"/>
    <x v="0"/>
    <s v="Meyerberg"/>
    <d v="2024-02-04T00:00:00"/>
    <x v="2"/>
    <x v="0"/>
    <d v="2025-02-03T00:00:00"/>
    <x v="5"/>
    <x v="1"/>
    <x v="0"/>
    <x v="0"/>
    <x v="1"/>
    <s v="Electronics"/>
    <x v="2"/>
    <x v="1"/>
    <s v="Medium"/>
    <n v="4.0999999999999996"/>
    <x v="6"/>
  </r>
  <r>
    <n v="212"/>
    <s v="Eric Bryant"/>
    <s v="bryan67@example.net"/>
    <s v="bryan67"/>
    <x v="207"/>
    <n v="65"/>
    <x v="4"/>
    <x v="1"/>
    <s v="West Gary"/>
    <d v="2024-03-10T00:00:00"/>
    <x v="3"/>
    <x v="0"/>
    <d v="2025-03-10T00:00:00"/>
    <x v="5"/>
    <x v="0"/>
    <x v="1"/>
    <x v="1"/>
    <x v="1"/>
    <s v="Electronics"/>
    <x v="6"/>
    <x v="1"/>
    <s v="Medium"/>
    <n v="4.8"/>
    <x v="5"/>
  </r>
  <r>
    <n v="213"/>
    <s v="Tracey Mullins"/>
    <s v="mellis@example.net"/>
    <s v="mellis"/>
    <x v="208"/>
    <n v="83"/>
    <x v="13"/>
    <x v="0"/>
    <s v="Jacobsfort"/>
    <d v="2024-01-26T00:00:00"/>
    <x v="0"/>
    <x v="0"/>
    <d v="2025-01-25T00:00:00"/>
    <x v="1"/>
    <x v="0"/>
    <x v="2"/>
    <x v="0"/>
    <x v="2"/>
    <s v="Electronics"/>
    <x v="6"/>
    <x v="1"/>
    <s v="Low"/>
    <n v="3"/>
    <x v="5"/>
  </r>
  <r>
    <n v="214"/>
    <s v="Robert Bryant"/>
    <s v="ywilson@example.org"/>
    <s v="ywilson"/>
    <x v="209"/>
    <n v="41"/>
    <x v="8"/>
    <x v="0"/>
    <s v="Nicholsburgh"/>
    <d v="2024-01-17T00:00:00"/>
    <x v="0"/>
    <x v="0"/>
    <d v="2025-01-16T00:00:00"/>
    <x v="2"/>
    <x v="1"/>
    <x v="0"/>
    <x v="0"/>
    <x v="1"/>
    <s v="Electronics"/>
    <x v="1"/>
    <x v="1"/>
    <s v="High"/>
    <n v="3.1"/>
    <x v="7"/>
  </r>
  <r>
    <n v="215"/>
    <s v="Jonathan George"/>
    <s v="hendersonaaron@example.com"/>
    <s v="hendersonaaron"/>
    <x v="210"/>
    <n v="56"/>
    <x v="3"/>
    <x v="1"/>
    <s v="East Ashley"/>
    <d v="2024-02-20T00:00:00"/>
    <x v="2"/>
    <x v="0"/>
    <d v="2025-02-19T00:00:00"/>
    <x v="3"/>
    <x v="1"/>
    <x v="1"/>
    <x v="1"/>
    <x v="0"/>
    <s v="Clothing"/>
    <x v="6"/>
    <x v="2"/>
    <s v="Medium"/>
    <n v="4.3"/>
    <x v="9"/>
  </r>
  <r>
    <n v="216"/>
    <s v="Deanna Richardson"/>
    <s v="robert14@example.com"/>
    <s v="robert14"/>
    <x v="211"/>
    <n v="32"/>
    <x v="9"/>
    <x v="0"/>
    <s v="Joyburgh"/>
    <d v="2024-01-16T00:00:00"/>
    <x v="0"/>
    <x v="0"/>
    <d v="2025-01-15T00:00:00"/>
    <x v="3"/>
    <x v="1"/>
    <x v="2"/>
    <x v="1"/>
    <x v="1"/>
    <s v="Books"/>
    <x v="4"/>
    <x v="0"/>
    <s v="Medium"/>
    <n v="3.6"/>
    <x v="1"/>
  </r>
  <r>
    <n v="217"/>
    <s v="Philip Chavez"/>
    <s v="christopherphillips@example.org"/>
    <s v="christopherphillips"/>
    <x v="212"/>
    <n v="89"/>
    <x v="15"/>
    <x v="1"/>
    <s v="Lake Jose"/>
    <d v="2024-03-11T00:00:00"/>
    <x v="3"/>
    <x v="0"/>
    <d v="2025-03-11T00:00:00"/>
    <x v="0"/>
    <x v="1"/>
    <x v="2"/>
    <x v="0"/>
    <x v="0"/>
    <s v="Clothing"/>
    <x v="0"/>
    <x v="1"/>
    <s v="Low"/>
    <n v="4.5999999999999996"/>
    <x v="1"/>
  </r>
  <r>
    <n v="218"/>
    <s v="David Murphy"/>
    <s v="rayveronica@example.org"/>
    <s v="rayveronica"/>
    <x v="213"/>
    <n v="70"/>
    <x v="5"/>
    <x v="1"/>
    <s v="South Sarah"/>
    <d v="2024-01-09T00:00:00"/>
    <x v="0"/>
    <x v="0"/>
    <d v="2025-01-08T00:00:00"/>
    <x v="3"/>
    <x v="1"/>
    <x v="2"/>
    <x v="0"/>
    <x v="1"/>
    <s v="Electronics"/>
    <x v="6"/>
    <x v="1"/>
    <s v="Low"/>
    <n v="3.1"/>
    <x v="7"/>
  </r>
  <r>
    <n v="219"/>
    <s v="Carolyn Delgado"/>
    <s v="gmorris@example.org"/>
    <s v="gmorris"/>
    <x v="214"/>
    <n v="62"/>
    <x v="4"/>
    <x v="0"/>
    <s v="Huynhland"/>
    <d v="2024-01-22T00:00:00"/>
    <x v="0"/>
    <x v="0"/>
    <d v="2025-01-21T00:00:00"/>
    <x v="0"/>
    <x v="1"/>
    <x v="1"/>
    <x v="0"/>
    <x v="0"/>
    <s v="Electronics"/>
    <x v="0"/>
    <x v="1"/>
    <s v="High"/>
    <n v="4.5999999999999996"/>
    <x v="0"/>
  </r>
  <r>
    <n v="220"/>
    <s v="William Douglas"/>
    <s v="mphelps@example.org"/>
    <s v="mphelps"/>
    <x v="215"/>
    <n v="21"/>
    <x v="6"/>
    <x v="1"/>
    <s v="Herreraberg"/>
    <d v="2024-02-01T00:00:00"/>
    <x v="2"/>
    <x v="0"/>
    <d v="2025-01-31T00:00:00"/>
    <x v="6"/>
    <x v="1"/>
    <x v="0"/>
    <x v="0"/>
    <x v="2"/>
    <s v="Electronics"/>
    <x v="4"/>
    <x v="2"/>
    <s v="High"/>
    <n v="3.8"/>
    <x v="10"/>
  </r>
  <r>
    <n v="221"/>
    <s v="Evan Thomas"/>
    <s v="marygarcia@example.com"/>
    <s v="marygarcia"/>
    <x v="216"/>
    <n v="51"/>
    <x v="14"/>
    <x v="0"/>
    <s v="South Thomashaven"/>
    <d v="2024-03-26T00:00:00"/>
    <x v="3"/>
    <x v="0"/>
    <d v="2025-03-26T00:00:00"/>
    <x v="3"/>
    <x v="0"/>
    <x v="2"/>
    <x v="1"/>
    <x v="1"/>
    <s v="Books"/>
    <x v="0"/>
    <x v="2"/>
    <s v="Medium"/>
    <n v="3.9"/>
    <x v="3"/>
  </r>
  <r>
    <n v="222"/>
    <s v="Kimberly Young"/>
    <s v="anthony39@example.org"/>
    <s v="anthony39"/>
    <x v="217"/>
    <n v="40"/>
    <x v="10"/>
    <x v="0"/>
    <s v="Jeremyton"/>
    <d v="2024-03-16T00:00:00"/>
    <x v="3"/>
    <x v="0"/>
    <d v="2025-03-16T00:00:00"/>
    <x v="4"/>
    <x v="0"/>
    <x v="1"/>
    <x v="0"/>
    <x v="2"/>
    <s v="Electronics"/>
    <x v="3"/>
    <x v="1"/>
    <s v="Low"/>
    <n v="4.0999999999999996"/>
    <x v="1"/>
  </r>
  <r>
    <n v="223"/>
    <s v="Heather Allen"/>
    <s v="benjamin60@example.net"/>
    <s v="benjamin60"/>
    <x v="218"/>
    <n v="37"/>
    <x v="10"/>
    <x v="0"/>
    <s v="Nelsonton"/>
    <d v="2024-04-10T00:00:00"/>
    <x v="1"/>
    <x v="0"/>
    <d v="2025-04-10T00:00:00"/>
    <x v="2"/>
    <x v="0"/>
    <x v="0"/>
    <x v="0"/>
    <x v="1"/>
    <s v="Electronics"/>
    <x v="5"/>
    <x v="1"/>
    <s v="Low"/>
    <n v="4.2"/>
    <x v="8"/>
  </r>
  <r>
    <n v="224"/>
    <s v="Lawrence Rogers"/>
    <s v="alan38@example.org"/>
    <s v="alan38"/>
    <x v="219"/>
    <n v="91"/>
    <x v="12"/>
    <x v="0"/>
    <s v="Port Mark"/>
    <d v="2024-01-25T00:00:00"/>
    <x v="0"/>
    <x v="0"/>
    <d v="2025-01-24T00:00:00"/>
    <x v="6"/>
    <x v="0"/>
    <x v="2"/>
    <x v="1"/>
    <x v="1"/>
    <s v="Books"/>
    <x v="4"/>
    <x v="2"/>
    <s v="High"/>
    <n v="3.7"/>
    <x v="10"/>
  </r>
  <r>
    <n v="225"/>
    <s v="Ariel Patterson"/>
    <s v="oneillhannah@example.com"/>
    <s v="oneillhannah"/>
    <x v="220"/>
    <n v="30"/>
    <x v="2"/>
    <x v="0"/>
    <s v="New Richardstad"/>
    <d v="2024-03-24T00:00:00"/>
    <x v="3"/>
    <x v="0"/>
    <d v="2025-03-24T00:00:00"/>
    <x v="5"/>
    <x v="0"/>
    <x v="1"/>
    <x v="1"/>
    <x v="2"/>
    <s v="Electronics"/>
    <x v="5"/>
    <x v="0"/>
    <s v="Low"/>
    <n v="4.2"/>
    <x v="2"/>
  </r>
  <r>
    <n v="226"/>
    <s v="Nicholas Leonard"/>
    <s v="johnbanks@example.org"/>
    <s v="johnbanks"/>
    <x v="221"/>
    <n v="44"/>
    <x v="8"/>
    <x v="0"/>
    <s v="Maynardview"/>
    <d v="2024-04-05T00:00:00"/>
    <x v="1"/>
    <x v="0"/>
    <d v="2025-04-05T00:00:00"/>
    <x v="1"/>
    <x v="1"/>
    <x v="0"/>
    <x v="1"/>
    <x v="0"/>
    <s v="Clothing"/>
    <x v="1"/>
    <x v="0"/>
    <s v="High"/>
    <n v="3.2"/>
    <x v="7"/>
  </r>
  <r>
    <n v="227"/>
    <s v="Michelle Lane"/>
    <s v="nschwartz@example.org"/>
    <s v="nschwartz"/>
    <x v="222"/>
    <n v="30"/>
    <x v="2"/>
    <x v="1"/>
    <s v="Montgomeryview"/>
    <d v="2024-01-07T00:00:00"/>
    <x v="0"/>
    <x v="0"/>
    <d v="2025-01-06T00:00:00"/>
    <x v="5"/>
    <x v="0"/>
    <x v="2"/>
    <x v="0"/>
    <x v="1"/>
    <s v="Clothing"/>
    <x v="5"/>
    <x v="2"/>
    <s v="High"/>
    <n v="4.5999999999999996"/>
    <x v="1"/>
  </r>
  <r>
    <n v="228"/>
    <s v="John White"/>
    <s v="gibsonlinda@example.net"/>
    <s v="gibsonlinda"/>
    <x v="157"/>
    <n v="32"/>
    <x v="9"/>
    <x v="0"/>
    <s v="Scottbury"/>
    <d v="2024-03-06T00:00:00"/>
    <x v="3"/>
    <x v="0"/>
    <d v="2025-03-06T00:00:00"/>
    <x v="2"/>
    <x v="0"/>
    <x v="1"/>
    <x v="1"/>
    <x v="2"/>
    <s v="Clothing"/>
    <x v="2"/>
    <x v="1"/>
    <s v="Medium"/>
    <n v="3.8"/>
    <x v="7"/>
  </r>
  <r>
    <n v="229"/>
    <s v="Colin Lambert"/>
    <s v="sherrybell@example.net"/>
    <s v="sherrybell"/>
    <x v="223"/>
    <n v="59"/>
    <x v="3"/>
    <x v="0"/>
    <s v="New Jacobmouth"/>
    <d v="2024-01-13T00:00:00"/>
    <x v="0"/>
    <x v="0"/>
    <d v="2025-01-12T00:00:00"/>
    <x v="4"/>
    <x v="0"/>
    <x v="1"/>
    <x v="0"/>
    <x v="2"/>
    <s v="Electronics"/>
    <x v="5"/>
    <x v="2"/>
    <s v="Low"/>
    <n v="3"/>
    <x v="0"/>
  </r>
  <r>
    <n v="230"/>
    <s v="Justin Porter"/>
    <s v="pperkins@example.com"/>
    <s v="pperkins"/>
    <x v="224"/>
    <n v="73"/>
    <x v="0"/>
    <x v="0"/>
    <s v="Jensenside"/>
    <d v="2024-04-09T00:00:00"/>
    <x v="1"/>
    <x v="0"/>
    <d v="2025-04-09T00:00:00"/>
    <x v="3"/>
    <x v="1"/>
    <x v="1"/>
    <x v="0"/>
    <x v="1"/>
    <s v="Electronics"/>
    <x v="1"/>
    <x v="2"/>
    <s v="Medium"/>
    <n v="3.6"/>
    <x v="1"/>
  </r>
  <r>
    <n v="231"/>
    <s v="James Cuevas"/>
    <s v="alishasmall@example.com"/>
    <s v="alishasmall"/>
    <x v="225"/>
    <n v="37"/>
    <x v="10"/>
    <x v="0"/>
    <s v="New Jonathan"/>
    <d v="2024-03-17T00:00:00"/>
    <x v="3"/>
    <x v="0"/>
    <d v="2025-03-17T00:00:00"/>
    <x v="5"/>
    <x v="0"/>
    <x v="1"/>
    <x v="0"/>
    <x v="2"/>
    <s v="Electronics"/>
    <x v="4"/>
    <x v="2"/>
    <s v="High"/>
    <n v="4.5"/>
    <x v="8"/>
  </r>
  <r>
    <n v="232"/>
    <s v="Glenn Webb"/>
    <s v="jonesisabella@example.com"/>
    <s v="jonesisabella"/>
    <x v="226"/>
    <n v="64"/>
    <x v="4"/>
    <x v="1"/>
    <s v="South Stephen"/>
    <d v="2024-03-04T00:00:00"/>
    <x v="3"/>
    <x v="0"/>
    <d v="2025-03-04T00:00:00"/>
    <x v="0"/>
    <x v="0"/>
    <x v="0"/>
    <x v="0"/>
    <x v="1"/>
    <s v="Clothing"/>
    <x v="1"/>
    <x v="2"/>
    <s v="Medium"/>
    <n v="3.2"/>
    <x v="6"/>
  </r>
  <r>
    <n v="233"/>
    <s v="James Robinson"/>
    <s v="maureenschneider@example.org"/>
    <s v="maureenschneider"/>
    <x v="227"/>
    <n v="24"/>
    <x v="6"/>
    <x v="0"/>
    <s v="West Sherrishire"/>
    <d v="2024-02-03T00:00:00"/>
    <x v="2"/>
    <x v="0"/>
    <d v="2025-02-02T00:00:00"/>
    <x v="4"/>
    <x v="0"/>
    <x v="1"/>
    <x v="1"/>
    <x v="0"/>
    <s v="Books"/>
    <x v="4"/>
    <x v="1"/>
    <s v="Low"/>
    <n v="3.2"/>
    <x v="7"/>
  </r>
  <r>
    <n v="234"/>
    <s v="Deborah Campbell"/>
    <s v="gwilliams@example.org"/>
    <s v="gwilliams"/>
    <x v="228"/>
    <n v="29"/>
    <x v="2"/>
    <x v="0"/>
    <s v="Brianton"/>
    <d v="2024-01-06T00:00:00"/>
    <x v="0"/>
    <x v="0"/>
    <d v="2025-01-05T00:00:00"/>
    <x v="4"/>
    <x v="1"/>
    <x v="0"/>
    <x v="0"/>
    <x v="0"/>
    <s v="Clothing"/>
    <x v="1"/>
    <x v="2"/>
    <s v="High"/>
    <n v="4.5"/>
    <x v="7"/>
  </r>
  <r>
    <n v="235"/>
    <s v="Lauren Newman"/>
    <s v="qayala@example.com"/>
    <s v="qayala"/>
    <x v="229"/>
    <n v="22"/>
    <x v="6"/>
    <x v="0"/>
    <s v="Meadowsland"/>
    <d v="2024-01-23T00:00:00"/>
    <x v="0"/>
    <x v="0"/>
    <d v="2025-01-22T00:00:00"/>
    <x v="3"/>
    <x v="0"/>
    <x v="1"/>
    <x v="1"/>
    <x v="1"/>
    <s v="Books"/>
    <x v="0"/>
    <x v="1"/>
    <s v="High"/>
    <n v="4.5"/>
    <x v="8"/>
  </r>
  <r>
    <n v="236"/>
    <s v="Geoffrey Green"/>
    <s v="austin17@example.net"/>
    <s v="austin17"/>
    <x v="230"/>
    <n v="81"/>
    <x v="13"/>
    <x v="0"/>
    <s v="Andrewside"/>
    <d v="2024-03-16T00:00:00"/>
    <x v="3"/>
    <x v="0"/>
    <d v="2025-03-16T00:00:00"/>
    <x v="4"/>
    <x v="1"/>
    <x v="0"/>
    <x v="0"/>
    <x v="2"/>
    <s v="Clothing"/>
    <x v="0"/>
    <x v="2"/>
    <s v="High"/>
    <n v="4.0999999999999996"/>
    <x v="3"/>
  </r>
  <r>
    <n v="237"/>
    <s v="Dominique Goodwin"/>
    <s v="robertsmichael@example.net"/>
    <s v="robertsmichael"/>
    <x v="231"/>
    <n v="40"/>
    <x v="10"/>
    <x v="1"/>
    <s v="South Veronicaland"/>
    <d v="2024-04-03T00:00:00"/>
    <x v="1"/>
    <x v="0"/>
    <d v="2025-04-03T00:00:00"/>
    <x v="2"/>
    <x v="1"/>
    <x v="2"/>
    <x v="0"/>
    <x v="2"/>
    <s v="Electronics"/>
    <x v="0"/>
    <x v="1"/>
    <s v="High"/>
    <n v="4.9000000000000004"/>
    <x v="4"/>
  </r>
  <r>
    <n v="238"/>
    <s v="Melissa Davis"/>
    <s v="jenniferhaley@example.org"/>
    <s v="jenniferhaley"/>
    <x v="232"/>
    <n v="58"/>
    <x v="3"/>
    <x v="1"/>
    <s v="Johnburgh"/>
    <d v="2024-01-20T00:00:00"/>
    <x v="0"/>
    <x v="0"/>
    <d v="2025-01-19T00:00:00"/>
    <x v="4"/>
    <x v="0"/>
    <x v="2"/>
    <x v="1"/>
    <x v="1"/>
    <s v="Clothing"/>
    <x v="3"/>
    <x v="1"/>
    <s v="Medium"/>
    <n v="3.3"/>
    <x v="3"/>
  </r>
  <r>
    <n v="239"/>
    <s v="Brian Howard"/>
    <s v="wernertony@example.org"/>
    <s v="wernertony"/>
    <x v="233"/>
    <n v="57"/>
    <x v="3"/>
    <x v="0"/>
    <s v="Hallfort"/>
    <d v="2024-03-03T00:00:00"/>
    <x v="3"/>
    <x v="0"/>
    <d v="2025-03-03T00:00:00"/>
    <x v="5"/>
    <x v="1"/>
    <x v="0"/>
    <x v="0"/>
    <x v="1"/>
    <s v="Clothing"/>
    <x v="4"/>
    <x v="2"/>
    <s v="Medium"/>
    <n v="3.5"/>
    <x v="1"/>
  </r>
  <r>
    <n v="240"/>
    <s v="Elizabeth Marsh"/>
    <s v="lauren25@example.net"/>
    <s v="lauren25"/>
    <x v="234"/>
    <n v="34"/>
    <x v="9"/>
    <x v="1"/>
    <s v="Adamburgh"/>
    <d v="2024-01-23T00:00:00"/>
    <x v="0"/>
    <x v="0"/>
    <d v="2025-01-22T00:00:00"/>
    <x v="3"/>
    <x v="0"/>
    <x v="0"/>
    <x v="0"/>
    <x v="0"/>
    <s v="Clothing"/>
    <x v="1"/>
    <x v="0"/>
    <s v="Low"/>
    <n v="2"/>
    <x v="7"/>
  </r>
  <r>
    <n v="241"/>
    <s v="Tiffany Patterson"/>
    <s v="cordovaanthony@example.org"/>
    <s v="cordovaanthony"/>
    <x v="235"/>
    <n v="35"/>
    <x v="9"/>
    <x v="1"/>
    <s v="Lake Jason"/>
    <d v="2024-01-03T00:00:00"/>
    <x v="0"/>
    <x v="0"/>
    <d v="2025-01-02T00:00:00"/>
    <x v="2"/>
    <x v="0"/>
    <x v="1"/>
    <x v="1"/>
    <x v="0"/>
    <s v="Electronics"/>
    <x v="6"/>
    <x v="1"/>
    <s v="Medium"/>
    <n v="4.5"/>
    <x v="3"/>
  </r>
  <r>
    <n v="242"/>
    <s v="John Owen DDS"/>
    <s v="gina51@example.org"/>
    <s v="gina51"/>
    <x v="236"/>
    <n v="59"/>
    <x v="3"/>
    <x v="0"/>
    <s v="East Devinmouth"/>
    <d v="2024-01-29T00:00:00"/>
    <x v="0"/>
    <x v="0"/>
    <d v="2025-01-28T00:00:00"/>
    <x v="0"/>
    <x v="1"/>
    <x v="0"/>
    <x v="1"/>
    <x v="1"/>
    <s v="Electronics"/>
    <x v="2"/>
    <x v="0"/>
    <s v="High"/>
    <n v="4"/>
    <x v="1"/>
  </r>
  <r>
    <n v="243"/>
    <s v="Crystal Bennett"/>
    <s v="christianhawkins@example.net"/>
    <s v="christianhawkins"/>
    <x v="237"/>
    <n v="25"/>
    <x v="6"/>
    <x v="1"/>
    <s v="Franklinview"/>
    <d v="2024-03-30T00:00:00"/>
    <x v="3"/>
    <x v="0"/>
    <d v="2025-03-30T00:00:00"/>
    <x v="4"/>
    <x v="0"/>
    <x v="1"/>
    <x v="0"/>
    <x v="2"/>
    <s v="Electronics"/>
    <x v="3"/>
    <x v="0"/>
    <s v="Low"/>
    <n v="4.0999999999999996"/>
    <x v="4"/>
  </r>
  <r>
    <n v="244"/>
    <s v="Jeremiah Black"/>
    <s v="cassandra86@example.org"/>
    <s v="cassandra86"/>
    <x v="238"/>
    <n v="91"/>
    <x v="12"/>
    <x v="1"/>
    <s v="Louisview"/>
    <d v="2024-02-26T00:00:00"/>
    <x v="2"/>
    <x v="0"/>
    <d v="2025-02-25T00:00:00"/>
    <x v="0"/>
    <x v="1"/>
    <x v="0"/>
    <x v="0"/>
    <x v="1"/>
    <s v="Electronics"/>
    <x v="0"/>
    <x v="0"/>
    <s v="Low"/>
    <n v="2"/>
    <x v="8"/>
  </r>
  <r>
    <n v="245"/>
    <s v="Richard Smith"/>
    <s v="hollypeterson@example.com"/>
    <s v="hollypeterson"/>
    <x v="239"/>
    <n v="60"/>
    <x v="3"/>
    <x v="1"/>
    <s v="Cheryltown"/>
    <d v="2024-03-09T00:00:00"/>
    <x v="3"/>
    <x v="0"/>
    <d v="2025-03-09T00:00:00"/>
    <x v="4"/>
    <x v="1"/>
    <x v="0"/>
    <x v="0"/>
    <x v="0"/>
    <s v="Electronics"/>
    <x v="3"/>
    <x v="0"/>
    <s v="Low"/>
    <n v="3.6"/>
    <x v="1"/>
  </r>
  <r>
    <n v="246"/>
    <s v="Amanda Ali"/>
    <s v="scott11@example.org"/>
    <s v="scott11"/>
    <x v="240"/>
    <n v="77"/>
    <x v="7"/>
    <x v="0"/>
    <s v="Leonardmouth"/>
    <d v="2024-04-04T00:00:00"/>
    <x v="1"/>
    <x v="0"/>
    <d v="2025-04-04T00:00:00"/>
    <x v="6"/>
    <x v="1"/>
    <x v="2"/>
    <x v="0"/>
    <x v="1"/>
    <s v="Books"/>
    <x v="2"/>
    <x v="1"/>
    <s v="High"/>
    <n v="4"/>
    <x v="5"/>
  </r>
  <r>
    <n v="247"/>
    <s v="John Owen"/>
    <s v="tonya54@example.org"/>
    <s v="tonya54"/>
    <x v="241"/>
    <n v="26"/>
    <x v="2"/>
    <x v="0"/>
    <s v="Dannyview"/>
    <d v="2024-03-23T00:00:00"/>
    <x v="3"/>
    <x v="0"/>
    <d v="2025-03-23T00:00:00"/>
    <x v="4"/>
    <x v="0"/>
    <x v="1"/>
    <x v="0"/>
    <x v="1"/>
    <s v="Books"/>
    <x v="3"/>
    <x v="1"/>
    <s v="Low"/>
    <n v="3.5"/>
    <x v="1"/>
  </r>
  <r>
    <n v="248"/>
    <s v="Ronnie Jackson"/>
    <s v="mercadolydia@example.net"/>
    <s v="mercadolydia"/>
    <x v="242"/>
    <n v="54"/>
    <x v="14"/>
    <x v="1"/>
    <s v="North Nicole"/>
    <d v="2024-02-06T00:00:00"/>
    <x v="2"/>
    <x v="0"/>
    <d v="2025-02-05T00:00:00"/>
    <x v="3"/>
    <x v="0"/>
    <x v="0"/>
    <x v="1"/>
    <x v="0"/>
    <s v="Electronics"/>
    <x v="3"/>
    <x v="0"/>
    <s v="High"/>
    <n v="3.5"/>
    <x v="0"/>
  </r>
  <r>
    <n v="249"/>
    <s v="Katherine Ford"/>
    <s v="annaknight@example.com"/>
    <s v="annaknight"/>
    <x v="243"/>
    <n v="30"/>
    <x v="2"/>
    <x v="0"/>
    <s v="South Miranda"/>
    <d v="2024-01-06T00:00:00"/>
    <x v="0"/>
    <x v="0"/>
    <d v="2025-01-05T00:00:00"/>
    <x v="4"/>
    <x v="1"/>
    <x v="0"/>
    <x v="0"/>
    <x v="0"/>
    <s v="Electronics"/>
    <x v="6"/>
    <x v="2"/>
    <s v="Low"/>
    <n v="3.4"/>
    <x v="7"/>
  </r>
  <r>
    <n v="250"/>
    <s v="Janet Robinson"/>
    <s v="alane@example.com"/>
    <s v="alane"/>
    <x v="244"/>
    <n v="89"/>
    <x v="15"/>
    <x v="0"/>
    <s v="Garyland"/>
    <d v="2024-04-12T00:00:00"/>
    <x v="1"/>
    <x v="0"/>
    <d v="2025-04-12T00:00:00"/>
    <x v="1"/>
    <x v="1"/>
    <x v="1"/>
    <x v="1"/>
    <x v="0"/>
    <s v="Electronics"/>
    <x v="1"/>
    <x v="1"/>
    <s v="High"/>
    <n v="4.5999999999999996"/>
    <x v="0"/>
  </r>
  <r>
    <n v="251"/>
    <s v="Charles Garcia"/>
    <s v="bradleygutierrez@example.org"/>
    <s v="bradleygutierrez"/>
    <x v="245"/>
    <n v="84"/>
    <x v="13"/>
    <x v="0"/>
    <s v="West Sarahchester"/>
    <d v="2024-01-08T00:00:00"/>
    <x v="0"/>
    <x v="0"/>
    <d v="2025-01-07T00:00:00"/>
    <x v="0"/>
    <x v="0"/>
    <x v="2"/>
    <x v="1"/>
    <x v="1"/>
    <s v="Electronics"/>
    <x v="3"/>
    <x v="2"/>
    <s v="Medium"/>
    <n v="4.5"/>
    <x v="4"/>
  </r>
  <r>
    <n v="252"/>
    <s v="Christopher Reed"/>
    <s v="john08@example.com"/>
    <s v="john08"/>
    <x v="246"/>
    <n v="37"/>
    <x v="10"/>
    <x v="0"/>
    <s v="Torrestown"/>
    <d v="2024-01-03T00:00:00"/>
    <x v="0"/>
    <x v="0"/>
    <d v="2025-01-02T00:00:00"/>
    <x v="2"/>
    <x v="1"/>
    <x v="2"/>
    <x v="1"/>
    <x v="0"/>
    <s v="Clothing"/>
    <x v="6"/>
    <x v="1"/>
    <s v="Medium"/>
    <n v="4.8"/>
    <x v="3"/>
  </r>
  <r>
    <n v="253"/>
    <s v="Denise Morse"/>
    <s v="anthonyjames@example.net"/>
    <s v="anthonyjames"/>
    <x v="247"/>
    <n v="91"/>
    <x v="12"/>
    <x v="0"/>
    <s v="Port Margaret"/>
    <d v="2024-02-08T00:00:00"/>
    <x v="2"/>
    <x v="0"/>
    <d v="2025-02-07T00:00:00"/>
    <x v="6"/>
    <x v="0"/>
    <x v="2"/>
    <x v="1"/>
    <x v="1"/>
    <s v="Clothing"/>
    <x v="5"/>
    <x v="1"/>
    <s v="High"/>
    <n v="3.6"/>
    <x v="7"/>
  </r>
  <r>
    <n v="254"/>
    <s v="George Conway"/>
    <s v="egreen@example.net"/>
    <s v="egreen"/>
    <x v="248"/>
    <n v="59"/>
    <x v="3"/>
    <x v="1"/>
    <s v="South Suzanne"/>
    <d v="2024-03-19T00:00:00"/>
    <x v="3"/>
    <x v="0"/>
    <d v="2025-03-19T00:00:00"/>
    <x v="3"/>
    <x v="0"/>
    <x v="1"/>
    <x v="1"/>
    <x v="1"/>
    <s v="Clothing"/>
    <x v="2"/>
    <x v="0"/>
    <s v="Low"/>
    <n v="4.3"/>
    <x v="0"/>
  </r>
  <r>
    <n v="255"/>
    <s v="Bryan Larsen"/>
    <s v="cbutler@example.net"/>
    <s v="cbutler"/>
    <x v="249"/>
    <n v="88"/>
    <x v="15"/>
    <x v="0"/>
    <s v="South Jeremyshire"/>
    <d v="2024-02-29T00:00:00"/>
    <x v="2"/>
    <x v="0"/>
    <d v="2025-02-28T00:00:00"/>
    <x v="6"/>
    <x v="0"/>
    <x v="1"/>
    <x v="0"/>
    <x v="0"/>
    <s v="Clothing"/>
    <x v="1"/>
    <x v="2"/>
    <s v="High"/>
    <n v="3.5"/>
    <x v="1"/>
  </r>
  <r>
    <n v="256"/>
    <s v="Melanie Hawkins"/>
    <s v="grace37@example.org"/>
    <s v="grace37"/>
    <x v="250"/>
    <n v="20"/>
    <x v="11"/>
    <x v="1"/>
    <s v="East Anne"/>
    <d v="2024-01-26T00:00:00"/>
    <x v="0"/>
    <x v="0"/>
    <d v="2025-01-25T00:00:00"/>
    <x v="1"/>
    <x v="1"/>
    <x v="2"/>
    <x v="0"/>
    <x v="2"/>
    <s v="Books"/>
    <x v="5"/>
    <x v="2"/>
    <s v="Low"/>
    <n v="3.4"/>
    <x v="8"/>
  </r>
  <r>
    <n v="257"/>
    <s v="Christina Schwartz"/>
    <s v="morachristina@example.org"/>
    <s v="morachristina"/>
    <x v="251"/>
    <n v="22"/>
    <x v="6"/>
    <x v="0"/>
    <s v="Campbellborough"/>
    <d v="2024-01-20T00:00:00"/>
    <x v="0"/>
    <x v="0"/>
    <d v="2025-01-19T00:00:00"/>
    <x v="4"/>
    <x v="0"/>
    <x v="0"/>
    <x v="1"/>
    <x v="2"/>
    <s v="Electronics"/>
    <x v="3"/>
    <x v="0"/>
    <s v="Medium"/>
    <n v="4.9000000000000004"/>
    <x v="1"/>
  </r>
  <r>
    <n v="258"/>
    <s v="Christopher Walker"/>
    <s v="jonesnicole@example.net"/>
    <s v="jonesnicole"/>
    <x v="252"/>
    <n v="78"/>
    <x v="7"/>
    <x v="1"/>
    <s v="Gutierrezstad"/>
    <d v="2024-04-10T00:00:00"/>
    <x v="1"/>
    <x v="0"/>
    <d v="2025-04-10T00:00:00"/>
    <x v="2"/>
    <x v="0"/>
    <x v="2"/>
    <x v="1"/>
    <x v="2"/>
    <s v="Clothing"/>
    <x v="5"/>
    <x v="0"/>
    <s v="Medium"/>
    <n v="4.9000000000000004"/>
    <x v="0"/>
  </r>
  <r>
    <n v="259"/>
    <s v="James Young"/>
    <s v="scottyork@example.org"/>
    <s v="scottyork"/>
    <x v="253"/>
    <n v="19"/>
    <x v="11"/>
    <x v="1"/>
    <s v="Cynthialand"/>
    <d v="2024-02-10T00:00:00"/>
    <x v="2"/>
    <x v="0"/>
    <d v="2025-02-09T00:00:00"/>
    <x v="4"/>
    <x v="0"/>
    <x v="0"/>
    <x v="0"/>
    <x v="1"/>
    <s v="Electronics"/>
    <x v="4"/>
    <x v="0"/>
    <s v="High"/>
    <n v="4.0999999999999996"/>
    <x v="4"/>
  </r>
  <r>
    <n v="260"/>
    <s v="Jennifer Simmons"/>
    <s v="matthewvance@example.com"/>
    <s v="matthewvance"/>
    <x v="254"/>
    <n v="86"/>
    <x v="15"/>
    <x v="1"/>
    <s v="New Maryshire"/>
    <d v="2024-01-14T00:00:00"/>
    <x v="0"/>
    <x v="0"/>
    <d v="2025-01-13T00:00:00"/>
    <x v="5"/>
    <x v="1"/>
    <x v="1"/>
    <x v="1"/>
    <x v="1"/>
    <s v="Clothing"/>
    <x v="5"/>
    <x v="2"/>
    <s v="High"/>
    <n v="4.0999999999999996"/>
    <x v="10"/>
  </r>
  <r>
    <n v="261"/>
    <s v="Daryl Conner"/>
    <s v="carlmartin@example.org"/>
    <s v="carlmartin"/>
    <x v="255"/>
    <n v="90"/>
    <x v="15"/>
    <x v="0"/>
    <s v="Kennethview"/>
    <d v="2024-02-19T00:00:00"/>
    <x v="2"/>
    <x v="0"/>
    <d v="2025-02-18T00:00:00"/>
    <x v="0"/>
    <x v="0"/>
    <x v="1"/>
    <x v="0"/>
    <x v="1"/>
    <s v="Clothing"/>
    <x v="0"/>
    <x v="1"/>
    <s v="Medium"/>
    <n v="4.9000000000000004"/>
    <x v="4"/>
  </r>
  <r>
    <n v="262"/>
    <s v="Mary Lee"/>
    <s v="stephenortiz@example.net"/>
    <s v="stephenortiz"/>
    <x v="256"/>
    <n v="63"/>
    <x v="4"/>
    <x v="1"/>
    <s v="East Kyleberg"/>
    <d v="2024-03-13T00:00:00"/>
    <x v="3"/>
    <x v="0"/>
    <d v="2025-03-13T00:00:00"/>
    <x v="2"/>
    <x v="1"/>
    <x v="2"/>
    <x v="1"/>
    <x v="1"/>
    <s v="Clothing"/>
    <x v="5"/>
    <x v="2"/>
    <s v="High"/>
    <n v="4.7"/>
    <x v="2"/>
  </r>
  <r>
    <n v="263"/>
    <s v="Manuel Ramos"/>
    <s v="robertingram@example.org"/>
    <s v="robertingram"/>
    <x v="257"/>
    <n v="67"/>
    <x v="5"/>
    <x v="0"/>
    <s v="South Joseph"/>
    <d v="2024-02-08T00:00:00"/>
    <x v="2"/>
    <x v="0"/>
    <d v="2025-02-07T00:00:00"/>
    <x v="6"/>
    <x v="1"/>
    <x v="0"/>
    <x v="0"/>
    <x v="1"/>
    <s v="Clothing"/>
    <x v="6"/>
    <x v="0"/>
    <s v="Medium"/>
    <n v="3.2"/>
    <x v="7"/>
  </r>
  <r>
    <n v="264"/>
    <s v="Melissa Perez"/>
    <s v="kgomez@example.com"/>
    <s v="kgomez"/>
    <x v="258"/>
    <n v="48"/>
    <x v="1"/>
    <x v="1"/>
    <s v="New Patricia"/>
    <d v="2024-02-25T00:00:00"/>
    <x v="2"/>
    <x v="0"/>
    <d v="2025-02-24T00:00:00"/>
    <x v="5"/>
    <x v="1"/>
    <x v="2"/>
    <x v="0"/>
    <x v="2"/>
    <s v="Books"/>
    <x v="2"/>
    <x v="0"/>
    <s v="Medium"/>
    <n v="3.1"/>
    <x v="9"/>
  </r>
  <r>
    <n v="265"/>
    <s v="Christopher Haynes"/>
    <s v="williamsrobin@example.com"/>
    <s v="williamsrobin"/>
    <x v="259"/>
    <n v="60"/>
    <x v="3"/>
    <x v="1"/>
    <s v="Ricefort"/>
    <d v="2024-03-12T00:00:00"/>
    <x v="3"/>
    <x v="0"/>
    <d v="2025-03-12T00:00:00"/>
    <x v="3"/>
    <x v="0"/>
    <x v="2"/>
    <x v="1"/>
    <x v="1"/>
    <s v="Electronics"/>
    <x v="0"/>
    <x v="1"/>
    <s v="Medium"/>
    <n v="3.9"/>
    <x v="6"/>
  </r>
  <r>
    <n v="266"/>
    <s v="James Alvarado"/>
    <s v="lisa99@example.com"/>
    <s v="lisa99"/>
    <x v="260"/>
    <n v="53"/>
    <x v="14"/>
    <x v="1"/>
    <s v="Robertsmouth"/>
    <d v="2024-03-27T00:00:00"/>
    <x v="3"/>
    <x v="0"/>
    <d v="2025-03-27T00:00:00"/>
    <x v="2"/>
    <x v="0"/>
    <x v="2"/>
    <x v="1"/>
    <x v="0"/>
    <s v="Books"/>
    <x v="6"/>
    <x v="2"/>
    <s v="High"/>
    <n v="4.5"/>
    <x v="0"/>
  </r>
  <r>
    <n v="267"/>
    <s v="Gary Brown"/>
    <s v="kmaddox@example.net"/>
    <s v="kmaddox"/>
    <x v="261"/>
    <n v="62"/>
    <x v="4"/>
    <x v="1"/>
    <s v="North Kelly"/>
    <d v="2024-02-10T00:00:00"/>
    <x v="2"/>
    <x v="0"/>
    <d v="2025-02-09T00:00:00"/>
    <x v="4"/>
    <x v="0"/>
    <x v="1"/>
    <x v="1"/>
    <x v="0"/>
    <s v="Clothing"/>
    <x v="0"/>
    <x v="1"/>
    <s v="High"/>
    <n v="4.7"/>
    <x v="9"/>
  </r>
  <r>
    <n v="268"/>
    <s v="Vickie Beck"/>
    <s v="rdavis@example.org"/>
    <s v="rdavis"/>
    <x v="262"/>
    <n v="56"/>
    <x v="3"/>
    <x v="0"/>
    <s v="East Elizabeth"/>
    <d v="2024-02-01T00:00:00"/>
    <x v="2"/>
    <x v="0"/>
    <d v="2025-01-31T00:00:00"/>
    <x v="6"/>
    <x v="0"/>
    <x v="0"/>
    <x v="1"/>
    <x v="1"/>
    <s v="Electronics"/>
    <x v="4"/>
    <x v="2"/>
    <s v="Medium"/>
    <n v="3.3"/>
    <x v="8"/>
  </r>
  <r>
    <n v="269"/>
    <s v="Jordan Lowe"/>
    <s v="elliottbradley@example.org"/>
    <s v="elliottbradley"/>
    <x v="263"/>
    <n v="85"/>
    <x v="13"/>
    <x v="1"/>
    <s v="Austinshire"/>
    <d v="2024-03-01T00:00:00"/>
    <x v="3"/>
    <x v="0"/>
    <d v="2025-03-01T00:00:00"/>
    <x v="1"/>
    <x v="1"/>
    <x v="1"/>
    <x v="1"/>
    <x v="0"/>
    <s v="Books"/>
    <x v="3"/>
    <x v="0"/>
    <s v="Medium"/>
    <n v="4.7"/>
    <x v="10"/>
  </r>
  <r>
    <n v="270"/>
    <s v="Natalie Vasquez"/>
    <s v="wescobar@example.org"/>
    <s v="wescobar"/>
    <x v="264"/>
    <n v="82"/>
    <x v="13"/>
    <x v="0"/>
    <s v="Shortport"/>
    <d v="2024-03-14T00:00:00"/>
    <x v="3"/>
    <x v="0"/>
    <d v="2025-03-14T00:00:00"/>
    <x v="6"/>
    <x v="1"/>
    <x v="1"/>
    <x v="1"/>
    <x v="1"/>
    <s v="Electronics"/>
    <x v="6"/>
    <x v="1"/>
    <s v="Medium"/>
    <n v="3.1"/>
    <x v="10"/>
  </r>
  <r>
    <n v="271"/>
    <s v="Juan Gomez"/>
    <s v="zbishop@example.com"/>
    <s v="zbishop"/>
    <x v="265"/>
    <n v="23"/>
    <x v="6"/>
    <x v="1"/>
    <s v="Port Robinport"/>
    <d v="2024-03-12T00:00:00"/>
    <x v="3"/>
    <x v="0"/>
    <d v="2025-03-12T00:00:00"/>
    <x v="3"/>
    <x v="0"/>
    <x v="2"/>
    <x v="0"/>
    <x v="0"/>
    <s v="Electronics"/>
    <x v="3"/>
    <x v="0"/>
    <s v="Low"/>
    <n v="3.5"/>
    <x v="3"/>
  </r>
  <r>
    <n v="272"/>
    <s v="Denise Wilcox"/>
    <s v="jamie52@example.net"/>
    <s v="jamie52"/>
    <x v="266"/>
    <n v="28"/>
    <x v="2"/>
    <x v="0"/>
    <s v="Lake Holly"/>
    <d v="2024-01-08T00:00:00"/>
    <x v="0"/>
    <x v="0"/>
    <d v="2025-01-07T00:00:00"/>
    <x v="0"/>
    <x v="1"/>
    <x v="1"/>
    <x v="0"/>
    <x v="0"/>
    <s v="Books"/>
    <x v="0"/>
    <x v="1"/>
    <s v="High"/>
    <n v="3.3"/>
    <x v="6"/>
  </r>
  <r>
    <n v="273"/>
    <s v="Craig Williams"/>
    <s v="frodriguez@example.org"/>
    <s v="frodriguez"/>
    <x v="267"/>
    <n v="64"/>
    <x v="4"/>
    <x v="1"/>
    <s v="Crawfordtown"/>
    <d v="2024-03-22T00:00:00"/>
    <x v="3"/>
    <x v="0"/>
    <d v="2025-03-22T00:00:00"/>
    <x v="1"/>
    <x v="1"/>
    <x v="2"/>
    <x v="0"/>
    <x v="0"/>
    <s v="Clothing"/>
    <x v="4"/>
    <x v="0"/>
    <s v="High"/>
    <n v="4.7"/>
    <x v="8"/>
  </r>
  <r>
    <n v="274"/>
    <s v="Brenda Conway"/>
    <s v="barnesjacob@example.com"/>
    <s v="barnesjacob"/>
    <x v="268"/>
    <n v="69"/>
    <x v="5"/>
    <x v="0"/>
    <s v="West Jenniferhaven"/>
    <d v="2024-01-26T00:00:00"/>
    <x v="0"/>
    <x v="0"/>
    <d v="2025-01-25T00:00:00"/>
    <x v="1"/>
    <x v="0"/>
    <x v="1"/>
    <x v="0"/>
    <x v="2"/>
    <s v="Electronics"/>
    <x v="1"/>
    <x v="1"/>
    <s v="Medium"/>
    <n v="3.7"/>
    <x v="0"/>
  </r>
  <r>
    <n v="275"/>
    <s v="Tracy Hartman"/>
    <s v="davidcoleman@example.net"/>
    <s v="davidcoleman"/>
    <x v="269"/>
    <n v="31"/>
    <x v="9"/>
    <x v="1"/>
    <s v="Meganfort"/>
    <d v="2024-03-20T00:00:00"/>
    <x v="3"/>
    <x v="0"/>
    <d v="2025-03-20T00:00:00"/>
    <x v="2"/>
    <x v="1"/>
    <x v="2"/>
    <x v="0"/>
    <x v="1"/>
    <s v="Electronics"/>
    <x v="6"/>
    <x v="1"/>
    <s v="Low"/>
    <n v="4.5999999999999996"/>
    <x v="9"/>
  </r>
  <r>
    <n v="276"/>
    <s v="Gina Noble"/>
    <s v="robinsonraymond@example.com"/>
    <s v="robinsonraymond"/>
    <x v="270"/>
    <n v="20"/>
    <x v="11"/>
    <x v="0"/>
    <s v="Mcconnellfurt"/>
    <d v="2024-01-04T00:00:00"/>
    <x v="0"/>
    <x v="0"/>
    <d v="2025-01-03T00:00:00"/>
    <x v="6"/>
    <x v="0"/>
    <x v="0"/>
    <x v="1"/>
    <x v="2"/>
    <s v="Clothing"/>
    <x v="1"/>
    <x v="1"/>
    <s v="High"/>
    <n v="5"/>
    <x v="1"/>
  </r>
  <r>
    <n v="277"/>
    <s v="Debra Burton"/>
    <s v="johnsonnicholas@example.org"/>
    <s v="johnsonnicholas"/>
    <x v="271"/>
    <n v="67"/>
    <x v="5"/>
    <x v="0"/>
    <s v="Port Meganshire"/>
    <d v="2024-01-15T00:00:00"/>
    <x v="0"/>
    <x v="0"/>
    <d v="2025-01-14T00:00:00"/>
    <x v="0"/>
    <x v="0"/>
    <x v="0"/>
    <x v="0"/>
    <x v="0"/>
    <s v="Electronics"/>
    <x v="0"/>
    <x v="0"/>
    <s v="Low"/>
    <n v="4.2"/>
    <x v="5"/>
  </r>
  <r>
    <n v="278"/>
    <s v="Jose Baxter"/>
    <s v="dowen@example.net"/>
    <s v="dowen"/>
    <x v="272"/>
    <n v="37"/>
    <x v="10"/>
    <x v="1"/>
    <s v="Lopezfort"/>
    <d v="2024-02-26T00:00:00"/>
    <x v="2"/>
    <x v="0"/>
    <d v="2025-02-25T00:00:00"/>
    <x v="0"/>
    <x v="1"/>
    <x v="0"/>
    <x v="0"/>
    <x v="1"/>
    <s v="Electronics"/>
    <x v="1"/>
    <x v="2"/>
    <s v="Low"/>
    <n v="4.5999999999999996"/>
    <x v="2"/>
  </r>
  <r>
    <n v="279"/>
    <s v="Karen Davis"/>
    <s v="hillderek@example.net"/>
    <s v="hillderek"/>
    <x v="273"/>
    <n v="33"/>
    <x v="9"/>
    <x v="1"/>
    <s v="Lake Ricardoburgh"/>
    <d v="2024-03-01T00:00:00"/>
    <x v="3"/>
    <x v="0"/>
    <d v="2025-03-01T00:00:00"/>
    <x v="1"/>
    <x v="0"/>
    <x v="2"/>
    <x v="1"/>
    <x v="2"/>
    <s v="Books"/>
    <x v="2"/>
    <x v="2"/>
    <s v="High"/>
    <n v="4.4000000000000004"/>
    <x v="9"/>
  </r>
  <r>
    <n v="280"/>
    <s v="Cindy Solis"/>
    <s v="chelsea06@example.org"/>
    <s v="chelsea06"/>
    <x v="274"/>
    <n v="57"/>
    <x v="3"/>
    <x v="0"/>
    <s v="East Oliviafort"/>
    <d v="2024-04-03T00:00:00"/>
    <x v="1"/>
    <x v="0"/>
    <d v="2025-04-03T00:00:00"/>
    <x v="2"/>
    <x v="1"/>
    <x v="1"/>
    <x v="0"/>
    <x v="2"/>
    <s v="Clothing"/>
    <x v="0"/>
    <x v="1"/>
    <s v="Medium"/>
    <n v="4.4000000000000004"/>
    <x v="6"/>
  </r>
  <r>
    <n v="281"/>
    <s v="Abigail Nichols"/>
    <s v="michaelgreen@example.net"/>
    <s v="michaelgreen"/>
    <x v="275"/>
    <n v="78"/>
    <x v="7"/>
    <x v="0"/>
    <s v="Bobbybury"/>
    <d v="2024-03-30T00:00:00"/>
    <x v="3"/>
    <x v="0"/>
    <d v="2025-03-30T00:00:00"/>
    <x v="4"/>
    <x v="0"/>
    <x v="0"/>
    <x v="0"/>
    <x v="2"/>
    <s v="Clothing"/>
    <x v="0"/>
    <x v="0"/>
    <s v="Low"/>
    <n v="4.0999999999999996"/>
    <x v="10"/>
  </r>
  <r>
    <n v="282"/>
    <s v="Curtis Gilmore"/>
    <s v="timothy49@example.org"/>
    <s v="timothy49"/>
    <x v="276"/>
    <n v="74"/>
    <x v="0"/>
    <x v="1"/>
    <s v="Emilymouth"/>
    <d v="2024-03-01T00:00:00"/>
    <x v="3"/>
    <x v="0"/>
    <d v="2025-03-01T00:00:00"/>
    <x v="1"/>
    <x v="1"/>
    <x v="1"/>
    <x v="0"/>
    <x v="1"/>
    <s v="Clothing"/>
    <x v="4"/>
    <x v="0"/>
    <s v="Low"/>
    <n v="4.0999999999999996"/>
    <x v="1"/>
  </r>
  <r>
    <n v="283"/>
    <s v="Caitlin Martinez"/>
    <s v="lindaevans@example.net"/>
    <s v="lindaevans"/>
    <x v="277"/>
    <n v="27"/>
    <x v="2"/>
    <x v="0"/>
    <s v="Port Rileyshire"/>
    <d v="2024-03-23T00:00:00"/>
    <x v="3"/>
    <x v="0"/>
    <d v="2025-03-23T00:00:00"/>
    <x v="4"/>
    <x v="1"/>
    <x v="1"/>
    <x v="0"/>
    <x v="2"/>
    <s v="Electronics"/>
    <x v="1"/>
    <x v="0"/>
    <s v="Medium"/>
    <n v="4.9000000000000004"/>
    <x v="2"/>
  </r>
  <r>
    <n v="284"/>
    <s v="Dawn Cruz"/>
    <s v="khernandez@example.com"/>
    <s v="khernandez"/>
    <x v="278"/>
    <n v="40"/>
    <x v="10"/>
    <x v="0"/>
    <s v="Chandlerchester"/>
    <d v="2024-03-23T00:00:00"/>
    <x v="3"/>
    <x v="0"/>
    <d v="2025-03-23T00:00:00"/>
    <x v="4"/>
    <x v="0"/>
    <x v="1"/>
    <x v="0"/>
    <x v="2"/>
    <s v="Electronics"/>
    <x v="1"/>
    <x v="1"/>
    <s v="Medium"/>
    <n v="4.7"/>
    <x v="3"/>
  </r>
  <r>
    <n v="285"/>
    <s v="Debra Garcia"/>
    <s v="hdennis@example.net"/>
    <s v="hdennis"/>
    <x v="279"/>
    <n v="33"/>
    <x v="9"/>
    <x v="1"/>
    <s v="Cardenasside"/>
    <d v="2024-03-26T00:00:00"/>
    <x v="3"/>
    <x v="0"/>
    <d v="2025-03-26T00:00:00"/>
    <x v="3"/>
    <x v="0"/>
    <x v="0"/>
    <x v="1"/>
    <x v="2"/>
    <s v="Books"/>
    <x v="0"/>
    <x v="0"/>
    <s v="Low"/>
    <n v="3.1"/>
    <x v="4"/>
  </r>
  <r>
    <n v="286"/>
    <s v="April Schmidt"/>
    <s v="hector91@example.org"/>
    <s v="hector91"/>
    <x v="280"/>
    <n v="30"/>
    <x v="2"/>
    <x v="1"/>
    <s v="Lake Heather"/>
    <d v="2024-02-13T00:00:00"/>
    <x v="2"/>
    <x v="0"/>
    <d v="2025-02-12T00:00:00"/>
    <x v="3"/>
    <x v="0"/>
    <x v="2"/>
    <x v="0"/>
    <x v="0"/>
    <s v="Clothing"/>
    <x v="0"/>
    <x v="2"/>
    <s v="Medium"/>
    <n v="3.7"/>
    <x v="9"/>
  </r>
  <r>
    <n v="287"/>
    <s v="Nicole Bush"/>
    <s v="cnunez@example.net"/>
    <s v="cnunez"/>
    <x v="281"/>
    <n v="43"/>
    <x v="8"/>
    <x v="1"/>
    <s v="New Jonathanchester"/>
    <d v="2024-01-07T00:00:00"/>
    <x v="0"/>
    <x v="0"/>
    <d v="2025-01-06T00:00:00"/>
    <x v="5"/>
    <x v="0"/>
    <x v="1"/>
    <x v="0"/>
    <x v="0"/>
    <s v="Clothing"/>
    <x v="4"/>
    <x v="2"/>
    <s v="Medium"/>
    <n v="4.9000000000000004"/>
    <x v="3"/>
  </r>
  <r>
    <n v="288"/>
    <s v="Jose King"/>
    <s v="anthony12@example.net"/>
    <s v="anthony12"/>
    <x v="282"/>
    <n v="84"/>
    <x v="13"/>
    <x v="1"/>
    <s v="Port Charlotte"/>
    <d v="2024-03-30T00:00:00"/>
    <x v="3"/>
    <x v="0"/>
    <d v="2025-03-30T00:00:00"/>
    <x v="4"/>
    <x v="0"/>
    <x v="1"/>
    <x v="1"/>
    <x v="1"/>
    <s v="Books"/>
    <x v="5"/>
    <x v="2"/>
    <s v="High"/>
    <n v="4.4000000000000004"/>
    <x v="6"/>
  </r>
  <r>
    <n v="289"/>
    <s v="Joseph Ortiz"/>
    <s v="kholt@example.com"/>
    <s v="kholt"/>
    <x v="283"/>
    <n v="55"/>
    <x v="14"/>
    <x v="0"/>
    <s v="Daviesburgh"/>
    <d v="2024-01-13T00:00:00"/>
    <x v="0"/>
    <x v="0"/>
    <d v="2025-01-12T00:00:00"/>
    <x v="4"/>
    <x v="1"/>
    <x v="0"/>
    <x v="0"/>
    <x v="0"/>
    <s v="Clothing"/>
    <x v="0"/>
    <x v="2"/>
    <s v="High"/>
    <n v="3.6"/>
    <x v="2"/>
  </r>
  <r>
    <n v="290"/>
    <s v="Mrs. Amanda Brown PhD"/>
    <s v="christopher90@example.org"/>
    <s v="christopher90"/>
    <x v="284"/>
    <n v="78"/>
    <x v="7"/>
    <x v="0"/>
    <s v="Lake Isaactown"/>
    <d v="2024-03-06T00:00:00"/>
    <x v="3"/>
    <x v="0"/>
    <d v="2025-03-06T00:00:00"/>
    <x v="2"/>
    <x v="1"/>
    <x v="0"/>
    <x v="0"/>
    <x v="0"/>
    <s v="Electronics"/>
    <x v="2"/>
    <x v="2"/>
    <s v="Low"/>
    <n v="4.9000000000000004"/>
    <x v="6"/>
  </r>
  <r>
    <n v="291"/>
    <s v="Sheila Stephens"/>
    <s v="martinezjulie@example.com"/>
    <s v="martinezjulie"/>
    <x v="285"/>
    <n v="23"/>
    <x v="6"/>
    <x v="0"/>
    <s v="North Susanshire"/>
    <d v="2024-01-25T00:00:00"/>
    <x v="0"/>
    <x v="0"/>
    <d v="2025-01-24T00:00:00"/>
    <x v="6"/>
    <x v="0"/>
    <x v="1"/>
    <x v="1"/>
    <x v="2"/>
    <s v="Books"/>
    <x v="1"/>
    <x v="2"/>
    <s v="Medium"/>
    <n v="3"/>
    <x v="4"/>
  </r>
  <r>
    <n v="292"/>
    <s v="Jesse Byrd"/>
    <s v="michaellopez@example.com"/>
    <s v="michaellopez"/>
    <x v="286"/>
    <n v="30"/>
    <x v="2"/>
    <x v="1"/>
    <s v="New Dale"/>
    <d v="2024-03-21T00:00:00"/>
    <x v="3"/>
    <x v="0"/>
    <d v="2025-03-21T00:00:00"/>
    <x v="6"/>
    <x v="1"/>
    <x v="1"/>
    <x v="0"/>
    <x v="1"/>
    <s v="Clothing"/>
    <x v="2"/>
    <x v="0"/>
    <s v="High"/>
    <n v="3.8"/>
    <x v="9"/>
  </r>
  <r>
    <n v="293"/>
    <s v="Mary Moore"/>
    <s v="lromero@example.com"/>
    <s v="lromero"/>
    <x v="287"/>
    <n v="28"/>
    <x v="2"/>
    <x v="1"/>
    <s v="Theresahaven"/>
    <d v="2024-01-28T00:00:00"/>
    <x v="0"/>
    <x v="0"/>
    <d v="2025-01-27T00:00:00"/>
    <x v="5"/>
    <x v="1"/>
    <x v="1"/>
    <x v="0"/>
    <x v="1"/>
    <s v="Books"/>
    <x v="2"/>
    <x v="1"/>
    <s v="High"/>
    <n v="3.8"/>
    <x v="8"/>
  </r>
  <r>
    <n v="294"/>
    <s v="Michelle Campbell"/>
    <s v="jeremy23@example.org"/>
    <s v="jeremy23"/>
    <x v="288"/>
    <n v="28"/>
    <x v="2"/>
    <x v="0"/>
    <s v="Danielmouth"/>
    <d v="2024-01-22T00:00:00"/>
    <x v="0"/>
    <x v="0"/>
    <d v="2025-01-21T00:00:00"/>
    <x v="0"/>
    <x v="1"/>
    <x v="0"/>
    <x v="0"/>
    <x v="0"/>
    <s v="Electronics"/>
    <x v="5"/>
    <x v="1"/>
    <s v="Low"/>
    <n v="3.8"/>
    <x v="5"/>
  </r>
  <r>
    <n v="295"/>
    <s v="Jennifer Ross"/>
    <s v="jennifer65@example.com"/>
    <s v="jennifer65"/>
    <x v="289"/>
    <n v="48"/>
    <x v="1"/>
    <x v="1"/>
    <s v="North Bradland"/>
    <d v="2024-01-28T00:00:00"/>
    <x v="0"/>
    <x v="0"/>
    <d v="2025-01-27T00:00:00"/>
    <x v="5"/>
    <x v="0"/>
    <x v="2"/>
    <x v="0"/>
    <x v="1"/>
    <s v="Clothing"/>
    <x v="5"/>
    <x v="0"/>
    <s v="High"/>
    <n v="3.2"/>
    <x v="2"/>
  </r>
  <r>
    <n v="296"/>
    <s v="Tina Rios"/>
    <s v="ysilva@example.com"/>
    <s v="ysilva"/>
    <x v="290"/>
    <n v="59"/>
    <x v="3"/>
    <x v="1"/>
    <s v="Johnsonside"/>
    <d v="2024-03-24T00:00:00"/>
    <x v="3"/>
    <x v="0"/>
    <d v="2025-03-24T00:00:00"/>
    <x v="5"/>
    <x v="0"/>
    <x v="0"/>
    <x v="0"/>
    <x v="2"/>
    <s v="Clothing"/>
    <x v="1"/>
    <x v="1"/>
    <s v="Low"/>
    <n v="4.9000000000000004"/>
    <x v="2"/>
  </r>
  <r>
    <n v="297"/>
    <s v="Brian Boyle"/>
    <s v="tiffanychambers@example.org"/>
    <s v="tiffanychambers"/>
    <x v="291"/>
    <n v="74"/>
    <x v="0"/>
    <x v="1"/>
    <s v="Davisfort"/>
    <d v="2024-03-02T00:00:00"/>
    <x v="3"/>
    <x v="0"/>
    <d v="2025-03-02T00:00:00"/>
    <x v="4"/>
    <x v="1"/>
    <x v="1"/>
    <x v="0"/>
    <x v="0"/>
    <s v="Electronics"/>
    <x v="4"/>
    <x v="0"/>
    <s v="Low"/>
    <n v="4.8"/>
    <x v="7"/>
  </r>
  <r>
    <n v="298"/>
    <s v="Bryan Robertson"/>
    <s v="vduke@example.net"/>
    <s v="vduke"/>
    <x v="245"/>
    <n v="84"/>
    <x v="13"/>
    <x v="1"/>
    <s v="Mitchellbury"/>
    <d v="2024-04-11T00:00:00"/>
    <x v="1"/>
    <x v="0"/>
    <d v="2025-04-11T00:00:00"/>
    <x v="6"/>
    <x v="0"/>
    <x v="0"/>
    <x v="0"/>
    <x v="2"/>
    <s v="Books"/>
    <x v="3"/>
    <x v="0"/>
    <s v="Low"/>
    <n v="5"/>
    <x v="9"/>
  </r>
  <r>
    <n v="299"/>
    <s v="Amy Luna"/>
    <s v="vbrown@example.org"/>
    <s v="vbrown"/>
    <x v="292"/>
    <n v="31"/>
    <x v="9"/>
    <x v="1"/>
    <s v="West Maria"/>
    <d v="2024-04-04T00:00:00"/>
    <x v="1"/>
    <x v="0"/>
    <d v="2025-04-04T00:00:00"/>
    <x v="6"/>
    <x v="1"/>
    <x v="2"/>
    <x v="0"/>
    <x v="0"/>
    <s v="Books"/>
    <x v="4"/>
    <x v="2"/>
    <s v="Low"/>
    <n v="3.9"/>
    <x v="9"/>
  </r>
  <r>
    <n v="300"/>
    <s v="Justin Sherman"/>
    <s v="frodriguez@example.net"/>
    <s v="frodriguez"/>
    <x v="293"/>
    <n v="24"/>
    <x v="6"/>
    <x v="1"/>
    <s v="Daviston"/>
    <d v="2024-01-05T00:00:00"/>
    <x v="0"/>
    <x v="0"/>
    <d v="2025-01-04T00:00:00"/>
    <x v="1"/>
    <x v="0"/>
    <x v="0"/>
    <x v="0"/>
    <x v="1"/>
    <s v="Electronics"/>
    <x v="0"/>
    <x v="2"/>
    <s v="Low"/>
    <n v="3.7"/>
    <x v="4"/>
  </r>
  <r>
    <n v="301"/>
    <s v="Andre Ortiz"/>
    <s v="zross@example.org"/>
    <s v="zross"/>
    <x v="294"/>
    <n v="50"/>
    <x v="1"/>
    <x v="1"/>
    <s v="Kathleenmouth"/>
    <d v="2024-01-02T00:00:00"/>
    <x v="0"/>
    <x v="0"/>
    <d v="2025-01-01T00:00:00"/>
    <x v="3"/>
    <x v="1"/>
    <x v="0"/>
    <x v="1"/>
    <x v="0"/>
    <s v="Books"/>
    <x v="1"/>
    <x v="2"/>
    <s v="High"/>
    <n v="4.5"/>
    <x v="9"/>
  </r>
  <r>
    <n v="302"/>
    <s v="Carrie Benton"/>
    <s v="gsantos@example.net"/>
    <s v="gsantos"/>
    <x v="295"/>
    <n v="77"/>
    <x v="7"/>
    <x v="1"/>
    <s v="Lake Lisamouth"/>
    <d v="2024-02-21T00:00:00"/>
    <x v="2"/>
    <x v="0"/>
    <d v="2025-02-20T00:00:00"/>
    <x v="2"/>
    <x v="1"/>
    <x v="2"/>
    <x v="0"/>
    <x v="0"/>
    <s v="Books"/>
    <x v="2"/>
    <x v="1"/>
    <s v="High"/>
    <n v="3.6"/>
    <x v="9"/>
  </r>
  <r>
    <n v="303"/>
    <s v="Jordan Jacobs"/>
    <s v="kim65@example.org"/>
    <s v="kim65"/>
    <x v="296"/>
    <n v="79"/>
    <x v="7"/>
    <x v="1"/>
    <s v="New Melvin"/>
    <d v="2024-02-17T00:00:00"/>
    <x v="2"/>
    <x v="0"/>
    <d v="2025-02-16T00:00:00"/>
    <x v="4"/>
    <x v="0"/>
    <x v="0"/>
    <x v="1"/>
    <x v="1"/>
    <s v="Clothing"/>
    <x v="6"/>
    <x v="2"/>
    <s v="High"/>
    <n v="4.4000000000000004"/>
    <x v="3"/>
  </r>
  <r>
    <n v="304"/>
    <s v="Shannon Jackson"/>
    <s v="craigjackson@example.org"/>
    <s v="craigjackson"/>
    <x v="297"/>
    <n v="43"/>
    <x v="8"/>
    <x v="1"/>
    <s v="Ginaville"/>
    <d v="2024-03-29T00:00:00"/>
    <x v="3"/>
    <x v="0"/>
    <d v="2025-03-29T00:00:00"/>
    <x v="1"/>
    <x v="0"/>
    <x v="1"/>
    <x v="1"/>
    <x v="1"/>
    <s v="Clothing"/>
    <x v="3"/>
    <x v="1"/>
    <s v="Low"/>
    <n v="4.5"/>
    <x v="8"/>
  </r>
  <r>
    <n v="305"/>
    <s v="Eric Yates"/>
    <s v="rsanders@example.org"/>
    <s v="rsanders"/>
    <x v="298"/>
    <n v="77"/>
    <x v="7"/>
    <x v="1"/>
    <s v="Ginaside"/>
    <d v="2024-01-03T00:00:00"/>
    <x v="0"/>
    <x v="0"/>
    <d v="2025-01-02T00:00:00"/>
    <x v="2"/>
    <x v="1"/>
    <x v="2"/>
    <x v="1"/>
    <x v="1"/>
    <s v="Books"/>
    <x v="4"/>
    <x v="2"/>
    <s v="Medium"/>
    <n v="4.5999999999999996"/>
    <x v="5"/>
  </r>
  <r>
    <n v="306"/>
    <s v="John Black"/>
    <s v="dylananderson@example.org"/>
    <s v="dylananderson"/>
    <x v="299"/>
    <n v="32"/>
    <x v="9"/>
    <x v="1"/>
    <s v="Port Patriciamouth"/>
    <d v="2024-02-12T00:00:00"/>
    <x v="2"/>
    <x v="0"/>
    <d v="2025-02-11T00:00:00"/>
    <x v="0"/>
    <x v="1"/>
    <x v="2"/>
    <x v="0"/>
    <x v="0"/>
    <s v="Electronics"/>
    <x v="2"/>
    <x v="2"/>
    <s v="High"/>
    <n v="4.4000000000000004"/>
    <x v="7"/>
  </r>
  <r>
    <n v="307"/>
    <s v="Diane Cannon"/>
    <s v="jessicaruiz@example.net"/>
    <s v="jessicaruiz"/>
    <x v="300"/>
    <n v="21"/>
    <x v="6"/>
    <x v="1"/>
    <s v="Dustinview"/>
    <d v="2024-02-05T00:00:00"/>
    <x v="2"/>
    <x v="0"/>
    <d v="2025-02-04T00:00:00"/>
    <x v="0"/>
    <x v="1"/>
    <x v="1"/>
    <x v="0"/>
    <x v="2"/>
    <s v="Clothing"/>
    <x v="3"/>
    <x v="2"/>
    <s v="Low"/>
    <n v="3.2"/>
    <x v="2"/>
  </r>
  <r>
    <n v="308"/>
    <s v="Patrick Martinez"/>
    <s v="montgomerysarah@example.net"/>
    <s v="montgomerysarah"/>
    <x v="301"/>
    <n v="19"/>
    <x v="11"/>
    <x v="1"/>
    <s v="West Tammy"/>
    <d v="2024-01-13T00:00:00"/>
    <x v="0"/>
    <x v="0"/>
    <d v="2025-01-12T00:00:00"/>
    <x v="4"/>
    <x v="0"/>
    <x v="1"/>
    <x v="0"/>
    <x v="2"/>
    <s v="Clothing"/>
    <x v="0"/>
    <x v="2"/>
    <s v="High"/>
    <n v="4.7"/>
    <x v="2"/>
  </r>
  <r>
    <n v="309"/>
    <s v="Veronica Cox"/>
    <s v="rmartin@example.net"/>
    <s v="rmartin"/>
    <x v="302"/>
    <n v="53"/>
    <x v="14"/>
    <x v="1"/>
    <s v="Lake Dylan"/>
    <d v="2024-03-11T00:00:00"/>
    <x v="3"/>
    <x v="0"/>
    <d v="2025-03-11T00:00:00"/>
    <x v="0"/>
    <x v="0"/>
    <x v="2"/>
    <x v="0"/>
    <x v="1"/>
    <s v="Electronics"/>
    <x v="1"/>
    <x v="1"/>
    <s v="Low"/>
    <n v="3.8"/>
    <x v="2"/>
  </r>
  <r>
    <n v="310"/>
    <s v="Nancy Turner"/>
    <s v="henryhannah@example.net"/>
    <s v="henryhannah"/>
    <x v="303"/>
    <n v="35"/>
    <x v="9"/>
    <x v="1"/>
    <s v="West Lindaville"/>
    <d v="2024-01-12T00:00:00"/>
    <x v="0"/>
    <x v="0"/>
    <d v="2025-01-11T00:00:00"/>
    <x v="1"/>
    <x v="1"/>
    <x v="2"/>
    <x v="0"/>
    <x v="0"/>
    <s v="Electronics"/>
    <x v="0"/>
    <x v="1"/>
    <s v="Medium"/>
    <n v="4"/>
    <x v="0"/>
  </r>
  <r>
    <n v="311"/>
    <s v="Rachel Fields DVM"/>
    <s v="marilyn42@example.com"/>
    <s v="marilyn42"/>
    <x v="304"/>
    <n v="39"/>
    <x v="10"/>
    <x v="1"/>
    <s v="Alexisborough"/>
    <d v="2024-01-29T00:00:00"/>
    <x v="0"/>
    <x v="0"/>
    <d v="2025-01-28T00:00:00"/>
    <x v="0"/>
    <x v="1"/>
    <x v="0"/>
    <x v="0"/>
    <x v="0"/>
    <s v="Clothing"/>
    <x v="0"/>
    <x v="2"/>
    <s v="High"/>
    <n v="4.9000000000000004"/>
    <x v="10"/>
  </r>
  <r>
    <n v="312"/>
    <s v="Daniel Osborn"/>
    <s v="coxlouis@example.com"/>
    <s v="coxlouis"/>
    <x v="305"/>
    <n v="29"/>
    <x v="2"/>
    <x v="1"/>
    <s v="Loweborough"/>
    <d v="2024-01-12T00:00:00"/>
    <x v="0"/>
    <x v="0"/>
    <d v="2025-01-11T00:00:00"/>
    <x v="1"/>
    <x v="0"/>
    <x v="1"/>
    <x v="1"/>
    <x v="2"/>
    <s v="Books"/>
    <x v="6"/>
    <x v="2"/>
    <s v="Medium"/>
    <n v="3.4"/>
    <x v="4"/>
  </r>
  <r>
    <n v="313"/>
    <s v="Richard Brewer"/>
    <s v="fmccarthy@example.com"/>
    <s v="fmccarthy"/>
    <x v="306"/>
    <n v="45"/>
    <x v="8"/>
    <x v="1"/>
    <s v="South Erik"/>
    <d v="2024-04-06T00:00:00"/>
    <x v="1"/>
    <x v="0"/>
    <d v="2025-04-06T00:00:00"/>
    <x v="4"/>
    <x v="1"/>
    <x v="2"/>
    <x v="0"/>
    <x v="2"/>
    <s v="Books"/>
    <x v="1"/>
    <x v="2"/>
    <s v="Low"/>
    <n v="3.3"/>
    <x v="8"/>
  </r>
  <r>
    <n v="314"/>
    <s v="Joseph Davis"/>
    <s v="rgreer@example.org"/>
    <s v="rgreer"/>
    <x v="307"/>
    <n v="27"/>
    <x v="2"/>
    <x v="1"/>
    <s v="South Brandon"/>
    <d v="2024-04-13T00:00:00"/>
    <x v="1"/>
    <x v="0"/>
    <d v="2025-04-13T00:00:00"/>
    <x v="4"/>
    <x v="1"/>
    <x v="0"/>
    <x v="1"/>
    <x v="1"/>
    <s v="Books"/>
    <x v="0"/>
    <x v="1"/>
    <s v="High"/>
    <n v="3.6"/>
    <x v="3"/>
  </r>
  <r>
    <n v="315"/>
    <s v="Sarah Wilson"/>
    <s v="matthewgutierrez@example.org"/>
    <s v="matthewgutierrez"/>
    <x v="308"/>
    <n v="89"/>
    <x v="15"/>
    <x v="1"/>
    <s v="Harrisbury"/>
    <d v="2024-01-30T00:00:00"/>
    <x v="0"/>
    <x v="0"/>
    <d v="2025-01-29T00:00:00"/>
    <x v="3"/>
    <x v="1"/>
    <x v="2"/>
    <x v="1"/>
    <x v="2"/>
    <s v="Books"/>
    <x v="5"/>
    <x v="0"/>
    <s v="Medium"/>
    <n v="4.3"/>
    <x v="2"/>
  </r>
  <r>
    <n v="316"/>
    <s v="Christy Schultz"/>
    <s v="nayala@example.org"/>
    <s v="nayala"/>
    <x v="309"/>
    <n v="88"/>
    <x v="15"/>
    <x v="1"/>
    <s v="Port Zacharyborough"/>
    <d v="2024-03-07T00:00:00"/>
    <x v="3"/>
    <x v="0"/>
    <d v="2025-03-07T00:00:00"/>
    <x v="6"/>
    <x v="0"/>
    <x v="0"/>
    <x v="1"/>
    <x v="0"/>
    <s v="Books"/>
    <x v="4"/>
    <x v="0"/>
    <s v="High"/>
    <n v="3.4"/>
    <x v="8"/>
  </r>
  <r>
    <n v="317"/>
    <s v="Javier Vang"/>
    <s v="jchang@example.net"/>
    <s v="jchang"/>
    <x v="310"/>
    <n v="71"/>
    <x v="0"/>
    <x v="1"/>
    <s v="Lake Sandrafort"/>
    <d v="2024-02-27T00:00:00"/>
    <x v="2"/>
    <x v="0"/>
    <d v="2025-02-26T00:00:00"/>
    <x v="3"/>
    <x v="1"/>
    <x v="2"/>
    <x v="0"/>
    <x v="1"/>
    <s v="Clothing"/>
    <x v="3"/>
    <x v="1"/>
    <s v="Medium"/>
    <n v="4.2"/>
    <x v="3"/>
  </r>
  <r>
    <n v="318"/>
    <s v="Maria Savage"/>
    <s v="linda39@example.org"/>
    <s v="linda39"/>
    <x v="311"/>
    <n v="72"/>
    <x v="0"/>
    <x v="1"/>
    <s v="Allenmouth"/>
    <d v="2024-02-03T00:00:00"/>
    <x v="2"/>
    <x v="0"/>
    <d v="2025-02-02T00:00:00"/>
    <x v="4"/>
    <x v="1"/>
    <x v="0"/>
    <x v="1"/>
    <x v="2"/>
    <s v="Electronics"/>
    <x v="6"/>
    <x v="2"/>
    <s v="High"/>
    <n v="4.4000000000000004"/>
    <x v="5"/>
  </r>
  <r>
    <n v="319"/>
    <s v="Ryan Brown"/>
    <s v="jared97@example.org"/>
    <s v="jared97"/>
    <x v="312"/>
    <n v="46"/>
    <x v="1"/>
    <x v="1"/>
    <s v="East Mandyton"/>
    <d v="2024-02-06T00:00:00"/>
    <x v="2"/>
    <x v="0"/>
    <d v="2025-02-05T00:00:00"/>
    <x v="3"/>
    <x v="0"/>
    <x v="2"/>
    <x v="1"/>
    <x v="2"/>
    <s v="Electronics"/>
    <x v="3"/>
    <x v="2"/>
    <s v="Low"/>
    <n v="4.0999999999999996"/>
    <x v="8"/>
  </r>
  <r>
    <n v="320"/>
    <s v="Melanie Cooper"/>
    <s v="tonyamckenzie@example.net"/>
    <s v="tonyamckenzie"/>
    <x v="313"/>
    <n v="61"/>
    <x v="4"/>
    <x v="1"/>
    <s v="Lake Anna"/>
    <d v="2024-01-16T00:00:00"/>
    <x v="0"/>
    <x v="0"/>
    <d v="2025-01-15T00:00:00"/>
    <x v="3"/>
    <x v="0"/>
    <x v="1"/>
    <x v="0"/>
    <x v="1"/>
    <s v="Books"/>
    <x v="3"/>
    <x v="2"/>
    <s v="Medium"/>
    <n v="3.6"/>
    <x v="10"/>
  </r>
  <r>
    <n v="321"/>
    <s v="Christina Rogers"/>
    <s v="hallkendra@example.net"/>
    <s v="hallkendra"/>
    <x v="314"/>
    <n v="66"/>
    <x v="5"/>
    <x v="1"/>
    <s v="West Justin"/>
    <d v="2024-03-11T00:00:00"/>
    <x v="3"/>
    <x v="0"/>
    <d v="2025-03-11T00:00:00"/>
    <x v="0"/>
    <x v="1"/>
    <x v="0"/>
    <x v="1"/>
    <x v="1"/>
    <s v="Books"/>
    <x v="2"/>
    <x v="2"/>
    <s v="Medium"/>
    <n v="3.4"/>
    <x v="5"/>
  </r>
  <r>
    <n v="322"/>
    <s v="Rachael Jarvis"/>
    <s v="arthur24@example.org"/>
    <s v="arthur24"/>
    <x v="315"/>
    <n v="29"/>
    <x v="2"/>
    <x v="1"/>
    <s v="Travisview"/>
    <d v="2024-01-28T00:00:00"/>
    <x v="0"/>
    <x v="0"/>
    <d v="2025-01-27T00:00:00"/>
    <x v="5"/>
    <x v="0"/>
    <x v="0"/>
    <x v="1"/>
    <x v="0"/>
    <s v="Books"/>
    <x v="6"/>
    <x v="0"/>
    <s v="High"/>
    <n v="3.4"/>
    <x v="2"/>
  </r>
  <r>
    <n v="323"/>
    <s v="Mark Vasquez"/>
    <s v="thompsonevelyn@example.org"/>
    <s v="thompsonevelyn"/>
    <x v="316"/>
    <n v="19"/>
    <x v="11"/>
    <x v="1"/>
    <s v="Martinezhaven"/>
    <d v="2024-03-03T00:00:00"/>
    <x v="3"/>
    <x v="0"/>
    <d v="2025-03-03T00:00:00"/>
    <x v="5"/>
    <x v="0"/>
    <x v="0"/>
    <x v="0"/>
    <x v="1"/>
    <s v="Clothing"/>
    <x v="2"/>
    <x v="2"/>
    <s v="Medium"/>
    <n v="4.2"/>
    <x v="7"/>
  </r>
  <r>
    <n v="324"/>
    <s v="Mr. Kevin Johnson DVM"/>
    <s v="tinarusso@example.net"/>
    <s v="tinarusso"/>
    <x v="317"/>
    <n v="64"/>
    <x v="4"/>
    <x v="1"/>
    <s v="Hancockburgh"/>
    <d v="2024-02-18T00:00:00"/>
    <x v="2"/>
    <x v="0"/>
    <d v="2025-02-17T00:00:00"/>
    <x v="5"/>
    <x v="1"/>
    <x v="2"/>
    <x v="0"/>
    <x v="0"/>
    <s v="Electronics"/>
    <x v="1"/>
    <x v="1"/>
    <s v="Low"/>
    <n v="4"/>
    <x v="9"/>
  </r>
  <r>
    <n v="325"/>
    <s v="John Moses"/>
    <s v="joshua91@example.com"/>
    <s v="joshua91"/>
    <x v="318"/>
    <n v="59"/>
    <x v="3"/>
    <x v="1"/>
    <s v="North Reneebury"/>
    <d v="2024-02-15T00:00:00"/>
    <x v="2"/>
    <x v="0"/>
    <d v="2025-02-14T00:00:00"/>
    <x v="6"/>
    <x v="0"/>
    <x v="1"/>
    <x v="1"/>
    <x v="2"/>
    <s v="Clothing"/>
    <x v="3"/>
    <x v="2"/>
    <s v="Low"/>
    <n v="3.1"/>
    <x v="5"/>
  </r>
  <r>
    <n v="326"/>
    <s v="John Velez"/>
    <s v="marcushicks@example.net"/>
    <s v="marcushicks"/>
    <x v="319"/>
    <n v="55"/>
    <x v="14"/>
    <x v="1"/>
    <s v="Nathanielland"/>
    <d v="2024-03-31T00:00:00"/>
    <x v="3"/>
    <x v="0"/>
    <d v="2025-03-31T00:00:00"/>
    <x v="5"/>
    <x v="1"/>
    <x v="2"/>
    <x v="0"/>
    <x v="1"/>
    <s v="Books"/>
    <x v="4"/>
    <x v="0"/>
    <s v="Low"/>
    <n v="5"/>
    <x v="5"/>
  </r>
  <r>
    <n v="327"/>
    <s v="James Kim"/>
    <s v="bonnielewis@example.org"/>
    <s v="bonnielewis"/>
    <x v="320"/>
    <n v="34"/>
    <x v="9"/>
    <x v="1"/>
    <s v="Rodriguezhaven"/>
    <d v="2024-03-17T00:00:00"/>
    <x v="3"/>
    <x v="0"/>
    <d v="2025-03-17T00:00:00"/>
    <x v="5"/>
    <x v="1"/>
    <x v="2"/>
    <x v="0"/>
    <x v="0"/>
    <s v="Electronics"/>
    <x v="3"/>
    <x v="0"/>
    <s v="Medium"/>
    <n v="3.6"/>
    <x v="10"/>
  </r>
  <r>
    <n v="328"/>
    <s v="Dr. Michele Butler"/>
    <s v="hjohnston@example.net"/>
    <s v="hjohnston"/>
    <x v="321"/>
    <n v="27"/>
    <x v="2"/>
    <x v="1"/>
    <s v="Lucaston"/>
    <d v="2024-02-20T00:00:00"/>
    <x v="2"/>
    <x v="0"/>
    <d v="2025-02-19T00:00:00"/>
    <x v="3"/>
    <x v="1"/>
    <x v="2"/>
    <x v="1"/>
    <x v="0"/>
    <s v="Books"/>
    <x v="0"/>
    <x v="0"/>
    <s v="Medium"/>
    <n v="3.9"/>
    <x v="0"/>
  </r>
  <r>
    <n v="329"/>
    <s v="Alexander Kelley"/>
    <s v="opitts@example.com"/>
    <s v="opitts"/>
    <x v="322"/>
    <n v="30"/>
    <x v="2"/>
    <x v="1"/>
    <s v="Port Mark"/>
    <d v="2024-03-28T00:00:00"/>
    <x v="3"/>
    <x v="0"/>
    <d v="2025-03-28T00:00:00"/>
    <x v="6"/>
    <x v="1"/>
    <x v="1"/>
    <x v="1"/>
    <x v="1"/>
    <s v="Books"/>
    <x v="0"/>
    <x v="0"/>
    <s v="Low"/>
    <n v="3.8"/>
    <x v="2"/>
  </r>
  <r>
    <n v="330"/>
    <s v="Catherine Dunlap"/>
    <s v="spierce@example.net"/>
    <s v="spierce"/>
    <x v="323"/>
    <n v="36"/>
    <x v="10"/>
    <x v="1"/>
    <s v="Lake Matthew"/>
    <d v="2024-04-11T00:00:00"/>
    <x v="1"/>
    <x v="0"/>
    <d v="2025-04-11T00:00:00"/>
    <x v="6"/>
    <x v="0"/>
    <x v="1"/>
    <x v="1"/>
    <x v="1"/>
    <s v="Electronics"/>
    <x v="5"/>
    <x v="0"/>
    <s v="Medium"/>
    <n v="3.7"/>
    <x v="1"/>
  </r>
  <r>
    <n v="331"/>
    <s v="Cheryl Spence"/>
    <s v="matthewjohnson@example.org"/>
    <s v="matthewjohnson"/>
    <x v="324"/>
    <n v="79"/>
    <x v="7"/>
    <x v="1"/>
    <s v="Deanland"/>
    <d v="2024-03-22T00:00:00"/>
    <x v="3"/>
    <x v="0"/>
    <d v="2025-03-22T00:00:00"/>
    <x v="1"/>
    <x v="0"/>
    <x v="0"/>
    <x v="0"/>
    <x v="0"/>
    <s v="Books"/>
    <x v="2"/>
    <x v="1"/>
    <s v="Medium"/>
    <n v="3.4"/>
    <x v="2"/>
  </r>
  <r>
    <n v="332"/>
    <s v="Jacob Black"/>
    <s v="felicia70@example.com"/>
    <s v="felicia70"/>
    <x v="325"/>
    <n v="72"/>
    <x v="0"/>
    <x v="1"/>
    <s v="Floresside"/>
    <d v="2022-01-08T00:00:00"/>
    <x v="0"/>
    <x v="1"/>
    <d v="2024-01-07T00:00:00"/>
    <x v="4"/>
    <x v="1"/>
    <x v="2"/>
    <x v="1"/>
    <x v="2"/>
    <s v="Books"/>
    <x v="1"/>
    <x v="2"/>
    <s v="Medium"/>
    <n v="3.1"/>
    <x v="3"/>
  </r>
  <r>
    <n v="333"/>
    <s v="Morgan Wilkinson"/>
    <s v="nashtyler@example.com"/>
    <s v="nashtyler"/>
    <x v="326"/>
    <n v="74"/>
    <x v="0"/>
    <x v="1"/>
    <s v="Josephfurt"/>
    <d v="2024-01-04T00:00:00"/>
    <x v="0"/>
    <x v="0"/>
    <d v="2025-01-03T00:00:00"/>
    <x v="6"/>
    <x v="1"/>
    <x v="2"/>
    <x v="0"/>
    <x v="2"/>
    <s v="Clothing"/>
    <x v="2"/>
    <x v="1"/>
    <s v="Medium"/>
    <n v="4.8"/>
    <x v="6"/>
  </r>
  <r>
    <n v="334"/>
    <s v="Nicole Robinson"/>
    <s v="huberisaac@example.com"/>
    <s v="huberisaac"/>
    <x v="327"/>
    <n v="56"/>
    <x v="3"/>
    <x v="1"/>
    <s v="Port Heather"/>
    <d v="2024-02-05T00:00:00"/>
    <x v="2"/>
    <x v="0"/>
    <d v="2025-02-04T00:00:00"/>
    <x v="0"/>
    <x v="1"/>
    <x v="1"/>
    <x v="1"/>
    <x v="1"/>
    <s v="Electronics"/>
    <x v="6"/>
    <x v="1"/>
    <s v="Medium"/>
    <n v="5"/>
    <x v="9"/>
  </r>
  <r>
    <n v="335"/>
    <s v="Anne Mcmillan"/>
    <s v="trobertson@example.org"/>
    <s v="trobertson"/>
    <x v="328"/>
    <n v="39"/>
    <x v="10"/>
    <x v="1"/>
    <s v="Troybury"/>
    <d v="2024-01-17T00:00:00"/>
    <x v="0"/>
    <x v="0"/>
    <d v="2025-01-16T00:00:00"/>
    <x v="2"/>
    <x v="1"/>
    <x v="1"/>
    <x v="1"/>
    <x v="0"/>
    <s v="Clothing"/>
    <x v="6"/>
    <x v="0"/>
    <s v="High"/>
    <n v="3.8"/>
    <x v="1"/>
  </r>
  <r>
    <n v="336"/>
    <s v="Jeffery Diaz"/>
    <s v="ghumphrey@example.com"/>
    <s v="ghumphrey"/>
    <x v="329"/>
    <n v="28"/>
    <x v="2"/>
    <x v="1"/>
    <s v="New Nicholasmouth"/>
    <d v="2024-02-21T00:00:00"/>
    <x v="2"/>
    <x v="0"/>
    <d v="2025-02-20T00:00:00"/>
    <x v="2"/>
    <x v="0"/>
    <x v="1"/>
    <x v="1"/>
    <x v="0"/>
    <s v="Books"/>
    <x v="3"/>
    <x v="2"/>
    <s v="Low"/>
    <n v="5"/>
    <x v="8"/>
  </r>
  <r>
    <n v="337"/>
    <s v="Carlos Rodriguez"/>
    <s v="jwilkins@example.net"/>
    <s v="jwilkins"/>
    <x v="330"/>
    <n v="51"/>
    <x v="14"/>
    <x v="1"/>
    <s v="Whitneyfort"/>
    <d v="2024-01-03T00:00:00"/>
    <x v="0"/>
    <x v="0"/>
    <d v="2025-01-02T00:00:00"/>
    <x v="2"/>
    <x v="0"/>
    <x v="1"/>
    <x v="1"/>
    <x v="2"/>
    <s v="Books"/>
    <x v="3"/>
    <x v="1"/>
    <s v="High"/>
    <n v="3.7"/>
    <x v="5"/>
  </r>
  <r>
    <n v="338"/>
    <s v="Shannon Stevens"/>
    <s v="jwilson@example.com"/>
    <s v="jwilson"/>
    <x v="331"/>
    <n v="35"/>
    <x v="9"/>
    <x v="1"/>
    <s v="West Thomas"/>
    <d v="2024-01-05T00:00:00"/>
    <x v="0"/>
    <x v="0"/>
    <d v="2025-01-04T00:00:00"/>
    <x v="1"/>
    <x v="1"/>
    <x v="0"/>
    <x v="0"/>
    <x v="1"/>
    <s v="Books"/>
    <x v="0"/>
    <x v="0"/>
    <s v="Medium"/>
    <n v="3.8"/>
    <x v="0"/>
  </r>
  <r>
    <n v="339"/>
    <s v="Mitchell Hansen"/>
    <s v="irogers@example.org"/>
    <s v="irogers"/>
    <x v="332"/>
    <n v="51"/>
    <x v="14"/>
    <x v="1"/>
    <s v="Hudsonville"/>
    <d v="2024-01-13T00:00:00"/>
    <x v="0"/>
    <x v="0"/>
    <d v="2025-01-12T00:00:00"/>
    <x v="4"/>
    <x v="0"/>
    <x v="0"/>
    <x v="1"/>
    <x v="1"/>
    <s v="Electronics"/>
    <x v="4"/>
    <x v="2"/>
    <s v="High"/>
    <n v="5"/>
    <x v="2"/>
  </r>
  <r>
    <n v="340"/>
    <s v="Kerry Johnson"/>
    <s v="nschneider@example.com"/>
    <s v="nschneider"/>
    <x v="333"/>
    <n v="63"/>
    <x v="4"/>
    <x v="1"/>
    <s v="North Melissachester"/>
    <d v="2024-01-27T00:00:00"/>
    <x v="0"/>
    <x v="0"/>
    <d v="2025-01-26T00:00:00"/>
    <x v="4"/>
    <x v="1"/>
    <x v="2"/>
    <x v="1"/>
    <x v="0"/>
    <s v="Books"/>
    <x v="4"/>
    <x v="1"/>
    <s v="Medium"/>
    <n v="3.8"/>
    <x v="3"/>
  </r>
  <r>
    <n v="341"/>
    <s v="Jonathan Soto"/>
    <s v="rfrench@example.org"/>
    <s v="rfrench"/>
    <x v="334"/>
    <n v="88"/>
    <x v="15"/>
    <x v="1"/>
    <s v="West Mariah"/>
    <d v="2024-03-16T00:00:00"/>
    <x v="3"/>
    <x v="0"/>
    <d v="2025-03-16T00:00:00"/>
    <x v="4"/>
    <x v="0"/>
    <x v="0"/>
    <x v="1"/>
    <x v="0"/>
    <s v="Electronics"/>
    <x v="1"/>
    <x v="1"/>
    <s v="Low"/>
    <n v="3"/>
    <x v="9"/>
  </r>
  <r>
    <n v="342"/>
    <s v="Michelle Ferguson"/>
    <s v="nathan22@example.org"/>
    <s v="nathan22"/>
    <x v="96"/>
    <n v="57"/>
    <x v="3"/>
    <x v="1"/>
    <s v="East Elizabeth"/>
    <d v="2024-02-05T00:00:00"/>
    <x v="2"/>
    <x v="0"/>
    <d v="2025-02-04T00:00:00"/>
    <x v="0"/>
    <x v="1"/>
    <x v="0"/>
    <x v="0"/>
    <x v="1"/>
    <s v="Books"/>
    <x v="6"/>
    <x v="0"/>
    <s v="Low"/>
    <n v="3.5"/>
    <x v="0"/>
  </r>
  <r>
    <n v="343"/>
    <s v="Derek Mercer"/>
    <s v="kristina99@example.net"/>
    <s v="kristina99"/>
    <x v="335"/>
    <n v="90"/>
    <x v="15"/>
    <x v="1"/>
    <s v="Hunterland"/>
    <d v="2024-04-11T00:00:00"/>
    <x v="1"/>
    <x v="0"/>
    <d v="2025-04-11T00:00:00"/>
    <x v="6"/>
    <x v="0"/>
    <x v="2"/>
    <x v="0"/>
    <x v="2"/>
    <s v="Books"/>
    <x v="0"/>
    <x v="2"/>
    <s v="Low"/>
    <n v="4.3"/>
    <x v="8"/>
  </r>
  <r>
    <n v="344"/>
    <s v="Heather Howard"/>
    <s v="robinsonduane@example.com"/>
    <s v="robinsonduane"/>
    <x v="336"/>
    <n v="30"/>
    <x v="2"/>
    <x v="1"/>
    <s v="East Josephside"/>
    <d v="2024-03-01T00:00:00"/>
    <x v="3"/>
    <x v="0"/>
    <d v="2025-03-01T00:00:00"/>
    <x v="1"/>
    <x v="0"/>
    <x v="1"/>
    <x v="0"/>
    <x v="2"/>
    <s v="Clothing"/>
    <x v="6"/>
    <x v="2"/>
    <s v="High"/>
    <n v="3.3"/>
    <x v="6"/>
  </r>
  <r>
    <n v="345"/>
    <s v="Cynthia Phillips"/>
    <s v="carlsonrachel@example.net"/>
    <s v="carlsonrachel"/>
    <x v="337"/>
    <n v="30"/>
    <x v="2"/>
    <x v="1"/>
    <s v="South Adamland"/>
    <d v="2024-01-08T00:00:00"/>
    <x v="0"/>
    <x v="0"/>
    <d v="2025-01-07T00:00:00"/>
    <x v="0"/>
    <x v="0"/>
    <x v="0"/>
    <x v="1"/>
    <x v="1"/>
    <s v="Books"/>
    <x v="2"/>
    <x v="1"/>
    <s v="Low"/>
    <n v="3.6"/>
    <x v="0"/>
  </r>
  <r>
    <n v="346"/>
    <s v="Matthew Ruiz"/>
    <s v="april31@example.com"/>
    <s v="Apr-31"/>
    <x v="338"/>
    <n v="84"/>
    <x v="13"/>
    <x v="0"/>
    <s v="Martinfort"/>
    <d v="2024-04-01T00:00:00"/>
    <x v="1"/>
    <x v="0"/>
    <d v="2025-04-01T00:00:00"/>
    <x v="0"/>
    <x v="1"/>
    <x v="1"/>
    <x v="1"/>
    <x v="0"/>
    <s v="Electronics"/>
    <x v="3"/>
    <x v="2"/>
    <s v="High"/>
    <n v="4"/>
    <x v="4"/>
  </r>
  <r>
    <n v="347"/>
    <s v="Charles Nelson"/>
    <s v="kaylaschultz@example.com"/>
    <s v="kaylaschultz"/>
    <x v="339"/>
    <n v="74"/>
    <x v="0"/>
    <x v="0"/>
    <s v="Erichaven"/>
    <d v="2024-01-06T00:00:00"/>
    <x v="0"/>
    <x v="0"/>
    <d v="2025-01-05T00:00:00"/>
    <x v="4"/>
    <x v="1"/>
    <x v="0"/>
    <x v="0"/>
    <x v="2"/>
    <s v="Books"/>
    <x v="3"/>
    <x v="2"/>
    <s v="High"/>
    <n v="3.2"/>
    <x v="5"/>
  </r>
  <r>
    <n v="348"/>
    <s v="Patrick Clarke"/>
    <s v="debra06@example.net"/>
    <s v="debra06"/>
    <x v="340"/>
    <n v="77"/>
    <x v="7"/>
    <x v="1"/>
    <s v="Lake Tarastad"/>
    <d v="2024-02-27T00:00:00"/>
    <x v="2"/>
    <x v="0"/>
    <d v="2025-02-26T00:00:00"/>
    <x v="3"/>
    <x v="0"/>
    <x v="1"/>
    <x v="0"/>
    <x v="1"/>
    <s v="Books"/>
    <x v="6"/>
    <x v="0"/>
    <s v="Medium"/>
    <n v="3.9"/>
    <x v="0"/>
  </r>
  <r>
    <n v="349"/>
    <s v="Ruben Martinez"/>
    <s v="williamsariel@example.net"/>
    <s v="williamsariel"/>
    <x v="341"/>
    <n v="48"/>
    <x v="1"/>
    <x v="0"/>
    <s v="Brittanyburgh"/>
    <d v="2024-03-21T00:00:00"/>
    <x v="3"/>
    <x v="0"/>
    <d v="2025-03-21T00:00:00"/>
    <x v="6"/>
    <x v="1"/>
    <x v="2"/>
    <x v="0"/>
    <x v="0"/>
    <s v="Books"/>
    <x v="0"/>
    <x v="1"/>
    <s v="Low"/>
    <n v="4.9000000000000004"/>
    <x v="7"/>
  </r>
  <r>
    <n v="350"/>
    <s v="Michael Chang"/>
    <s v="tammygonzales@example.net"/>
    <s v="tammygonzales"/>
    <x v="342"/>
    <n v="44"/>
    <x v="8"/>
    <x v="1"/>
    <s v="Crossborough"/>
    <d v="2024-02-24T00:00:00"/>
    <x v="2"/>
    <x v="0"/>
    <d v="2025-02-23T00:00:00"/>
    <x v="4"/>
    <x v="0"/>
    <x v="1"/>
    <x v="1"/>
    <x v="0"/>
    <s v="Books"/>
    <x v="2"/>
    <x v="0"/>
    <s v="Medium"/>
    <n v="4.5"/>
    <x v="2"/>
  </r>
  <r>
    <n v="351"/>
    <s v="Connie Fischer"/>
    <s v="lwatson@example.org"/>
    <s v="lwatson"/>
    <x v="343"/>
    <n v="89"/>
    <x v="15"/>
    <x v="1"/>
    <s v="North Brandonburgh"/>
    <d v="2024-01-20T00:00:00"/>
    <x v="0"/>
    <x v="0"/>
    <d v="2025-01-19T00:00:00"/>
    <x v="4"/>
    <x v="0"/>
    <x v="1"/>
    <x v="1"/>
    <x v="0"/>
    <s v="Electronics"/>
    <x v="1"/>
    <x v="2"/>
    <s v="High"/>
    <n v="4"/>
    <x v="10"/>
  </r>
  <r>
    <n v="352"/>
    <s v="Joseph Williams"/>
    <s v="jaredlynch@example.org"/>
    <s v="jaredlynch"/>
    <x v="344"/>
    <n v="20"/>
    <x v="11"/>
    <x v="0"/>
    <s v="Lake Margaretport"/>
    <d v="2024-02-24T00:00:00"/>
    <x v="2"/>
    <x v="0"/>
    <d v="2025-02-23T00:00:00"/>
    <x v="4"/>
    <x v="0"/>
    <x v="1"/>
    <x v="1"/>
    <x v="2"/>
    <s v="Electronics"/>
    <x v="4"/>
    <x v="2"/>
    <s v="Medium"/>
    <n v="4.0999999999999996"/>
    <x v="0"/>
  </r>
  <r>
    <n v="353"/>
    <s v="David Stokes"/>
    <s v="ksmith@example.org"/>
    <s v="ksmith"/>
    <x v="345"/>
    <n v="58"/>
    <x v="3"/>
    <x v="0"/>
    <s v="Javierfort"/>
    <d v="2024-03-25T00:00:00"/>
    <x v="3"/>
    <x v="0"/>
    <d v="2025-03-25T00:00:00"/>
    <x v="0"/>
    <x v="1"/>
    <x v="0"/>
    <x v="0"/>
    <x v="1"/>
    <s v="Clothing"/>
    <x v="6"/>
    <x v="1"/>
    <s v="Medium"/>
    <n v="4.9000000000000004"/>
    <x v="4"/>
  </r>
  <r>
    <n v="354"/>
    <s v="Dawn Vazquez"/>
    <s v="hgarcia@example.org"/>
    <s v="hgarcia"/>
    <x v="346"/>
    <n v="87"/>
    <x v="15"/>
    <x v="1"/>
    <s v="Belindamouth"/>
    <d v="2024-01-02T00:00:00"/>
    <x v="0"/>
    <x v="0"/>
    <d v="2025-01-01T00:00:00"/>
    <x v="3"/>
    <x v="1"/>
    <x v="1"/>
    <x v="0"/>
    <x v="2"/>
    <s v="Clothing"/>
    <x v="5"/>
    <x v="2"/>
    <s v="High"/>
    <n v="4.5999999999999996"/>
    <x v="6"/>
  </r>
  <r>
    <n v="355"/>
    <s v="Carrie Jackson"/>
    <s v="dpowell@example.net"/>
    <s v="dpowell"/>
    <x v="347"/>
    <n v="47"/>
    <x v="1"/>
    <x v="0"/>
    <s v="Christineport"/>
    <d v="2024-04-13T00:00:00"/>
    <x v="1"/>
    <x v="0"/>
    <d v="2025-04-13T00:00:00"/>
    <x v="4"/>
    <x v="0"/>
    <x v="0"/>
    <x v="0"/>
    <x v="0"/>
    <s v="Books"/>
    <x v="6"/>
    <x v="2"/>
    <s v="High"/>
    <n v="4.8"/>
    <x v="9"/>
  </r>
  <r>
    <n v="356"/>
    <s v="Kathleen Mclaughlin"/>
    <s v="james28@example.com"/>
    <s v="james28"/>
    <x v="348"/>
    <n v="40"/>
    <x v="10"/>
    <x v="1"/>
    <s v="New Jennifer"/>
    <d v="2024-03-16T00:00:00"/>
    <x v="3"/>
    <x v="0"/>
    <d v="2025-03-16T00:00:00"/>
    <x v="4"/>
    <x v="1"/>
    <x v="2"/>
    <x v="0"/>
    <x v="1"/>
    <s v="Electronics"/>
    <x v="5"/>
    <x v="1"/>
    <s v="Low"/>
    <n v="3.8"/>
    <x v="1"/>
  </r>
  <r>
    <n v="357"/>
    <s v="Tim Hernandez"/>
    <s v="michael28@example.org"/>
    <s v="michael28"/>
    <x v="349"/>
    <n v="84"/>
    <x v="13"/>
    <x v="1"/>
    <s v="North Jessica"/>
    <d v="2024-01-22T00:00:00"/>
    <x v="0"/>
    <x v="0"/>
    <d v="2025-01-21T00:00:00"/>
    <x v="0"/>
    <x v="1"/>
    <x v="2"/>
    <x v="0"/>
    <x v="2"/>
    <s v="Books"/>
    <x v="2"/>
    <x v="2"/>
    <s v="Low"/>
    <n v="4.2"/>
    <x v="10"/>
  </r>
  <r>
    <n v="358"/>
    <s v="William Stephens"/>
    <s v="langmary@example.net"/>
    <s v="langmary"/>
    <x v="350"/>
    <n v="70"/>
    <x v="5"/>
    <x v="1"/>
    <s v="Scottton"/>
    <d v="2024-03-28T00:00:00"/>
    <x v="3"/>
    <x v="0"/>
    <d v="2025-03-28T00:00:00"/>
    <x v="6"/>
    <x v="1"/>
    <x v="2"/>
    <x v="0"/>
    <x v="0"/>
    <s v="Electronics"/>
    <x v="6"/>
    <x v="0"/>
    <s v="Low"/>
    <n v="3.8"/>
    <x v="3"/>
  </r>
  <r>
    <n v="359"/>
    <s v="Misty Lopez"/>
    <s v="clayblake@example.net"/>
    <s v="clayblake"/>
    <x v="351"/>
    <n v="81"/>
    <x v="13"/>
    <x v="0"/>
    <s v="Port Cole"/>
    <d v="2024-03-25T00:00:00"/>
    <x v="3"/>
    <x v="0"/>
    <d v="2025-03-25T00:00:00"/>
    <x v="0"/>
    <x v="0"/>
    <x v="1"/>
    <x v="1"/>
    <x v="0"/>
    <s v="Books"/>
    <x v="5"/>
    <x v="0"/>
    <s v="Medium"/>
    <n v="3.1"/>
    <x v="9"/>
  </r>
  <r>
    <n v="360"/>
    <s v="Teresa Richardson"/>
    <s v="stacywolfe@example.com"/>
    <s v="stacywolfe"/>
    <x v="352"/>
    <n v="46"/>
    <x v="1"/>
    <x v="1"/>
    <s v="Port Jonathan"/>
    <d v="2024-01-25T00:00:00"/>
    <x v="0"/>
    <x v="0"/>
    <d v="2025-01-24T00:00:00"/>
    <x v="6"/>
    <x v="0"/>
    <x v="0"/>
    <x v="0"/>
    <x v="0"/>
    <s v="Books"/>
    <x v="1"/>
    <x v="0"/>
    <s v="Low"/>
    <n v="3.8"/>
    <x v="0"/>
  </r>
  <r>
    <n v="361"/>
    <s v="Donald Davis"/>
    <s v="frenchgail@example.com"/>
    <s v="frenchgail"/>
    <x v="353"/>
    <n v="41"/>
    <x v="8"/>
    <x v="1"/>
    <s v="East Christopherside"/>
    <d v="2024-01-19T00:00:00"/>
    <x v="0"/>
    <x v="0"/>
    <d v="2025-01-18T00:00:00"/>
    <x v="1"/>
    <x v="0"/>
    <x v="2"/>
    <x v="1"/>
    <x v="1"/>
    <s v="Books"/>
    <x v="0"/>
    <x v="1"/>
    <s v="Low"/>
    <n v="4.0999999999999996"/>
    <x v="10"/>
  </r>
  <r>
    <n v="362"/>
    <s v="Kenneth Lopez"/>
    <s v="delgadokayla@example.org"/>
    <s v="delgadokayla"/>
    <x v="354"/>
    <n v="35"/>
    <x v="9"/>
    <x v="1"/>
    <s v="Barnesland"/>
    <d v="2024-01-11T00:00:00"/>
    <x v="0"/>
    <x v="0"/>
    <d v="2025-01-10T00:00:00"/>
    <x v="6"/>
    <x v="1"/>
    <x v="2"/>
    <x v="0"/>
    <x v="0"/>
    <s v="Books"/>
    <x v="3"/>
    <x v="2"/>
    <s v="Medium"/>
    <n v="3"/>
    <x v="4"/>
  </r>
  <r>
    <n v="363"/>
    <s v="Maria Johnson"/>
    <s v="connorfranklin@example.com"/>
    <s v="connorfranklin"/>
    <x v="355"/>
    <n v="32"/>
    <x v="9"/>
    <x v="1"/>
    <s v="New Cory"/>
    <d v="2024-01-24T00:00:00"/>
    <x v="0"/>
    <x v="0"/>
    <d v="2025-01-23T00:00:00"/>
    <x v="2"/>
    <x v="0"/>
    <x v="1"/>
    <x v="0"/>
    <x v="1"/>
    <s v="Books"/>
    <x v="5"/>
    <x v="1"/>
    <s v="Low"/>
    <n v="2"/>
    <x v="8"/>
  </r>
  <r>
    <n v="364"/>
    <s v="Robert Nelson"/>
    <s v="josephalvarez@example.org"/>
    <s v="josephalvarez"/>
    <x v="356"/>
    <n v="84"/>
    <x v="13"/>
    <x v="1"/>
    <s v="Stevenview"/>
    <d v="2024-02-22T00:00:00"/>
    <x v="2"/>
    <x v="0"/>
    <d v="2025-02-21T00:00:00"/>
    <x v="6"/>
    <x v="1"/>
    <x v="2"/>
    <x v="0"/>
    <x v="2"/>
    <s v="Clothing"/>
    <x v="1"/>
    <x v="2"/>
    <s v="Low"/>
    <n v="3.9"/>
    <x v="4"/>
  </r>
  <r>
    <n v="365"/>
    <s v="James Villa"/>
    <s v="jenniferwallace@example.org"/>
    <s v="jenniferwallace"/>
    <x v="357"/>
    <n v="78"/>
    <x v="7"/>
    <x v="1"/>
    <s v="Stephensshire"/>
    <d v="2024-01-03T00:00:00"/>
    <x v="0"/>
    <x v="0"/>
    <d v="2025-01-02T00:00:00"/>
    <x v="2"/>
    <x v="0"/>
    <x v="2"/>
    <x v="1"/>
    <x v="2"/>
    <s v="Electronics"/>
    <x v="4"/>
    <x v="1"/>
    <s v="High"/>
    <n v="3.7"/>
    <x v="2"/>
  </r>
  <r>
    <n v="366"/>
    <s v="Ryan Deleon"/>
    <s v="tanya47@example.org"/>
    <s v="tanya47"/>
    <x v="358"/>
    <n v="25"/>
    <x v="6"/>
    <x v="1"/>
    <s v="Dawnfurt"/>
    <d v="2024-03-14T00:00:00"/>
    <x v="3"/>
    <x v="0"/>
    <d v="2025-03-14T00:00:00"/>
    <x v="6"/>
    <x v="0"/>
    <x v="0"/>
    <x v="0"/>
    <x v="1"/>
    <s v="Clothing"/>
    <x v="5"/>
    <x v="1"/>
    <s v="Low"/>
    <n v="3.1"/>
    <x v="9"/>
  </r>
  <r>
    <n v="367"/>
    <s v="Patricia Bell"/>
    <s v="lpowell@example.net"/>
    <s v="lpowell"/>
    <x v="359"/>
    <n v="40"/>
    <x v="10"/>
    <x v="1"/>
    <s v="South Garyborough"/>
    <d v="2024-03-22T00:00:00"/>
    <x v="3"/>
    <x v="0"/>
    <d v="2025-03-22T00:00:00"/>
    <x v="1"/>
    <x v="0"/>
    <x v="2"/>
    <x v="0"/>
    <x v="2"/>
    <s v="Clothing"/>
    <x v="6"/>
    <x v="1"/>
    <s v="High"/>
    <n v="3.7"/>
    <x v="0"/>
  </r>
  <r>
    <n v="368"/>
    <s v="Corey Cannon"/>
    <s v="christopherwilkerson@example.net"/>
    <s v="christopherwilkerson"/>
    <x v="320"/>
    <n v="34"/>
    <x v="9"/>
    <x v="0"/>
    <s v="East Crystal"/>
    <d v="2024-04-12T00:00:00"/>
    <x v="1"/>
    <x v="0"/>
    <d v="2025-04-12T00:00:00"/>
    <x v="1"/>
    <x v="0"/>
    <x v="0"/>
    <x v="0"/>
    <x v="0"/>
    <s v="Electronics"/>
    <x v="4"/>
    <x v="2"/>
    <s v="Low"/>
    <n v="4.5"/>
    <x v="4"/>
  </r>
  <r>
    <n v="369"/>
    <s v="Katherine Hinton"/>
    <s v="jbaker@example.net"/>
    <s v="jbaker"/>
    <x v="360"/>
    <n v="25"/>
    <x v="6"/>
    <x v="1"/>
    <s v="Angelahaven"/>
    <d v="2024-01-02T00:00:00"/>
    <x v="0"/>
    <x v="0"/>
    <d v="2025-01-01T00:00:00"/>
    <x v="3"/>
    <x v="0"/>
    <x v="2"/>
    <x v="1"/>
    <x v="1"/>
    <s v="Books"/>
    <x v="1"/>
    <x v="1"/>
    <s v="Medium"/>
    <n v="3.8"/>
    <x v="3"/>
  </r>
  <r>
    <n v="370"/>
    <s v="Amy Spencer"/>
    <s v="vriley@example.com"/>
    <s v="vriley"/>
    <x v="361"/>
    <n v="50"/>
    <x v="1"/>
    <x v="1"/>
    <s v="East Katherine"/>
    <d v="2024-01-11T00:00:00"/>
    <x v="0"/>
    <x v="0"/>
    <d v="2025-01-10T00:00:00"/>
    <x v="6"/>
    <x v="0"/>
    <x v="1"/>
    <x v="1"/>
    <x v="1"/>
    <s v="Books"/>
    <x v="1"/>
    <x v="1"/>
    <s v="Low"/>
    <n v="4.9000000000000004"/>
    <x v="10"/>
  </r>
  <r>
    <n v="371"/>
    <s v="Michele Dawson"/>
    <s v="stewartmadison@example.net"/>
    <s v="stewartmadison"/>
    <x v="362"/>
    <n v="62"/>
    <x v="4"/>
    <x v="1"/>
    <s v="Lake Joseph"/>
    <d v="2024-03-01T00:00:00"/>
    <x v="3"/>
    <x v="0"/>
    <d v="2025-03-01T00:00:00"/>
    <x v="1"/>
    <x v="0"/>
    <x v="0"/>
    <x v="1"/>
    <x v="0"/>
    <s v="Clothing"/>
    <x v="1"/>
    <x v="2"/>
    <s v="Low"/>
    <n v="4.2"/>
    <x v="5"/>
  </r>
  <r>
    <n v="372"/>
    <s v="Jay Phillips"/>
    <s v="yvette22@example.com"/>
    <s v="yvette22"/>
    <x v="363"/>
    <n v="65"/>
    <x v="4"/>
    <x v="1"/>
    <s v="New Sheila"/>
    <d v="2024-02-05T00:00:00"/>
    <x v="2"/>
    <x v="0"/>
    <d v="2025-02-04T00:00:00"/>
    <x v="0"/>
    <x v="0"/>
    <x v="2"/>
    <x v="0"/>
    <x v="2"/>
    <s v="Electronics"/>
    <x v="2"/>
    <x v="0"/>
    <s v="Medium"/>
    <n v="4.5999999999999996"/>
    <x v="10"/>
  </r>
  <r>
    <n v="373"/>
    <s v="Brian Greene"/>
    <s v="nancychang@example.net"/>
    <s v="nancychang"/>
    <x v="364"/>
    <n v="57"/>
    <x v="3"/>
    <x v="0"/>
    <s v="South Jane"/>
    <d v="2024-04-10T00:00:00"/>
    <x v="1"/>
    <x v="0"/>
    <d v="2025-04-10T00:00:00"/>
    <x v="2"/>
    <x v="1"/>
    <x v="1"/>
    <x v="0"/>
    <x v="0"/>
    <s v="Electronics"/>
    <x v="4"/>
    <x v="0"/>
    <s v="Medium"/>
    <n v="4.5999999999999996"/>
    <x v="8"/>
  </r>
  <r>
    <n v="374"/>
    <s v="Timothy Cox"/>
    <s v="stephen87@example.net"/>
    <s v="stephen87"/>
    <x v="365"/>
    <n v="61"/>
    <x v="4"/>
    <x v="0"/>
    <s v="New John"/>
    <d v="2024-02-07T00:00:00"/>
    <x v="2"/>
    <x v="0"/>
    <d v="2025-02-06T00:00:00"/>
    <x v="2"/>
    <x v="0"/>
    <x v="1"/>
    <x v="0"/>
    <x v="0"/>
    <s v="Clothing"/>
    <x v="5"/>
    <x v="0"/>
    <s v="Medium"/>
    <n v="3.9"/>
    <x v="8"/>
  </r>
  <r>
    <n v="375"/>
    <s v="Robert Nelson"/>
    <s v="bacosta@example.com"/>
    <s v="bacosta"/>
    <x v="366"/>
    <n v="50"/>
    <x v="1"/>
    <x v="1"/>
    <s v="Andersonstad"/>
    <d v="2024-02-03T00:00:00"/>
    <x v="2"/>
    <x v="0"/>
    <d v="2025-02-02T00:00:00"/>
    <x v="4"/>
    <x v="1"/>
    <x v="0"/>
    <x v="1"/>
    <x v="0"/>
    <s v="Books"/>
    <x v="5"/>
    <x v="1"/>
    <s v="Medium"/>
    <n v="3.7"/>
    <x v="0"/>
  </r>
  <r>
    <n v="376"/>
    <s v="Thomas Castro"/>
    <s v="wilkinsonrachel@example.com"/>
    <s v="wilkinsonrachel"/>
    <x v="367"/>
    <n v="58"/>
    <x v="3"/>
    <x v="1"/>
    <s v="Markfort"/>
    <d v="2024-02-01T00:00:00"/>
    <x v="2"/>
    <x v="0"/>
    <d v="2025-01-31T00:00:00"/>
    <x v="6"/>
    <x v="0"/>
    <x v="2"/>
    <x v="1"/>
    <x v="0"/>
    <s v="Electronics"/>
    <x v="2"/>
    <x v="0"/>
    <s v="Low"/>
    <n v="4.8"/>
    <x v="5"/>
  </r>
  <r>
    <n v="377"/>
    <s v="Victor Armstrong"/>
    <s v="durancolin@example.org"/>
    <s v="durancolin"/>
    <x v="368"/>
    <n v="62"/>
    <x v="4"/>
    <x v="1"/>
    <s v="North Robertahaven"/>
    <d v="2024-04-05T00:00:00"/>
    <x v="1"/>
    <x v="0"/>
    <d v="2025-04-05T00:00:00"/>
    <x v="1"/>
    <x v="1"/>
    <x v="1"/>
    <x v="0"/>
    <x v="0"/>
    <s v="Books"/>
    <x v="2"/>
    <x v="1"/>
    <s v="High"/>
    <n v="4.8"/>
    <x v="1"/>
  </r>
  <r>
    <n v="378"/>
    <s v="Anne Smith"/>
    <s v="smithlee@example.net"/>
    <s v="smithlee"/>
    <x v="369"/>
    <n v="63"/>
    <x v="4"/>
    <x v="1"/>
    <s v="Lake Autumnside"/>
    <d v="2024-01-31T00:00:00"/>
    <x v="0"/>
    <x v="0"/>
    <d v="2025-01-30T00:00:00"/>
    <x v="2"/>
    <x v="1"/>
    <x v="1"/>
    <x v="1"/>
    <x v="1"/>
    <s v="Electronics"/>
    <x v="4"/>
    <x v="1"/>
    <s v="Medium"/>
    <n v="3.5"/>
    <x v="2"/>
  </r>
  <r>
    <n v="379"/>
    <s v="Jerry Dawson"/>
    <s v="ielliott@example.net"/>
    <s v="ielliott"/>
    <x v="370"/>
    <n v="53"/>
    <x v="14"/>
    <x v="0"/>
    <s v="Glovermouth"/>
    <d v="2024-03-29T00:00:00"/>
    <x v="3"/>
    <x v="0"/>
    <d v="2025-03-29T00:00:00"/>
    <x v="1"/>
    <x v="1"/>
    <x v="2"/>
    <x v="0"/>
    <x v="1"/>
    <s v="Clothing"/>
    <x v="6"/>
    <x v="2"/>
    <s v="Low"/>
    <n v="4.7"/>
    <x v="0"/>
  </r>
  <r>
    <n v="380"/>
    <s v="Samantha Lucas"/>
    <s v="gregorybrittney@example.net"/>
    <s v="gregorybrittney"/>
    <x v="371"/>
    <n v="73"/>
    <x v="0"/>
    <x v="1"/>
    <s v="North Kelly"/>
    <d v="2024-03-19T00:00:00"/>
    <x v="3"/>
    <x v="0"/>
    <d v="2025-03-19T00:00:00"/>
    <x v="3"/>
    <x v="1"/>
    <x v="2"/>
    <x v="1"/>
    <x v="1"/>
    <s v="Electronics"/>
    <x v="1"/>
    <x v="1"/>
    <s v="High"/>
    <n v="4.8"/>
    <x v="8"/>
  </r>
  <r>
    <n v="381"/>
    <s v="Jennifer Romero"/>
    <s v="gatescharles@example.org"/>
    <s v="gatescharles"/>
    <x v="372"/>
    <n v="85"/>
    <x v="13"/>
    <x v="0"/>
    <s v="North Markmouth"/>
    <d v="2024-04-10T00:00:00"/>
    <x v="1"/>
    <x v="0"/>
    <d v="2025-04-10T00:00:00"/>
    <x v="2"/>
    <x v="1"/>
    <x v="1"/>
    <x v="0"/>
    <x v="2"/>
    <s v="Books"/>
    <x v="1"/>
    <x v="1"/>
    <s v="High"/>
    <n v="4.4000000000000004"/>
    <x v="6"/>
  </r>
  <r>
    <n v="382"/>
    <s v="Taylor Mcclure"/>
    <s v="yjones@example.net"/>
    <s v="yjones"/>
    <x v="373"/>
    <n v="82"/>
    <x v="13"/>
    <x v="0"/>
    <s v="Elizabethstad"/>
    <d v="2024-02-02T00:00:00"/>
    <x v="2"/>
    <x v="0"/>
    <d v="2025-02-01T00:00:00"/>
    <x v="1"/>
    <x v="1"/>
    <x v="0"/>
    <x v="1"/>
    <x v="2"/>
    <s v="Books"/>
    <x v="4"/>
    <x v="2"/>
    <s v="Low"/>
    <n v="4.0999999999999996"/>
    <x v="2"/>
  </r>
  <r>
    <n v="383"/>
    <s v="Jeffery Spence"/>
    <s v="xthomas@example.org"/>
    <s v="xthomas"/>
    <x v="374"/>
    <n v="27"/>
    <x v="2"/>
    <x v="1"/>
    <s v="Port Glenn"/>
    <d v="2024-03-04T00:00:00"/>
    <x v="3"/>
    <x v="0"/>
    <d v="2025-03-04T00:00:00"/>
    <x v="0"/>
    <x v="1"/>
    <x v="0"/>
    <x v="0"/>
    <x v="1"/>
    <s v="Electronics"/>
    <x v="2"/>
    <x v="2"/>
    <s v="High"/>
    <n v="4.7"/>
    <x v="8"/>
  </r>
  <r>
    <n v="384"/>
    <s v="Nicholas Curry"/>
    <s v="jodiweiss@example.net"/>
    <s v="jodiweiss"/>
    <x v="375"/>
    <n v="68"/>
    <x v="5"/>
    <x v="1"/>
    <s v="West Joelton"/>
    <d v="2024-03-25T00:00:00"/>
    <x v="3"/>
    <x v="0"/>
    <d v="2025-03-25T00:00:00"/>
    <x v="0"/>
    <x v="0"/>
    <x v="0"/>
    <x v="1"/>
    <x v="1"/>
    <s v="Electronics"/>
    <x v="1"/>
    <x v="2"/>
    <s v="Medium"/>
    <n v="3.4"/>
    <x v="7"/>
  </r>
  <r>
    <n v="385"/>
    <s v="Benjamin Kelly"/>
    <s v="prodriguez@example.net"/>
    <s v="prodriguez"/>
    <x v="376"/>
    <n v="49"/>
    <x v="1"/>
    <x v="1"/>
    <s v="West Williamville"/>
    <d v="2024-02-07T00:00:00"/>
    <x v="2"/>
    <x v="0"/>
    <d v="2025-02-06T00:00:00"/>
    <x v="2"/>
    <x v="0"/>
    <x v="0"/>
    <x v="0"/>
    <x v="2"/>
    <s v="Books"/>
    <x v="2"/>
    <x v="1"/>
    <s v="Low"/>
    <n v="3.9"/>
    <x v="0"/>
  </r>
  <r>
    <n v="386"/>
    <s v="Nicholas Nicholson"/>
    <s v="megan54@example.org"/>
    <s v="megan54"/>
    <x v="377"/>
    <n v="43"/>
    <x v="8"/>
    <x v="0"/>
    <s v="Michaelborough"/>
    <d v="2024-01-07T00:00:00"/>
    <x v="0"/>
    <x v="0"/>
    <d v="2025-01-06T00:00:00"/>
    <x v="5"/>
    <x v="0"/>
    <x v="1"/>
    <x v="1"/>
    <x v="1"/>
    <s v="Clothing"/>
    <x v="3"/>
    <x v="1"/>
    <s v="Low"/>
    <n v="4.5"/>
    <x v="9"/>
  </r>
  <r>
    <n v="387"/>
    <s v="Frances Wilson"/>
    <s v="brittany61@example.net"/>
    <s v="brittany61"/>
    <x v="378"/>
    <n v="67"/>
    <x v="5"/>
    <x v="0"/>
    <s v="New Mark"/>
    <d v="2024-01-26T00:00:00"/>
    <x v="0"/>
    <x v="0"/>
    <d v="2025-01-25T00:00:00"/>
    <x v="1"/>
    <x v="0"/>
    <x v="2"/>
    <x v="1"/>
    <x v="2"/>
    <s v="Clothing"/>
    <x v="2"/>
    <x v="1"/>
    <s v="Low"/>
    <n v="3.1"/>
    <x v="6"/>
  </r>
  <r>
    <n v="388"/>
    <s v="Richard Soto"/>
    <s v="simmonssandra@example.com"/>
    <s v="simmonssandra"/>
    <x v="379"/>
    <n v="22"/>
    <x v="6"/>
    <x v="1"/>
    <s v="Tylerberg"/>
    <d v="2024-01-16T00:00:00"/>
    <x v="0"/>
    <x v="0"/>
    <d v="2025-01-15T00:00:00"/>
    <x v="3"/>
    <x v="0"/>
    <x v="0"/>
    <x v="1"/>
    <x v="1"/>
    <s v="Electronics"/>
    <x v="1"/>
    <x v="1"/>
    <s v="High"/>
    <n v="3.2"/>
    <x v="3"/>
  </r>
  <r>
    <n v="389"/>
    <s v="Angela Walker"/>
    <s v="martinezsamuel@example.com"/>
    <s v="martinezsamuel"/>
    <x v="380"/>
    <n v="44"/>
    <x v="8"/>
    <x v="0"/>
    <s v="Timothyview"/>
    <d v="2024-02-19T00:00:00"/>
    <x v="2"/>
    <x v="0"/>
    <d v="2025-02-18T00:00:00"/>
    <x v="0"/>
    <x v="0"/>
    <x v="2"/>
    <x v="0"/>
    <x v="2"/>
    <s v="Clothing"/>
    <x v="1"/>
    <x v="0"/>
    <s v="Low"/>
    <n v="3.7"/>
    <x v="9"/>
  </r>
  <r>
    <n v="390"/>
    <s v="Carl Parker"/>
    <s v="oanderson@example.org"/>
    <s v="oanderson"/>
    <x v="381"/>
    <n v="63"/>
    <x v="4"/>
    <x v="0"/>
    <s v="Leeport"/>
    <d v="2024-01-06T00:00:00"/>
    <x v="0"/>
    <x v="0"/>
    <d v="2025-01-05T00:00:00"/>
    <x v="4"/>
    <x v="1"/>
    <x v="0"/>
    <x v="1"/>
    <x v="0"/>
    <s v="Clothing"/>
    <x v="3"/>
    <x v="0"/>
    <s v="High"/>
    <n v="4.7"/>
    <x v="1"/>
  </r>
  <r>
    <n v="391"/>
    <s v="Brooke Stewart"/>
    <s v="johnramirez@example.com"/>
    <s v="johnramirez"/>
    <x v="382"/>
    <n v="65"/>
    <x v="4"/>
    <x v="0"/>
    <s v="West Mary"/>
    <d v="2024-04-10T00:00:00"/>
    <x v="1"/>
    <x v="0"/>
    <d v="2025-04-10T00:00:00"/>
    <x v="2"/>
    <x v="1"/>
    <x v="0"/>
    <x v="1"/>
    <x v="1"/>
    <s v="Books"/>
    <x v="5"/>
    <x v="0"/>
    <s v="High"/>
    <n v="3.8"/>
    <x v="8"/>
  </r>
  <r>
    <n v="392"/>
    <s v="Amy Vasquez DDS"/>
    <s v="tcooper@example.net"/>
    <s v="tcooper"/>
    <x v="383"/>
    <n v="69"/>
    <x v="5"/>
    <x v="0"/>
    <s v="Cruzborough"/>
    <d v="2024-03-11T00:00:00"/>
    <x v="3"/>
    <x v="0"/>
    <d v="2025-03-11T00:00:00"/>
    <x v="0"/>
    <x v="0"/>
    <x v="1"/>
    <x v="0"/>
    <x v="2"/>
    <s v="Clothing"/>
    <x v="2"/>
    <x v="1"/>
    <s v="Medium"/>
    <n v="4.8"/>
    <x v="9"/>
  </r>
  <r>
    <n v="393"/>
    <s v="Joshua Powell"/>
    <s v="kellypeter@example.org"/>
    <s v="kellypeter"/>
    <x v="384"/>
    <n v="60"/>
    <x v="3"/>
    <x v="0"/>
    <s v="Brianmouth"/>
    <d v="2024-03-25T00:00:00"/>
    <x v="3"/>
    <x v="0"/>
    <d v="2025-03-25T00:00:00"/>
    <x v="0"/>
    <x v="0"/>
    <x v="1"/>
    <x v="1"/>
    <x v="1"/>
    <s v="Books"/>
    <x v="6"/>
    <x v="1"/>
    <s v="High"/>
    <n v="5"/>
    <x v="6"/>
  </r>
  <r>
    <n v="394"/>
    <s v="Whitney White"/>
    <s v="darlene61@example.org"/>
    <s v="darlene61"/>
    <x v="385"/>
    <n v="61"/>
    <x v="4"/>
    <x v="1"/>
    <s v="Veronicabury"/>
    <d v="2024-02-03T00:00:00"/>
    <x v="2"/>
    <x v="0"/>
    <d v="2025-02-02T00:00:00"/>
    <x v="4"/>
    <x v="0"/>
    <x v="2"/>
    <x v="1"/>
    <x v="2"/>
    <s v="Electronics"/>
    <x v="1"/>
    <x v="1"/>
    <s v="Medium"/>
    <n v="4.5"/>
    <x v="9"/>
  </r>
  <r>
    <n v="395"/>
    <s v="Rhonda Coleman"/>
    <s v="ehudson@example.com"/>
    <s v="ehudson"/>
    <x v="386"/>
    <n v="22"/>
    <x v="6"/>
    <x v="0"/>
    <s v="Tonyaberg"/>
    <d v="2024-03-01T00:00:00"/>
    <x v="3"/>
    <x v="0"/>
    <d v="2025-03-01T00:00:00"/>
    <x v="1"/>
    <x v="1"/>
    <x v="2"/>
    <x v="1"/>
    <x v="1"/>
    <s v="Clothing"/>
    <x v="1"/>
    <x v="0"/>
    <s v="Medium"/>
    <n v="3.1"/>
    <x v="5"/>
  </r>
  <r>
    <n v="396"/>
    <s v="Jason Schmidt"/>
    <s v="ryanwalsh@example.com"/>
    <s v="ryanwalsh"/>
    <x v="387"/>
    <n v="80"/>
    <x v="7"/>
    <x v="0"/>
    <s v="Jeffreyport"/>
    <d v="2024-03-27T00:00:00"/>
    <x v="3"/>
    <x v="0"/>
    <d v="2025-03-27T00:00:00"/>
    <x v="2"/>
    <x v="0"/>
    <x v="0"/>
    <x v="1"/>
    <x v="0"/>
    <s v="Electronics"/>
    <x v="3"/>
    <x v="0"/>
    <s v="Low"/>
    <n v="3.2"/>
    <x v="7"/>
  </r>
  <r>
    <n v="397"/>
    <s v="Andrew Johnson"/>
    <s v="thomascallahan@example.org"/>
    <s v="thomascallahan"/>
    <x v="388"/>
    <n v="67"/>
    <x v="5"/>
    <x v="0"/>
    <s v="Port Sue"/>
    <d v="2024-03-04T00:00:00"/>
    <x v="3"/>
    <x v="0"/>
    <d v="2025-03-04T00:00:00"/>
    <x v="0"/>
    <x v="0"/>
    <x v="1"/>
    <x v="0"/>
    <x v="1"/>
    <s v="Electronics"/>
    <x v="1"/>
    <x v="2"/>
    <s v="Medium"/>
    <n v="4.5"/>
    <x v="3"/>
  </r>
  <r>
    <n v="398"/>
    <s v="Chelsea Terrell"/>
    <s v="irodriguez@example.org"/>
    <s v="irodriguez"/>
    <x v="389"/>
    <n v="63"/>
    <x v="4"/>
    <x v="1"/>
    <s v="South Travis"/>
    <d v="2024-01-22T00:00:00"/>
    <x v="0"/>
    <x v="0"/>
    <d v="2025-01-21T00:00:00"/>
    <x v="0"/>
    <x v="1"/>
    <x v="1"/>
    <x v="0"/>
    <x v="0"/>
    <s v="Clothing"/>
    <x v="1"/>
    <x v="0"/>
    <s v="Low"/>
    <n v="4.7"/>
    <x v="8"/>
  </r>
  <r>
    <n v="399"/>
    <s v="Kevin Bridges"/>
    <s v="acline@example.org"/>
    <s v="acline"/>
    <x v="390"/>
    <n v="62"/>
    <x v="4"/>
    <x v="0"/>
    <s v="East Joshuaburgh"/>
    <d v="2024-01-26T00:00:00"/>
    <x v="0"/>
    <x v="0"/>
    <d v="2025-01-25T00:00:00"/>
    <x v="1"/>
    <x v="1"/>
    <x v="1"/>
    <x v="1"/>
    <x v="1"/>
    <s v="Books"/>
    <x v="6"/>
    <x v="0"/>
    <s v="High"/>
    <n v="3.2"/>
    <x v="4"/>
  </r>
  <r>
    <n v="400"/>
    <s v="Steven Moody"/>
    <s v="kimberly19@example.com"/>
    <s v="kimberly19"/>
    <x v="391"/>
    <n v="38"/>
    <x v="10"/>
    <x v="0"/>
    <s v="Lake William"/>
    <d v="2024-04-13T00:00:00"/>
    <x v="1"/>
    <x v="0"/>
    <d v="2025-04-13T00:00:00"/>
    <x v="4"/>
    <x v="0"/>
    <x v="2"/>
    <x v="0"/>
    <x v="2"/>
    <s v="Clothing"/>
    <x v="2"/>
    <x v="0"/>
    <s v="High"/>
    <n v="4.4000000000000004"/>
    <x v="1"/>
  </r>
  <r>
    <n v="401"/>
    <s v="Gina Aguilar"/>
    <s v="troy03@example.com"/>
    <s v="troy03"/>
    <x v="392"/>
    <n v="30"/>
    <x v="2"/>
    <x v="0"/>
    <s v="Karenborough"/>
    <d v="2024-01-29T00:00:00"/>
    <x v="0"/>
    <x v="0"/>
    <d v="2025-01-28T00:00:00"/>
    <x v="0"/>
    <x v="1"/>
    <x v="1"/>
    <x v="0"/>
    <x v="2"/>
    <s v="Books"/>
    <x v="6"/>
    <x v="1"/>
    <s v="High"/>
    <n v="4.8"/>
    <x v="4"/>
  </r>
  <r>
    <n v="402"/>
    <s v="Olivia Harper"/>
    <s v="twilliams@example.com"/>
    <s v="twilliams"/>
    <x v="393"/>
    <n v="20"/>
    <x v="11"/>
    <x v="1"/>
    <s v="Port Charles"/>
    <d v="2024-02-27T00:00:00"/>
    <x v="2"/>
    <x v="0"/>
    <d v="2025-02-26T00:00:00"/>
    <x v="3"/>
    <x v="0"/>
    <x v="2"/>
    <x v="1"/>
    <x v="1"/>
    <s v="Electronics"/>
    <x v="0"/>
    <x v="1"/>
    <s v="High"/>
    <n v="4"/>
    <x v="6"/>
  </r>
  <r>
    <n v="403"/>
    <s v="Christian Pruitt"/>
    <s v="andrea81@example.com"/>
    <s v="andrea81"/>
    <x v="394"/>
    <n v="26"/>
    <x v="2"/>
    <x v="0"/>
    <s v="Amandamouth"/>
    <d v="2024-02-10T00:00:00"/>
    <x v="2"/>
    <x v="0"/>
    <d v="2025-02-09T00:00:00"/>
    <x v="4"/>
    <x v="1"/>
    <x v="2"/>
    <x v="0"/>
    <x v="2"/>
    <s v="Books"/>
    <x v="5"/>
    <x v="2"/>
    <s v="Medium"/>
    <n v="4.2"/>
    <x v="7"/>
  </r>
  <r>
    <n v="404"/>
    <s v="Mark Rojas"/>
    <s v="marshlori@example.net"/>
    <s v="marshlori"/>
    <x v="395"/>
    <n v="82"/>
    <x v="13"/>
    <x v="1"/>
    <s v="Parkerfort"/>
    <d v="2024-03-13T00:00:00"/>
    <x v="3"/>
    <x v="0"/>
    <d v="2025-03-13T00:00:00"/>
    <x v="2"/>
    <x v="0"/>
    <x v="1"/>
    <x v="0"/>
    <x v="1"/>
    <s v="Clothing"/>
    <x v="3"/>
    <x v="0"/>
    <s v="High"/>
    <n v="4.7"/>
    <x v="10"/>
  </r>
  <r>
    <n v="405"/>
    <s v="Dr. Kelly Burgess"/>
    <s v="yatesmichael@example.net"/>
    <s v="yatesmichael"/>
    <x v="396"/>
    <n v="22"/>
    <x v="6"/>
    <x v="0"/>
    <s v="West Jillstad"/>
    <d v="2024-02-15T00:00:00"/>
    <x v="2"/>
    <x v="0"/>
    <d v="2025-02-14T00:00:00"/>
    <x v="6"/>
    <x v="1"/>
    <x v="0"/>
    <x v="1"/>
    <x v="2"/>
    <s v="Electronics"/>
    <x v="1"/>
    <x v="1"/>
    <s v="Low"/>
    <n v="3.1"/>
    <x v="7"/>
  </r>
  <r>
    <n v="406"/>
    <s v="Kiara Herrera"/>
    <s v="koconnor@example.com"/>
    <s v="koconnor"/>
    <x v="397"/>
    <n v="70"/>
    <x v="5"/>
    <x v="0"/>
    <s v="Simsland"/>
    <d v="2024-02-07T00:00:00"/>
    <x v="2"/>
    <x v="0"/>
    <d v="2025-02-06T00:00:00"/>
    <x v="2"/>
    <x v="1"/>
    <x v="0"/>
    <x v="0"/>
    <x v="1"/>
    <s v="Clothing"/>
    <x v="4"/>
    <x v="1"/>
    <s v="Low"/>
    <n v="3.1"/>
    <x v="8"/>
  </r>
  <r>
    <n v="407"/>
    <s v="Christina Steele"/>
    <s v="pfoster@example.net"/>
    <s v="pfoster"/>
    <x v="398"/>
    <n v="84"/>
    <x v="13"/>
    <x v="1"/>
    <s v="Ryanburgh"/>
    <d v="2024-01-20T00:00:00"/>
    <x v="0"/>
    <x v="0"/>
    <d v="2025-01-19T00:00:00"/>
    <x v="4"/>
    <x v="1"/>
    <x v="1"/>
    <x v="1"/>
    <x v="0"/>
    <s v="Books"/>
    <x v="1"/>
    <x v="2"/>
    <s v="Medium"/>
    <n v="4.0999999999999996"/>
    <x v="7"/>
  </r>
  <r>
    <n v="408"/>
    <s v="Thomas Espinoza"/>
    <s v="ycoleman@example.com"/>
    <s v="ycoleman"/>
    <x v="399"/>
    <n v="73"/>
    <x v="0"/>
    <x v="1"/>
    <s v="Boyerville"/>
    <d v="2024-01-14T00:00:00"/>
    <x v="0"/>
    <x v="0"/>
    <d v="2025-01-13T00:00:00"/>
    <x v="5"/>
    <x v="0"/>
    <x v="0"/>
    <x v="1"/>
    <x v="1"/>
    <s v="Electronics"/>
    <x v="6"/>
    <x v="2"/>
    <s v="High"/>
    <n v="4.0999999999999996"/>
    <x v="9"/>
  </r>
  <r>
    <n v="409"/>
    <s v="Joseph Young"/>
    <s v="moyerkatherine@example.org"/>
    <s v="moyerkatherine"/>
    <x v="400"/>
    <n v="66"/>
    <x v="5"/>
    <x v="1"/>
    <s v="New Pamela"/>
    <d v="2024-03-08T00:00:00"/>
    <x v="3"/>
    <x v="0"/>
    <d v="2025-03-08T00:00:00"/>
    <x v="1"/>
    <x v="1"/>
    <x v="0"/>
    <x v="0"/>
    <x v="0"/>
    <s v="Clothing"/>
    <x v="0"/>
    <x v="2"/>
    <s v="Low"/>
    <n v="4.0999999999999996"/>
    <x v="9"/>
  </r>
  <r>
    <n v="410"/>
    <s v="Carlos Taylor"/>
    <s v="brandon60@example.net"/>
    <s v="brandon60"/>
    <x v="401"/>
    <n v="60"/>
    <x v="3"/>
    <x v="1"/>
    <s v="Roachville"/>
    <d v="2024-01-22T00:00:00"/>
    <x v="0"/>
    <x v="0"/>
    <d v="2025-01-21T00:00:00"/>
    <x v="0"/>
    <x v="1"/>
    <x v="2"/>
    <x v="1"/>
    <x v="0"/>
    <s v="Electronics"/>
    <x v="2"/>
    <x v="1"/>
    <s v="Medium"/>
    <n v="4.5999999999999996"/>
    <x v="6"/>
  </r>
  <r>
    <n v="411"/>
    <s v="Christine Davis"/>
    <s v="meghan96@example.net"/>
    <s v="meghan96"/>
    <x v="402"/>
    <n v="68"/>
    <x v="5"/>
    <x v="1"/>
    <s v="East Christopherton"/>
    <d v="2024-01-10T00:00:00"/>
    <x v="0"/>
    <x v="0"/>
    <d v="2025-01-09T00:00:00"/>
    <x v="2"/>
    <x v="1"/>
    <x v="0"/>
    <x v="1"/>
    <x v="2"/>
    <s v="Clothing"/>
    <x v="1"/>
    <x v="1"/>
    <s v="Medium"/>
    <n v="4.4000000000000004"/>
    <x v="2"/>
  </r>
  <r>
    <n v="412"/>
    <s v="Mark Lee"/>
    <s v="harperpatricia@example.com"/>
    <s v="harperpatricia"/>
    <x v="403"/>
    <n v="90"/>
    <x v="15"/>
    <x v="0"/>
    <s v="East Carolyn"/>
    <d v="2024-03-07T00:00:00"/>
    <x v="3"/>
    <x v="0"/>
    <d v="2025-03-07T00:00:00"/>
    <x v="6"/>
    <x v="0"/>
    <x v="2"/>
    <x v="1"/>
    <x v="0"/>
    <s v="Electronics"/>
    <x v="4"/>
    <x v="2"/>
    <s v="High"/>
    <n v="3.5"/>
    <x v="0"/>
  </r>
  <r>
    <n v="413"/>
    <s v="Matthew Johnson"/>
    <s v="carmen60@example.org"/>
    <s v="carmen60"/>
    <x v="404"/>
    <n v="53"/>
    <x v="14"/>
    <x v="0"/>
    <s v="South Nicoleport"/>
    <d v="2024-03-21T00:00:00"/>
    <x v="3"/>
    <x v="0"/>
    <d v="2025-03-21T00:00:00"/>
    <x v="6"/>
    <x v="1"/>
    <x v="1"/>
    <x v="1"/>
    <x v="1"/>
    <s v="Electronics"/>
    <x v="2"/>
    <x v="1"/>
    <s v="High"/>
    <n v="4.7"/>
    <x v="3"/>
  </r>
  <r>
    <n v="414"/>
    <s v="Katrina Hampton"/>
    <s v="eileenwilliams@example.com"/>
    <s v="eileenwilliams"/>
    <x v="405"/>
    <n v="50"/>
    <x v="1"/>
    <x v="0"/>
    <s v="Port Michael"/>
    <d v="2024-02-24T00:00:00"/>
    <x v="2"/>
    <x v="0"/>
    <d v="2025-02-23T00:00:00"/>
    <x v="4"/>
    <x v="0"/>
    <x v="1"/>
    <x v="1"/>
    <x v="2"/>
    <s v="Books"/>
    <x v="2"/>
    <x v="0"/>
    <s v="High"/>
    <n v="4.7"/>
    <x v="1"/>
  </r>
  <r>
    <n v="415"/>
    <s v="Russell Becker"/>
    <s v="williamstheresa@example.org"/>
    <s v="williamstheresa"/>
    <x v="406"/>
    <n v="50"/>
    <x v="1"/>
    <x v="1"/>
    <s v="Whitebury"/>
    <d v="2024-03-28T00:00:00"/>
    <x v="3"/>
    <x v="0"/>
    <d v="2025-03-28T00:00:00"/>
    <x v="6"/>
    <x v="0"/>
    <x v="2"/>
    <x v="0"/>
    <x v="2"/>
    <s v="Clothing"/>
    <x v="3"/>
    <x v="1"/>
    <s v="High"/>
    <n v="3.3"/>
    <x v="6"/>
  </r>
  <r>
    <n v="416"/>
    <s v="Katie Morris"/>
    <s v="duncanfelicia@example.net"/>
    <s v="duncanfelicia"/>
    <x v="407"/>
    <n v="43"/>
    <x v="8"/>
    <x v="0"/>
    <s v="Deleontown"/>
    <d v="2024-02-29T00:00:00"/>
    <x v="2"/>
    <x v="0"/>
    <d v="2025-02-28T00:00:00"/>
    <x v="6"/>
    <x v="1"/>
    <x v="2"/>
    <x v="0"/>
    <x v="1"/>
    <s v="Electronics"/>
    <x v="0"/>
    <x v="1"/>
    <s v="High"/>
    <n v="3.5"/>
    <x v="3"/>
  </r>
  <r>
    <n v="417"/>
    <s v="Zachary Mccoy"/>
    <s v="sanchezerin@example.net"/>
    <s v="sanchezerin"/>
    <x v="408"/>
    <n v="38"/>
    <x v="10"/>
    <x v="0"/>
    <s v="West Emilyborough"/>
    <d v="2024-02-05T00:00:00"/>
    <x v="2"/>
    <x v="0"/>
    <d v="2025-02-04T00:00:00"/>
    <x v="0"/>
    <x v="1"/>
    <x v="1"/>
    <x v="0"/>
    <x v="0"/>
    <s v="Books"/>
    <x v="5"/>
    <x v="1"/>
    <s v="High"/>
    <n v="3.4"/>
    <x v="6"/>
  </r>
  <r>
    <n v="418"/>
    <s v="Leslie Peters"/>
    <s v="ktaylor@example.org"/>
    <s v="ktaylor"/>
    <x v="409"/>
    <n v="56"/>
    <x v="3"/>
    <x v="0"/>
    <s v="Lake James"/>
    <d v="2024-02-19T00:00:00"/>
    <x v="2"/>
    <x v="0"/>
    <d v="2025-02-18T00:00:00"/>
    <x v="0"/>
    <x v="1"/>
    <x v="0"/>
    <x v="0"/>
    <x v="1"/>
    <s v="Books"/>
    <x v="6"/>
    <x v="0"/>
    <s v="High"/>
    <n v="3.5"/>
    <x v="4"/>
  </r>
  <r>
    <n v="419"/>
    <s v="Christina Patterson"/>
    <s v="ethanhall@example.org"/>
    <s v="ethanhall"/>
    <x v="410"/>
    <n v="39"/>
    <x v="10"/>
    <x v="1"/>
    <s v="Rogersland"/>
    <d v="2024-03-16T00:00:00"/>
    <x v="3"/>
    <x v="0"/>
    <d v="2025-03-16T00:00:00"/>
    <x v="4"/>
    <x v="1"/>
    <x v="2"/>
    <x v="0"/>
    <x v="0"/>
    <s v="Electronics"/>
    <x v="2"/>
    <x v="1"/>
    <s v="High"/>
    <n v="3.5"/>
    <x v="5"/>
  </r>
  <r>
    <n v="420"/>
    <s v="Kyle Williams"/>
    <s v="xreyes@example.net"/>
    <s v="xreyes"/>
    <x v="411"/>
    <n v="85"/>
    <x v="13"/>
    <x v="0"/>
    <s v="Lopezmouth"/>
    <d v="2024-04-02T00:00:00"/>
    <x v="1"/>
    <x v="0"/>
    <d v="2025-04-02T00:00:00"/>
    <x v="3"/>
    <x v="1"/>
    <x v="1"/>
    <x v="0"/>
    <x v="2"/>
    <s v="Books"/>
    <x v="4"/>
    <x v="1"/>
    <s v="Low"/>
    <n v="4.7"/>
    <x v="6"/>
  </r>
  <r>
    <n v="421"/>
    <s v="Brian Campos"/>
    <s v="aliciamckinney@example.com"/>
    <s v="aliciamckinney"/>
    <x v="412"/>
    <n v="26"/>
    <x v="2"/>
    <x v="1"/>
    <s v="Wallsfurt"/>
    <d v="2024-04-04T00:00:00"/>
    <x v="1"/>
    <x v="0"/>
    <d v="2025-04-04T00:00:00"/>
    <x v="6"/>
    <x v="0"/>
    <x v="2"/>
    <x v="0"/>
    <x v="2"/>
    <s v="Electronics"/>
    <x v="3"/>
    <x v="0"/>
    <s v="Low"/>
    <n v="3.9"/>
    <x v="3"/>
  </r>
  <r>
    <n v="422"/>
    <s v="Susan Hanson"/>
    <s v="williammcintyre@example.com"/>
    <s v="williammcintyre"/>
    <x v="413"/>
    <n v="69"/>
    <x v="5"/>
    <x v="0"/>
    <s v="Cameronside"/>
    <d v="2024-01-30T00:00:00"/>
    <x v="0"/>
    <x v="0"/>
    <d v="2025-01-29T00:00:00"/>
    <x v="3"/>
    <x v="1"/>
    <x v="1"/>
    <x v="1"/>
    <x v="0"/>
    <s v="Books"/>
    <x v="2"/>
    <x v="0"/>
    <s v="Low"/>
    <n v="4.3"/>
    <x v="8"/>
  </r>
  <r>
    <n v="423"/>
    <s v="Kathy Patterson"/>
    <s v="evelynbullock@example.net"/>
    <s v="evelynbullock"/>
    <x v="414"/>
    <n v="38"/>
    <x v="10"/>
    <x v="0"/>
    <s v="New Courtneyton"/>
    <d v="2024-03-25T00:00:00"/>
    <x v="3"/>
    <x v="0"/>
    <d v="2025-03-25T00:00:00"/>
    <x v="0"/>
    <x v="0"/>
    <x v="0"/>
    <x v="1"/>
    <x v="1"/>
    <s v="Clothing"/>
    <x v="1"/>
    <x v="2"/>
    <s v="Medium"/>
    <n v="4.5"/>
    <x v="1"/>
  </r>
  <r>
    <n v="424"/>
    <s v="Ann Jackson"/>
    <s v="hollymccarty@example.net"/>
    <s v="hollymccarty"/>
    <x v="415"/>
    <n v="57"/>
    <x v="3"/>
    <x v="1"/>
    <s v="Port Amy"/>
    <d v="2024-03-25T00:00:00"/>
    <x v="3"/>
    <x v="0"/>
    <d v="2025-03-25T00:00:00"/>
    <x v="0"/>
    <x v="0"/>
    <x v="0"/>
    <x v="1"/>
    <x v="2"/>
    <s v="Electronics"/>
    <x v="5"/>
    <x v="2"/>
    <s v="High"/>
    <n v="3.1"/>
    <x v="4"/>
  </r>
  <r>
    <n v="425"/>
    <s v="John Edwards"/>
    <s v="nolancheryl@example.net"/>
    <s v="nolancheryl"/>
    <x v="416"/>
    <n v="80"/>
    <x v="7"/>
    <x v="0"/>
    <s v="Randallhaven"/>
    <d v="2024-02-16T00:00:00"/>
    <x v="2"/>
    <x v="0"/>
    <d v="2025-02-15T00:00:00"/>
    <x v="1"/>
    <x v="1"/>
    <x v="1"/>
    <x v="0"/>
    <x v="2"/>
    <s v="Clothing"/>
    <x v="5"/>
    <x v="1"/>
    <s v="Low"/>
    <n v="4.8"/>
    <x v="8"/>
  </r>
  <r>
    <n v="426"/>
    <s v="Mary Stewart"/>
    <s v="barbara18@example.net"/>
    <s v="barbara18"/>
    <x v="417"/>
    <n v="55"/>
    <x v="14"/>
    <x v="0"/>
    <s v="Lake Ryan"/>
    <d v="2024-02-15T00:00:00"/>
    <x v="2"/>
    <x v="0"/>
    <d v="2025-02-14T00:00:00"/>
    <x v="6"/>
    <x v="1"/>
    <x v="2"/>
    <x v="1"/>
    <x v="0"/>
    <s v="Clothing"/>
    <x v="6"/>
    <x v="2"/>
    <s v="Low"/>
    <n v="4.8"/>
    <x v="9"/>
  </r>
  <r>
    <n v="427"/>
    <s v="James Benson"/>
    <s v="gmay@example.org"/>
    <s v="gmay"/>
    <x v="418"/>
    <n v="82"/>
    <x v="13"/>
    <x v="1"/>
    <s v="Steinfort"/>
    <d v="2024-03-29T00:00:00"/>
    <x v="3"/>
    <x v="0"/>
    <d v="2025-03-29T00:00:00"/>
    <x v="1"/>
    <x v="0"/>
    <x v="0"/>
    <x v="0"/>
    <x v="0"/>
    <s v="Books"/>
    <x v="3"/>
    <x v="2"/>
    <s v="Low"/>
    <n v="3.8"/>
    <x v="10"/>
  </r>
  <r>
    <n v="428"/>
    <s v="Anthony Ramirez"/>
    <s v="wardkelly@example.net"/>
    <s v="wardkelly"/>
    <x v="419"/>
    <n v="23"/>
    <x v="6"/>
    <x v="0"/>
    <s v="Jonesborough"/>
    <d v="2024-01-30T00:00:00"/>
    <x v="0"/>
    <x v="0"/>
    <d v="2025-01-29T00:00:00"/>
    <x v="3"/>
    <x v="0"/>
    <x v="2"/>
    <x v="1"/>
    <x v="1"/>
    <s v="Electronics"/>
    <x v="3"/>
    <x v="1"/>
    <s v="High"/>
    <n v="4.5999999999999996"/>
    <x v="6"/>
  </r>
  <r>
    <n v="429"/>
    <s v="Wayne Walker"/>
    <s v="andrewsjames@example.org"/>
    <s v="andrewsjames"/>
    <x v="420"/>
    <n v="68"/>
    <x v="5"/>
    <x v="0"/>
    <s v="Kurtstad"/>
    <d v="2024-01-12T00:00:00"/>
    <x v="0"/>
    <x v="0"/>
    <d v="2025-01-11T00:00:00"/>
    <x v="1"/>
    <x v="0"/>
    <x v="0"/>
    <x v="0"/>
    <x v="0"/>
    <s v="Electronics"/>
    <x v="4"/>
    <x v="1"/>
    <s v="Medium"/>
    <n v="3"/>
    <x v="9"/>
  </r>
  <r>
    <n v="430"/>
    <s v="David Osborne"/>
    <s v="lambertkimberly@example.com"/>
    <s v="lambertkimberly"/>
    <x v="421"/>
    <n v="26"/>
    <x v="2"/>
    <x v="0"/>
    <s v="Johntown"/>
    <d v="2024-04-05T00:00:00"/>
    <x v="1"/>
    <x v="0"/>
    <d v="2025-04-05T00:00:00"/>
    <x v="1"/>
    <x v="1"/>
    <x v="0"/>
    <x v="1"/>
    <x v="1"/>
    <s v="Electronics"/>
    <x v="6"/>
    <x v="1"/>
    <s v="Medium"/>
    <n v="3.1"/>
    <x v="8"/>
  </r>
  <r>
    <n v="431"/>
    <s v="Dana Scott"/>
    <s v="matthewhayden@example.com"/>
    <s v="matthewhayden"/>
    <x v="422"/>
    <n v="69"/>
    <x v="5"/>
    <x v="0"/>
    <s v="Austinside"/>
    <d v="2024-02-11T00:00:00"/>
    <x v="2"/>
    <x v="0"/>
    <d v="2025-02-10T00:00:00"/>
    <x v="5"/>
    <x v="0"/>
    <x v="2"/>
    <x v="0"/>
    <x v="2"/>
    <s v="Clothing"/>
    <x v="1"/>
    <x v="1"/>
    <s v="High"/>
    <n v="4.3"/>
    <x v="8"/>
  </r>
  <r>
    <n v="432"/>
    <s v="Madison Shaw"/>
    <s v="edwardanderson@example.com"/>
    <s v="edwardanderson"/>
    <x v="423"/>
    <n v="81"/>
    <x v="13"/>
    <x v="1"/>
    <s v="Lake Timothy"/>
    <d v="2024-02-21T00:00:00"/>
    <x v="2"/>
    <x v="0"/>
    <d v="2025-02-20T00:00:00"/>
    <x v="2"/>
    <x v="1"/>
    <x v="0"/>
    <x v="1"/>
    <x v="1"/>
    <s v="Electronics"/>
    <x v="4"/>
    <x v="0"/>
    <s v="High"/>
    <n v="4.7"/>
    <x v="6"/>
  </r>
  <r>
    <n v="433"/>
    <s v="Tanya Hall"/>
    <s v="sandovalmarco@example.org"/>
    <s v="sandovalmarco"/>
    <x v="424"/>
    <n v="34"/>
    <x v="9"/>
    <x v="0"/>
    <s v="South Scottburgh"/>
    <d v="2024-03-28T00:00:00"/>
    <x v="3"/>
    <x v="0"/>
    <d v="2025-03-28T00:00:00"/>
    <x v="6"/>
    <x v="0"/>
    <x v="2"/>
    <x v="0"/>
    <x v="0"/>
    <s v="Clothing"/>
    <x v="5"/>
    <x v="2"/>
    <s v="Medium"/>
    <n v="4"/>
    <x v="8"/>
  </r>
  <r>
    <n v="434"/>
    <s v="William Rangel"/>
    <s v="mahoneyanthony@example.com"/>
    <s v="mahoneyanthony"/>
    <x v="425"/>
    <n v="69"/>
    <x v="5"/>
    <x v="1"/>
    <s v="Vanessastad"/>
    <d v="2024-01-03T00:00:00"/>
    <x v="0"/>
    <x v="0"/>
    <d v="2025-01-02T00:00:00"/>
    <x v="2"/>
    <x v="0"/>
    <x v="0"/>
    <x v="1"/>
    <x v="0"/>
    <s v="Books"/>
    <x v="3"/>
    <x v="0"/>
    <s v="Low"/>
    <n v="4"/>
    <x v="5"/>
  </r>
  <r>
    <n v="435"/>
    <s v="Tanya Ramirez"/>
    <s v="arnoldlinda@example.org"/>
    <s v="arnoldlinda"/>
    <x v="426"/>
    <n v="30"/>
    <x v="2"/>
    <x v="1"/>
    <s v="Lake Matthewtown"/>
    <d v="2024-04-09T00:00:00"/>
    <x v="1"/>
    <x v="0"/>
    <d v="2025-04-09T00:00:00"/>
    <x v="3"/>
    <x v="0"/>
    <x v="2"/>
    <x v="1"/>
    <x v="2"/>
    <s v="Electronics"/>
    <x v="3"/>
    <x v="0"/>
    <s v="High"/>
    <n v="3.9"/>
    <x v="10"/>
  </r>
  <r>
    <n v="436"/>
    <s v="Mary Jones"/>
    <s v="imayer@example.net"/>
    <s v="imayer"/>
    <x v="427"/>
    <n v="63"/>
    <x v="4"/>
    <x v="1"/>
    <s v="New Joseph"/>
    <d v="2024-02-06T00:00:00"/>
    <x v="2"/>
    <x v="0"/>
    <d v="2025-02-05T00:00:00"/>
    <x v="3"/>
    <x v="0"/>
    <x v="1"/>
    <x v="0"/>
    <x v="0"/>
    <s v="Clothing"/>
    <x v="0"/>
    <x v="1"/>
    <s v="Medium"/>
    <n v="4.8"/>
    <x v="7"/>
  </r>
  <r>
    <n v="437"/>
    <s v="Dawn Malone"/>
    <s v="ggilbert@example.net"/>
    <s v="ggilbert"/>
    <x v="428"/>
    <n v="58"/>
    <x v="3"/>
    <x v="1"/>
    <s v="Victoriaton"/>
    <d v="2024-03-09T00:00:00"/>
    <x v="3"/>
    <x v="0"/>
    <d v="2025-03-09T00:00:00"/>
    <x v="4"/>
    <x v="0"/>
    <x v="0"/>
    <x v="1"/>
    <x v="0"/>
    <s v="Electronics"/>
    <x v="4"/>
    <x v="1"/>
    <s v="Medium"/>
    <n v="4.5999999999999996"/>
    <x v="9"/>
  </r>
  <r>
    <n v="438"/>
    <s v="Sherry Benson"/>
    <s v="aaron70@example.net"/>
    <s v="aaron70"/>
    <x v="429"/>
    <n v="38"/>
    <x v="10"/>
    <x v="0"/>
    <s v="North Mariotown"/>
    <d v="2024-01-18T00:00:00"/>
    <x v="0"/>
    <x v="0"/>
    <d v="2025-01-17T00:00:00"/>
    <x v="6"/>
    <x v="0"/>
    <x v="0"/>
    <x v="1"/>
    <x v="0"/>
    <s v="Clothing"/>
    <x v="4"/>
    <x v="2"/>
    <s v="Low"/>
    <n v="4.7"/>
    <x v="0"/>
  </r>
  <r>
    <n v="439"/>
    <s v="Sarah Saunders"/>
    <s v="hjones@example.com"/>
    <s v="hjones"/>
    <x v="430"/>
    <n v="55"/>
    <x v="14"/>
    <x v="0"/>
    <s v="Annchester"/>
    <d v="2024-03-29T00:00:00"/>
    <x v="3"/>
    <x v="0"/>
    <d v="2025-03-29T00:00:00"/>
    <x v="1"/>
    <x v="1"/>
    <x v="0"/>
    <x v="0"/>
    <x v="2"/>
    <s v="Electronics"/>
    <x v="4"/>
    <x v="0"/>
    <s v="Medium"/>
    <n v="4.5"/>
    <x v="1"/>
  </r>
  <r>
    <n v="440"/>
    <s v="Andrew Castro"/>
    <s v="zacharyhuff@example.org"/>
    <s v="zacharyhuff"/>
    <x v="431"/>
    <n v="77"/>
    <x v="7"/>
    <x v="0"/>
    <s v="North Timothychester"/>
    <d v="2024-03-06T00:00:00"/>
    <x v="3"/>
    <x v="0"/>
    <d v="2025-03-06T00:00:00"/>
    <x v="2"/>
    <x v="0"/>
    <x v="1"/>
    <x v="0"/>
    <x v="1"/>
    <s v="Books"/>
    <x v="2"/>
    <x v="2"/>
    <s v="High"/>
    <n v="5"/>
    <x v="1"/>
  </r>
  <r>
    <n v="441"/>
    <s v="Pamela Martinez"/>
    <s v="mario50@example.org"/>
    <s v="mario50"/>
    <x v="432"/>
    <n v="30"/>
    <x v="2"/>
    <x v="0"/>
    <s v="East Jasmine"/>
    <d v="2024-01-19T00:00:00"/>
    <x v="0"/>
    <x v="0"/>
    <d v="2025-01-18T00:00:00"/>
    <x v="1"/>
    <x v="1"/>
    <x v="0"/>
    <x v="1"/>
    <x v="1"/>
    <s v="Electronics"/>
    <x v="1"/>
    <x v="0"/>
    <s v="High"/>
    <n v="3.5"/>
    <x v="8"/>
  </r>
  <r>
    <n v="442"/>
    <s v="Debra Davis"/>
    <s v="laceybrown@example.net"/>
    <s v="laceybrown"/>
    <x v="433"/>
    <n v="49"/>
    <x v="1"/>
    <x v="1"/>
    <s v="Lake Jennifer"/>
    <d v="2024-04-05T00:00:00"/>
    <x v="1"/>
    <x v="0"/>
    <d v="2025-04-05T00:00:00"/>
    <x v="1"/>
    <x v="0"/>
    <x v="2"/>
    <x v="0"/>
    <x v="0"/>
    <s v="Electronics"/>
    <x v="5"/>
    <x v="1"/>
    <s v="Low"/>
    <n v="4.9000000000000004"/>
    <x v="4"/>
  </r>
  <r>
    <n v="443"/>
    <s v="Terry Jones"/>
    <s v="kayleearroyo@example.net"/>
    <s v="kayleearroyo"/>
    <x v="434"/>
    <n v="48"/>
    <x v="1"/>
    <x v="0"/>
    <s v="Matthewfurt"/>
    <d v="2024-01-28T00:00:00"/>
    <x v="0"/>
    <x v="0"/>
    <d v="2025-01-27T00:00:00"/>
    <x v="5"/>
    <x v="0"/>
    <x v="0"/>
    <x v="1"/>
    <x v="0"/>
    <s v="Books"/>
    <x v="6"/>
    <x v="0"/>
    <s v="High"/>
    <n v="4.5999999999999996"/>
    <x v="9"/>
  </r>
  <r>
    <n v="444"/>
    <s v="Brent Key"/>
    <s v="sburke@example.com"/>
    <s v="sburke"/>
    <x v="435"/>
    <n v="67"/>
    <x v="5"/>
    <x v="0"/>
    <s v="Gonzalezland"/>
    <d v="2024-01-08T00:00:00"/>
    <x v="0"/>
    <x v="0"/>
    <d v="2025-01-07T00:00:00"/>
    <x v="0"/>
    <x v="0"/>
    <x v="2"/>
    <x v="0"/>
    <x v="1"/>
    <s v="Books"/>
    <x v="6"/>
    <x v="0"/>
    <s v="Medium"/>
    <n v="3.5"/>
    <x v="10"/>
  </r>
  <r>
    <n v="445"/>
    <s v="Matthew Perez"/>
    <s v="jason06@example.org"/>
    <s v="jason06"/>
    <x v="436"/>
    <n v="82"/>
    <x v="13"/>
    <x v="1"/>
    <s v="Rachelbury"/>
    <d v="2024-03-07T00:00:00"/>
    <x v="3"/>
    <x v="0"/>
    <d v="2025-03-07T00:00:00"/>
    <x v="6"/>
    <x v="0"/>
    <x v="2"/>
    <x v="1"/>
    <x v="2"/>
    <s v="Electronics"/>
    <x v="4"/>
    <x v="1"/>
    <s v="Medium"/>
    <n v="3.1"/>
    <x v="7"/>
  </r>
  <r>
    <n v="446"/>
    <s v="Anne Green"/>
    <s v="ycase@example.com"/>
    <s v="ycase"/>
    <x v="437"/>
    <n v="88"/>
    <x v="15"/>
    <x v="0"/>
    <s v="South Alexander"/>
    <d v="2024-03-09T00:00:00"/>
    <x v="3"/>
    <x v="0"/>
    <d v="2025-03-09T00:00:00"/>
    <x v="4"/>
    <x v="0"/>
    <x v="0"/>
    <x v="1"/>
    <x v="0"/>
    <s v="Electronics"/>
    <x v="6"/>
    <x v="1"/>
    <s v="Medium"/>
    <n v="3.4"/>
    <x v="1"/>
  </r>
  <r>
    <n v="447"/>
    <s v="Dawn Parker"/>
    <s v="gschaefer@example.net"/>
    <s v="gschaefer"/>
    <x v="438"/>
    <n v="24"/>
    <x v="6"/>
    <x v="0"/>
    <s v="Andrewville"/>
    <d v="2024-01-29T00:00:00"/>
    <x v="0"/>
    <x v="0"/>
    <d v="2025-01-28T00:00:00"/>
    <x v="0"/>
    <x v="1"/>
    <x v="0"/>
    <x v="0"/>
    <x v="2"/>
    <s v="Electronics"/>
    <x v="6"/>
    <x v="1"/>
    <s v="Medium"/>
    <n v="4.0999999999999996"/>
    <x v="5"/>
  </r>
  <r>
    <n v="448"/>
    <s v="Jennifer French"/>
    <s v="kwilson@example.net"/>
    <s v="kwilson"/>
    <x v="439"/>
    <n v="81"/>
    <x v="13"/>
    <x v="1"/>
    <s v="East Sheryl"/>
    <d v="2024-02-04T00:00:00"/>
    <x v="2"/>
    <x v="0"/>
    <d v="2025-02-03T00:00:00"/>
    <x v="5"/>
    <x v="0"/>
    <x v="1"/>
    <x v="1"/>
    <x v="1"/>
    <s v="Electronics"/>
    <x v="6"/>
    <x v="1"/>
    <s v="Medium"/>
    <n v="3.8"/>
    <x v="1"/>
  </r>
  <r>
    <n v="449"/>
    <s v="Jerry Cross"/>
    <s v="wwilson@example.com"/>
    <s v="wwilson"/>
    <x v="440"/>
    <n v="68"/>
    <x v="5"/>
    <x v="1"/>
    <s v="West Jasmine"/>
    <d v="2024-02-29T00:00:00"/>
    <x v="2"/>
    <x v="0"/>
    <d v="2025-02-28T00:00:00"/>
    <x v="6"/>
    <x v="0"/>
    <x v="0"/>
    <x v="0"/>
    <x v="0"/>
    <s v="Clothing"/>
    <x v="4"/>
    <x v="0"/>
    <s v="High"/>
    <n v="3.8"/>
    <x v="1"/>
  </r>
  <r>
    <n v="450"/>
    <s v="Michael Collins"/>
    <s v="bryantjennifer@example.org"/>
    <s v="bryantjennifer"/>
    <x v="441"/>
    <n v="89"/>
    <x v="15"/>
    <x v="1"/>
    <s v="Thompsonton"/>
    <d v="2024-02-28T00:00:00"/>
    <x v="2"/>
    <x v="0"/>
    <d v="2025-02-27T00:00:00"/>
    <x v="2"/>
    <x v="0"/>
    <x v="2"/>
    <x v="0"/>
    <x v="1"/>
    <s v="Electronics"/>
    <x v="3"/>
    <x v="1"/>
    <s v="Low"/>
    <n v="4.0999999999999996"/>
    <x v="8"/>
  </r>
  <r>
    <n v="451"/>
    <s v="Jessica Fleming"/>
    <s v="jenniferrivera@example.org"/>
    <s v="jenniferrivera"/>
    <x v="442"/>
    <n v="91"/>
    <x v="12"/>
    <x v="0"/>
    <s v="South Christopherburgh"/>
    <d v="2024-03-12T00:00:00"/>
    <x v="3"/>
    <x v="0"/>
    <d v="2025-03-12T00:00:00"/>
    <x v="3"/>
    <x v="0"/>
    <x v="0"/>
    <x v="0"/>
    <x v="0"/>
    <s v="Electronics"/>
    <x v="3"/>
    <x v="2"/>
    <s v="Medium"/>
    <n v="4.7"/>
    <x v="4"/>
  </r>
  <r>
    <n v="452"/>
    <s v="James Horn"/>
    <s v="petercook@example.com"/>
    <s v="petercook"/>
    <x v="443"/>
    <n v="67"/>
    <x v="5"/>
    <x v="0"/>
    <s v="Maureenmouth"/>
    <d v="2024-03-14T00:00:00"/>
    <x v="3"/>
    <x v="0"/>
    <d v="2025-03-14T00:00:00"/>
    <x v="6"/>
    <x v="0"/>
    <x v="0"/>
    <x v="0"/>
    <x v="2"/>
    <s v="Electronics"/>
    <x v="4"/>
    <x v="1"/>
    <s v="High"/>
    <n v="3.5"/>
    <x v="5"/>
  </r>
  <r>
    <n v="453"/>
    <s v="David Simpson"/>
    <s v="alexandrashelton@example.org"/>
    <s v="alexandrashelton"/>
    <x v="444"/>
    <n v="42"/>
    <x v="8"/>
    <x v="0"/>
    <s v="Jamesview"/>
    <d v="2024-01-21T00:00:00"/>
    <x v="0"/>
    <x v="0"/>
    <d v="2025-01-20T00:00:00"/>
    <x v="5"/>
    <x v="0"/>
    <x v="0"/>
    <x v="1"/>
    <x v="2"/>
    <s v="Electronics"/>
    <x v="5"/>
    <x v="2"/>
    <s v="Low"/>
    <n v="5"/>
    <x v="3"/>
  </r>
  <r>
    <n v="454"/>
    <s v="James Perez"/>
    <s v="mhardy@example.org"/>
    <s v="mhardy"/>
    <x v="445"/>
    <n v="36"/>
    <x v="10"/>
    <x v="1"/>
    <s v="Riceton"/>
    <d v="2024-01-27T00:00:00"/>
    <x v="0"/>
    <x v="0"/>
    <d v="2025-01-26T00:00:00"/>
    <x v="4"/>
    <x v="1"/>
    <x v="1"/>
    <x v="1"/>
    <x v="1"/>
    <s v="Electronics"/>
    <x v="4"/>
    <x v="1"/>
    <s v="High"/>
    <n v="4.2"/>
    <x v="10"/>
  </r>
  <r>
    <n v="455"/>
    <s v="Vincent Alvarado"/>
    <s v="morgansoto@example.org"/>
    <s v="morgansoto"/>
    <x v="446"/>
    <n v="85"/>
    <x v="13"/>
    <x v="1"/>
    <s v="Cassandramouth"/>
    <d v="2024-01-07T00:00:00"/>
    <x v="0"/>
    <x v="0"/>
    <d v="2025-01-06T00:00:00"/>
    <x v="5"/>
    <x v="0"/>
    <x v="1"/>
    <x v="1"/>
    <x v="1"/>
    <s v="Electronics"/>
    <x v="3"/>
    <x v="1"/>
    <s v="High"/>
    <n v="3.3"/>
    <x v="6"/>
  </r>
  <r>
    <n v="456"/>
    <s v="Nancy Clark"/>
    <s v="jameskim@example.com"/>
    <s v="jameskim"/>
    <x v="447"/>
    <n v="35"/>
    <x v="9"/>
    <x v="0"/>
    <s v="East Thomasfort"/>
    <d v="2024-03-23T00:00:00"/>
    <x v="3"/>
    <x v="0"/>
    <d v="2025-03-23T00:00:00"/>
    <x v="4"/>
    <x v="0"/>
    <x v="1"/>
    <x v="0"/>
    <x v="0"/>
    <s v="Electronics"/>
    <x v="3"/>
    <x v="1"/>
    <s v="Low"/>
    <n v="4.3"/>
    <x v="2"/>
  </r>
  <r>
    <n v="457"/>
    <s v="Jackson Owens"/>
    <s v="ramoskayla@example.net"/>
    <s v="ramoskayla"/>
    <x v="448"/>
    <n v="70"/>
    <x v="5"/>
    <x v="1"/>
    <s v="Clarenceborough"/>
    <d v="2024-02-29T00:00:00"/>
    <x v="2"/>
    <x v="0"/>
    <d v="2025-02-28T00:00:00"/>
    <x v="6"/>
    <x v="1"/>
    <x v="1"/>
    <x v="0"/>
    <x v="1"/>
    <s v="Books"/>
    <x v="0"/>
    <x v="0"/>
    <s v="High"/>
    <n v="4.3"/>
    <x v="3"/>
  </r>
  <r>
    <n v="458"/>
    <s v="Megan Castaneda"/>
    <s v="estradaholly@example.net"/>
    <s v="estradaholly"/>
    <x v="449"/>
    <n v="19"/>
    <x v="11"/>
    <x v="0"/>
    <s v="Wellsville"/>
    <d v="2024-03-26T00:00:00"/>
    <x v="3"/>
    <x v="0"/>
    <d v="2025-03-26T00:00:00"/>
    <x v="3"/>
    <x v="1"/>
    <x v="1"/>
    <x v="0"/>
    <x v="2"/>
    <s v="Books"/>
    <x v="3"/>
    <x v="2"/>
    <s v="Medium"/>
    <n v="4.3"/>
    <x v="9"/>
  </r>
  <r>
    <n v="459"/>
    <s v="Kristina Barrera"/>
    <s v="michaeljohnson@example.net"/>
    <s v="michaeljohnson"/>
    <x v="450"/>
    <n v="38"/>
    <x v="10"/>
    <x v="1"/>
    <s v="Smithview"/>
    <d v="2024-04-03T00:00:00"/>
    <x v="1"/>
    <x v="0"/>
    <d v="2025-04-03T00:00:00"/>
    <x v="2"/>
    <x v="0"/>
    <x v="1"/>
    <x v="0"/>
    <x v="0"/>
    <s v="Books"/>
    <x v="2"/>
    <x v="0"/>
    <s v="High"/>
    <n v="4.4000000000000004"/>
    <x v="3"/>
  </r>
  <r>
    <n v="460"/>
    <s v="Keith Harding"/>
    <s v="christopherjohnson@example.com"/>
    <s v="christopherjohnson"/>
    <x v="451"/>
    <n v="57"/>
    <x v="3"/>
    <x v="0"/>
    <s v="Larryside"/>
    <d v="2024-01-26T00:00:00"/>
    <x v="0"/>
    <x v="0"/>
    <d v="2025-01-25T00:00:00"/>
    <x v="1"/>
    <x v="1"/>
    <x v="2"/>
    <x v="0"/>
    <x v="2"/>
    <s v="Clothing"/>
    <x v="0"/>
    <x v="2"/>
    <s v="High"/>
    <n v="3.1"/>
    <x v="5"/>
  </r>
  <r>
    <n v="461"/>
    <s v="John Smith"/>
    <s v="woodsdavid@example.org"/>
    <s v="woodsdavid"/>
    <x v="452"/>
    <n v="55"/>
    <x v="14"/>
    <x v="0"/>
    <s v="Lake Amber"/>
    <d v="2024-02-23T00:00:00"/>
    <x v="2"/>
    <x v="0"/>
    <d v="2025-02-22T00:00:00"/>
    <x v="1"/>
    <x v="0"/>
    <x v="1"/>
    <x v="0"/>
    <x v="1"/>
    <s v="Electronics"/>
    <x v="6"/>
    <x v="1"/>
    <s v="Low"/>
    <n v="4.3"/>
    <x v="7"/>
  </r>
  <r>
    <n v="462"/>
    <s v="Cindy Valenzuela"/>
    <s v="hicksjulia@example.org"/>
    <s v="hicksjulia"/>
    <x v="453"/>
    <n v="50"/>
    <x v="1"/>
    <x v="0"/>
    <s v="Jorgechester"/>
    <d v="2024-04-04T00:00:00"/>
    <x v="1"/>
    <x v="0"/>
    <d v="2025-04-04T00:00:00"/>
    <x v="6"/>
    <x v="0"/>
    <x v="1"/>
    <x v="1"/>
    <x v="2"/>
    <s v="Clothing"/>
    <x v="0"/>
    <x v="0"/>
    <s v="Low"/>
    <n v="3.2"/>
    <x v="6"/>
  </r>
  <r>
    <n v="463"/>
    <s v="David Edwards"/>
    <s v="riveramary@example.com"/>
    <s v="riveramary"/>
    <x v="454"/>
    <n v="50"/>
    <x v="1"/>
    <x v="0"/>
    <s v="Pachecoville"/>
    <d v="2024-04-14T00:00:00"/>
    <x v="1"/>
    <x v="0"/>
    <d v="2025-04-14T00:00:00"/>
    <x v="5"/>
    <x v="1"/>
    <x v="0"/>
    <x v="0"/>
    <x v="0"/>
    <s v="Electronics"/>
    <x v="2"/>
    <x v="0"/>
    <s v="Medium"/>
    <n v="3.2"/>
    <x v="0"/>
  </r>
  <r>
    <n v="464"/>
    <s v="Mark Ruiz"/>
    <s v="igross@example.org"/>
    <s v="igross"/>
    <x v="455"/>
    <n v="80"/>
    <x v="7"/>
    <x v="1"/>
    <s v="Gonzalezshire"/>
    <d v="2024-01-21T00:00:00"/>
    <x v="0"/>
    <x v="0"/>
    <d v="2025-01-20T00:00:00"/>
    <x v="5"/>
    <x v="1"/>
    <x v="2"/>
    <x v="1"/>
    <x v="0"/>
    <s v="Clothing"/>
    <x v="5"/>
    <x v="1"/>
    <s v="High"/>
    <n v="4.8"/>
    <x v="0"/>
  </r>
  <r>
    <n v="465"/>
    <s v="Amanda Dunn"/>
    <s v="onealryan@example.com"/>
    <s v="onealryan"/>
    <x v="456"/>
    <n v="44"/>
    <x v="8"/>
    <x v="1"/>
    <s v="Craigberg"/>
    <d v="2024-02-04T00:00:00"/>
    <x v="2"/>
    <x v="0"/>
    <d v="2025-02-03T00:00:00"/>
    <x v="5"/>
    <x v="0"/>
    <x v="0"/>
    <x v="1"/>
    <x v="2"/>
    <s v="Clothing"/>
    <x v="4"/>
    <x v="2"/>
    <s v="Low"/>
    <n v="4.3"/>
    <x v="9"/>
  </r>
  <r>
    <n v="466"/>
    <s v="Thomas Jones"/>
    <s v="jennifer93@example.org"/>
    <s v="jennifer93"/>
    <x v="457"/>
    <n v="37"/>
    <x v="10"/>
    <x v="1"/>
    <s v="Jamesshire"/>
    <d v="2024-03-11T00:00:00"/>
    <x v="3"/>
    <x v="0"/>
    <d v="2025-03-11T00:00:00"/>
    <x v="0"/>
    <x v="1"/>
    <x v="0"/>
    <x v="0"/>
    <x v="2"/>
    <s v="Books"/>
    <x v="4"/>
    <x v="2"/>
    <s v="High"/>
    <n v="3.8"/>
    <x v="7"/>
  </r>
  <r>
    <n v="467"/>
    <s v="Joseph Payne"/>
    <s v="jeremy97@example.net"/>
    <s v="jeremy97"/>
    <x v="458"/>
    <n v="27"/>
    <x v="2"/>
    <x v="1"/>
    <s v="Lake Shelley"/>
    <d v="2024-01-11T00:00:00"/>
    <x v="0"/>
    <x v="0"/>
    <d v="2025-01-10T00:00:00"/>
    <x v="6"/>
    <x v="0"/>
    <x v="2"/>
    <x v="0"/>
    <x v="0"/>
    <s v="Books"/>
    <x v="5"/>
    <x v="1"/>
    <s v="High"/>
    <n v="4.8"/>
    <x v="6"/>
  </r>
  <r>
    <n v="468"/>
    <s v="Krista Franklin"/>
    <s v="ycruz@example.com"/>
    <s v="ycruz"/>
    <x v="459"/>
    <n v="35"/>
    <x v="9"/>
    <x v="1"/>
    <s v="Adriennemouth"/>
    <d v="2024-01-26T00:00:00"/>
    <x v="0"/>
    <x v="0"/>
    <d v="2025-01-25T00:00:00"/>
    <x v="1"/>
    <x v="0"/>
    <x v="0"/>
    <x v="1"/>
    <x v="2"/>
    <s v="Electronics"/>
    <x v="4"/>
    <x v="2"/>
    <s v="Medium"/>
    <n v="4.8"/>
    <x v="4"/>
  </r>
  <r>
    <n v="469"/>
    <s v="Dwayne Lopez"/>
    <s v="uwebb@example.com"/>
    <s v="uwebb"/>
    <x v="460"/>
    <n v="39"/>
    <x v="10"/>
    <x v="1"/>
    <s v="East Jodyview"/>
    <d v="2024-01-10T00:00:00"/>
    <x v="0"/>
    <x v="0"/>
    <d v="2025-01-09T00:00:00"/>
    <x v="2"/>
    <x v="1"/>
    <x v="0"/>
    <x v="1"/>
    <x v="0"/>
    <s v="Clothing"/>
    <x v="0"/>
    <x v="0"/>
    <s v="Medium"/>
    <n v="3.6"/>
    <x v="9"/>
  </r>
  <r>
    <n v="470"/>
    <s v="Jesse Pacheco"/>
    <s v="robertsdeanna@example.org"/>
    <s v="robertsdeanna"/>
    <x v="461"/>
    <n v="55"/>
    <x v="14"/>
    <x v="0"/>
    <s v="Amandaville"/>
    <d v="2024-02-03T00:00:00"/>
    <x v="2"/>
    <x v="0"/>
    <d v="2025-02-02T00:00:00"/>
    <x v="4"/>
    <x v="0"/>
    <x v="2"/>
    <x v="0"/>
    <x v="1"/>
    <s v="Books"/>
    <x v="0"/>
    <x v="1"/>
    <s v="Low"/>
    <n v="4.5"/>
    <x v="5"/>
  </r>
  <r>
    <n v="471"/>
    <s v="Jose Benson"/>
    <s v="robert10@example.com"/>
    <s v="robert10"/>
    <x v="462"/>
    <n v="23"/>
    <x v="6"/>
    <x v="1"/>
    <s v="Bushhaven"/>
    <d v="2024-04-14T00:00:00"/>
    <x v="1"/>
    <x v="0"/>
    <d v="2025-04-14T00:00:00"/>
    <x v="5"/>
    <x v="0"/>
    <x v="2"/>
    <x v="0"/>
    <x v="1"/>
    <s v="Books"/>
    <x v="2"/>
    <x v="0"/>
    <s v="Low"/>
    <n v="4.7"/>
    <x v="7"/>
  </r>
  <r>
    <n v="472"/>
    <s v="Michelle Dorsey"/>
    <s v="marshallstephen@example.net"/>
    <s v="marshallstephen"/>
    <x v="463"/>
    <n v="72"/>
    <x v="0"/>
    <x v="1"/>
    <s v="New Katelyn"/>
    <d v="2024-04-10T00:00:00"/>
    <x v="1"/>
    <x v="0"/>
    <d v="2025-04-10T00:00:00"/>
    <x v="2"/>
    <x v="0"/>
    <x v="2"/>
    <x v="0"/>
    <x v="0"/>
    <s v="Clothing"/>
    <x v="3"/>
    <x v="2"/>
    <s v="Medium"/>
    <n v="4.7"/>
    <x v="4"/>
  </r>
  <r>
    <n v="473"/>
    <s v="Jesse Zavala"/>
    <s v="pughkaren@example.org"/>
    <s v="pughkaren"/>
    <x v="464"/>
    <n v="63"/>
    <x v="4"/>
    <x v="0"/>
    <s v="South Trevor"/>
    <d v="2024-01-28T00:00:00"/>
    <x v="0"/>
    <x v="0"/>
    <d v="2025-01-27T00:00:00"/>
    <x v="5"/>
    <x v="1"/>
    <x v="1"/>
    <x v="1"/>
    <x v="0"/>
    <s v="Books"/>
    <x v="2"/>
    <x v="0"/>
    <s v="Low"/>
    <n v="3.9"/>
    <x v="0"/>
  </r>
  <r>
    <n v="474"/>
    <s v="John Brown"/>
    <s v="lindaparks@example.com"/>
    <s v="lindaparks"/>
    <x v="465"/>
    <n v="43"/>
    <x v="8"/>
    <x v="0"/>
    <s v="Richardsmouth"/>
    <d v="2024-02-03T00:00:00"/>
    <x v="2"/>
    <x v="0"/>
    <d v="2025-02-02T00:00:00"/>
    <x v="4"/>
    <x v="1"/>
    <x v="0"/>
    <x v="0"/>
    <x v="0"/>
    <s v="Electronics"/>
    <x v="4"/>
    <x v="0"/>
    <s v="High"/>
    <n v="4.9000000000000004"/>
    <x v="1"/>
  </r>
  <r>
    <n v="475"/>
    <s v="Scott Leblanc"/>
    <s v="andersonjaime@example.org"/>
    <s v="andersonjaime"/>
    <x v="466"/>
    <n v="80"/>
    <x v="7"/>
    <x v="1"/>
    <s v="East Victoria"/>
    <d v="2024-03-26T00:00:00"/>
    <x v="3"/>
    <x v="0"/>
    <d v="2025-03-26T00:00:00"/>
    <x v="3"/>
    <x v="1"/>
    <x v="2"/>
    <x v="0"/>
    <x v="2"/>
    <s v="Electronics"/>
    <x v="5"/>
    <x v="1"/>
    <s v="Low"/>
    <n v="3.1"/>
    <x v="3"/>
  </r>
  <r>
    <n v="476"/>
    <s v="Lisa Thomas"/>
    <s v="merrittmichael@example.com"/>
    <s v="merrittmichael"/>
    <x v="467"/>
    <n v="51"/>
    <x v="14"/>
    <x v="0"/>
    <s v="West Nicole"/>
    <d v="2024-02-10T00:00:00"/>
    <x v="2"/>
    <x v="0"/>
    <d v="2025-02-09T00:00:00"/>
    <x v="4"/>
    <x v="0"/>
    <x v="1"/>
    <x v="0"/>
    <x v="1"/>
    <s v="Clothing"/>
    <x v="3"/>
    <x v="1"/>
    <s v="Medium"/>
    <n v="4"/>
    <x v="8"/>
  </r>
  <r>
    <n v="477"/>
    <s v="Dennis Moore"/>
    <s v="jaclyn55@example.org"/>
    <s v="jaclyn55"/>
    <x v="468"/>
    <n v="19"/>
    <x v="11"/>
    <x v="1"/>
    <s v="Lake Andreabury"/>
    <d v="2024-03-24T00:00:00"/>
    <x v="3"/>
    <x v="0"/>
    <d v="2025-03-24T00:00:00"/>
    <x v="5"/>
    <x v="1"/>
    <x v="0"/>
    <x v="0"/>
    <x v="2"/>
    <s v="Clothing"/>
    <x v="0"/>
    <x v="2"/>
    <s v="High"/>
    <n v="4.3"/>
    <x v="4"/>
  </r>
  <r>
    <n v="478"/>
    <s v="Corey Nolan"/>
    <s v="jeremymorton@example.org"/>
    <s v="jeremymorton"/>
    <x v="469"/>
    <n v="50"/>
    <x v="1"/>
    <x v="1"/>
    <s v="Lake Brenda"/>
    <d v="2024-03-27T00:00:00"/>
    <x v="3"/>
    <x v="0"/>
    <d v="2025-03-27T00:00:00"/>
    <x v="2"/>
    <x v="1"/>
    <x v="0"/>
    <x v="0"/>
    <x v="0"/>
    <s v="Books"/>
    <x v="6"/>
    <x v="0"/>
    <s v="High"/>
    <n v="4"/>
    <x v="6"/>
  </r>
  <r>
    <n v="479"/>
    <s v="Erin Osborn"/>
    <s v="brandygarner@example.org"/>
    <s v="brandygarner"/>
    <x v="470"/>
    <n v="41"/>
    <x v="8"/>
    <x v="1"/>
    <s v="Lake Joe"/>
    <d v="2024-02-12T00:00:00"/>
    <x v="2"/>
    <x v="0"/>
    <d v="2025-02-11T00:00:00"/>
    <x v="0"/>
    <x v="0"/>
    <x v="1"/>
    <x v="0"/>
    <x v="0"/>
    <s v="Electronics"/>
    <x v="0"/>
    <x v="0"/>
    <s v="High"/>
    <n v="4.0999999999999996"/>
    <x v="6"/>
  </r>
  <r>
    <n v="480"/>
    <s v="Juan Frederick"/>
    <s v="bennettsuzanne@example.com"/>
    <s v="bennettsuzanne"/>
    <x v="471"/>
    <n v="19"/>
    <x v="11"/>
    <x v="1"/>
    <s v="Sallyburgh"/>
    <d v="2024-01-17T00:00:00"/>
    <x v="0"/>
    <x v="0"/>
    <d v="2025-01-16T00:00:00"/>
    <x v="2"/>
    <x v="0"/>
    <x v="0"/>
    <x v="1"/>
    <x v="0"/>
    <s v="Books"/>
    <x v="3"/>
    <x v="0"/>
    <s v="High"/>
    <n v="4.7"/>
    <x v="5"/>
  </r>
  <r>
    <n v="481"/>
    <s v="Alexandra Duffy"/>
    <s v="stephendonaldson@example.net"/>
    <s v="stephendonaldson"/>
    <x v="472"/>
    <n v="32"/>
    <x v="9"/>
    <x v="1"/>
    <s v="Fordhaven"/>
    <d v="2024-04-08T00:00:00"/>
    <x v="1"/>
    <x v="0"/>
    <d v="2025-04-08T00:00:00"/>
    <x v="0"/>
    <x v="1"/>
    <x v="1"/>
    <x v="1"/>
    <x v="2"/>
    <s v="Books"/>
    <x v="3"/>
    <x v="1"/>
    <s v="High"/>
    <n v="3.6"/>
    <x v="6"/>
  </r>
  <r>
    <n v="482"/>
    <s v="Wanda Kim"/>
    <s v="christopher16@example.org"/>
    <s v="christopher16"/>
    <x v="473"/>
    <n v="81"/>
    <x v="13"/>
    <x v="1"/>
    <s v="Lake Michaelmouth"/>
    <d v="2024-02-15T00:00:00"/>
    <x v="2"/>
    <x v="0"/>
    <d v="2025-02-14T00:00:00"/>
    <x v="6"/>
    <x v="1"/>
    <x v="1"/>
    <x v="1"/>
    <x v="1"/>
    <s v="Electronics"/>
    <x v="3"/>
    <x v="0"/>
    <s v="Low"/>
    <n v="4.8"/>
    <x v="10"/>
  </r>
  <r>
    <n v="483"/>
    <s v="Timothy Henry"/>
    <s v="kristopherblevins@example.net"/>
    <s v="kristopherblevins"/>
    <x v="474"/>
    <n v="60"/>
    <x v="3"/>
    <x v="1"/>
    <s v="South Elizabeth"/>
    <d v="2024-03-24T00:00:00"/>
    <x v="3"/>
    <x v="0"/>
    <d v="2025-03-24T00:00:00"/>
    <x v="5"/>
    <x v="1"/>
    <x v="2"/>
    <x v="0"/>
    <x v="2"/>
    <s v="Books"/>
    <x v="0"/>
    <x v="2"/>
    <s v="Medium"/>
    <n v="3.2"/>
    <x v="2"/>
  </r>
  <r>
    <n v="484"/>
    <s v="Mr. Michael Hunt"/>
    <s v="henryjoel@example.com"/>
    <s v="henryjoel"/>
    <x v="475"/>
    <n v="32"/>
    <x v="9"/>
    <x v="1"/>
    <s v="Tiffanyshire"/>
    <d v="2024-03-03T00:00:00"/>
    <x v="3"/>
    <x v="0"/>
    <d v="2025-03-03T00:00:00"/>
    <x v="5"/>
    <x v="1"/>
    <x v="2"/>
    <x v="0"/>
    <x v="2"/>
    <s v="Electronics"/>
    <x v="4"/>
    <x v="0"/>
    <s v="High"/>
    <n v="4.9000000000000004"/>
    <x v="6"/>
  </r>
  <r>
    <n v="485"/>
    <s v="Todd Bates"/>
    <s v="ttran@example.org"/>
    <s v="ttran"/>
    <x v="271"/>
    <n v="67"/>
    <x v="5"/>
    <x v="1"/>
    <s v="Reneefurt"/>
    <d v="2024-04-11T00:00:00"/>
    <x v="1"/>
    <x v="0"/>
    <d v="2025-04-11T00:00:00"/>
    <x v="6"/>
    <x v="1"/>
    <x v="0"/>
    <x v="1"/>
    <x v="2"/>
    <s v="Electronics"/>
    <x v="1"/>
    <x v="2"/>
    <s v="High"/>
    <n v="3"/>
    <x v="3"/>
  </r>
  <r>
    <n v="486"/>
    <s v="William Gilmore"/>
    <s v="christhompson@example.com"/>
    <s v="christhompson"/>
    <x v="476"/>
    <n v="55"/>
    <x v="14"/>
    <x v="0"/>
    <s v="South Richard"/>
    <d v="2024-04-13T00:00:00"/>
    <x v="1"/>
    <x v="0"/>
    <d v="2025-04-13T00:00:00"/>
    <x v="4"/>
    <x v="0"/>
    <x v="2"/>
    <x v="0"/>
    <x v="0"/>
    <s v="Electronics"/>
    <x v="5"/>
    <x v="0"/>
    <s v="High"/>
    <n v="4.7"/>
    <x v="5"/>
  </r>
  <r>
    <n v="487"/>
    <s v="Mr. Steven Mitchell MD"/>
    <s v="jacksonnathan@example.org"/>
    <s v="jacksonnathan"/>
    <x v="477"/>
    <n v="24"/>
    <x v="6"/>
    <x v="1"/>
    <s v="South Mikemouth"/>
    <d v="2024-02-29T00:00:00"/>
    <x v="2"/>
    <x v="0"/>
    <d v="2025-02-28T00:00:00"/>
    <x v="6"/>
    <x v="1"/>
    <x v="2"/>
    <x v="1"/>
    <x v="0"/>
    <s v="Books"/>
    <x v="3"/>
    <x v="2"/>
    <s v="Medium"/>
    <n v="4.2"/>
    <x v="1"/>
  </r>
  <r>
    <n v="488"/>
    <s v="Norma Khan"/>
    <s v="anthonyhunter@example.net"/>
    <s v="anthonyhunter"/>
    <x v="478"/>
    <n v="65"/>
    <x v="4"/>
    <x v="0"/>
    <s v="Port Shannon"/>
    <d v="2024-03-30T00:00:00"/>
    <x v="3"/>
    <x v="0"/>
    <d v="2025-03-30T00:00:00"/>
    <x v="4"/>
    <x v="1"/>
    <x v="2"/>
    <x v="0"/>
    <x v="1"/>
    <s v="Clothing"/>
    <x v="6"/>
    <x v="2"/>
    <s v="Medium"/>
    <n v="4"/>
    <x v="4"/>
  </r>
  <r>
    <n v="489"/>
    <s v="Diana Chavez"/>
    <s v="porterchristina@example.net"/>
    <s v="porterchristina"/>
    <x v="479"/>
    <n v="81"/>
    <x v="13"/>
    <x v="0"/>
    <s v="South Richard"/>
    <d v="2024-03-11T00:00:00"/>
    <x v="3"/>
    <x v="0"/>
    <d v="2025-03-11T00:00:00"/>
    <x v="0"/>
    <x v="1"/>
    <x v="2"/>
    <x v="1"/>
    <x v="2"/>
    <s v="Clothing"/>
    <x v="2"/>
    <x v="2"/>
    <s v="Low"/>
    <n v="4.5999999999999996"/>
    <x v="0"/>
  </r>
  <r>
    <n v="490"/>
    <s v="Christopher Tran"/>
    <s v="kelly32@example.net"/>
    <s v="kelly32"/>
    <x v="480"/>
    <n v="30"/>
    <x v="2"/>
    <x v="0"/>
    <s v="West Laurie"/>
    <d v="2024-01-08T00:00:00"/>
    <x v="0"/>
    <x v="0"/>
    <d v="2025-01-07T00:00:00"/>
    <x v="0"/>
    <x v="0"/>
    <x v="2"/>
    <x v="0"/>
    <x v="2"/>
    <s v="Electronics"/>
    <x v="5"/>
    <x v="2"/>
    <s v="High"/>
    <n v="3.6"/>
    <x v="3"/>
  </r>
  <r>
    <n v="491"/>
    <s v="Christina Murphy"/>
    <s v="brittany19@example.net"/>
    <s v="brittany19"/>
    <x v="481"/>
    <n v="74"/>
    <x v="0"/>
    <x v="0"/>
    <s v="East Ianchester"/>
    <d v="2024-04-08T00:00:00"/>
    <x v="1"/>
    <x v="0"/>
    <d v="2025-04-08T00:00:00"/>
    <x v="0"/>
    <x v="0"/>
    <x v="1"/>
    <x v="1"/>
    <x v="0"/>
    <s v="Clothing"/>
    <x v="3"/>
    <x v="2"/>
    <s v="Low"/>
    <n v="3.9"/>
    <x v="3"/>
  </r>
  <r>
    <n v="492"/>
    <s v="Taylor Snow"/>
    <s v="perezcaleb@example.com"/>
    <s v="perezcaleb"/>
    <x v="482"/>
    <n v="43"/>
    <x v="8"/>
    <x v="0"/>
    <s v="New Elizabeth"/>
    <d v="2024-02-28T00:00:00"/>
    <x v="2"/>
    <x v="0"/>
    <d v="2025-02-27T00:00:00"/>
    <x v="2"/>
    <x v="1"/>
    <x v="1"/>
    <x v="1"/>
    <x v="2"/>
    <s v="Books"/>
    <x v="1"/>
    <x v="2"/>
    <s v="High"/>
    <n v="4.9000000000000004"/>
    <x v="3"/>
  </r>
  <r>
    <n v="493"/>
    <s v="Kelly Adams"/>
    <s v="hollandjennifer@example.org"/>
    <s v="hollandjennifer"/>
    <x v="483"/>
    <n v="39"/>
    <x v="10"/>
    <x v="1"/>
    <s v="Rachelside"/>
    <d v="2024-02-01T00:00:00"/>
    <x v="2"/>
    <x v="0"/>
    <d v="2025-01-31T00:00:00"/>
    <x v="6"/>
    <x v="0"/>
    <x v="1"/>
    <x v="0"/>
    <x v="1"/>
    <s v="Electronics"/>
    <x v="3"/>
    <x v="2"/>
    <s v="High"/>
    <n v="3.4"/>
    <x v="4"/>
  </r>
  <r>
    <n v="494"/>
    <s v="Seth Wagner"/>
    <s v="epalmer@example.com"/>
    <s v="epalmer"/>
    <x v="191"/>
    <n v="78"/>
    <x v="7"/>
    <x v="1"/>
    <s v="West Lynn"/>
    <d v="2024-01-03T00:00:00"/>
    <x v="0"/>
    <x v="0"/>
    <d v="2025-01-02T00:00:00"/>
    <x v="2"/>
    <x v="1"/>
    <x v="0"/>
    <x v="1"/>
    <x v="0"/>
    <s v="Electronics"/>
    <x v="3"/>
    <x v="2"/>
    <s v="Medium"/>
    <n v="3.2"/>
    <x v="7"/>
  </r>
  <r>
    <n v="495"/>
    <s v="Robert Jones"/>
    <s v="nicolegay@example.com"/>
    <s v="nicolegay"/>
    <x v="484"/>
    <n v="59"/>
    <x v="3"/>
    <x v="0"/>
    <s v="New Robertview"/>
    <d v="2024-01-18T00:00:00"/>
    <x v="0"/>
    <x v="0"/>
    <d v="2025-01-17T00:00:00"/>
    <x v="6"/>
    <x v="0"/>
    <x v="0"/>
    <x v="1"/>
    <x v="1"/>
    <s v="Clothing"/>
    <x v="5"/>
    <x v="2"/>
    <s v="Medium"/>
    <n v="3.1"/>
    <x v="4"/>
  </r>
  <r>
    <n v="496"/>
    <s v="Stephanie Olsen"/>
    <s v="bakerjoshua@example.org"/>
    <s v="bakerjoshua"/>
    <x v="485"/>
    <n v="49"/>
    <x v="1"/>
    <x v="0"/>
    <s v="East Amandaport"/>
    <d v="2024-04-13T00:00:00"/>
    <x v="1"/>
    <x v="0"/>
    <d v="2025-04-13T00:00:00"/>
    <x v="4"/>
    <x v="1"/>
    <x v="1"/>
    <x v="0"/>
    <x v="2"/>
    <s v="Clothing"/>
    <x v="3"/>
    <x v="1"/>
    <s v="High"/>
    <n v="3.5"/>
    <x v="8"/>
  </r>
  <r>
    <n v="497"/>
    <s v="Lori Palmer"/>
    <s v="lnichols@example.org"/>
    <s v="lnichols"/>
    <x v="486"/>
    <n v="46"/>
    <x v="1"/>
    <x v="1"/>
    <s v="Lake Alexisborough"/>
    <d v="2024-03-17T00:00:00"/>
    <x v="3"/>
    <x v="0"/>
    <d v="2025-03-17T00:00:00"/>
    <x v="5"/>
    <x v="0"/>
    <x v="1"/>
    <x v="0"/>
    <x v="2"/>
    <s v="Electronics"/>
    <x v="6"/>
    <x v="1"/>
    <s v="High"/>
    <n v="4.4000000000000004"/>
    <x v="4"/>
  </r>
  <r>
    <n v="498"/>
    <s v="Richard Anderson"/>
    <s v="jeremy97@example.org"/>
    <s v="jeremy97"/>
    <x v="487"/>
    <n v="59"/>
    <x v="3"/>
    <x v="1"/>
    <s v="Dawnborough"/>
    <d v="2024-03-30T00:00:00"/>
    <x v="3"/>
    <x v="0"/>
    <d v="2025-03-30T00:00:00"/>
    <x v="4"/>
    <x v="1"/>
    <x v="1"/>
    <x v="1"/>
    <x v="1"/>
    <s v="Electronics"/>
    <x v="4"/>
    <x v="1"/>
    <s v="Medium"/>
    <n v="5"/>
    <x v="6"/>
  </r>
  <r>
    <n v="499"/>
    <s v="Richard Scott"/>
    <s v="williamscharles@example.com"/>
    <s v="williamscharles"/>
    <x v="488"/>
    <n v="54"/>
    <x v="14"/>
    <x v="1"/>
    <s v="Port Latoyamouth"/>
    <d v="2024-01-09T00:00:00"/>
    <x v="0"/>
    <x v="0"/>
    <d v="2025-01-08T00:00:00"/>
    <x v="3"/>
    <x v="1"/>
    <x v="1"/>
    <x v="0"/>
    <x v="1"/>
    <s v="Clothing"/>
    <x v="6"/>
    <x v="2"/>
    <s v="High"/>
    <n v="4.4000000000000004"/>
    <x v="9"/>
  </r>
  <r>
    <n v="500"/>
    <s v="Christopher Wilson MD"/>
    <s v="qmitchell@example.com"/>
    <s v="qmitchell"/>
    <x v="489"/>
    <n v="81"/>
    <x v="13"/>
    <x v="1"/>
    <s v="Jacksonborough"/>
    <d v="2024-04-07T00:00:00"/>
    <x v="1"/>
    <x v="0"/>
    <d v="2025-04-07T00:00:00"/>
    <x v="5"/>
    <x v="1"/>
    <x v="0"/>
    <x v="1"/>
    <x v="2"/>
    <s v="Electronics"/>
    <x v="5"/>
    <x v="0"/>
    <s v="Medium"/>
    <n v="3.2"/>
    <x v="4"/>
  </r>
  <r>
    <n v="501"/>
    <s v="Joshua Andrade"/>
    <s v="wardsteven@example.net"/>
    <s v="wardsteven"/>
    <x v="490"/>
    <n v="91"/>
    <x v="12"/>
    <x v="0"/>
    <s v="Castroville"/>
    <d v="2024-03-10T00:00:00"/>
    <x v="3"/>
    <x v="0"/>
    <d v="2025-03-10T00:00:00"/>
    <x v="5"/>
    <x v="0"/>
    <x v="0"/>
    <x v="0"/>
    <x v="1"/>
    <s v="Electronics"/>
    <x v="2"/>
    <x v="1"/>
    <s v="Low"/>
    <n v="5"/>
    <x v="5"/>
  </r>
  <r>
    <n v="502"/>
    <s v="Julie Anderson"/>
    <s v="ryanalvarez@example.com"/>
    <s v="ryanalvarez"/>
    <x v="491"/>
    <n v="77"/>
    <x v="7"/>
    <x v="1"/>
    <s v="Port James"/>
    <d v="2024-02-14T00:00:00"/>
    <x v="2"/>
    <x v="0"/>
    <d v="2025-02-13T00:00:00"/>
    <x v="2"/>
    <x v="0"/>
    <x v="0"/>
    <x v="1"/>
    <x v="0"/>
    <s v="Books"/>
    <x v="4"/>
    <x v="1"/>
    <s v="Low"/>
    <n v="3.8"/>
    <x v="1"/>
  </r>
  <r>
    <n v="503"/>
    <s v="Steven Joseph"/>
    <s v="opatel@example.org"/>
    <s v="opatel"/>
    <x v="492"/>
    <n v="68"/>
    <x v="5"/>
    <x v="0"/>
    <s v="Conradton"/>
    <d v="2024-04-13T00:00:00"/>
    <x v="1"/>
    <x v="0"/>
    <d v="2025-04-13T00:00:00"/>
    <x v="4"/>
    <x v="0"/>
    <x v="1"/>
    <x v="1"/>
    <x v="1"/>
    <s v="Electronics"/>
    <x v="3"/>
    <x v="2"/>
    <s v="Low"/>
    <n v="4.2"/>
    <x v="0"/>
  </r>
  <r>
    <n v="504"/>
    <s v="Natasha Maldonado"/>
    <s v="keith29@example.org"/>
    <s v="keith29"/>
    <x v="493"/>
    <n v="26"/>
    <x v="2"/>
    <x v="1"/>
    <s v="Michaelborough"/>
    <d v="2024-03-06T00:00:00"/>
    <x v="3"/>
    <x v="0"/>
    <d v="2025-03-06T00:00:00"/>
    <x v="2"/>
    <x v="1"/>
    <x v="1"/>
    <x v="0"/>
    <x v="1"/>
    <s v="Books"/>
    <x v="5"/>
    <x v="2"/>
    <s v="High"/>
    <n v="3.8"/>
    <x v="0"/>
  </r>
  <r>
    <n v="505"/>
    <s v="Sharon Casey"/>
    <s v="fmarsh@example.com"/>
    <s v="fmarsh"/>
    <x v="494"/>
    <n v="36"/>
    <x v="10"/>
    <x v="0"/>
    <s v="Lake Daniel"/>
    <d v="2024-01-08T00:00:00"/>
    <x v="0"/>
    <x v="0"/>
    <d v="2025-01-07T00:00:00"/>
    <x v="0"/>
    <x v="0"/>
    <x v="1"/>
    <x v="1"/>
    <x v="1"/>
    <s v="Electronics"/>
    <x v="1"/>
    <x v="1"/>
    <s v="Low"/>
    <n v="4.3"/>
    <x v="10"/>
  </r>
  <r>
    <n v="506"/>
    <s v="Christopher Boyle"/>
    <s v="montgomerydanielle@example.org"/>
    <s v="montgomerydanielle"/>
    <x v="495"/>
    <n v="46"/>
    <x v="1"/>
    <x v="1"/>
    <s v="Port Paula"/>
    <d v="2024-04-06T00:00:00"/>
    <x v="1"/>
    <x v="0"/>
    <d v="2025-04-06T00:00:00"/>
    <x v="4"/>
    <x v="0"/>
    <x v="1"/>
    <x v="0"/>
    <x v="1"/>
    <s v="Clothing"/>
    <x v="5"/>
    <x v="1"/>
    <s v="High"/>
    <n v="4.4000000000000004"/>
    <x v="9"/>
  </r>
  <r>
    <n v="507"/>
    <s v="Mackenzie Fernandez"/>
    <s v="kimberly60@example.org"/>
    <s v="kimberly60"/>
    <x v="496"/>
    <n v="20"/>
    <x v="11"/>
    <x v="1"/>
    <s v="East Justin"/>
    <d v="2024-03-07T00:00:00"/>
    <x v="3"/>
    <x v="0"/>
    <d v="2025-03-07T00:00:00"/>
    <x v="6"/>
    <x v="0"/>
    <x v="1"/>
    <x v="0"/>
    <x v="2"/>
    <s v="Clothing"/>
    <x v="6"/>
    <x v="0"/>
    <s v="Medium"/>
    <n v="4.3"/>
    <x v="6"/>
  </r>
  <r>
    <n v="508"/>
    <s v="Elizabeth Chen"/>
    <s v="madisonwatson@example.net"/>
    <s v="madisonwatson"/>
    <x v="497"/>
    <n v="51"/>
    <x v="14"/>
    <x v="1"/>
    <s v="Phillipston"/>
    <d v="2024-03-11T00:00:00"/>
    <x v="3"/>
    <x v="0"/>
    <d v="2025-03-11T00:00:00"/>
    <x v="0"/>
    <x v="1"/>
    <x v="1"/>
    <x v="0"/>
    <x v="2"/>
    <s v="Clothing"/>
    <x v="2"/>
    <x v="1"/>
    <s v="High"/>
    <n v="3"/>
    <x v="6"/>
  </r>
  <r>
    <n v="509"/>
    <s v="Natasha Jensen"/>
    <s v="stephensonalexander@example.org"/>
    <s v="stephensonalexander"/>
    <x v="498"/>
    <n v="42"/>
    <x v="8"/>
    <x v="1"/>
    <s v="North Amy"/>
    <d v="2024-02-23T00:00:00"/>
    <x v="2"/>
    <x v="0"/>
    <d v="2025-02-22T00:00:00"/>
    <x v="1"/>
    <x v="1"/>
    <x v="0"/>
    <x v="0"/>
    <x v="1"/>
    <s v="Clothing"/>
    <x v="1"/>
    <x v="2"/>
    <s v="Low"/>
    <n v="4.4000000000000004"/>
    <x v="3"/>
  </r>
  <r>
    <n v="510"/>
    <s v="Sarah Baker"/>
    <s v="amber84@example.net"/>
    <s v="amber84"/>
    <x v="499"/>
    <n v="41"/>
    <x v="8"/>
    <x v="1"/>
    <s v="East Lukeburgh"/>
    <d v="2024-03-13T00:00:00"/>
    <x v="3"/>
    <x v="0"/>
    <d v="2025-03-13T00:00:00"/>
    <x v="2"/>
    <x v="1"/>
    <x v="1"/>
    <x v="1"/>
    <x v="1"/>
    <s v="Electronics"/>
    <x v="4"/>
    <x v="1"/>
    <s v="High"/>
    <n v="3.7"/>
    <x v="5"/>
  </r>
  <r>
    <n v="511"/>
    <s v="Samuel Decker"/>
    <s v="rogersjames@example.org"/>
    <s v="rogersjames"/>
    <x v="500"/>
    <n v="21"/>
    <x v="6"/>
    <x v="1"/>
    <s v="Hurstshire"/>
    <d v="2024-03-24T00:00:00"/>
    <x v="3"/>
    <x v="0"/>
    <d v="2025-03-24T00:00:00"/>
    <x v="5"/>
    <x v="1"/>
    <x v="1"/>
    <x v="1"/>
    <x v="1"/>
    <s v="Books"/>
    <x v="2"/>
    <x v="1"/>
    <s v="High"/>
    <n v="3.2"/>
    <x v="4"/>
  </r>
  <r>
    <n v="512"/>
    <s v="Emily Jenkins"/>
    <s v="matthew93@example.com"/>
    <s v="matthew93"/>
    <x v="501"/>
    <n v="63"/>
    <x v="4"/>
    <x v="0"/>
    <s v="West Gabriellaborough"/>
    <d v="2024-01-07T00:00:00"/>
    <x v="0"/>
    <x v="0"/>
    <d v="2025-01-06T00:00:00"/>
    <x v="5"/>
    <x v="0"/>
    <x v="1"/>
    <x v="0"/>
    <x v="2"/>
    <s v="Electronics"/>
    <x v="1"/>
    <x v="0"/>
    <s v="Medium"/>
    <n v="4.4000000000000004"/>
    <x v="5"/>
  </r>
  <r>
    <n v="513"/>
    <s v="Tyler Brown"/>
    <s v="mcphersonsamuel@example.com"/>
    <s v="mcphersonsamuel"/>
    <x v="502"/>
    <n v="33"/>
    <x v="9"/>
    <x v="1"/>
    <s v="North Lisaport"/>
    <d v="2024-02-14T00:00:00"/>
    <x v="2"/>
    <x v="0"/>
    <d v="2025-02-13T00:00:00"/>
    <x v="2"/>
    <x v="0"/>
    <x v="2"/>
    <x v="0"/>
    <x v="1"/>
    <s v="Clothing"/>
    <x v="2"/>
    <x v="2"/>
    <s v="Low"/>
    <n v="4.0999999999999996"/>
    <x v="2"/>
  </r>
  <r>
    <n v="514"/>
    <s v="Danielle Boyer"/>
    <s v="francisemily@example.com"/>
    <s v="francisemily"/>
    <x v="184"/>
    <n v="28"/>
    <x v="2"/>
    <x v="0"/>
    <s v="North Michael"/>
    <d v="2024-03-06T00:00:00"/>
    <x v="3"/>
    <x v="0"/>
    <d v="2025-03-06T00:00:00"/>
    <x v="2"/>
    <x v="0"/>
    <x v="0"/>
    <x v="1"/>
    <x v="2"/>
    <s v="Electronics"/>
    <x v="5"/>
    <x v="2"/>
    <s v="Medium"/>
    <n v="3.1"/>
    <x v="1"/>
  </r>
  <r>
    <n v="515"/>
    <s v="Michael Smith"/>
    <s v="stephanielopez@example.com"/>
    <s v="stephanielopez"/>
    <x v="503"/>
    <n v="78"/>
    <x v="7"/>
    <x v="0"/>
    <s v="South Christopher"/>
    <d v="2024-01-05T00:00:00"/>
    <x v="0"/>
    <x v="0"/>
    <d v="2025-01-04T00:00:00"/>
    <x v="1"/>
    <x v="1"/>
    <x v="2"/>
    <x v="1"/>
    <x v="0"/>
    <s v="Clothing"/>
    <x v="4"/>
    <x v="1"/>
    <s v="Medium"/>
    <n v="4.2"/>
    <x v="0"/>
  </r>
  <r>
    <n v="516"/>
    <s v="David Brown"/>
    <s v="timgoodwin@example.com"/>
    <s v="timgoodwin"/>
    <x v="504"/>
    <n v="19"/>
    <x v="11"/>
    <x v="1"/>
    <s v="Port Marymouth"/>
    <d v="2024-01-06T00:00:00"/>
    <x v="0"/>
    <x v="0"/>
    <d v="2025-01-05T00:00:00"/>
    <x v="4"/>
    <x v="0"/>
    <x v="2"/>
    <x v="0"/>
    <x v="1"/>
    <s v="Clothing"/>
    <x v="0"/>
    <x v="2"/>
    <s v="Low"/>
    <n v="4.4000000000000004"/>
    <x v="10"/>
  </r>
  <r>
    <n v="517"/>
    <s v="Amanda Howard"/>
    <s v="brett11@example.net"/>
    <s v="brett11"/>
    <x v="505"/>
    <n v="58"/>
    <x v="3"/>
    <x v="0"/>
    <s v="Port Paul"/>
    <d v="2024-03-03T00:00:00"/>
    <x v="3"/>
    <x v="0"/>
    <d v="2025-03-03T00:00:00"/>
    <x v="5"/>
    <x v="0"/>
    <x v="1"/>
    <x v="1"/>
    <x v="2"/>
    <s v="Clothing"/>
    <x v="2"/>
    <x v="0"/>
    <s v="Low"/>
    <n v="3.2"/>
    <x v="1"/>
  </r>
  <r>
    <n v="518"/>
    <s v="Michael Escobar"/>
    <s v="zcunningham@example.org"/>
    <s v="zcunningham"/>
    <x v="506"/>
    <n v="55"/>
    <x v="14"/>
    <x v="0"/>
    <s v="East Mary"/>
    <d v="2024-02-02T00:00:00"/>
    <x v="2"/>
    <x v="0"/>
    <d v="2025-02-01T00:00:00"/>
    <x v="1"/>
    <x v="0"/>
    <x v="0"/>
    <x v="1"/>
    <x v="0"/>
    <s v="Electronics"/>
    <x v="6"/>
    <x v="0"/>
    <s v="Medium"/>
    <n v="3.9"/>
    <x v="2"/>
  </r>
  <r>
    <n v="519"/>
    <s v="Carolyn Kennedy"/>
    <s v="pamela16@example.net"/>
    <s v="pamela16"/>
    <x v="507"/>
    <n v="35"/>
    <x v="9"/>
    <x v="0"/>
    <s v="West Robert"/>
    <d v="2024-01-06T00:00:00"/>
    <x v="0"/>
    <x v="0"/>
    <d v="2025-01-05T00:00:00"/>
    <x v="4"/>
    <x v="1"/>
    <x v="1"/>
    <x v="0"/>
    <x v="2"/>
    <s v="Books"/>
    <x v="4"/>
    <x v="1"/>
    <s v="Medium"/>
    <n v="3.2"/>
    <x v="1"/>
  </r>
  <r>
    <n v="520"/>
    <s v="Zachary Jackson"/>
    <s v="loribrennan@example.com"/>
    <s v="loribrennan"/>
    <x v="508"/>
    <n v="74"/>
    <x v="0"/>
    <x v="0"/>
    <s v="Port Robertstad"/>
    <d v="2022-03-26T00:00:00"/>
    <x v="3"/>
    <x v="1"/>
    <d v="2024-03-26T00:00:00"/>
    <x v="4"/>
    <x v="1"/>
    <x v="0"/>
    <x v="1"/>
    <x v="2"/>
    <s v="Books"/>
    <x v="4"/>
    <x v="2"/>
    <s v="Medium"/>
    <n v="4.8"/>
    <x v="9"/>
  </r>
  <r>
    <n v="521"/>
    <s v="Corey Williams"/>
    <s v="hensonjennifer@example.com"/>
    <s v="hensonjennifer"/>
    <x v="509"/>
    <n v="67"/>
    <x v="5"/>
    <x v="1"/>
    <s v="New Shelbyton"/>
    <d v="2022-03-26T00:00:00"/>
    <x v="3"/>
    <x v="1"/>
    <d v="2024-03-26T00:00:00"/>
    <x v="4"/>
    <x v="1"/>
    <x v="1"/>
    <x v="1"/>
    <x v="0"/>
    <s v="Clothing"/>
    <x v="5"/>
    <x v="0"/>
    <s v="Low"/>
    <n v="4.5"/>
    <x v="3"/>
  </r>
  <r>
    <n v="522"/>
    <s v="Brittany Nguyen"/>
    <s v="haleysharon@example.org"/>
    <s v="haleysharon"/>
    <x v="510"/>
    <n v="22"/>
    <x v="6"/>
    <x v="1"/>
    <s v="Martinezview"/>
    <d v="2022-03-26T00:00:00"/>
    <x v="3"/>
    <x v="1"/>
    <d v="2024-03-26T00:00:00"/>
    <x v="4"/>
    <x v="0"/>
    <x v="0"/>
    <x v="0"/>
    <x v="2"/>
    <s v="Books"/>
    <x v="3"/>
    <x v="2"/>
    <s v="Low"/>
    <n v="3.2"/>
    <x v="7"/>
  </r>
  <r>
    <n v="523"/>
    <s v="Sherri Clark"/>
    <s v="frederickrobert@example.org"/>
    <s v="frederickrobert"/>
    <x v="511"/>
    <n v="34"/>
    <x v="9"/>
    <x v="0"/>
    <s v="North Ryanmouth"/>
    <d v="2022-03-26T00:00:00"/>
    <x v="3"/>
    <x v="1"/>
    <d v="2024-03-26T00:00:00"/>
    <x v="4"/>
    <x v="1"/>
    <x v="2"/>
    <x v="0"/>
    <x v="1"/>
    <s v="Books"/>
    <x v="1"/>
    <x v="2"/>
    <s v="Low"/>
    <n v="3.5"/>
    <x v="1"/>
  </r>
  <r>
    <n v="524"/>
    <s v="Jennifer Williams"/>
    <s v="hillmary@example.org"/>
    <s v="hillmary"/>
    <x v="512"/>
    <n v="80"/>
    <x v="7"/>
    <x v="1"/>
    <s v="Gonzalesborough"/>
    <d v="2024-02-21T00:00:00"/>
    <x v="2"/>
    <x v="0"/>
    <d v="2025-02-20T00:00:00"/>
    <x v="2"/>
    <x v="0"/>
    <x v="0"/>
    <x v="1"/>
    <x v="2"/>
    <s v="Clothing"/>
    <x v="0"/>
    <x v="1"/>
    <s v="High"/>
    <n v="3.3"/>
    <x v="1"/>
  </r>
  <r>
    <n v="525"/>
    <s v="Jasmin Grant"/>
    <s v="kevin60@example.net"/>
    <s v="kevin60"/>
    <x v="513"/>
    <n v="43"/>
    <x v="8"/>
    <x v="1"/>
    <s v="Lake Lisabury"/>
    <d v="2024-02-15T00:00:00"/>
    <x v="2"/>
    <x v="0"/>
    <d v="2025-02-14T00:00:00"/>
    <x v="6"/>
    <x v="1"/>
    <x v="0"/>
    <x v="1"/>
    <x v="2"/>
    <s v="Clothing"/>
    <x v="1"/>
    <x v="2"/>
    <s v="Low"/>
    <n v="4.0999999999999996"/>
    <x v="5"/>
  </r>
  <r>
    <n v="526"/>
    <s v="Teresa Cooper"/>
    <s v="swilliams@example.net"/>
    <s v="swilliams"/>
    <x v="514"/>
    <n v="45"/>
    <x v="8"/>
    <x v="1"/>
    <s v="Johnsonchester"/>
    <d v="2024-02-23T00:00:00"/>
    <x v="2"/>
    <x v="0"/>
    <d v="2025-02-22T00:00:00"/>
    <x v="1"/>
    <x v="1"/>
    <x v="0"/>
    <x v="0"/>
    <x v="2"/>
    <s v="Electronics"/>
    <x v="2"/>
    <x v="0"/>
    <s v="High"/>
    <n v="4.7"/>
    <x v="2"/>
  </r>
  <r>
    <n v="527"/>
    <s v="Eric Johnson"/>
    <s v="alexgriffith@example.org"/>
    <s v="alexgriffith"/>
    <x v="515"/>
    <n v="76"/>
    <x v="7"/>
    <x v="1"/>
    <s v="South James"/>
    <d v="2024-01-22T00:00:00"/>
    <x v="0"/>
    <x v="0"/>
    <d v="2025-01-21T00:00:00"/>
    <x v="0"/>
    <x v="0"/>
    <x v="2"/>
    <x v="1"/>
    <x v="0"/>
    <s v="Books"/>
    <x v="4"/>
    <x v="0"/>
    <s v="High"/>
    <n v="3.6"/>
    <x v="0"/>
  </r>
  <r>
    <n v="528"/>
    <s v="Lisa Jones"/>
    <s v="jessicamalone@example.com"/>
    <s v="jessicamalone"/>
    <x v="516"/>
    <n v="62"/>
    <x v="4"/>
    <x v="0"/>
    <s v="Tuckerport"/>
    <d v="2024-02-15T00:00:00"/>
    <x v="2"/>
    <x v="0"/>
    <d v="2025-02-14T00:00:00"/>
    <x v="6"/>
    <x v="0"/>
    <x v="1"/>
    <x v="1"/>
    <x v="1"/>
    <s v="Clothing"/>
    <x v="4"/>
    <x v="2"/>
    <s v="Low"/>
    <n v="3.4"/>
    <x v="5"/>
  </r>
  <r>
    <n v="529"/>
    <s v="Charles Williams"/>
    <s v="navarrorebekah@example.net"/>
    <s v="navarrorebekah"/>
    <x v="517"/>
    <n v="49"/>
    <x v="1"/>
    <x v="1"/>
    <s v="New Cynthiahaven"/>
    <d v="2024-01-07T00:00:00"/>
    <x v="0"/>
    <x v="0"/>
    <d v="2025-01-06T00:00:00"/>
    <x v="5"/>
    <x v="0"/>
    <x v="1"/>
    <x v="0"/>
    <x v="2"/>
    <s v="Books"/>
    <x v="6"/>
    <x v="2"/>
    <s v="High"/>
    <n v="3.9"/>
    <x v="5"/>
  </r>
  <r>
    <n v="530"/>
    <s v="Christian Estrada"/>
    <s v="yrivera@example.com"/>
    <s v="yrivera"/>
    <x v="518"/>
    <n v="91"/>
    <x v="12"/>
    <x v="1"/>
    <s v="Lynchbury"/>
    <d v="2024-02-18T00:00:00"/>
    <x v="2"/>
    <x v="0"/>
    <d v="2025-02-17T00:00:00"/>
    <x v="5"/>
    <x v="1"/>
    <x v="1"/>
    <x v="1"/>
    <x v="1"/>
    <s v="Electronics"/>
    <x v="2"/>
    <x v="2"/>
    <s v="High"/>
    <n v="4.5"/>
    <x v="1"/>
  </r>
  <r>
    <n v="531"/>
    <s v="Martha Parks"/>
    <s v="williamchan@example.com"/>
    <s v="williamchan"/>
    <x v="519"/>
    <n v="74"/>
    <x v="0"/>
    <x v="1"/>
    <s v="East Joel"/>
    <d v="2024-01-19T00:00:00"/>
    <x v="0"/>
    <x v="0"/>
    <d v="2025-01-18T00:00:00"/>
    <x v="1"/>
    <x v="1"/>
    <x v="0"/>
    <x v="1"/>
    <x v="1"/>
    <s v="Clothing"/>
    <x v="1"/>
    <x v="0"/>
    <s v="Low"/>
    <n v="3.6"/>
    <x v="1"/>
  </r>
  <r>
    <n v="532"/>
    <s v="Crystal Moore"/>
    <s v="gerald91@example.org"/>
    <s v="gerald91"/>
    <x v="520"/>
    <n v="70"/>
    <x v="5"/>
    <x v="0"/>
    <s v="Shannonport"/>
    <d v="2024-01-11T00:00:00"/>
    <x v="0"/>
    <x v="0"/>
    <d v="2025-01-10T00:00:00"/>
    <x v="6"/>
    <x v="1"/>
    <x v="2"/>
    <x v="1"/>
    <x v="1"/>
    <s v="Books"/>
    <x v="5"/>
    <x v="2"/>
    <s v="Low"/>
    <n v="3.3"/>
    <x v="2"/>
  </r>
  <r>
    <n v="533"/>
    <s v="Ronald Ferrell III"/>
    <s v="woconnor@example.org"/>
    <s v="woconnor"/>
    <x v="521"/>
    <n v="56"/>
    <x v="3"/>
    <x v="1"/>
    <s v="Klineland"/>
    <d v="2024-03-19T00:00:00"/>
    <x v="3"/>
    <x v="0"/>
    <d v="2025-03-19T00:00:00"/>
    <x v="3"/>
    <x v="0"/>
    <x v="0"/>
    <x v="1"/>
    <x v="1"/>
    <s v="Clothing"/>
    <x v="0"/>
    <x v="1"/>
    <s v="High"/>
    <n v="3.5"/>
    <x v="8"/>
  </r>
  <r>
    <n v="534"/>
    <s v="Olivia Patton"/>
    <s v="nbrady@example.net"/>
    <s v="nbrady"/>
    <x v="522"/>
    <n v="39"/>
    <x v="10"/>
    <x v="0"/>
    <s v="Jeffersonfurt"/>
    <d v="2024-01-25T00:00:00"/>
    <x v="0"/>
    <x v="0"/>
    <d v="2025-01-24T00:00:00"/>
    <x v="6"/>
    <x v="1"/>
    <x v="0"/>
    <x v="1"/>
    <x v="2"/>
    <s v="Electronics"/>
    <x v="5"/>
    <x v="0"/>
    <s v="Low"/>
    <n v="4.9000000000000004"/>
    <x v="10"/>
  </r>
  <r>
    <n v="535"/>
    <s v="Bianca Stevenson"/>
    <s v="ycarter@example.org"/>
    <s v="ycarter"/>
    <x v="523"/>
    <n v="85"/>
    <x v="13"/>
    <x v="0"/>
    <s v="Ricardoburgh"/>
    <d v="2024-01-04T00:00:00"/>
    <x v="0"/>
    <x v="0"/>
    <d v="2025-01-03T00:00:00"/>
    <x v="6"/>
    <x v="0"/>
    <x v="2"/>
    <x v="1"/>
    <x v="0"/>
    <s v="Clothing"/>
    <x v="0"/>
    <x v="2"/>
    <s v="Low"/>
    <n v="3.4"/>
    <x v="10"/>
  </r>
  <r>
    <n v="536"/>
    <s v="Shane Gregory"/>
    <s v="vwalsh@example.org"/>
    <s v="vwalsh"/>
    <x v="524"/>
    <n v="58"/>
    <x v="3"/>
    <x v="1"/>
    <s v="East Caitlin"/>
    <d v="2024-02-03T00:00:00"/>
    <x v="2"/>
    <x v="0"/>
    <d v="2025-02-02T00:00:00"/>
    <x v="4"/>
    <x v="1"/>
    <x v="1"/>
    <x v="1"/>
    <x v="1"/>
    <s v="Clothing"/>
    <x v="0"/>
    <x v="1"/>
    <s v="Medium"/>
    <n v="4.2"/>
    <x v="0"/>
  </r>
  <r>
    <n v="537"/>
    <s v="James Nicholson"/>
    <s v="dave30@example.com"/>
    <s v="dave30"/>
    <x v="525"/>
    <n v="43"/>
    <x v="8"/>
    <x v="0"/>
    <s v="West Shawnside"/>
    <d v="2024-02-15T00:00:00"/>
    <x v="2"/>
    <x v="0"/>
    <d v="2025-02-14T00:00:00"/>
    <x v="6"/>
    <x v="1"/>
    <x v="1"/>
    <x v="1"/>
    <x v="0"/>
    <s v="Electronics"/>
    <x v="1"/>
    <x v="2"/>
    <s v="High"/>
    <n v="3.6"/>
    <x v="2"/>
  </r>
  <r>
    <n v="538"/>
    <s v="Sheila Franco"/>
    <s v="savannah01@example.org"/>
    <s v="savannah01"/>
    <x v="526"/>
    <n v="64"/>
    <x v="4"/>
    <x v="1"/>
    <s v="East Daniel"/>
    <d v="2024-03-22T00:00:00"/>
    <x v="3"/>
    <x v="0"/>
    <d v="2025-03-22T00:00:00"/>
    <x v="1"/>
    <x v="1"/>
    <x v="0"/>
    <x v="0"/>
    <x v="1"/>
    <s v="Electronics"/>
    <x v="0"/>
    <x v="2"/>
    <s v="Medium"/>
    <n v="3.4"/>
    <x v="5"/>
  </r>
  <r>
    <n v="539"/>
    <s v="Cody Schultz"/>
    <s v="kblack@example.org"/>
    <s v="kblack"/>
    <x v="527"/>
    <n v="44"/>
    <x v="8"/>
    <x v="0"/>
    <s v="New Joshua"/>
    <d v="2024-03-28T00:00:00"/>
    <x v="3"/>
    <x v="0"/>
    <d v="2025-03-28T00:00:00"/>
    <x v="6"/>
    <x v="0"/>
    <x v="1"/>
    <x v="1"/>
    <x v="2"/>
    <s v="Books"/>
    <x v="0"/>
    <x v="0"/>
    <s v="Medium"/>
    <n v="4.3"/>
    <x v="10"/>
  </r>
  <r>
    <n v="540"/>
    <s v="Travis Alvarado"/>
    <s v="jessicaallen@example.com"/>
    <s v="jessicaallen"/>
    <x v="528"/>
    <n v="64"/>
    <x v="4"/>
    <x v="0"/>
    <s v="Haynesburgh"/>
    <d v="2024-01-13T00:00:00"/>
    <x v="0"/>
    <x v="0"/>
    <d v="2025-01-12T00:00:00"/>
    <x v="4"/>
    <x v="1"/>
    <x v="1"/>
    <x v="0"/>
    <x v="1"/>
    <s v="Books"/>
    <x v="1"/>
    <x v="1"/>
    <s v="Medium"/>
    <n v="3.9"/>
    <x v="1"/>
  </r>
  <r>
    <n v="541"/>
    <s v="Elizabeth Espinoza"/>
    <s v="calderonjessica@example.com"/>
    <s v="calderonjessica"/>
    <x v="529"/>
    <n v="73"/>
    <x v="0"/>
    <x v="1"/>
    <s v="West Charlotteberg"/>
    <d v="2024-01-25T00:00:00"/>
    <x v="0"/>
    <x v="0"/>
    <d v="2025-01-24T00:00:00"/>
    <x v="6"/>
    <x v="0"/>
    <x v="1"/>
    <x v="1"/>
    <x v="1"/>
    <s v="Books"/>
    <x v="2"/>
    <x v="1"/>
    <s v="Low"/>
    <n v="4.5999999999999996"/>
    <x v="2"/>
  </r>
  <r>
    <n v="542"/>
    <s v="Carrie Glover"/>
    <s v="michaelhenry@example.com"/>
    <s v="michaelhenry"/>
    <x v="530"/>
    <n v="61"/>
    <x v="4"/>
    <x v="1"/>
    <s v="Jonesmouth"/>
    <d v="2024-03-02T00:00:00"/>
    <x v="3"/>
    <x v="0"/>
    <d v="2025-03-02T00:00:00"/>
    <x v="4"/>
    <x v="1"/>
    <x v="2"/>
    <x v="0"/>
    <x v="2"/>
    <s v="Books"/>
    <x v="2"/>
    <x v="2"/>
    <s v="High"/>
    <n v="4.4000000000000004"/>
    <x v="1"/>
  </r>
  <r>
    <n v="543"/>
    <s v="Christopher Wilson"/>
    <s v="yspence@example.com"/>
    <s v="yspence"/>
    <x v="531"/>
    <n v="55"/>
    <x v="14"/>
    <x v="0"/>
    <s v="East Kayla"/>
    <d v="2024-03-12T00:00:00"/>
    <x v="3"/>
    <x v="0"/>
    <d v="2025-03-12T00:00:00"/>
    <x v="3"/>
    <x v="1"/>
    <x v="2"/>
    <x v="0"/>
    <x v="0"/>
    <s v="Books"/>
    <x v="0"/>
    <x v="1"/>
    <s v="High"/>
    <n v="3.5"/>
    <x v="5"/>
  </r>
  <r>
    <n v="544"/>
    <s v="Tanya Moreno"/>
    <s v="wyattdenise@example.net"/>
    <s v="wyattdenise"/>
    <x v="532"/>
    <n v="19"/>
    <x v="11"/>
    <x v="1"/>
    <s v="Port Jamieborough"/>
    <d v="2024-02-03T00:00:00"/>
    <x v="2"/>
    <x v="0"/>
    <d v="2025-02-02T00:00:00"/>
    <x v="4"/>
    <x v="0"/>
    <x v="1"/>
    <x v="1"/>
    <x v="2"/>
    <s v="Electronics"/>
    <x v="1"/>
    <x v="0"/>
    <s v="Medium"/>
    <n v="4.5999999999999996"/>
    <x v="7"/>
  </r>
  <r>
    <n v="545"/>
    <s v="Jason Mckinney"/>
    <s v="gonzalezmolly@example.net"/>
    <s v="gonzalezmolly"/>
    <x v="486"/>
    <n v="46"/>
    <x v="1"/>
    <x v="0"/>
    <s v="Smithstad"/>
    <d v="2024-04-01T00:00:00"/>
    <x v="1"/>
    <x v="0"/>
    <d v="2025-04-01T00:00:00"/>
    <x v="0"/>
    <x v="0"/>
    <x v="0"/>
    <x v="0"/>
    <x v="2"/>
    <s v="Books"/>
    <x v="0"/>
    <x v="2"/>
    <s v="Medium"/>
    <n v="4"/>
    <x v="6"/>
  </r>
  <r>
    <n v="546"/>
    <s v="Tommy Foster"/>
    <s v="fwilcox@example.com"/>
    <s v="fwilcox"/>
    <x v="533"/>
    <n v="53"/>
    <x v="14"/>
    <x v="0"/>
    <s v="New Kim"/>
    <d v="2024-02-28T00:00:00"/>
    <x v="2"/>
    <x v="0"/>
    <d v="2025-02-27T00:00:00"/>
    <x v="2"/>
    <x v="0"/>
    <x v="1"/>
    <x v="0"/>
    <x v="0"/>
    <s v="Clothing"/>
    <x v="3"/>
    <x v="2"/>
    <s v="Low"/>
    <n v="3.5"/>
    <x v="2"/>
  </r>
  <r>
    <n v="547"/>
    <s v="Vincent Tran"/>
    <s v="gwilliams@example.net"/>
    <s v="gwilliams"/>
    <x v="534"/>
    <n v="87"/>
    <x v="15"/>
    <x v="0"/>
    <s v="Jasonland"/>
    <d v="2024-03-16T00:00:00"/>
    <x v="3"/>
    <x v="0"/>
    <d v="2025-03-16T00:00:00"/>
    <x v="4"/>
    <x v="1"/>
    <x v="0"/>
    <x v="0"/>
    <x v="2"/>
    <s v="Books"/>
    <x v="1"/>
    <x v="1"/>
    <s v="Low"/>
    <n v="3.7"/>
    <x v="8"/>
  </r>
  <r>
    <n v="548"/>
    <s v="Dr. Jose Moran"/>
    <s v="mike87@example.com"/>
    <s v="mike87"/>
    <x v="535"/>
    <n v="64"/>
    <x v="4"/>
    <x v="0"/>
    <s v="Palmermouth"/>
    <d v="2024-03-15T00:00:00"/>
    <x v="3"/>
    <x v="0"/>
    <d v="2025-03-15T00:00:00"/>
    <x v="1"/>
    <x v="1"/>
    <x v="1"/>
    <x v="0"/>
    <x v="0"/>
    <s v="Electronics"/>
    <x v="4"/>
    <x v="0"/>
    <s v="Medium"/>
    <n v="4.7"/>
    <x v="5"/>
  </r>
  <r>
    <n v="549"/>
    <s v="Randy Herring"/>
    <s v="thompsonjonathan@example.org"/>
    <s v="thompsonjonathan"/>
    <x v="536"/>
    <n v="67"/>
    <x v="5"/>
    <x v="1"/>
    <s v="South Angelicaburgh"/>
    <d v="2024-04-07T00:00:00"/>
    <x v="1"/>
    <x v="0"/>
    <d v="2025-04-07T00:00:00"/>
    <x v="5"/>
    <x v="1"/>
    <x v="1"/>
    <x v="0"/>
    <x v="0"/>
    <s v="Clothing"/>
    <x v="2"/>
    <x v="0"/>
    <s v="Medium"/>
    <n v="4.3"/>
    <x v="0"/>
  </r>
  <r>
    <n v="550"/>
    <s v="Carrie Tucker"/>
    <s v="rothpamela@example.com"/>
    <s v="rothpamela"/>
    <x v="537"/>
    <n v="48"/>
    <x v="1"/>
    <x v="0"/>
    <s v="Jamesshire"/>
    <d v="2024-02-20T00:00:00"/>
    <x v="2"/>
    <x v="0"/>
    <d v="2025-02-19T00:00:00"/>
    <x v="3"/>
    <x v="1"/>
    <x v="1"/>
    <x v="0"/>
    <x v="0"/>
    <s v="Electronics"/>
    <x v="1"/>
    <x v="1"/>
    <s v="Low"/>
    <n v="3.3"/>
    <x v="4"/>
  </r>
  <r>
    <n v="551"/>
    <s v="Alan Walker"/>
    <s v="joelsaunders@example.org"/>
    <s v="joelsaunders"/>
    <x v="538"/>
    <n v="70"/>
    <x v="5"/>
    <x v="1"/>
    <s v="Richardchester"/>
    <d v="2024-02-01T00:00:00"/>
    <x v="2"/>
    <x v="0"/>
    <d v="2025-01-31T00:00:00"/>
    <x v="6"/>
    <x v="1"/>
    <x v="2"/>
    <x v="0"/>
    <x v="1"/>
    <s v="Clothing"/>
    <x v="3"/>
    <x v="2"/>
    <s v="Low"/>
    <n v="4.0999999999999996"/>
    <x v="9"/>
  </r>
  <r>
    <n v="552"/>
    <s v="Michael Black"/>
    <s v="smurray@example.com"/>
    <s v="smurray"/>
    <x v="539"/>
    <n v="30"/>
    <x v="2"/>
    <x v="1"/>
    <s v="Meganbury"/>
    <d v="2024-02-29T00:00:00"/>
    <x v="2"/>
    <x v="0"/>
    <d v="2025-02-28T00:00:00"/>
    <x v="6"/>
    <x v="0"/>
    <x v="0"/>
    <x v="0"/>
    <x v="0"/>
    <s v="Electronics"/>
    <x v="3"/>
    <x v="1"/>
    <s v="Low"/>
    <n v="3.1"/>
    <x v="0"/>
  </r>
  <r>
    <n v="553"/>
    <s v="Ann Schultz"/>
    <s v="thomas13@example.com"/>
    <s v="thomas13"/>
    <x v="540"/>
    <n v="35"/>
    <x v="9"/>
    <x v="0"/>
    <s v="Mullinsmouth"/>
    <d v="2024-01-12T00:00:00"/>
    <x v="0"/>
    <x v="0"/>
    <d v="2025-01-11T00:00:00"/>
    <x v="1"/>
    <x v="1"/>
    <x v="0"/>
    <x v="0"/>
    <x v="0"/>
    <s v="Electronics"/>
    <x v="4"/>
    <x v="2"/>
    <s v="Medium"/>
    <n v="4.9000000000000004"/>
    <x v="2"/>
  </r>
  <r>
    <n v="554"/>
    <s v="Richard Sanchez"/>
    <s v="bespinoza@example.com"/>
    <s v="bespinoza"/>
    <x v="541"/>
    <n v="84"/>
    <x v="13"/>
    <x v="0"/>
    <s v="Stanleyberg"/>
    <d v="2024-01-29T00:00:00"/>
    <x v="0"/>
    <x v="0"/>
    <d v="2025-01-28T00:00:00"/>
    <x v="0"/>
    <x v="1"/>
    <x v="0"/>
    <x v="1"/>
    <x v="2"/>
    <s v="Electronics"/>
    <x v="6"/>
    <x v="0"/>
    <s v="Medium"/>
    <n v="3"/>
    <x v="5"/>
  </r>
  <r>
    <n v="555"/>
    <s v="Teresa Berry"/>
    <s v="johnsonglen@example.net"/>
    <s v="johnsonglen"/>
    <x v="542"/>
    <n v="38"/>
    <x v="10"/>
    <x v="1"/>
    <s v="Marktown"/>
    <d v="2024-03-06T00:00:00"/>
    <x v="3"/>
    <x v="0"/>
    <d v="2025-03-06T00:00:00"/>
    <x v="2"/>
    <x v="1"/>
    <x v="0"/>
    <x v="0"/>
    <x v="2"/>
    <s v="Clothing"/>
    <x v="6"/>
    <x v="1"/>
    <s v="Medium"/>
    <n v="4.7"/>
    <x v="3"/>
  </r>
  <r>
    <n v="556"/>
    <s v="Phillip Williams"/>
    <s v="ewilliams@example.org"/>
    <s v="ewilliams"/>
    <x v="543"/>
    <n v="38"/>
    <x v="10"/>
    <x v="1"/>
    <s v="Cortezmouth"/>
    <d v="2024-01-13T00:00:00"/>
    <x v="0"/>
    <x v="0"/>
    <d v="2025-01-12T00:00:00"/>
    <x v="4"/>
    <x v="0"/>
    <x v="1"/>
    <x v="1"/>
    <x v="2"/>
    <s v="Electronics"/>
    <x v="2"/>
    <x v="2"/>
    <s v="Low"/>
    <n v="4.5999999999999996"/>
    <x v="1"/>
  </r>
  <r>
    <n v="557"/>
    <s v="Tyler Fox"/>
    <s v="collinsrobert@example.net"/>
    <s v="collinsrobert"/>
    <x v="544"/>
    <n v="50"/>
    <x v="1"/>
    <x v="0"/>
    <s v="Lake Pamela"/>
    <d v="2024-03-16T00:00:00"/>
    <x v="3"/>
    <x v="0"/>
    <d v="2025-03-16T00:00:00"/>
    <x v="4"/>
    <x v="1"/>
    <x v="1"/>
    <x v="1"/>
    <x v="0"/>
    <s v="Books"/>
    <x v="0"/>
    <x v="0"/>
    <s v="High"/>
    <n v="4.4000000000000004"/>
    <x v="0"/>
  </r>
  <r>
    <n v="558"/>
    <s v="Ms. Sarah Scott"/>
    <s v="afoley@example.com"/>
    <s v="afoley"/>
    <x v="545"/>
    <n v="27"/>
    <x v="2"/>
    <x v="0"/>
    <s v="Paceshire"/>
    <d v="2024-01-26T00:00:00"/>
    <x v="0"/>
    <x v="0"/>
    <d v="2025-01-25T00:00:00"/>
    <x v="1"/>
    <x v="0"/>
    <x v="0"/>
    <x v="1"/>
    <x v="2"/>
    <s v="Electronics"/>
    <x v="3"/>
    <x v="0"/>
    <s v="Low"/>
    <n v="4.7"/>
    <x v="6"/>
  </r>
  <r>
    <n v="559"/>
    <s v="Jennifer Watson"/>
    <s v="hernandezdevin@example.net"/>
    <s v="hernandezdevin"/>
    <x v="546"/>
    <n v="88"/>
    <x v="15"/>
    <x v="1"/>
    <s v="Peggyville"/>
    <d v="2024-04-11T00:00:00"/>
    <x v="1"/>
    <x v="0"/>
    <d v="2025-04-11T00:00:00"/>
    <x v="6"/>
    <x v="1"/>
    <x v="1"/>
    <x v="1"/>
    <x v="0"/>
    <s v="Clothing"/>
    <x v="1"/>
    <x v="0"/>
    <s v="Medium"/>
    <n v="5"/>
    <x v="4"/>
  </r>
  <r>
    <n v="560"/>
    <s v="Christopher Hernandez"/>
    <s v="mark39@example.org"/>
    <s v="mark39"/>
    <x v="547"/>
    <n v="32"/>
    <x v="9"/>
    <x v="1"/>
    <s v="South Courtney"/>
    <d v="2022-03-30T00:00:00"/>
    <x v="3"/>
    <x v="1"/>
    <d v="2024-03-30T00:00:00"/>
    <x v="2"/>
    <x v="0"/>
    <x v="2"/>
    <x v="0"/>
    <x v="1"/>
    <s v="Books"/>
    <x v="4"/>
    <x v="0"/>
    <s v="High"/>
    <n v="4"/>
    <x v="1"/>
  </r>
  <r>
    <n v="561"/>
    <s v="Jennifer Olson"/>
    <s v="tcoffey@example.org"/>
    <s v="tcoffey"/>
    <x v="548"/>
    <n v="48"/>
    <x v="1"/>
    <x v="0"/>
    <s v="Port Suzannechester"/>
    <d v="2022-03-30T00:00:00"/>
    <x v="3"/>
    <x v="1"/>
    <d v="2024-03-30T00:00:00"/>
    <x v="2"/>
    <x v="1"/>
    <x v="0"/>
    <x v="0"/>
    <x v="1"/>
    <s v="Electronics"/>
    <x v="4"/>
    <x v="2"/>
    <s v="Medium"/>
    <n v="3.6"/>
    <x v="2"/>
  </r>
  <r>
    <n v="562"/>
    <s v="Daniel Webster"/>
    <s v="jsmith@example.com"/>
    <s v="jsmith"/>
    <x v="549"/>
    <n v="69"/>
    <x v="5"/>
    <x v="1"/>
    <s v="Tracyfurt"/>
    <d v="2022-03-30T00:00:00"/>
    <x v="3"/>
    <x v="1"/>
    <d v="2024-03-30T00:00:00"/>
    <x v="2"/>
    <x v="1"/>
    <x v="2"/>
    <x v="1"/>
    <x v="1"/>
    <s v="Clothing"/>
    <x v="6"/>
    <x v="2"/>
    <s v="Low"/>
    <n v="4.9000000000000004"/>
    <x v="5"/>
  </r>
  <r>
    <n v="563"/>
    <s v="Cheryl Ball"/>
    <s v="xlynch@example.com"/>
    <s v="xlynch"/>
    <x v="550"/>
    <n v="52"/>
    <x v="14"/>
    <x v="1"/>
    <s v="Cynthiamouth"/>
    <d v="2022-03-30T00:00:00"/>
    <x v="3"/>
    <x v="1"/>
    <d v="2024-03-30T00:00:00"/>
    <x v="2"/>
    <x v="1"/>
    <x v="2"/>
    <x v="0"/>
    <x v="1"/>
    <s v="Clothing"/>
    <x v="2"/>
    <x v="0"/>
    <s v="Medium"/>
    <n v="3.2"/>
    <x v="8"/>
  </r>
  <r>
    <n v="564"/>
    <s v="Ronald Humphrey"/>
    <s v="krystal73@example.com"/>
    <s v="krystal73"/>
    <x v="551"/>
    <n v="56"/>
    <x v="3"/>
    <x v="0"/>
    <s v="North John"/>
    <d v="2022-03-30T00:00:00"/>
    <x v="3"/>
    <x v="1"/>
    <d v="2024-03-30T00:00:00"/>
    <x v="2"/>
    <x v="0"/>
    <x v="0"/>
    <x v="0"/>
    <x v="0"/>
    <s v="Clothing"/>
    <x v="6"/>
    <x v="2"/>
    <s v="High"/>
    <n v="3.3"/>
    <x v="3"/>
  </r>
  <r>
    <n v="565"/>
    <s v="Kara Evans"/>
    <s v="robert10@example.com"/>
    <s v="robert10"/>
    <x v="552"/>
    <n v="38"/>
    <x v="10"/>
    <x v="1"/>
    <s v="West Phillipstad"/>
    <d v="2022-03-30T00:00:00"/>
    <x v="3"/>
    <x v="1"/>
    <d v="2024-03-30T00:00:00"/>
    <x v="2"/>
    <x v="1"/>
    <x v="1"/>
    <x v="0"/>
    <x v="0"/>
    <s v="Books"/>
    <x v="3"/>
    <x v="1"/>
    <s v="Medium"/>
    <n v="4.9000000000000004"/>
    <x v="1"/>
  </r>
  <r>
    <n v="566"/>
    <s v="Karen Case"/>
    <s v="elizabeth77@example.com"/>
    <s v="elizabeth77"/>
    <x v="553"/>
    <n v="90"/>
    <x v="15"/>
    <x v="0"/>
    <s v="Port Tiffanyberg"/>
    <d v="2022-03-30T00:00:00"/>
    <x v="3"/>
    <x v="1"/>
    <d v="2024-03-30T00:00:00"/>
    <x v="2"/>
    <x v="1"/>
    <x v="2"/>
    <x v="0"/>
    <x v="0"/>
    <s v="Clothing"/>
    <x v="6"/>
    <x v="2"/>
    <s v="Low"/>
    <n v="3.6"/>
    <x v="10"/>
  </r>
  <r>
    <n v="567"/>
    <s v="Benjamin Murray"/>
    <s v="blankenshiprobert@example.net"/>
    <s v="blankenshiprobert"/>
    <x v="554"/>
    <n v="71"/>
    <x v="0"/>
    <x v="0"/>
    <s v="Gomezland"/>
    <d v="2024-01-14T00:00:00"/>
    <x v="0"/>
    <x v="0"/>
    <d v="2025-01-13T00:00:00"/>
    <x v="5"/>
    <x v="0"/>
    <x v="0"/>
    <x v="0"/>
    <x v="1"/>
    <s v="Books"/>
    <x v="4"/>
    <x v="0"/>
    <s v="High"/>
    <n v="3.4"/>
    <x v="5"/>
  </r>
  <r>
    <n v="568"/>
    <s v="Heidi Lewis"/>
    <s v="cantrellemily@example.com"/>
    <s v="cantrellemily"/>
    <x v="555"/>
    <n v="25"/>
    <x v="6"/>
    <x v="0"/>
    <s v="West Jamesside"/>
    <d v="2024-03-09T00:00:00"/>
    <x v="3"/>
    <x v="0"/>
    <d v="2025-03-09T00:00:00"/>
    <x v="4"/>
    <x v="0"/>
    <x v="2"/>
    <x v="1"/>
    <x v="2"/>
    <s v="Books"/>
    <x v="5"/>
    <x v="2"/>
    <s v="Low"/>
    <n v="4.0999999999999996"/>
    <x v="8"/>
  </r>
  <r>
    <n v="569"/>
    <s v="Stacey Cook"/>
    <s v="robinsonnicholas@example.com"/>
    <s v="robinsonnicholas"/>
    <x v="556"/>
    <n v="71"/>
    <x v="0"/>
    <x v="1"/>
    <s v="Jessicafort"/>
    <d v="2024-01-20T00:00:00"/>
    <x v="0"/>
    <x v="0"/>
    <d v="2025-01-19T00:00:00"/>
    <x v="4"/>
    <x v="1"/>
    <x v="0"/>
    <x v="0"/>
    <x v="0"/>
    <s v="Books"/>
    <x v="0"/>
    <x v="2"/>
    <s v="High"/>
    <n v="4.3"/>
    <x v="1"/>
  </r>
  <r>
    <n v="570"/>
    <s v="Michael Rivera"/>
    <s v="pwatts@example.net"/>
    <s v="pwatts"/>
    <x v="557"/>
    <n v="43"/>
    <x v="8"/>
    <x v="0"/>
    <s v="Ryanville"/>
    <d v="2024-03-11T00:00:00"/>
    <x v="3"/>
    <x v="0"/>
    <d v="2025-03-11T00:00:00"/>
    <x v="0"/>
    <x v="0"/>
    <x v="2"/>
    <x v="1"/>
    <x v="1"/>
    <s v="Books"/>
    <x v="2"/>
    <x v="1"/>
    <s v="High"/>
    <n v="4"/>
    <x v="10"/>
  </r>
  <r>
    <n v="571"/>
    <s v="Casey Jones"/>
    <s v="barrycarolyn@example.org"/>
    <s v="barrycarolyn"/>
    <x v="558"/>
    <n v="36"/>
    <x v="10"/>
    <x v="1"/>
    <s v="Saundersstad"/>
    <d v="2024-01-26T00:00:00"/>
    <x v="0"/>
    <x v="0"/>
    <d v="2025-01-25T00:00:00"/>
    <x v="1"/>
    <x v="1"/>
    <x v="1"/>
    <x v="0"/>
    <x v="0"/>
    <s v="Electronics"/>
    <x v="3"/>
    <x v="2"/>
    <s v="High"/>
    <n v="4.0999999999999996"/>
    <x v="6"/>
  </r>
  <r>
    <n v="572"/>
    <s v="Michelle Brown"/>
    <s v="dibarra@example.com"/>
    <s v="dibarra"/>
    <x v="559"/>
    <n v="47"/>
    <x v="1"/>
    <x v="1"/>
    <s v="Shepherdbury"/>
    <d v="2024-03-30T00:00:00"/>
    <x v="3"/>
    <x v="0"/>
    <d v="2025-03-30T00:00:00"/>
    <x v="4"/>
    <x v="0"/>
    <x v="0"/>
    <x v="1"/>
    <x v="1"/>
    <s v="Electronics"/>
    <x v="0"/>
    <x v="2"/>
    <s v="Low"/>
    <n v="4.9000000000000004"/>
    <x v="2"/>
  </r>
  <r>
    <n v="573"/>
    <s v="John Cline"/>
    <s v="trujillokirsten@example.net"/>
    <s v="trujillokirsten"/>
    <x v="560"/>
    <n v="55"/>
    <x v="14"/>
    <x v="1"/>
    <s v="Ballberg"/>
    <d v="2024-01-21T00:00:00"/>
    <x v="0"/>
    <x v="0"/>
    <d v="2025-01-20T00:00:00"/>
    <x v="5"/>
    <x v="1"/>
    <x v="0"/>
    <x v="0"/>
    <x v="2"/>
    <s v="Clothing"/>
    <x v="0"/>
    <x v="1"/>
    <s v="High"/>
    <n v="4"/>
    <x v="5"/>
  </r>
  <r>
    <n v="574"/>
    <s v="Gregory James"/>
    <s v="monicadavies@example.org"/>
    <s v="monicadavies"/>
    <x v="561"/>
    <n v="90"/>
    <x v="15"/>
    <x v="1"/>
    <s v="Freemanfort"/>
    <d v="2024-04-01T00:00:00"/>
    <x v="1"/>
    <x v="0"/>
    <d v="2025-04-01T00:00:00"/>
    <x v="0"/>
    <x v="0"/>
    <x v="0"/>
    <x v="0"/>
    <x v="1"/>
    <s v="Electronics"/>
    <x v="6"/>
    <x v="2"/>
    <s v="High"/>
    <n v="4"/>
    <x v="8"/>
  </r>
  <r>
    <n v="575"/>
    <s v="Julie Galloway"/>
    <s v="xsmith@example.org"/>
    <s v="xsmith"/>
    <x v="562"/>
    <n v="48"/>
    <x v="1"/>
    <x v="0"/>
    <s v="West Staceyport"/>
    <d v="2024-03-20T00:00:00"/>
    <x v="3"/>
    <x v="0"/>
    <d v="2025-03-20T00:00:00"/>
    <x v="2"/>
    <x v="0"/>
    <x v="1"/>
    <x v="1"/>
    <x v="0"/>
    <s v="Electronics"/>
    <x v="3"/>
    <x v="1"/>
    <s v="High"/>
    <n v="5"/>
    <x v="3"/>
  </r>
  <r>
    <n v="576"/>
    <s v="Larry Day"/>
    <s v="grahamjoshua@example.net"/>
    <s v="grahamjoshua"/>
    <x v="563"/>
    <n v="26"/>
    <x v="2"/>
    <x v="0"/>
    <s v="North Anthony"/>
    <d v="2024-03-04T00:00:00"/>
    <x v="3"/>
    <x v="0"/>
    <d v="2025-03-04T00:00:00"/>
    <x v="0"/>
    <x v="0"/>
    <x v="2"/>
    <x v="0"/>
    <x v="1"/>
    <s v="Books"/>
    <x v="2"/>
    <x v="0"/>
    <s v="Medium"/>
    <n v="4.9000000000000004"/>
    <x v="3"/>
  </r>
  <r>
    <n v="577"/>
    <s v="Michael Chavez"/>
    <s v="smithkathleen@example.org"/>
    <s v="smithkathleen"/>
    <x v="564"/>
    <n v="86"/>
    <x v="15"/>
    <x v="1"/>
    <s v="Maryland"/>
    <d v="2024-03-13T00:00:00"/>
    <x v="3"/>
    <x v="0"/>
    <d v="2025-03-13T00:00:00"/>
    <x v="2"/>
    <x v="1"/>
    <x v="2"/>
    <x v="1"/>
    <x v="0"/>
    <s v="Books"/>
    <x v="1"/>
    <x v="2"/>
    <s v="Low"/>
    <n v="4"/>
    <x v="2"/>
  </r>
  <r>
    <n v="578"/>
    <s v="Joe Lopez"/>
    <s v="dianaolson@example.org"/>
    <s v="dianaolson"/>
    <x v="565"/>
    <n v="69"/>
    <x v="5"/>
    <x v="0"/>
    <s v="Johnsonshire"/>
    <d v="2024-01-15T00:00:00"/>
    <x v="0"/>
    <x v="0"/>
    <d v="2025-01-14T00:00:00"/>
    <x v="0"/>
    <x v="1"/>
    <x v="1"/>
    <x v="1"/>
    <x v="2"/>
    <s v="Books"/>
    <x v="2"/>
    <x v="1"/>
    <s v="Medium"/>
    <n v="4.2"/>
    <x v="1"/>
  </r>
  <r>
    <n v="579"/>
    <s v="Jack Brock"/>
    <s v="seanwilliams@example.com"/>
    <s v="seanwilliams"/>
    <x v="566"/>
    <n v="31"/>
    <x v="9"/>
    <x v="1"/>
    <s v="North Matthew"/>
    <d v="2024-03-11T00:00:00"/>
    <x v="3"/>
    <x v="0"/>
    <d v="2025-03-11T00:00:00"/>
    <x v="0"/>
    <x v="1"/>
    <x v="2"/>
    <x v="1"/>
    <x v="1"/>
    <s v="Clothing"/>
    <x v="6"/>
    <x v="2"/>
    <s v="Medium"/>
    <n v="3.9"/>
    <x v="6"/>
  </r>
  <r>
    <n v="580"/>
    <s v="Jennifer Rasmussen"/>
    <s v="michael31@example.org"/>
    <s v="michael31"/>
    <x v="567"/>
    <n v="69"/>
    <x v="5"/>
    <x v="1"/>
    <s v="Pettystad"/>
    <d v="2024-01-27T00:00:00"/>
    <x v="0"/>
    <x v="0"/>
    <d v="2025-01-26T00:00:00"/>
    <x v="4"/>
    <x v="0"/>
    <x v="0"/>
    <x v="0"/>
    <x v="2"/>
    <s v="Clothing"/>
    <x v="0"/>
    <x v="2"/>
    <s v="Low"/>
    <n v="4.0999999999999996"/>
    <x v="6"/>
  </r>
  <r>
    <n v="581"/>
    <s v="Tanya Odom"/>
    <s v="tgray@example.org"/>
    <s v="tgray"/>
    <x v="568"/>
    <n v="71"/>
    <x v="0"/>
    <x v="1"/>
    <s v="Johnstonstad"/>
    <d v="2024-01-11T00:00:00"/>
    <x v="0"/>
    <x v="0"/>
    <d v="2025-01-10T00:00:00"/>
    <x v="6"/>
    <x v="1"/>
    <x v="1"/>
    <x v="1"/>
    <x v="1"/>
    <s v="Electronics"/>
    <x v="4"/>
    <x v="0"/>
    <s v="Medium"/>
    <n v="3.2"/>
    <x v="10"/>
  </r>
  <r>
    <n v="582"/>
    <s v="Dr. Isaac Davis"/>
    <s v="smallerik@example.net"/>
    <s v="smallerik"/>
    <x v="569"/>
    <n v="53"/>
    <x v="14"/>
    <x v="0"/>
    <s v="Samuelview"/>
    <d v="2024-01-21T00:00:00"/>
    <x v="0"/>
    <x v="0"/>
    <d v="2025-01-20T00:00:00"/>
    <x v="5"/>
    <x v="1"/>
    <x v="1"/>
    <x v="0"/>
    <x v="2"/>
    <s v="Books"/>
    <x v="6"/>
    <x v="2"/>
    <s v="Low"/>
    <n v="4.2"/>
    <x v="1"/>
  </r>
  <r>
    <n v="583"/>
    <s v="Sean Harris"/>
    <s v="brittanymurray@example.net"/>
    <s v="brittanymurray"/>
    <x v="570"/>
    <n v="50"/>
    <x v="1"/>
    <x v="1"/>
    <s v="South Justin"/>
    <d v="2024-01-03T00:00:00"/>
    <x v="0"/>
    <x v="0"/>
    <d v="2025-01-02T00:00:00"/>
    <x v="2"/>
    <x v="1"/>
    <x v="2"/>
    <x v="0"/>
    <x v="2"/>
    <s v="Books"/>
    <x v="0"/>
    <x v="1"/>
    <s v="High"/>
    <n v="4.2"/>
    <x v="0"/>
  </r>
  <r>
    <n v="584"/>
    <s v="Jesse Singleton"/>
    <s v="christina68@example.org"/>
    <s v="christina68"/>
    <x v="571"/>
    <n v="46"/>
    <x v="1"/>
    <x v="0"/>
    <s v="Julieside"/>
    <d v="2024-02-04T00:00:00"/>
    <x v="2"/>
    <x v="0"/>
    <d v="2025-02-03T00:00:00"/>
    <x v="5"/>
    <x v="1"/>
    <x v="1"/>
    <x v="1"/>
    <x v="1"/>
    <s v="Electronics"/>
    <x v="4"/>
    <x v="0"/>
    <s v="Low"/>
    <n v="4"/>
    <x v="8"/>
  </r>
  <r>
    <n v="585"/>
    <s v="Bonnie Pena"/>
    <s v="ewilson@example.net"/>
    <s v="ewilson"/>
    <x v="572"/>
    <n v="75"/>
    <x v="0"/>
    <x v="1"/>
    <s v="Wrighttown"/>
    <d v="2024-02-16T00:00:00"/>
    <x v="2"/>
    <x v="0"/>
    <d v="2025-02-15T00:00:00"/>
    <x v="1"/>
    <x v="1"/>
    <x v="0"/>
    <x v="0"/>
    <x v="2"/>
    <s v="Books"/>
    <x v="1"/>
    <x v="0"/>
    <s v="High"/>
    <n v="4.2"/>
    <x v="0"/>
  </r>
  <r>
    <n v="586"/>
    <s v="Tracy Allen"/>
    <s v="daltonrhonda@example.net"/>
    <s v="daltonrhonda"/>
    <x v="573"/>
    <n v="90"/>
    <x v="15"/>
    <x v="0"/>
    <s v="West Sharon"/>
    <d v="2024-02-07T00:00:00"/>
    <x v="2"/>
    <x v="0"/>
    <d v="2025-02-06T00:00:00"/>
    <x v="2"/>
    <x v="1"/>
    <x v="1"/>
    <x v="0"/>
    <x v="0"/>
    <s v="Books"/>
    <x v="1"/>
    <x v="2"/>
    <s v="High"/>
    <n v="4.5"/>
    <x v="4"/>
  </r>
  <r>
    <n v="587"/>
    <s v="Rachel Payne"/>
    <s v="sjones@example.org"/>
    <s v="sjones"/>
    <x v="574"/>
    <n v="53"/>
    <x v="14"/>
    <x v="0"/>
    <s v="Port Julieberg"/>
    <d v="2024-04-04T00:00:00"/>
    <x v="1"/>
    <x v="0"/>
    <d v="2025-04-04T00:00:00"/>
    <x v="6"/>
    <x v="1"/>
    <x v="2"/>
    <x v="1"/>
    <x v="2"/>
    <s v="Books"/>
    <x v="2"/>
    <x v="1"/>
    <s v="Medium"/>
    <n v="3.5"/>
    <x v="10"/>
  </r>
  <r>
    <n v="588"/>
    <s v="Craig Carter"/>
    <s v="wesleyday@example.net"/>
    <s v="wesleyday"/>
    <x v="575"/>
    <n v="70"/>
    <x v="5"/>
    <x v="0"/>
    <s v="Bensonport"/>
    <d v="2024-01-08T00:00:00"/>
    <x v="0"/>
    <x v="0"/>
    <d v="2025-01-07T00:00:00"/>
    <x v="0"/>
    <x v="0"/>
    <x v="2"/>
    <x v="0"/>
    <x v="0"/>
    <s v="Electronics"/>
    <x v="5"/>
    <x v="1"/>
    <s v="High"/>
    <n v="4.2"/>
    <x v="0"/>
  </r>
  <r>
    <n v="589"/>
    <s v="George Elliott"/>
    <s v="rebecca56@example.com"/>
    <s v="rebecca56"/>
    <x v="576"/>
    <n v="85"/>
    <x v="13"/>
    <x v="1"/>
    <s v="North Jameschester"/>
    <d v="2024-02-17T00:00:00"/>
    <x v="2"/>
    <x v="0"/>
    <d v="2025-02-16T00:00:00"/>
    <x v="4"/>
    <x v="0"/>
    <x v="2"/>
    <x v="1"/>
    <x v="1"/>
    <s v="Electronics"/>
    <x v="2"/>
    <x v="1"/>
    <s v="Low"/>
    <n v="4.8"/>
    <x v="10"/>
  </r>
  <r>
    <n v="590"/>
    <s v="Sean Navarro"/>
    <s v="derek53@example.net"/>
    <s v="derek53"/>
    <x v="577"/>
    <n v="52"/>
    <x v="14"/>
    <x v="0"/>
    <s v="New Ryan"/>
    <d v="2024-04-09T00:00:00"/>
    <x v="1"/>
    <x v="0"/>
    <d v="2025-04-09T00:00:00"/>
    <x v="3"/>
    <x v="1"/>
    <x v="0"/>
    <x v="0"/>
    <x v="2"/>
    <s v="Electronics"/>
    <x v="0"/>
    <x v="2"/>
    <s v="High"/>
    <n v="4.7"/>
    <x v="10"/>
  </r>
  <r>
    <n v="591"/>
    <s v="Stephanie Palmer"/>
    <s v="daniel56@example.org"/>
    <s v="daniel56"/>
    <x v="578"/>
    <n v="58"/>
    <x v="3"/>
    <x v="1"/>
    <s v="Williamport"/>
    <d v="2024-03-06T00:00:00"/>
    <x v="3"/>
    <x v="0"/>
    <d v="2025-03-06T00:00:00"/>
    <x v="2"/>
    <x v="1"/>
    <x v="2"/>
    <x v="1"/>
    <x v="1"/>
    <s v="Electronics"/>
    <x v="5"/>
    <x v="1"/>
    <s v="Low"/>
    <n v="4.3"/>
    <x v="10"/>
  </r>
  <r>
    <n v="592"/>
    <s v="Renee Rivas"/>
    <s v="ewatson@example.com"/>
    <s v="ewatson"/>
    <x v="579"/>
    <n v="40"/>
    <x v="10"/>
    <x v="1"/>
    <s v="West Ninatown"/>
    <d v="2024-03-17T00:00:00"/>
    <x v="3"/>
    <x v="0"/>
    <d v="2025-03-17T00:00:00"/>
    <x v="5"/>
    <x v="0"/>
    <x v="1"/>
    <x v="0"/>
    <x v="2"/>
    <s v="Electronics"/>
    <x v="0"/>
    <x v="0"/>
    <s v="High"/>
    <n v="4.5"/>
    <x v="10"/>
  </r>
  <r>
    <n v="593"/>
    <s v="John Anderson"/>
    <s v="amberknapp@example.net"/>
    <s v="amberknapp"/>
    <x v="580"/>
    <n v="32"/>
    <x v="9"/>
    <x v="0"/>
    <s v="West Rebeccaland"/>
    <d v="2024-03-25T00:00:00"/>
    <x v="3"/>
    <x v="0"/>
    <d v="2025-03-25T00:00:00"/>
    <x v="0"/>
    <x v="1"/>
    <x v="2"/>
    <x v="1"/>
    <x v="0"/>
    <s v="Books"/>
    <x v="1"/>
    <x v="2"/>
    <s v="High"/>
    <n v="3"/>
    <x v="3"/>
  </r>
  <r>
    <n v="594"/>
    <s v="Paul Harris"/>
    <s v="bbarnes@example.com"/>
    <s v="bbarnes"/>
    <x v="581"/>
    <n v="54"/>
    <x v="14"/>
    <x v="1"/>
    <s v="East Jasontown"/>
    <d v="2024-02-27T00:00:00"/>
    <x v="2"/>
    <x v="0"/>
    <d v="2025-02-26T00:00:00"/>
    <x v="3"/>
    <x v="1"/>
    <x v="1"/>
    <x v="1"/>
    <x v="2"/>
    <s v="Books"/>
    <x v="2"/>
    <x v="2"/>
    <s v="High"/>
    <n v="4"/>
    <x v="0"/>
  </r>
  <r>
    <n v="595"/>
    <s v="Jaime Klein"/>
    <s v="michael55@example.org"/>
    <s v="michael55"/>
    <x v="582"/>
    <n v="30"/>
    <x v="2"/>
    <x v="0"/>
    <s v="Clayview"/>
    <d v="2024-01-03T00:00:00"/>
    <x v="0"/>
    <x v="0"/>
    <d v="2025-01-02T00:00:00"/>
    <x v="2"/>
    <x v="0"/>
    <x v="1"/>
    <x v="0"/>
    <x v="0"/>
    <s v="Books"/>
    <x v="5"/>
    <x v="1"/>
    <s v="Low"/>
    <n v="4.8"/>
    <x v="4"/>
  </r>
  <r>
    <n v="596"/>
    <s v="Thomas Mitchell"/>
    <s v="wellsrobert@example.org"/>
    <s v="wellsrobert"/>
    <x v="583"/>
    <n v="34"/>
    <x v="9"/>
    <x v="1"/>
    <s v="East Danny"/>
    <d v="2024-01-01T00:00:00"/>
    <x v="0"/>
    <x v="0"/>
    <d v="2024-12-31T00:00:00"/>
    <x v="0"/>
    <x v="0"/>
    <x v="2"/>
    <x v="0"/>
    <x v="2"/>
    <s v="Books"/>
    <x v="1"/>
    <x v="0"/>
    <s v="Low"/>
    <n v="3.8"/>
    <x v="7"/>
  </r>
  <r>
    <n v="597"/>
    <s v="Veronica Vargas"/>
    <s v="stephenyoung@example.com"/>
    <s v="stephenyoung"/>
    <x v="584"/>
    <n v="71"/>
    <x v="0"/>
    <x v="1"/>
    <s v="Parsonsstad"/>
    <d v="2024-04-03T00:00:00"/>
    <x v="1"/>
    <x v="0"/>
    <d v="2025-04-03T00:00:00"/>
    <x v="2"/>
    <x v="0"/>
    <x v="0"/>
    <x v="0"/>
    <x v="2"/>
    <s v="Books"/>
    <x v="2"/>
    <x v="2"/>
    <s v="Low"/>
    <n v="3.6"/>
    <x v="3"/>
  </r>
  <r>
    <n v="598"/>
    <s v="Alexander Thompson"/>
    <s v="isaac56@example.org"/>
    <s v="isaac56"/>
    <x v="585"/>
    <n v="77"/>
    <x v="7"/>
    <x v="1"/>
    <s v="Port Jenniferport"/>
    <d v="2024-01-09T00:00:00"/>
    <x v="0"/>
    <x v="0"/>
    <d v="2025-01-08T00:00:00"/>
    <x v="3"/>
    <x v="0"/>
    <x v="1"/>
    <x v="1"/>
    <x v="1"/>
    <s v="Clothing"/>
    <x v="3"/>
    <x v="1"/>
    <s v="High"/>
    <n v="3.2"/>
    <x v="2"/>
  </r>
  <r>
    <n v="599"/>
    <s v="Linda Taylor PhD"/>
    <s v="stevenhodge@example.net"/>
    <s v="stevenhodge"/>
    <x v="586"/>
    <n v="24"/>
    <x v="6"/>
    <x v="0"/>
    <s v="Maryberg"/>
    <d v="2024-03-30T00:00:00"/>
    <x v="3"/>
    <x v="0"/>
    <d v="2025-03-30T00:00:00"/>
    <x v="4"/>
    <x v="1"/>
    <x v="1"/>
    <x v="0"/>
    <x v="0"/>
    <s v="Electronics"/>
    <x v="2"/>
    <x v="2"/>
    <s v="Medium"/>
    <n v="3.3"/>
    <x v="9"/>
  </r>
  <r>
    <n v="600"/>
    <s v="Robert Miller"/>
    <s v="christineperez@example.org"/>
    <s v="christineperez"/>
    <x v="587"/>
    <n v="85"/>
    <x v="13"/>
    <x v="0"/>
    <s v="Jonesport"/>
    <d v="2024-04-01T00:00:00"/>
    <x v="1"/>
    <x v="0"/>
    <d v="2025-04-01T00:00:00"/>
    <x v="0"/>
    <x v="0"/>
    <x v="0"/>
    <x v="0"/>
    <x v="2"/>
    <s v="Books"/>
    <x v="0"/>
    <x v="1"/>
    <s v="High"/>
    <n v="4.8"/>
    <x v="6"/>
  </r>
  <r>
    <n v="601"/>
    <s v="Michael Hanson"/>
    <s v="nicholas77@example.org"/>
    <s v="nicholas77"/>
    <x v="588"/>
    <n v="65"/>
    <x v="4"/>
    <x v="0"/>
    <s v="Meghanmouth"/>
    <d v="2024-03-13T00:00:00"/>
    <x v="3"/>
    <x v="0"/>
    <d v="2025-03-13T00:00:00"/>
    <x v="2"/>
    <x v="0"/>
    <x v="2"/>
    <x v="1"/>
    <x v="2"/>
    <s v="Clothing"/>
    <x v="6"/>
    <x v="0"/>
    <s v="Low"/>
    <n v="3.2"/>
    <x v="9"/>
  </r>
  <r>
    <n v="602"/>
    <s v="Becky Ross"/>
    <s v="othomas@example.net"/>
    <s v="othomas"/>
    <x v="589"/>
    <n v="57"/>
    <x v="3"/>
    <x v="0"/>
    <s v="North Tiffany"/>
    <d v="2024-04-07T00:00:00"/>
    <x v="1"/>
    <x v="0"/>
    <d v="2025-04-07T00:00:00"/>
    <x v="5"/>
    <x v="0"/>
    <x v="0"/>
    <x v="0"/>
    <x v="0"/>
    <s v="Clothing"/>
    <x v="6"/>
    <x v="0"/>
    <s v="High"/>
    <n v="3.3"/>
    <x v="8"/>
  </r>
  <r>
    <n v="603"/>
    <s v="Margaret Barker"/>
    <s v="stephanie67@example.org"/>
    <s v="stephanie67"/>
    <x v="590"/>
    <n v="73"/>
    <x v="0"/>
    <x v="0"/>
    <s v="New Michael"/>
    <d v="2024-02-21T00:00:00"/>
    <x v="2"/>
    <x v="0"/>
    <d v="2025-02-20T00:00:00"/>
    <x v="2"/>
    <x v="0"/>
    <x v="0"/>
    <x v="1"/>
    <x v="2"/>
    <s v="Books"/>
    <x v="1"/>
    <x v="2"/>
    <s v="Low"/>
    <n v="4.5"/>
    <x v="6"/>
  </r>
  <r>
    <n v="604"/>
    <s v="Jennifer Gill"/>
    <s v="pkrause@example.org"/>
    <s v="pkrause"/>
    <x v="591"/>
    <n v="82"/>
    <x v="13"/>
    <x v="0"/>
    <s v="Port Stevenstad"/>
    <d v="2024-03-30T00:00:00"/>
    <x v="3"/>
    <x v="0"/>
    <d v="2025-03-30T00:00:00"/>
    <x v="4"/>
    <x v="1"/>
    <x v="2"/>
    <x v="1"/>
    <x v="0"/>
    <s v="Electronics"/>
    <x v="5"/>
    <x v="2"/>
    <s v="High"/>
    <n v="4.4000000000000004"/>
    <x v="10"/>
  </r>
  <r>
    <n v="605"/>
    <s v="Heather Bowen"/>
    <s v="jason42@example.net"/>
    <s v="jason42"/>
    <x v="592"/>
    <n v="58"/>
    <x v="3"/>
    <x v="1"/>
    <s v="Delgadoside"/>
    <d v="2024-01-13T00:00:00"/>
    <x v="0"/>
    <x v="0"/>
    <d v="2025-01-12T00:00:00"/>
    <x v="4"/>
    <x v="0"/>
    <x v="0"/>
    <x v="0"/>
    <x v="2"/>
    <s v="Electronics"/>
    <x v="1"/>
    <x v="0"/>
    <s v="Low"/>
    <n v="4.7"/>
    <x v="6"/>
  </r>
  <r>
    <n v="606"/>
    <s v="Anthony Jones"/>
    <s v="shannon69@example.net"/>
    <s v="shannon69"/>
    <x v="593"/>
    <n v="20"/>
    <x v="11"/>
    <x v="1"/>
    <s v="Port Jason"/>
    <d v="2024-01-03T00:00:00"/>
    <x v="0"/>
    <x v="0"/>
    <d v="2025-01-02T00:00:00"/>
    <x v="2"/>
    <x v="0"/>
    <x v="2"/>
    <x v="1"/>
    <x v="1"/>
    <s v="Electronics"/>
    <x v="4"/>
    <x v="2"/>
    <s v="High"/>
    <n v="3.7"/>
    <x v="8"/>
  </r>
  <r>
    <n v="607"/>
    <s v="Lee West"/>
    <s v="watsonjessica@example.org"/>
    <s v="watsonjessica"/>
    <x v="594"/>
    <n v="67"/>
    <x v="5"/>
    <x v="1"/>
    <s v="North Emily"/>
    <d v="2024-03-13T00:00:00"/>
    <x v="3"/>
    <x v="0"/>
    <d v="2025-03-13T00:00:00"/>
    <x v="2"/>
    <x v="0"/>
    <x v="0"/>
    <x v="0"/>
    <x v="2"/>
    <s v="Books"/>
    <x v="2"/>
    <x v="1"/>
    <s v="Medium"/>
    <n v="3.1"/>
    <x v="1"/>
  </r>
  <r>
    <n v="608"/>
    <s v="Gail Montgomery DDS"/>
    <s v="vickiramirez@example.net"/>
    <s v="vickiramirez"/>
    <x v="595"/>
    <n v="81"/>
    <x v="13"/>
    <x v="0"/>
    <s v="Madisonborough"/>
    <d v="2024-01-10T00:00:00"/>
    <x v="0"/>
    <x v="0"/>
    <d v="2025-01-09T00:00:00"/>
    <x v="2"/>
    <x v="0"/>
    <x v="0"/>
    <x v="1"/>
    <x v="1"/>
    <s v="Electronics"/>
    <x v="2"/>
    <x v="0"/>
    <s v="Medium"/>
    <n v="3.1"/>
    <x v="10"/>
  </r>
  <r>
    <n v="609"/>
    <s v="Travis Flores"/>
    <s v="rogersluke@example.org"/>
    <s v="rogersluke"/>
    <x v="596"/>
    <n v="84"/>
    <x v="13"/>
    <x v="0"/>
    <s v="New Kathymouth"/>
    <d v="2024-02-04T00:00:00"/>
    <x v="2"/>
    <x v="0"/>
    <d v="2025-02-03T00:00:00"/>
    <x v="5"/>
    <x v="1"/>
    <x v="0"/>
    <x v="0"/>
    <x v="2"/>
    <s v="Electronics"/>
    <x v="2"/>
    <x v="0"/>
    <s v="Low"/>
    <n v="4.5"/>
    <x v="3"/>
  </r>
  <r>
    <n v="610"/>
    <s v="Brooke Brock"/>
    <s v="crystal00@example.org"/>
    <s v="crystal00"/>
    <x v="597"/>
    <n v="71"/>
    <x v="0"/>
    <x v="0"/>
    <s v="Maryfurt"/>
    <d v="2024-01-12T00:00:00"/>
    <x v="0"/>
    <x v="0"/>
    <d v="2025-01-11T00:00:00"/>
    <x v="1"/>
    <x v="1"/>
    <x v="1"/>
    <x v="0"/>
    <x v="2"/>
    <s v="Electronics"/>
    <x v="5"/>
    <x v="2"/>
    <s v="Low"/>
    <n v="3.9"/>
    <x v="9"/>
  </r>
  <r>
    <n v="611"/>
    <s v="Carolyn Nichols"/>
    <s v="garycaldwell@example.com"/>
    <s v="garycaldwell"/>
    <x v="598"/>
    <n v="55"/>
    <x v="14"/>
    <x v="1"/>
    <s v="North Jesseborough"/>
    <d v="2024-02-19T00:00:00"/>
    <x v="2"/>
    <x v="0"/>
    <d v="2025-02-18T00:00:00"/>
    <x v="0"/>
    <x v="0"/>
    <x v="1"/>
    <x v="1"/>
    <x v="2"/>
    <s v="Clothing"/>
    <x v="4"/>
    <x v="2"/>
    <s v="Medium"/>
    <n v="3.1"/>
    <x v="6"/>
  </r>
  <r>
    <n v="612"/>
    <s v="Ivan King"/>
    <s v="daniellewolfe@example.com"/>
    <s v="daniellewolfe"/>
    <x v="599"/>
    <n v="18"/>
    <x v="11"/>
    <x v="0"/>
    <s v="West John"/>
    <d v="2024-03-06T00:00:00"/>
    <x v="3"/>
    <x v="0"/>
    <d v="2025-03-06T00:00:00"/>
    <x v="2"/>
    <x v="0"/>
    <x v="0"/>
    <x v="0"/>
    <x v="0"/>
    <s v="Clothing"/>
    <x v="0"/>
    <x v="2"/>
    <s v="Low"/>
    <n v="3.8"/>
    <x v="6"/>
  </r>
  <r>
    <n v="613"/>
    <s v="Janet Barajas"/>
    <s v="sosawilliam@example.net"/>
    <s v="sosawilliam"/>
    <x v="600"/>
    <n v="56"/>
    <x v="3"/>
    <x v="1"/>
    <s v="Port Tracy"/>
    <d v="2024-01-11T00:00:00"/>
    <x v="0"/>
    <x v="0"/>
    <d v="2025-01-10T00:00:00"/>
    <x v="6"/>
    <x v="1"/>
    <x v="0"/>
    <x v="1"/>
    <x v="1"/>
    <s v="Electronics"/>
    <x v="6"/>
    <x v="0"/>
    <s v="High"/>
    <n v="4.7"/>
    <x v="5"/>
  </r>
  <r>
    <n v="614"/>
    <s v="Anthony Pace"/>
    <s v="stephen74@example.org"/>
    <s v="stephen74"/>
    <x v="601"/>
    <n v="42"/>
    <x v="8"/>
    <x v="1"/>
    <s v="Hughesport"/>
    <d v="2024-03-26T00:00:00"/>
    <x v="3"/>
    <x v="0"/>
    <d v="2025-03-26T00:00:00"/>
    <x v="3"/>
    <x v="1"/>
    <x v="1"/>
    <x v="1"/>
    <x v="1"/>
    <s v="Books"/>
    <x v="2"/>
    <x v="1"/>
    <s v="Low"/>
    <n v="3.2"/>
    <x v="8"/>
  </r>
  <r>
    <n v="615"/>
    <s v="Christina Finley"/>
    <s v="idouglas@example.org"/>
    <s v="idouglas"/>
    <x v="602"/>
    <n v="57"/>
    <x v="3"/>
    <x v="0"/>
    <s v="West Adam"/>
    <d v="2024-02-14T00:00:00"/>
    <x v="2"/>
    <x v="0"/>
    <d v="2025-02-13T00:00:00"/>
    <x v="2"/>
    <x v="1"/>
    <x v="2"/>
    <x v="1"/>
    <x v="2"/>
    <s v="Electronics"/>
    <x v="1"/>
    <x v="0"/>
    <s v="Medium"/>
    <n v="4.5999999999999996"/>
    <x v="8"/>
  </r>
  <r>
    <n v="616"/>
    <s v="Richard Ferguson"/>
    <s v="elizabeth89@example.com"/>
    <s v="elizabeth89"/>
    <x v="603"/>
    <n v="49"/>
    <x v="1"/>
    <x v="1"/>
    <s v="Michaelport"/>
    <d v="2024-02-28T00:00:00"/>
    <x v="2"/>
    <x v="0"/>
    <d v="2025-02-27T00:00:00"/>
    <x v="2"/>
    <x v="1"/>
    <x v="0"/>
    <x v="0"/>
    <x v="1"/>
    <s v="Electronics"/>
    <x v="6"/>
    <x v="1"/>
    <s v="Low"/>
    <n v="3.5"/>
    <x v="10"/>
  </r>
  <r>
    <n v="617"/>
    <s v="Sandra Johnson"/>
    <s v="joshua14@example.org"/>
    <s v="joshua14"/>
    <x v="604"/>
    <n v="53"/>
    <x v="14"/>
    <x v="1"/>
    <s v="Josephfort"/>
    <d v="2024-01-08T00:00:00"/>
    <x v="0"/>
    <x v="0"/>
    <d v="2025-01-07T00:00:00"/>
    <x v="0"/>
    <x v="1"/>
    <x v="0"/>
    <x v="0"/>
    <x v="0"/>
    <s v="Clothing"/>
    <x v="6"/>
    <x v="2"/>
    <s v="High"/>
    <n v="4.5999999999999996"/>
    <x v="7"/>
  </r>
  <r>
    <n v="618"/>
    <s v="Andrew Hawkins"/>
    <s v="ericgonzales@example.org"/>
    <s v="ericgonzales"/>
    <x v="605"/>
    <n v="26"/>
    <x v="2"/>
    <x v="0"/>
    <s v="Amandabury"/>
    <d v="2024-02-16T00:00:00"/>
    <x v="2"/>
    <x v="0"/>
    <d v="2025-02-15T00:00:00"/>
    <x v="1"/>
    <x v="1"/>
    <x v="0"/>
    <x v="1"/>
    <x v="0"/>
    <s v="Clothing"/>
    <x v="6"/>
    <x v="0"/>
    <s v="Medium"/>
    <n v="3.6"/>
    <x v="7"/>
  </r>
  <r>
    <n v="619"/>
    <s v="Karen Cohen"/>
    <s v="christinapetty@example.com"/>
    <s v="christinapetty"/>
    <x v="606"/>
    <n v="45"/>
    <x v="8"/>
    <x v="0"/>
    <s v="Lisaborough"/>
    <d v="2024-03-12T00:00:00"/>
    <x v="3"/>
    <x v="0"/>
    <d v="2025-03-12T00:00:00"/>
    <x v="3"/>
    <x v="0"/>
    <x v="0"/>
    <x v="0"/>
    <x v="1"/>
    <s v="Books"/>
    <x v="4"/>
    <x v="2"/>
    <s v="High"/>
    <n v="3.4"/>
    <x v="5"/>
  </r>
  <r>
    <n v="620"/>
    <s v="Robert Ewing"/>
    <s v="dkirby@example.org"/>
    <s v="dkirby"/>
    <x v="607"/>
    <n v="68"/>
    <x v="5"/>
    <x v="1"/>
    <s v="East Matthewburgh"/>
    <d v="2024-03-28T00:00:00"/>
    <x v="3"/>
    <x v="0"/>
    <d v="2025-03-28T00:00:00"/>
    <x v="6"/>
    <x v="1"/>
    <x v="1"/>
    <x v="1"/>
    <x v="1"/>
    <s v="Books"/>
    <x v="2"/>
    <x v="1"/>
    <s v="Medium"/>
    <n v="4.0999999999999996"/>
    <x v="5"/>
  </r>
  <r>
    <n v="621"/>
    <s v="Amber Phillips"/>
    <s v="ijohnson@example.net"/>
    <s v="ijohnson"/>
    <x v="608"/>
    <n v="68"/>
    <x v="5"/>
    <x v="0"/>
    <s v="Nelsonville"/>
    <d v="2024-03-29T00:00:00"/>
    <x v="3"/>
    <x v="0"/>
    <d v="2025-03-29T00:00:00"/>
    <x v="1"/>
    <x v="0"/>
    <x v="0"/>
    <x v="1"/>
    <x v="2"/>
    <s v="Clothing"/>
    <x v="1"/>
    <x v="2"/>
    <s v="High"/>
    <n v="3.2"/>
    <x v="7"/>
  </r>
  <r>
    <n v="622"/>
    <s v="Hannah Terry"/>
    <s v="manuelphillips@example.org"/>
    <s v="manuelphillips"/>
    <x v="609"/>
    <n v="66"/>
    <x v="5"/>
    <x v="1"/>
    <s v="Shawnstad"/>
    <d v="2024-03-06T00:00:00"/>
    <x v="3"/>
    <x v="0"/>
    <d v="2025-03-06T00:00:00"/>
    <x v="2"/>
    <x v="1"/>
    <x v="0"/>
    <x v="1"/>
    <x v="2"/>
    <s v="Clothing"/>
    <x v="0"/>
    <x v="0"/>
    <s v="High"/>
    <n v="4.3"/>
    <x v="10"/>
  </r>
  <r>
    <n v="623"/>
    <s v="Mrs. Vanessa Johnson"/>
    <s v="youngronald@example.net"/>
    <s v="youngronald"/>
    <x v="610"/>
    <n v="49"/>
    <x v="1"/>
    <x v="1"/>
    <s v="East Seanview"/>
    <d v="2024-01-21T00:00:00"/>
    <x v="0"/>
    <x v="0"/>
    <d v="2025-01-20T00:00:00"/>
    <x v="5"/>
    <x v="0"/>
    <x v="0"/>
    <x v="0"/>
    <x v="1"/>
    <s v="Books"/>
    <x v="3"/>
    <x v="2"/>
    <s v="Low"/>
    <n v="4"/>
    <x v="0"/>
  </r>
  <r>
    <n v="624"/>
    <s v="Elizabeth Rivera"/>
    <s v="aluna@example.com"/>
    <s v="aluna"/>
    <x v="611"/>
    <n v="79"/>
    <x v="7"/>
    <x v="0"/>
    <s v="West Charlesberg"/>
    <d v="2024-02-25T00:00:00"/>
    <x v="2"/>
    <x v="0"/>
    <d v="2025-02-24T00:00:00"/>
    <x v="5"/>
    <x v="1"/>
    <x v="1"/>
    <x v="1"/>
    <x v="0"/>
    <s v="Electronics"/>
    <x v="4"/>
    <x v="2"/>
    <s v="Low"/>
    <n v="4.4000000000000004"/>
    <x v="5"/>
  </r>
  <r>
    <n v="625"/>
    <s v="Lisa Salinas"/>
    <s v="ipowell@example.org"/>
    <s v="ipowell"/>
    <x v="612"/>
    <n v="56"/>
    <x v="3"/>
    <x v="0"/>
    <s v="Danielsland"/>
    <d v="2024-04-13T00:00:00"/>
    <x v="1"/>
    <x v="0"/>
    <d v="2025-04-13T00:00:00"/>
    <x v="4"/>
    <x v="1"/>
    <x v="0"/>
    <x v="0"/>
    <x v="0"/>
    <s v="Electronics"/>
    <x v="4"/>
    <x v="2"/>
    <s v="High"/>
    <n v="4.3"/>
    <x v="6"/>
  </r>
  <r>
    <n v="626"/>
    <s v="Steven Schneider"/>
    <s v="ttran@example.net"/>
    <s v="ttran"/>
    <x v="613"/>
    <n v="24"/>
    <x v="6"/>
    <x v="1"/>
    <s v="Brandonborough"/>
    <d v="2023-03-15T00:00:00"/>
    <x v="3"/>
    <x v="2"/>
    <d v="2024-03-15T00:00:00"/>
    <x v="2"/>
    <x v="0"/>
    <x v="2"/>
    <x v="0"/>
    <x v="1"/>
    <s v="Books"/>
    <x v="6"/>
    <x v="0"/>
    <s v="High"/>
    <n v="4.0999999999999996"/>
    <x v="6"/>
  </r>
  <r>
    <n v="627"/>
    <s v="Johnny Myers"/>
    <s v="james36@example.org"/>
    <s v="james36"/>
    <x v="614"/>
    <n v="71"/>
    <x v="0"/>
    <x v="0"/>
    <s v="North Brian"/>
    <d v="2023-03-15T00:00:00"/>
    <x v="3"/>
    <x v="2"/>
    <d v="2024-03-15T00:00:00"/>
    <x v="2"/>
    <x v="1"/>
    <x v="2"/>
    <x v="1"/>
    <x v="2"/>
    <s v="Books"/>
    <x v="1"/>
    <x v="2"/>
    <s v="High"/>
    <n v="4.8"/>
    <x v="10"/>
  </r>
  <r>
    <n v="628"/>
    <s v="Joshua Lee"/>
    <s v="lydia35@example.org"/>
    <s v="lydia35"/>
    <x v="615"/>
    <n v="53"/>
    <x v="14"/>
    <x v="1"/>
    <s v="Port Christopher"/>
    <d v="2023-03-15T00:00:00"/>
    <x v="3"/>
    <x v="2"/>
    <d v="2024-03-15T00:00:00"/>
    <x v="2"/>
    <x v="1"/>
    <x v="2"/>
    <x v="0"/>
    <x v="2"/>
    <s v="Books"/>
    <x v="0"/>
    <x v="1"/>
    <s v="High"/>
    <n v="3.5"/>
    <x v="4"/>
  </r>
  <r>
    <n v="629"/>
    <s v="David Acosta"/>
    <s v="kyle46@example.com"/>
    <s v="kyle46"/>
    <x v="616"/>
    <n v="30"/>
    <x v="2"/>
    <x v="1"/>
    <s v="Port Raymondmouth"/>
    <d v="2023-03-15T00:00:00"/>
    <x v="3"/>
    <x v="2"/>
    <d v="2024-03-15T00:00:00"/>
    <x v="2"/>
    <x v="0"/>
    <x v="1"/>
    <x v="0"/>
    <x v="1"/>
    <s v="Clothing"/>
    <x v="3"/>
    <x v="2"/>
    <s v="High"/>
    <n v="3.3"/>
    <x v="3"/>
  </r>
  <r>
    <n v="630"/>
    <s v="Mary Robinson"/>
    <s v="vrobinson@example.net"/>
    <s v="vrobinson"/>
    <x v="617"/>
    <n v="66"/>
    <x v="5"/>
    <x v="1"/>
    <s v="Masseyport"/>
    <d v="2023-03-15T00:00:00"/>
    <x v="3"/>
    <x v="2"/>
    <d v="2024-03-15T00:00:00"/>
    <x v="2"/>
    <x v="1"/>
    <x v="2"/>
    <x v="0"/>
    <x v="0"/>
    <s v="Electronics"/>
    <x v="6"/>
    <x v="1"/>
    <s v="High"/>
    <n v="3.1"/>
    <x v="4"/>
  </r>
  <r>
    <n v="631"/>
    <s v="Randy Kidd"/>
    <s v="bryandiaz@example.com"/>
    <s v="bryandiaz"/>
    <x v="618"/>
    <n v="59"/>
    <x v="3"/>
    <x v="1"/>
    <s v="South Jonathanshire"/>
    <d v="2023-03-15T00:00:00"/>
    <x v="3"/>
    <x v="2"/>
    <d v="2024-03-15T00:00:00"/>
    <x v="2"/>
    <x v="1"/>
    <x v="1"/>
    <x v="0"/>
    <x v="2"/>
    <s v="Clothing"/>
    <x v="5"/>
    <x v="0"/>
    <s v="High"/>
    <n v="3.7"/>
    <x v="9"/>
  </r>
  <r>
    <n v="632"/>
    <s v="Margaret Hall"/>
    <s v="zwilson@example.com"/>
    <s v="zwilson"/>
    <x v="619"/>
    <n v="41"/>
    <x v="8"/>
    <x v="0"/>
    <s v="Freemanland"/>
    <d v="2023-03-15T00:00:00"/>
    <x v="3"/>
    <x v="2"/>
    <d v="2024-03-15T00:00:00"/>
    <x v="2"/>
    <x v="0"/>
    <x v="1"/>
    <x v="0"/>
    <x v="0"/>
    <s v="Clothing"/>
    <x v="3"/>
    <x v="2"/>
    <s v="Medium"/>
    <n v="3.7"/>
    <x v="10"/>
  </r>
  <r>
    <n v="633"/>
    <s v="Tony Davis"/>
    <s v="kellyjerry@example.net"/>
    <s v="kellyjerry"/>
    <x v="370"/>
    <n v="53"/>
    <x v="14"/>
    <x v="0"/>
    <s v="South Brandonmouth"/>
    <d v="2024-03-16T00:00:00"/>
    <x v="3"/>
    <x v="0"/>
    <d v="2024-03-15T00:00:00"/>
    <x v="4"/>
    <x v="1"/>
    <x v="0"/>
    <x v="1"/>
    <x v="0"/>
    <s v="Clothing"/>
    <x v="5"/>
    <x v="1"/>
    <s v="High"/>
    <n v="4.0999999999999996"/>
    <x v="7"/>
  </r>
  <r>
    <n v="634"/>
    <s v="Aaron Guzman"/>
    <s v="dawnwilliamson@example.org"/>
    <s v="dawnwilliamson"/>
    <x v="620"/>
    <n v="46"/>
    <x v="1"/>
    <x v="0"/>
    <s v="Joshuamouth"/>
    <d v="2024-02-04T00:00:00"/>
    <x v="2"/>
    <x v="0"/>
    <d v="2025-02-03T00:00:00"/>
    <x v="5"/>
    <x v="1"/>
    <x v="0"/>
    <x v="1"/>
    <x v="0"/>
    <s v="Books"/>
    <x v="0"/>
    <x v="2"/>
    <s v="High"/>
    <n v="4"/>
    <x v="6"/>
  </r>
  <r>
    <n v="635"/>
    <s v="Kenneth Russell"/>
    <s v="joelhampton@example.org"/>
    <s v="joelhampton"/>
    <x v="621"/>
    <n v="40"/>
    <x v="10"/>
    <x v="1"/>
    <s v="East Michaelstad"/>
    <d v="2024-04-13T00:00:00"/>
    <x v="1"/>
    <x v="0"/>
    <d v="2025-04-13T00:00:00"/>
    <x v="4"/>
    <x v="1"/>
    <x v="1"/>
    <x v="1"/>
    <x v="2"/>
    <s v="Electronics"/>
    <x v="3"/>
    <x v="0"/>
    <s v="High"/>
    <n v="4.2"/>
    <x v="7"/>
  </r>
  <r>
    <n v="636"/>
    <s v="Michael Anderson"/>
    <s v="bridgesjose@example.org"/>
    <s v="bridgesjose"/>
    <x v="622"/>
    <n v="44"/>
    <x v="8"/>
    <x v="0"/>
    <s v="Cannonshire"/>
    <d v="2024-01-07T00:00:00"/>
    <x v="0"/>
    <x v="0"/>
    <d v="2025-01-06T00:00:00"/>
    <x v="5"/>
    <x v="0"/>
    <x v="2"/>
    <x v="0"/>
    <x v="0"/>
    <s v="Clothing"/>
    <x v="3"/>
    <x v="2"/>
    <s v="Medium"/>
    <n v="4.2"/>
    <x v="9"/>
  </r>
  <r>
    <n v="637"/>
    <s v="Mckenzie Smith"/>
    <s v="mark90@example.net"/>
    <s v="mark90"/>
    <x v="623"/>
    <n v="47"/>
    <x v="1"/>
    <x v="1"/>
    <s v="Wilsonborough"/>
    <d v="2024-04-09T00:00:00"/>
    <x v="1"/>
    <x v="0"/>
    <d v="2025-04-09T00:00:00"/>
    <x v="3"/>
    <x v="0"/>
    <x v="0"/>
    <x v="0"/>
    <x v="2"/>
    <s v="Clothing"/>
    <x v="6"/>
    <x v="2"/>
    <s v="High"/>
    <n v="4"/>
    <x v="3"/>
  </r>
  <r>
    <n v="638"/>
    <s v="Ryan Williams"/>
    <s v="luke34@example.com"/>
    <s v="luke34"/>
    <x v="237"/>
    <n v="25"/>
    <x v="6"/>
    <x v="0"/>
    <s v="South Timothy"/>
    <d v="2024-01-18T00:00:00"/>
    <x v="0"/>
    <x v="0"/>
    <d v="2025-01-17T00:00:00"/>
    <x v="6"/>
    <x v="0"/>
    <x v="0"/>
    <x v="1"/>
    <x v="1"/>
    <s v="Books"/>
    <x v="3"/>
    <x v="1"/>
    <s v="High"/>
    <n v="4"/>
    <x v="2"/>
  </r>
  <r>
    <n v="639"/>
    <s v="Michael Rogers"/>
    <s v="brandon68@example.com"/>
    <s v="brandon68"/>
    <x v="624"/>
    <n v="89"/>
    <x v="15"/>
    <x v="0"/>
    <s v="Patriciaton"/>
    <d v="2024-02-13T00:00:00"/>
    <x v="2"/>
    <x v="0"/>
    <d v="2025-02-12T00:00:00"/>
    <x v="3"/>
    <x v="0"/>
    <x v="2"/>
    <x v="0"/>
    <x v="2"/>
    <s v="Clothing"/>
    <x v="4"/>
    <x v="0"/>
    <s v="Medium"/>
    <n v="3.6"/>
    <x v="4"/>
  </r>
  <r>
    <n v="640"/>
    <s v="Paula Wright"/>
    <s v="kscott@example.org"/>
    <s v="kscott"/>
    <x v="625"/>
    <n v="21"/>
    <x v="6"/>
    <x v="1"/>
    <s v="North Brian"/>
    <d v="2024-02-08T00:00:00"/>
    <x v="2"/>
    <x v="0"/>
    <d v="2025-02-07T00:00:00"/>
    <x v="6"/>
    <x v="1"/>
    <x v="2"/>
    <x v="0"/>
    <x v="1"/>
    <s v="Clothing"/>
    <x v="4"/>
    <x v="0"/>
    <s v="Medium"/>
    <n v="3.3"/>
    <x v="1"/>
  </r>
  <r>
    <n v="641"/>
    <s v="Kelly Blevins"/>
    <s v="patriciabowman@example.org"/>
    <s v="patriciabowman"/>
    <x v="626"/>
    <n v="89"/>
    <x v="15"/>
    <x v="0"/>
    <s v="East Thomas"/>
    <d v="2024-01-17T00:00:00"/>
    <x v="0"/>
    <x v="0"/>
    <d v="2025-01-16T00:00:00"/>
    <x v="2"/>
    <x v="1"/>
    <x v="1"/>
    <x v="0"/>
    <x v="0"/>
    <s v="Books"/>
    <x v="0"/>
    <x v="0"/>
    <s v="Medium"/>
    <n v="3.8"/>
    <x v="10"/>
  </r>
  <r>
    <n v="642"/>
    <s v="Jacob Schultz"/>
    <s v="luisharrison@example.net"/>
    <s v="luisharrison"/>
    <x v="627"/>
    <n v="75"/>
    <x v="0"/>
    <x v="1"/>
    <s v="Davisport"/>
    <d v="2024-04-03T00:00:00"/>
    <x v="1"/>
    <x v="0"/>
    <d v="2025-04-03T00:00:00"/>
    <x v="2"/>
    <x v="1"/>
    <x v="0"/>
    <x v="0"/>
    <x v="2"/>
    <s v="Books"/>
    <x v="6"/>
    <x v="0"/>
    <s v="Low"/>
    <n v="3"/>
    <x v="6"/>
  </r>
  <r>
    <n v="643"/>
    <s v="Scott Cannon"/>
    <s v="nthompson@example.com"/>
    <s v="nthompson"/>
    <x v="628"/>
    <n v="58"/>
    <x v="3"/>
    <x v="0"/>
    <s v="Lewisfurt"/>
    <d v="2024-04-09T00:00:00"/>
    <x v="1"/>
    <x v="0"/>
    <d v="2025-04-09T00:00:00"/>
    <x v="3"/>
    <x v="1"/>
    <x v="0"/>
    <x v="0"/>
    <x v="2"/>
    <s v="Electronics"/>
    <x v="1"/>
    <x v="2"/>
    <s v="High"/>
    <n v="4.5999999999999996"/>
    <x v="7"/>
  </r>
  <r>
    <n v="644"/>
    <s v="Dean Frazier"/>
    <s v="monicabentley@example.org"/>
    <s v="monicabentley"/>
    <x v="629"/>
    <n v="50"/>
    <x v="1"/>
    <x v="0"/>
    <s v="Johnchester"/>
    <d v="2024-02-21T00:00:00"/>
    <x v="2"/>
    <x v="0"/>
    <d v="2025-02-20T00:00:00"/>
    <x v="2"/>
    <x v="1"/>
    <x v="2"/>
    <x v="1"/>
    <x v="0"/>
    <s v="Books"/>
    <x v="6"/>
    <x v="0"/>
    <s v="High"/>
    <n v="3.8"/>
    <x v="2"/>
  </r>
  <r>
    <n v="645"/>
    <s v="Amy Williams"/>
    <s v="isaac58@example.org"/>
    <s v="isaac58"/>
    <x v="630"/>
    <n v="30"/>
    <x v="2"/>
    <x v="0"/>
    <s v="Port Codyland"/>
    <d v="2024-03-21T00:00:00"/>
    <x v="3"/>
    <x v="0"/>
    <d v="2025-03-21T00:00:00"/>
    <x v="6"/>
    <x v="0"/>
    <x v="2"/>
    <x v="0"/>
    <x v="0"/>
    <s v="Books"/>
    <x v="4"/>
    <x v="2"/>
    <s v="Medium"/>
    <n v="4.8"/>
    <x v="7"/>
  </r>
  <r>
    <n v="646"/>
    <s v="Alison Stephens"/>
    <s v="tonifernandez@example.org"/>
    <s v="tonifernandez"/>
    <x v="631"/>
    <n v="91"/>
    <x v="12"/>
    <x v="0"/>
    <s v="Douglasburgh"/>
    <d v="2024-01-07T00:00:00"/>
    <x v="0"/>
    <x v="0"/>
    <d v="2025-01-06T00:00:00"/>
    <x v="5"/>
    <x v="1"/>
    <x v="0"/>
    <x v="0"/>
    <x v="2"/>
    <s v="Books"/>
    <x v="5"/>
    <x v="2"/>
    <s v="Low"/>
    <n v="3.7"/>
    <x v="8"/>
  </r>
  <r>
    <n v="647"/>
    <s v="Scott Cook"/>
    <s v="briangreen@example.com"/>
    <s v="briangreen"/>
    <x v="632"/>
    <n v="30"/>
    <x v="2"/>
    <x v="1"/>
    <s v="Ethanburgh"/>
    <d v="2024-03-18T00:00:00"/>
    <x v="3"/>
    <x v="0"/>
    <d v="2025-03-18T00:00:00"/>
    <x v="0"/>
    <x v="0"/>
    <x v="2"/>
    <x v="0"/>
    <x v="2"/>
    <s v="Electronics"/>
    <x v="1"/>
    <x v="0"/>
    <s v="Low"/>
    <n v="4"/>
    <x v="6"/>
  </r>
  <r>
    <n v="648"/>
    <s v="Mrs. Nicole Gallegos"/>
    <s v="seanvaldez@example.com"/>
    <s v="seanvaldez"/>
    <x v="633"/>
    <n v="56"/>
    <x v="3"/>
    <x v="0"/>
    <s v="North Robert"/>
    <d v="2024-03-21T00:00:00"/>
    <x v="3"/>
    <x v="0"/>
    <d v="2025-03-21T00:00:00"/>
    <x v="6"/>
    <x v="1"/>
    <x v="0"/>
    <x v="1"/>
    <x v="1"/>
    <s v="Books"/>
    <x v="5"/>
    <x v="1"/>
    <s v="High"/>
    <n v="4.3"/>
    <x v="1"/>
  </r>
  <r>
    <n v="649"/>
    <s v="Debra Moore"/>
    <s v="donna99@example.com"/>
    <s v="donna99"/>
    <x v="634"/>
    <n v="80"/>
    <x v="7"/>
    <x v="1"/>
    <s v="Soniabury"/>
    <d v="2024-03-06T00:00:00"/>
    <x v="3"/>
    <x v="0"/>
    <d v="2025-03-06T00:00:00"/>
    <x v="2"/>
    <x v="1"/>
    <x v="2"/>
    <x v="1"/>
    <x v="0"/>
    <s v="Electronics"/>
    <x v="6"/>
    <x v="0"/>
    <s v="Medium"/>
    <n v="3.9"/>
    <x v="0"/>
  </r>
  <r>
    <n v="650"/>
    <s v="Kelly Cox"/>
    <s v="hodgelauren@example.org"/>
    <s v="hodgelauren"/>
    <x v="635"/>
    <n v="33"/>
    <x v="9"/>
    <x v="1"/>
    <s v="Carlosborough"/>
    <d v="2024-01-24T00:00:00"/>
    <x v="0"/>
    <x v="0"/>
    <d v="2025-01-23T00:00:00"/>
    <x v="2"/>
    <x v="0"/>
    <x v="0"/>
    <x v="0"/>
    <x v="2"/>
    <s v="Clothing"/>
    <x v="6"/>
    <x v="0"/>
    <s v="Low"/>
    <n v="4.2"/>
    <x v="7"/>
  </r>
  <r>
    <n v="651"/>
    <s v="Kaitlin Webb"/>
    <s v="htodd@example.org"/>
    <s v="htodd"/>
    <x v="636"/>
    <n v="88"/>
    <x v="15"/>
    <x v="0"/>
    <s v="New Ann"/>
    <d v="2024-03-11T00:00:00"/>
    <x v="3"/>
    <x v="0"/>
    <d v="2025-03-11T00:00:00"/>
    <x v="0"/>
    <x v="0"/>
    <x v="0"/>
    <x v="0"/>
    <x v="2"/>
    <s v="Books"/>
    <x v="1"/>
    <x v="2"/>
    <s v="High"/>
    <n v="4.9000000000000004"/>
    <x v="3"/>
  </r>
  <r>
    <n v="652"/>
    <s v="Antonio Baldwin"/>
    <s v="molly29@example.com"/>
    <s v="molly29"/>
    <x v="637"/>
    <n v="70"/>
    <x v="5"/>
    <x v="0"/>
    <s v="Port Brendafort"/>
    <d v="2024-03-15T00:00:00"/>
    <x v="3"/>
    <x v="0"/>
    <d v="2025-03-15T00:00:00"/>
    <x v="1"/>
    <x v="0"/>
    <x v="1"/>
    <x v="1"/>
    <x v="0"/>
    <s v="Clothing"/>
    <x v="5"/>
    <x v="0"/>
    <s v="Medium"/>
    <n v="4.2"/>
    <x v="4"/>
  </r>
  <r>
    <n v="653"/>
    <s v="Heather Wright"/>
    <s v="marissa28@example.com"/>
    <s v="marissa28"/>
    <x v="638"/>
    <n v="56"/>
    <x v="3"/>
    <x v="1"/>
    <s v="Lake Meagan"/>
    <d v="2024-04-07T00:00:00"/>
    <x v="1"/>
    <x v="0"/>
    <d v="2025-04-07T00:00:00"/>
    <x v="5"/>
    <x v="0"/>
    <x v="1"/>
    <x v="0"/>
    <x v="1"/>
    <s v="Books"/>
    <x v="2"/>
    <x v="0"/>
    <s v="Medium"/>
    <n v="4.8"/>
    <x v="5"/>
  </r>
  <r>
    <n v="654"/>
    <s v="Matthew Zavala"/>
    <s v="linryan@example.org"/>
    <s v="linryan"/>
    <x v="639"/>
    <n v="29"/>
    <x v="2"/>
    <x v="0"/>
    <s v="Bradleyview"/>
    <d v="2024-03-28T00:00:00"/>
    <x v="3"/>
    <x v="0"/>
    <d v="2025-03-28T00:00:00"/>
    <x v="6"/>
    <x v="1"/>
    <x v="0"/>
    <x v="1"/>
    <x v="2"/>
    <s v="Books"/>
    <x v="3"/>
    <x v="2"/>
    <s v="Medium"/>
    <n v="4.5"/>
    <x v="2"/>
  </r>
  <r>
    <n v="655"/>
    <s v="Robert Wong"/>
    <s v="eric57@example.com"/>
    <s v="eric57"/>
    <x v="640"/>
    <n v="31"/>
    <x v="9"/>
    <x v="1"/>
    <s v="West Richard"/>
    <d v="2024-01-21T00:00:00"/>
    <x v="0"/>
    <x v="0"/>
    <d v="2025-01-20T00:00:00"/>
    <x v="5"/>
    <x v="0"/>
    <x v="0"/>
    <x v="0"/>
    <x v="2"/>
    <s v="Clothing"/>
    <x v="4"/>
    <x v="1"/>
    <s v="Medium"/>
    <n v="3.1"/>
    <x v="0"/>
  </r>
  <r>
    <n v="656"/>
    <s v="Ryan Peterson"/>
    <s v="bradleyanderson@example.com"/>
    <s v="bradleyanderson"/>
    <x v="641"/>
    <n v="58"/>
    <x v="3"/>
    <x v="0"/>
    <s v="New Michael"/>
    <d v="2024-01-16T00:00:00"/>
    <x v="0"/>
    <x v="0"/>
    <d v="2025-01-15T00:00:00"/>
    <x v="3"/>
    <x v="1"/>
    <x v="1"/>
    <x v="1"/>
    <x v="2"/>
    <s v="Clothing"/>
    <x v="5"/>
    <x v="0"/>
    <s v="Low"/>
    <n v="4.5"/>
    <x v="5"/>
  </r>
  <r>
    <n v="657"/>
    <s v="David Alvarez"/>
    <s v="erin34@example.org"/>
    <s v="erin34"/>
    <x v="642"/>
    <n v="32"/>
    <x v="9"/>
    <x v="1"/>
    <s v="Jessicafort"/>
    <d v="2024-02-17T00:00:00"/>
    <x v="2"/>
    <x v="0"/>
    <d v="2025-02-16T00:00:00"/>
    <x v="4"/>
    <x v="0"/>
    <x v="1"/>
    <x v="1"/>
    <x v="2"/>
    <s v="Books"/>
    <x v="1"/>
    <x v="2"/>
    <s v="Low"/>
    <n v="4.2"/>
    <x v="0"/>
  </r>
  <r>
    <n v="658"/>
    <s v="Mrs. Penny Frost"/>
    <s v="belladam@example.net"/>
    <s v="belladam"/>
    <x v="643"/>
    <n v="85"/>
    <x v="13"/>
    <x v="1"/>
    <s v="East Timothyside"/>
    <d v="2024-01-04T00:00:00"/>
    <x v="0"/>
    <x v="0"/>
    <d v="2025-01-03T00:00:00"/>
    <x v="6"/>
    <x v="1"/>
    <x v="0"/>
    <x v="0"/>
    <x v="0"/>
    <s v="Clothing"/>
    <x v="5"/>
    <x v="0"/>
    <s v="High"/>
    <n v="3.7"/>
    <x v="10"/>
  </r>
  <r>
    <n v="659"/>
    <s v="Dawn Simon"/>
    <s v="michaellewis@example.net"/>
    <s v="michaellewis"/>
    <x v="644"/>
    <n v="51"/>
    <x v="14"/>
    <x v="1"/>
    <s v="Villaburgh"/>
    <d v="2024-02-04T00:00:00"/>
    <x v="2"/>
    <x v="0"/>
    <d v="2025-02-03T00:00:00"/>
    <x v="5"/>
    <x v="1"/>
    <x v="0"/>
    <x v="0"/>
    <x v="1"/>
    <s v="Books"/>
    <x v="3"/>
    <x v="0"/>
    <s v="Low"/>
    <n v="4.0999999999999996"/>
    <x v="10"/>
  </r>
  <r>
    <n v="660"/>
    <s v="Paul Bolton"/>
    <s v="wallrandy@example.net"/>
    <s v="wallrandy"/>
    <x v="645"/>
    <n v="21"/>
    <x v="6"/>
    <x v="1"/>
    <s v="Lisamouth"/>
    <d v="2024-03-31T00:00:00"/>
    <x v="3"/>
    <x v="0"/>
    <d v="2025-03-31T00:00:00"/>
    <x v="5"/>
    <x v="0"/>
    <x v="1"/>
    <x v="0"/>
    <x v="0"/>
    <s v="Books"/>
    <x v="1"/>
    <x v="2"/>
    <s v="Medium"/>
    <n v="4.3"/>
    <x v="10"/>
  </r>
  <r>
    <n v="661"/>
    <s v="Denise Oneill"/>
    <s v="shannonmorton@example.org"/>
    <s v="shannonmorton"/>
    <x v="646"/>
    <n v="61"/>
    <x v="4"/>
    <x v="0"/>
    <s v="East Monica"/>
    <d v="2024-01-31T00:00:00"/>
    <x v="0"/>
    <x v="0"/>
    <d v="2025-01-30T00:00:00"/>
    <x v="2"/>
    <x v="0"/>
    <x v="1"/>
    <x v="1"/>
    <x v="0"/>
    <s v="Electronics"/>
    <x v="3"/>
    <x v="1"/>
    <s v="High"/>
    <n v="4.3"/>
    <x v="4"/>
  </r>
  <r>
    <n v="662"/>
    <s v="Tracey Scott"/>
    <s v="tateamanda@example.org"/>
    <s v="tateamanda"/>
    <x v="647"/>
    <n v="86"/>
    <x v="15"/>
    <x v="1"/>
    <s v="Elizabethhaven"/>
    <d v="2024-03-09T00:00:00"/>
    <x v="3"/>
    <x v="0"/>
    <d v="2025-03-09T00:00:00"/>
    <x v="4"/>
    <x v="1"/>
    <x v="2"/>
    <x v="1"/>
    <x v="1"/>
    <s v="Electronics"/>
    <x v="6"/>
    <x v="1"/>
    <s v="High"/>
    <n v="3.4"/>
    <x v="5"/>
  </r>
  <r>
    <n v="663"/>
    <s v="Heather Moreno"/>
    <s v="dominiqueaguilar@example.net"/>
    <s v="dominiqueaguilar"/>
    <x v="648"/>
    <n v="91"/>
    <x v="12"/>
    <x v="1"/>
    <s v="Andrewview"/>
    <d v="2024-02-06T00:00:00"/>
    <x v="2"/>
    <x v="0"/>
    <d v="2025-02-05T00:00:00"/>
    <x v="3"/>
    <x v="1"/>
    <x v="2"/>
    <x v="1"/>
    <x v="1"/>
    <s v="Electronics"/>
    <x v="1"/>
    <x v="2"/>
    <s v="High"/>
    <n v="4.8"/>
    <x v="5"/>
  </r>
  <r>
    <n v="664"/>
    <s v="Pamela Briggs"/>
    <s v="tonyjenkins@example.com"/>
    <s v="tonyjenkins"/>
    <x v="649"/>
    <n v="78"/>
    <x v="7"/>
    <x v="0"/>
    <s v="East Gregoryshire"/>
    <d v="2024-02-14T00:00:00"/>
    <x v="2"/>
    <x v="0"/>
    <d v="2025-02-13T00:00:00"/>
    <x v="2"/>
    <x v="1"/>
    <x v="2"/>
    <x v="0"/>
    <x v="0"/>
    <s v="Clothing"/>
    <x v="4"/>
    <x v="0"/>
    <s v="Medium"/>
    <n v="5"/>
    <x v="3"/>
  </r>
  <r>
    <n v="665"/>
    <s v="Douglas Sharp"/>
    <s v="jlee@example.com"/>
    <s v="jlee"/>
    <x v="650"/>
    <n v="55"/>
    <x v="14"/>
    <x v="1"/>
    <s v="Romeroshire"/>
    <d v="2024-02-02T00:00:00"/>
    <x v="2"/>
    <x v="0"/>
    <d v="2025-02-01T00:00:00"/>
    <x v="1"/>
    <x v="0"/>
    <x v="1"/>
    <x v="0"/>
    <x v="1"/>
    <s v="Books"/>
    <x v="1"/>
    <x v="1"/>
    <s v="Medium"/>
    <n v="3.8"/>
    <x v="6"/>
  </r>
  <r>
    <n v="666"/>
    <s v="Derrick Burton"/>
    <s v="sharongray@example.net"/>
    <s v="sharongray"/>
    <x v="651"/>
    <n v="67"/>
    <x v="5"/>
    <x v="0"/>
    <s v="New Richard"/>
    <d v="2024-02-03T00:00:00"/>
    <x v="2"/>
    <x v="0"/>
    <d v="2025-02-02T00:00:00"/>
    <x v="4"/>
    <x v="0"/>
    <x v="2"/>
    <x v="1"/>
    <x v="1"/>
    <s v="Clothing"/>
    <x v="4"/>
    <x v="2"/>
    <s v="Low"/>
    <n v="3.1"/>
    <x v="2"/>
  </r>
  <r>
    <n v="667"/>
    <s v="Mary Reid"/>
    <s v="nancypena@example.net"/>
    <s v="nancypena"/>
    <x v="652"/>
    <n v="79"/>
    <x v="7"/>
    <x v="1"/>
    <s v="Lake Joanneside"/>
    <d v="2024-02-17T00:00:00"/>
    <x v="2"/>
    <x v="0"/>
    <d v="2025-02-16T00:00:00"/>
    <x v="4"/>
    <x v="1"/>
    <x v="2"/>
    <x v="0"/>
    <x v="2"/>
    <s v="Books"/>
    <x v="1"/>
    <x v="0"/>
    <s v="Medium"/>
    <n v="4.0999999999999996"/>
    <x v="3"/>
  </r>
  <r>
    <n v="668"/>
    <s v="Nicole West"/>
    <s v="ryanadkins@example.com"/>
    <s v="ryanadkins"/>
    <x v="653"/>
    <n v="31"/>
    <x v="9"/>
    <x v="0"/>
    <s v="North Kyletown"/>
    <d v="2024-03-01T00:00:00"/>
    <x v="3"/>
    <x v="0"/>
    <d v="2025-03-01T00:00:00"/>
    <x v="1"/>
    <x v="1"/>
    <x v="0"/>
    <x v="0"/>
    <x v="0"/>
    <s v="Clothing"/>
    <x v="3"/>
    <x v="0"/>
    <s v="Low"/>
    <n v="4.5999999999999996"/>
    <x v="10"/>
  </r>
  <r>
    <n v="669"/>
    <s v="Roy Stone"/>
    <s v="joseph98@example.org"/>
    <s v="joseph98"/>
    <x v="654"/>
    <n v="72"/>
    <x v="0"/>
    <x v="0"/>
    <s v="Lake Ericborough"/>
    <d v="2024-01-03T00:00:00"/>
    <x v="0"/>
    <x v="0"/>
    <d v="2025-01-02T00:00:00"/>
    <x v="2"/>
    <x v="1"/>
    <x v="1"/>
    <x v="1"/>
    <x v="2"/>
    <s v="Books"/>
    <x v="1"/>
    <x v="2"/>
    <s v="Low"/>
    <n v="4.4000000000000004"/>
    <x v="2"/>
  </r>
  <r>
    <n v="670"/>
    <s v="James Warner"/>
    <s v="wendy53@example.com"/>
    <s v="wendy53"/>
    <x v="655"/>
    <n v="62"/>
    <x v="4"/>
    <x v="1"/>
    <s v="Bowenland"/>
    <d v="2024-03-21T00:00:00"/>
    <x v="3"/>
    <x v="0"/>
    <d v="2025-03-21T00:00:00"/>
    <x v="6"/>
    <x v="1"/>
    <x v="1"/>
    <x v="0"/>
    <x v="1"/>
    <s v="Clothing"/>
    <x v="0"/>
    <x v="1"/>
    <s v="Low"/>
    <n v="3"/>
    <x v="4"/>
  </r>
  <r>
    <n v="671"/>
    <s v="Larry Gay"/>
    <s v="walkerjessica@example.com"/>
    <s v="walkerjessica"/>
    <x v="656"/>
    <n v="22"/>
    <x v="6"/>
    <x v="1"/>
    <s v="New Jeffery"/>
    <d v="2024-02-08T00:00:00"/>
    <x v="2"/>
    <x v="0"/>
    <d v="2025-02-07T00:00:00"/>
    <x v="6"/>
    <x v="1"/>
    <x v="0"/>
    <x v="1"/>
    <x v="1"/>
    <s v="Electronics"/>
    <x v="6"/>
    <x v="1"/>
    <s v="High"/>
    <n v="3.6"/>
    <x v="4"/>
  </r>
  <r>
    <n v="672"/>
    <s v="Brent Bailey"/>
    <s v="kerri46@example.net"/>
    <s v="kerri46"/>
    <x v="657"/>
    <n v="23"/>
    <x v="6"/>
    <x v="0"/>
    <s v="Lake Kelly"/>
    <d v="2024-03-17T00:00:00"/>
    <x v="3"/>
    <x v="0"/>
    <d v="2025-03-17T00:00:00"/>
    <x v="5"/>
    <x v="1"/>
    <x v="2"/>
    <x v="0"/>
    <x v="2"/>
    <s v="Books"/>
    <x v="2"/>
    <x v="0"/>
    <s v="Medium"/>
    <n v="4.5999999999999996"/>
    <x v="10"/>
  </r>
  <r>
    <n v="673"/>
    <s v="Oscar Wright"/>
    <s v="rhodesdan@example.org"/>
    <s v="rhodesdan"/>
    <x v="658"/>
    <n v="41"/>
    <x v="8"/>
    <x v="1"/>
    <s v="Rodriguezstad"/>
    <d v="2024-01-14T00:00:00"/>
    <x v="0"/>
    <x v="0"/>
    <d v="2025-01-13T00:00:00"/>
    <x v="5"/>
    <x v="1"/>
    <x v="0"/>
    <x v="0"/>
    <x v="0"/>
    <s v="Electronics"/>
    <x v="3"/>
    <x v="2"/>
    <s v="High"/>
    <n v="4.4000000000000004"/>
    <x v="8"/>
  </r>
  <r>
    <n v="674"/>
    <s v="Ms. Linda Walter DDS"/>
    <s v="james70@example.com"/>
    <s v="james70"/>
    <x v="659"/>
    <n v="67"/>
    <x v="5"/>
    <x v="1"/>
    <s v="Alexandrachester"/>
    <d v="2024-03-26T00:00:00"/>
    <x v="3"/>
    <x v="0"/>
    <d v="2025-03-26T00:00:00"/>
    <x v="3"/>
    <x v="1"/>
    <x v="1"/>
    <x v="0"/>
    <x v="0"/>
    <s v="Books"/>
    <x v="3"/>
    <x v="0"/>
    <s v="Medium"/>
    <n v="3.5"/>
    <x v="9"/>
  </r>
  <r>
    <n v="675"/>
    <s v="Bill Marquez"/>
    <s v="debra16@example.com"/>
    <s v="debra16"/>
    <x v="660"/>
    <n v="62"/>
    <x v="4"/>
    <x v="1"/>
    <s v="South Stephanie"/>
    <d v="2024-02-08T00:00:00"/>
    <x v="2"/>
    <x v="0"/>
    <d v="2025-02-07T00:00:00"/>
    <x v="6"/>
    <x v="1"/>
    <x v="2"/>
    <x v="0"/>
    <x v="0"/>
    <s v="Clothing"/>
    <x v="0"/>
    <x v="1"/>
    <s v="High"/>
    <n v="4.8"/>
    <x v="8"/>
  </r>
  <r>
    <n v="676"/>
    <s v="Peter Francis"/>
    <s v="lbradford@example.net"/>
    <s v="lbradford"/>
    <x v="661"/>
    <n v="87"/>
    <x v="15"/>
    <x v="1"/>
    <s v="Vargasberg"/>
    <d v="2024-01-27T00:00:00"/>
    <x v="0"/>
    <x v="0"/>
    <d v="2025-01-26T00:00:00"/>
    <x v="4"/>
    <x v="0"/>
    <x v="2"/>
    <x v="0"/>
    <x v="1"/>
    <s v="Electronics"/>
    <x v="1"/>
    <x v="0"/>
    <s v="High"/>
    <n v="4.9000000000000004"/>
    <x v="2"/>
  </r>
  <r>
    <n v="677"/>
    <s v="Dylan Woods"/>
    <s v="ramosbrittany@example.org"/>
    <s v="ramosbrittany"/>
    <x v="662"/>
    <n v="66"/>
    <x v="5"/>
    <x v="1"/>
    <s v="South Donaldview"/>
    <d v="2024-03-19T00:00:00"/>
    <x v="3"/>
    <x v="0"/>
    <d v="2025-03-19T00:00:00"/>
    <x v="3"/>
    <x v="0"/>
    <x v="2"/>
    <x v="1"/>
    <x v="1"/>
    <s v="Books"/>
    <x v="3"/>
    <x v="2"/>
    <s v="High"/>
    <n v="4.4000000000000004"/>
    <x v="4"/>
  </r>
  <r>
    <n v="678"/>
    <s v="Kathleen Bauer"/>
    <s v="pricejulia@example.com"/>
    <s v="pricejulia"/>
    <x v="663"/>
    <n v="26"/>
    <x v="2"/>
    <x v="0"/>
    <s v="Port Seanmouth"/>
    <d v="2024-01-05T00:00:00"/>
    <x v="0"/>
    <x v="0"/>
    <d v="2025-01-04T00:00:00"/>
    <x v="1"/>
    <x v="1"/>
    <x v="0"/>
    <x v="1"/>
    <x v="0"/>
    <s v="Electronics"/>
    <x v="1"/>
    <x v="0"/>
    <s v="High"/>
    <n v="4.9000000000000004"/>
    <x v="8"/>
  </r>
  <r>
    <n v="679"/>
    <s v="Robert Roberson"/>
    <s v="tylerhammond@example.net"/>
    <s v="tylerhammond"/>
    <x v="664"/>
    <n v="63"/>
    <x v="4"/>
    <x v="1"/>
    <s v="South Moniqueburgh"/>
    <d v="2024-02-15T00:00:00"/>
    <x v="2"/>
    <x v="0"/>
    <d v="2025-02-14T00:00:00"/>
    <x v="6"/>
    <x v="0"/>
    <x v="1"/>
    <x v="0"/>
    <x v="2"/>
    <s v="Electronics"/>
    <x v="1"/>
    <x v="0"/>
    <s v="Low"/>
    <n v="3.4"/>
    <x v="8"/>
  </r>
  <r>
    <n v="680"/>
    <s v="Faith Griffin"/>
    <s v="laceydavis@example.net"/>
    <s v="laceydavis"/>
    <x v="665"/>
    <n v="33"/>
    <x v="9"/>
    <x v="0"/>
    <s v="Rickytown"/>
    <d v="2024-03-10T00:00:00"/>
    <x v="3"/>
    <x v="0"/>
    <d v="2025-03-10T00:00:00"/>
    <x v="5"/>
    <x v="0"/>
    <x v="0"/>
    <x v="0"/>
    <x v="2"/>
    <s v="Books"/>
    <x v="3"/>
    <x v="1"/>
    <s v="Medium"/>
    <n v="4.9000000000000004"/>
    <x v="5"/>
  </r>
  <r>
    <n v="681"/>
    <s v="Daniel Lopez"/>
    <s v="anthonyarmstrong@example.net"/>
    <s v="anthonyarmstrong"/>
    <x v="666"/>
    <n v="37"/>
    <x v="10"/>
    <x v="0"/>
    <s v="Freemanstad"/>
    <d v="2024-03-14T00:00:00"/>
    <x v="3"/>
    <x v="0"/>
    <d v="2025-03-14T00:00:00"/>
    <x v="6"/>
    <x v="1"/>
    <x v="1"/>
    <x v="1"/>
    <x v="1"/>
    <s v="Clothing"/>
    <x v="5"/>
    <x v="1"/>
    <s v="Low"/>
    <n v="4.0999999999999996"/>
    <x v="6"/>
  </r>
  <r>
    <n v="682"/>
    <s v="Sylvia Butler"/>
    <s v="mitchellheidi@example.net"/>
    <s v="mitchellheidi"/>
    <x v="667"/>
    <n v="36"/>
    <x v="10"/>
    <x v="1"/>
    <s v="Greenberg"/>
    <d v="2024-02-06T00:00:00"/>
    <x v="2"/>
    <x v="0"/>
    <d v="2025-02-05T00:00:00"/>
    <x v="3"/>
    <x v="1"/>
    <x v="1"/>
    <x v="0"/>
    <x v="0"/>
    <s v="Clothing"/>
    <x v="1"/>
    <x v="1"/>
    <s v="Low"/>
    <n v="4.3"/>
    <x v="0"/>
  </r>
  <r>
    <n v="683"/>
    <s v="Kevin Dominguez"/>
    <s v="mileseric@example.com"/>
    <s v="mileseric"/>
    <x v="668"/>
    <n v="30"/>
    <x v="2"/>
    <x v="1"/>
    <s v="Davisberg"/>
    <d v="2024-01-22T00:00:00"/>
    <x v="0"/>
    <x v="0"/>
    <d v="2025-01-21T00:00:00"/>
    <x v="0"/>
    <x v="1"/>
    <x v="0"/>
    <x v="0"/>
    <x v="2"/>
    <s v="Books"/>
    <x v="4"/>
    <x v="0"/>
    <s v="Low"/>
    <n v="2"/>
    <x v="7"/>
  </r>
  <r>
    <n v="684"/>
    <s v="Jonathan Lucero"/>
    <s v="ubrown@example.org"/>
    <s v="ubrown"/>
    <x v="397"/>
    <n v="70"/>
    <x v="5"/>
    <x v="0"/>
    <s v="Loriborough"/>
    <d v="2024-01-19T00:00:00"/>
    <x v="0"/>
    <x v="0"/>
    <d v="2025-01-18T00:00:00"/>
    <x v="1"/>
    <x v="0"/>
    <x v="2"/>
    <x v="1"/>
    <x v="2"/>
    <s v="Clothing"/>
    <x v="2"/>
    <x v="1"/>
    <s v="High"/>
    <n v="4.2"/>
    <x v="2"/>
  </r>
  <r>
    <n v="685"/>
    <s v="Lori Howe"/>
    <s v="smoran@example.org"/>
    <s v="smoran"/>
    <x v="669"/>
    <n v="72"/>
    <x v="0"/>
    <x v="0"/>
    <s v="Lake Donald"/>
    <d v="2024-01-16T00:00:00"/>
    <x v="0"/>
    <x v="0"/>
    <d v="2025-01-15T00:00:00"/>
    <x v="3"/>
    <x v="0"/>
    <x v="1"/>
    <x v="0"/>
    <x v="0"/>
    <s v="Books"/>
    <x v="4"/>
    <x v="2"/>
    <s v="High"/>
    <n v="4.5999999999999996"/>
    <x v="0"/>
  </r>
  <r>
    <n v="686"/>
    <s v="James Ryan"/>
    <s v="davisjeffery@example.com"/>
    <s v="davisjeffery"/>
    <x v="670"/>
    <n v="39"/>
    <x v="10"/>
    <x v="0"/>
    <s v="Brandonmouth"/>
    <d v="2024-01-24T00:00:00"/>
    <x v="0"/>
    <x v="0"/>
    <d v="2025-01-23T00:00:00"/>
    <x v="2"/>
    <x v="1"/>
    <x v="2"/>
    <x v="1"/>
    <x v="1"/>
    <s v="Clothing"/>
    <x v="3"/>
    <x v="2"/>
    <s v="Low"/>
    <n v="3.5"/>
    <x v="8"/>
  </r>
  <r>
    <n v="687"/>
    <s v="Catherine Fry"/>
    <s v="hcook@example.com"/>
    <s v="hcook"/>
    <x v="671"/>
    <n v="91"/>
    <x v="12"/>
    <x v="0"/>
    <s v="Angelatown"/>
    <d v="2024-02-16T00:00:00"/>
    <x v="2"/>
    <x v="0"/>
    <d v="2025-02-15T00:00:00"/>
    <x v="1"/>
    <x v="1"/>
    <x v="0"/>
    <x v="0"/>
    <x v="1"/>
    <s v="Clothing"/>
    <x v="1"/>
    <x v="0"/>
    <s v="Low"/>
    <n v="4.8"/>
    <x v="0"/>
  </r>
  <r>
    <n v="688"/>
    <s v="Mark Griffin"/>
    <s v="adrian56@example.net"/>
    <s v="adrian56"/>
    <x v="672"/>
    <n v="24"/>
    <x v="6"/>
    <x v="0"/>
    <s v="Cruzton"/>
    <d v="2024-03-31T00:00:00"/>
    <x v="3"/>
    <x v="0"/>
    <d v="2025-03-31T00:00:00"/>
    <x v="5"/>
    <x v="0"/>
    <x v="2"/>
    <x v="1"/>
    <x v="0"/>
    <s v="Clothing"/>
    <x v="4"/>
    <x v="0"/>
    <s v="Low"/>
    <n v="3.7"/>
    <x v="8"/>
  </r>
  <r>
    <n v="689"/>
    <s v="Maria Johnson"/>
    <s v="victoria08@example.org"/>
    <s v="victoria08"/>
    <x v="342"/>
    <n v="44"/>
    <x v="8"/>
    <x v="1"/>
    <s v="Aprilview"/>
    <d v="2024-02-26T00:00:00"/>
    <x v="2"/>
    <x v="0"/>
    <d v="2025-02-25T00:00:00"/>
    <x v="0"/>
    <x v="1"/>
    <x v="0"/>
    <x v="0"/>
    <x v="1"/>
    <s v="Clothing"/>
    <x v="3"/>
    <x v="0"/>
    <s v="High"/>
    <n v="3.3"/>
    <x v="1"/>
  </r>
  <r>
    <n v="690"/>
    <s v="Bradley Holmes"/>
    <s v="cwashington@example.net"/>
    <s v="cwashington"/>
    <x v="673"/>
    <n v="71"/>
    <x v="0"/>
    <x v="0"/>
    <s v="Richardview"/>
    <d v="2024-04-01T00:00:00"/>
    <x v="1"/>
    <x v="0"/>
    <d v="2025-04-01T00:00:00"/>
    <x v="0"/>
    <x v="0"/>
    <x v="1"/>
    <x v="0"/>
    <x v="1"/>
    <s v="Books"/>
    <x v="4"/>
    <x v="2"/>
    <s v="Low"/>
    <n v="3"/>
    <x v="4"/>
  </r>
  <r>
    <n v="691"/>
    <s v="Alexandra Horton"/>
    <s v="daleruiz@example.com"/>
    <s v="daleruiz"/>
    <x v="674"/>
    <n v="63"/>
    <x v="4"/>
    <x v="0"/>
    <s v="Lake Melaniestad"/>
    <d v="2024-03-01T00:00:00"/>
    <x v="3"/>
    <x v="0"/>
    <d v="2025-03-01T00:00:00"/>
    <x v="1"/>
    <x v="0"/>
    <x v="2"/>
    <x v="0"/>
    <x v="1"/>
    <s v="Electronics"/>
    <x v="0"/>
    <x v="0"/>
    <s v="Medium"/>
    <n v="3.9"/>
    <x v="7"/>
  </r>
  <r>
    <n v="692"/>
    <s v="Jose Boyd"/>
    <s v="amanda22@example.com"/>
    <s v="amanda22"/>
    <x v="675"/>
    <n v="88"/>
    <x v="15"/>
    <x v="0"/>
    <s v="South Rebecca"/>
    <d v="2024-01-03T00:00:00"/>
    <x v="0"/>
    <x v="0"/>
    <d v="2025-01-02T00:00:00"/>
    <x v="2"/>
    <x v="0"/>
    <x v="2"/>
    <x v="0"/>
    <x v="1"/>
    <s v="Books"/>
    <x v="0"/>
    <x v="2"/>
    <s v="High"/>
    <n v="4.9000000000000004"/>
    <x v="8"/>
  </r>
  <r>
    <n v="693"/>
    <s v="Brianna Fletcher"/>
    <s v="robertwinters@example.org"/>
    <s v="robertwinters"/>
    <x v="676"/>
    <n v="48"/>
    <x v="1"/>
    <x v="0"/>
    <s v="Lindaville"/>
    <d v="2024-01-20T00:00:00"/>
    <x v="0"/>
    <x v="0"/>
    <d v="2025-01-19T00:00:00"/>
    <x v="4"/>
    <x v="0"/>
    <x v="2"/>
    <x v="1"/>
    <x v="2"/>
    <s v="Books"/>
    <x v="5"/>
    <x v="0"/>
    <s v="Low"/>
    <n v="4.5999999999999996"/>
    <x v="7"/>
  </r>
  <r>
    <n v="694"/>
    <s v="Jose Jensen"/>
    <s v="jacob63@example.org"/>
    <s v="jacob63"/>
    <x v="677"/>
    <n v="41"/>
    <x v="8"/>
    <x v="1"/>
    <s v="Lake Tiffanyberg"/>
    <d v="2024-03-26T00:00:00"/>
    <x v="3"/>
    <x v="0"/>
    <d v="2025-03-26T00:00:00"/>
    <x v="3"/>
    <x v="1"/>
    <x v="1"/>
    <x v="1"/>
    <x v="0"/>
    <s v="Books"/>
    <x v="0"/>
    <x v="2"/>
    <s v="Low"/>
    <n v="3.9"/>
    <x v="7"/>
  </r>
  <r>
    <n v="695"/>
    <s v="Stephanie White"/>
    <s v="nicolepugh@example.com"/>
    <s v="nicolepugh"/>
    <x v="678"/>
    <n v="47"/>
    <x v="1"/>
    <x v="1"/>
    <s v="North Angela"/>
    <d v="2024-02-26T00:00:00"/>
    <x v="2"/>
    <x v="0"/>
    <d v="2025-02-25T00:00:00"/>
    <x v="0"/>
    <x v="0"/>
    <x v="2"/>
    <x v="1"/>
    <x v="1"/>
    <s v="Electronics"/>
    <x v="6"/>
    <x v="2"/>
    <s v="Low"/>
    <n v="4.2"/>
    <x v="3"/>
  </r>
  <r>
    <n v="696"/>
    <s v="Richard Villanueva DDS"/>
    <s v="austinrandy@example.com"/>
    <s v="austinrandy"/>
    <x v="679"/>
    <n v="56"/>
    <x v="3"/>
    <x v="1"/>
    <s v="Micheleberg"/>
    <d v="2024-03-20T00:00:00"/>
    <x v="3"/>
    <x v="0"/>
    <d v="2025-03-20T00:00:00"/>
    <x v="2"/>
    <x v="0"/>
    <x v="2"/>
    <x v="1"/>
    <x v="2"/>
    <s v="Electronics"/>
    <x v="3"/>
    <x v="0"/>
    <s v="High"/>
    <n v="4.5"/>
    <x v="5"/>
  </r>
  <r>
    <n v="697"/>
    <s v="Anna Monroe"/>
    <s v="dcraig@example.com"/>
    <s v="dcraig"/>
    <x v="680"/>
    <n v="66"/>
    <x v="5"/>
    <x v="0"/>
    <s v="Port Sandraborough"/>
    <d v="2024-01-06T00:00:00"/>
    <x v="0"/>
    <x v="0"/>
    <d v="2025-01-05T00:00:00"/>
    <x v="4"/>
    <x v="0"/>
    <x v="0"/>
    <x v="0"/>
    <x v="1"/>
    <s v="Books"/>
    <x v="5"/>
    <x v="1"/>
    <s v="Medium"/>
    <n v="4.9000000000000004"/>
    <x v="10"/>
  </r>
  <r>
    <n v="698"/>
    <s v="Mary Phillips"/>
    <s v="joseph59@example.org"/>
    <s v="joseph59"/>
    <x v="681"/>
    <n v="86"/>
    <x v="15"/>
    <x v="1"/>
    <s v="Martinburgh"/>
    <d v="2024-02-12T00:00:00"/>
    <x v="2"/>
    <x v="0"/>
    <d v="2025-02-11T00:00:00"/>
    <x v="0"/>
    <x v="0"/>
    <x v="2"/>
    <x v="0"/>
    <x v="2"/>
    <s v="Electronics"/>
    <x v="2"/>
    <x v="1"/>
    <s v="High"/>
    <n v="3.7"/>
    <x v="7"/>
  </r>
  <r>
    <n v="699"/>
    <s v="Matthew Roman"/>
    <s v="suarezamanda@example.org"/>
    <s v="suarezamanda"/>
    <x v="682"/>
    <n v="25"/>
    <x v="6"/>
    <x v="1"/>
    <s v="Lake Keith"/>
    <d v="2024-01-26T00:00:00"/>
    <x v="0"/>
    <x v="0"/>
    <d v="2025-01-25T00:00:00"/>
    <x v="1"/>
    <x v="1"/>
    <x v="0"/>
    <x v="1"/>
    <x v="1"/>
    <s v="Clothing"/>
    <x v="1"/>
    <x v="1"/>
    <s v="High"/>
    <n v="3.9"/>
    <x v="5"/>
  </r>
  <r>
    <n v="700"/>
    <s v="Andrew Santos"/>
    <s v="vanessacarlson@example.com"/>
    <s v="vanessacarlson"/>
    <x v="683"/>
    <n v="64"/>
    <x v="4"/>
    <x v="1"/>
    <s v="South Jenniferview"/>
    <d v="2024-01-05T00:00:00"/>
    <x v="0"/>
    <x v="0"/>
    <d v="2025-01-04T00:00:00"/>
    <x v="1"/>
    <x v="0"/>
    <x v="0"/>
    <x v="0"/>
    <x v="2"/>
    <s v="Books"/>
    <x v="2"/>
    <x v="2"/>
    <s v="High"/>
    <n v="4.3"/>
    <x v="0"/>
  </r>
  <r>
    <n v="701"/>
    <s v="Hannah Murphy"/>
    <s v="kyleriley@example.org"/>
    <s v="kyleriley"/>
    <x v="684"/>
    <n v="41"/>
    <x v="8"/>
    <x v="1"/>
    <s v="Lake Edward"/>
    <d v="2024-03-03T00:00:00"/>
    <x v="3"/>
    <x v="0"/>
    <d v="2025-03-03T00:00:00"/>
    <x v="5"/>
    <x v="1"/>
    <x v="2"/>
    <x v="0"/>
    <x v="1"/>
    <s v="Clothing"/>
    <x v="0"/>
    <x v="1"/>
    <s v="Low"/>
    <n v="3.5"/>
    <x v="3"/>
  </r>
  <r>
    <n v="702"/>
    <s v="Paul Graham"/>
    <s v="amyalexander@example.net"/>
    <s v="amyalexander"/>
    <x v="685"/>
    <n v="47"/>
    <x v="1"/>
    <x v="0"/>
    <s v="North Kristenberg"/>
    <d v="2024-04-01T00:00:00"/>
    <x v="1"/>
    <x v="0"/>
    <d v="2025-04-01T00:00:00"/>
    <x v="0"/>
    <x v="1"/>
    <x v="2"/>
    <x v="0"/>
    <x v="0"/>
    <s v="Books"/>
    <x v="0"/>
    <x v="0"/>
    <s v="Medium"/>
    <n v="3.6"/>
    <x v="4"/>
  </r>
  <r>
    <n v="703"/>
    <s v="Laurie Hansen"/>
    <s v="mortonlori@example.com"/>
    <s v="mortonlori"/>
    <x v="686"/>
    <n v="52"/>
    <x v="14"/>
    <x v="0"/>
    <s v="East Jonathanhaven"/>
    <d v="2024-01-21T00:00:00"/>
    <x v="0"/>
    <x v="0"/>
    <d v="2025-01-20T00:00:00"/>
    <x v="5"/>
    <x v="0"/>
    <x v="2"/>
    <x v="1"/>
    <x v="0"/>
    <s v="Books"/>
    <x v="0"/>
    <x v="2"/>
    <s v="Low"/>
    <n v="3.9"/>
    <x v="6"/>
  </r>
  <r>
    <n v="704"/>
    <s v="Eric Benitez"/>
    <s v="elliottbrendan@example.net"/>
    <s v="elliottbrendan"/>
    <x v="687"/>
    <n v="72"/>
    <x v="0"/>
    <x v="0"/>
    <s v="West Antonioburgh"/>
    <d v="2024-01-22T00:00:00"/>
    <x v="0"/>
    <x v="0"/>
    <d v="2025-01-21T00:00:00"/>
    <x v="0"/>
    <x v="0"/>
    <x v="0"/>
    <x v="0"/>
    <x v="0"/>
    <s v="Books"/>
    <x v="6"/>
    <x v="0"/>
    <s v="Medium"/>
    <n v="3.4"/>
    <x v="6"/>
  </r>
  <r>
    <n v="705"/>
    <s v="Daniel Smith"/>
    <s v="smalldaniel@example.org"/>
    <s v="smalldaniel"/>
    <x v="688"/>
    <n v="56"/>
    <x v="3"/>
    <x v="0"/>
    <s v="New Robert"/>
    <d v="2024-03-28T00:00:00"/>
    <x v="3"/>
    <x v="0"/>
    <d v="2025-03-28T00:00:00"/>
    <x v="6"/>
    <x v="0"/>
    <x v="2"/>
    <x v="0"/>
    <x v="2"/>
    <s v="Books"/>
    <x v="5"/>
    <x v="2"/>
    <s v="Medium"/>
    <n v="3.6"/>
    <x v="0"/>
  </r>
  <r>
    <n v="706"/>
    <s v="Michael Johnson"/>
    <s v="lrogers@example.org"/>
    <s v="lrogers"/>
    <x v="689"/>
    <n v="28"/>
    <x v="2"/>
    <x v="0"/>
    <s v="Andreastad"/>
    <d v="2024-02-17T00:00:00"/>
    <x v="2"/>
    <x v="0"/>
    <d v="2025-02-16T00:00:00"/>
    <x v="4"/>
    <x v="1"/>
    <x v="0"/>
    <x v="1"/>
    <x v="2"/>
    <s v="Electronics"/>
    <x v="0"/>
    <x v="1"/>
    <s v="Medium"/>
    <n v="4.5999999999999996"/>
    <x v="10"/>
  </r>
  <r>
    <n v="707"/>
    <s v="Tracy Sanders"/>
    <s v="gabrielle62@example.com"/>
    <s v="gabrielle62"/>
    <x v="690"/>
    <n v="35"/>
    <x v="9"/>
    <x v="1"/>
    <s v="North Jonathan"/>
    <d v="2024-02-14T00:00:00"/>
    <x v="2"/>
    <x v="0"/>
    <d v="2025-02-13T00:00:00"/>
    <x v="2"/>
    <x v="1"/>
    <x v="2"/>
    <x v="1"/>
    <x v="2"/>
    <s v="Electronics"/>
    <x v="4"/>
    <x v="2"/>
    <s v="Low"/>
    <n v="3.2"/>
    <x v="7"/>
  </r>
  <r>
    <n v="708"/>
    <s v="Kendra Mitchell"/>
    <s v="brenda80@example.com"/>
    <s v="brenda80"/>
    <x v="691"/>
    <n v="90"/>
    <x v="15"/>
    <x v="1"/>
    <s v="Port Michaeltown"/>
    <d v="2024-02-06T00:00:00"/>
    <x v="2"/>
    <x v="0"/>
    <d v="2025-02-05T00:00:00"/>
    <x v="3"/>
    <x v="1"/>
    <x v="0"/>
    <x v="1"/>
    <x v="1"/>
    <s v="Electronics"/>
    <x v="1"/>
    <x v="1"/>
    <s v="High"/>
    <n v="3.9"/>
    <x v="2"/>
  </r>
  <r>
    <n v="709"/>
    <s v="Alexander Mckinney"/>
    <s v="brittanyjackson@example.org"/>
    <s v="brittanyjackson"/>
    <x v="692"/>
    <n v="80"/>
    <x v="7"/>
    <x v="1"/>
    <s v="West Matthew"/>
    <d v="2024-02-09T00:00:00"/>
    <x v="2"/>
    <x v="0"/>
    <d v="2025-02-08T00:00:00"/>
    <x v="1"/>
    <x v="1"/>
    <x v="0"/>
    <x v="0"/>
    <x v="2"/>
    <s v="Books"/>
    <x v="2"/>
    <x v="1"/>
    <s v="High"/>
    <n v="3.9"/>
    <x v="7"/>
  </r>
  <r>
    <n v="710"/>
    <s v="Lisa Stark"/>
    <s v="ahammond@example.net"/>
    <s v="ahammond"/>
    <x v="693"/>
    <n v="87"/>
    <x v="15"/>
    <x v="0"/>
    <s v="Lake Amandaton"/>
    <d v="2024-03-29T00:00:00"/>
    <x v="3"/>
    <x v="0"/>
    <d v="2025-03-29T00:00:00"/>
    <x v="1"/>
    <x v="1"/>
    <x v="2"/>
    <x v="1"/>
    <x v="2"/>
    <s v="Electronics"/>
    <x v="6"/>
    <x v="0"/>
    <s v="Medium"/>
    <n v="4"/>
    <x v="7"/>
  </r>
  <r>
    <n v="711"/>
    <s v="Alexandria Gonzales"/>
    <s v="rjohnson@example.net"/>
    <s v="rjohnson"/>
    <x v="694"/>
    <n v="81"/>
    <x v="13"/>
    <x v="0"/>
    <s v="Harrismouth"/>
    <d v="2024-03-13T00:00:00"/>
    <x v="3"/>
    <x v="0"/>
    <d v="2025-03-13T00:00:00"/>
    <x v="2"/>
    <x v="1"/>
    <x v="0"/>
    <x v="0"/>
    <x v="0"/>
    <s v="Clothing"/>
    <x v="2"/>
    <x v="1"/>
    <s v="High"/>
    <n v="3"/>
    <x v="0"/>
  </r>
  <r>
    <n v="712"/>
    <s v="Jessica Travis"/>
    <s v="silvarobert@example.net"/>
    <s v="silvarobert"/>
    <x v="633"/>
    <n v="56"/>
    <x v="3"/>
    <x v="1"/>
    <s v="Walterchester"/>
    <d v="2024-01-18T00:00:00"/>
    <x v="0"/>
    <x v="0"/>
    <d v="2025-01-17T00:00:00"/>
    <x v="6"/>
    <x v="0"/>
    <x v="1"/>
    <x v="0"/>
    <x v="2"/>
    <s v="Clothing"/>
    <x v="1"/>
    <x v="1"/>
    <s v="High"/>
    <n v="3.7"/>
    <x v="2"/>
  </r>
  <r>
    <n v="713"/>
    <s v="Robert Kelly"/>
    <s v="ramosamanda@example.org"/>
    <s v="ramosamanda"/>
    <x v="695"/>
    <n v="77"/>
    <x v="7"/>
    <x v="0"/>
    <s v="South Patricia"/>
    <d v="2024-03-02T00:00:00"/>
    <x v="3"/>
    <x v="0"/>
    <d v="2025-03-02T00:00:00"/>
    <x v="4"/>
    <x v="0"/>
    <x v="1"/>
    <x v="1"/>
    <x v="2"/>
    <s v="Books"/>
    <x v="2"/>
    <x v="2"/>
    <s v="Medium"/>
    <n v="5"/>
    <x v="10"/>
  </r>
  <r>
    <n v="714"/>
    <s v="Susan Johnson"/>
    <s v="qprice@example.com"/>
    <s v="qprice"/>
    <x v="696"/>
    <n v="38"/>
    <x v="10"/>
    <x v="0"/>
    <s v="Lake Tiffany"/>
    <d v="2024-03-25T00:00:00"/>
    <x v="3"/>
    <x v="0"/>
    <d v="2025-03-25T00:00:00"/>
    <x v="0"/>
    <x v="0"/>
    <x v="1"/>
    <x v="1"/>
    <x v="0"/>
    <s v="Clothing"/>
    <x v="2"/>
    <x v="1"/>
    <s v="Medium"/>
    <n v="3.3"/>
    <x v="1"/>
  </r>
  <r>
    <n v="715"/>
    <s v="Andrew Hill"/>
    <s v="jasminelopez@example.org"/>
    <s v="jasminelopez"/>
    <x v="697"/>
    <n v="69"/>
    <x v="5"/>
    <x v="0"/>
    <s v="Zacharychester"/>
    <d v="2024-01-22T00:00:00"/>
    <x v="0"/>
    <x v="0"/>
    <d v="2025-01-21T00:00:00"/>
    <x v="0"/>
    <x v="1"/>
    <x v="1"/>
    <x v="1"/>
    <x v="1"/>
    <s v="Clothing"/>
    <x v="6"/>
    <x v="1"/>
    <s v="High"/>
    <n v="4.8"/>
    <x v="1"/>
  </r>
  <r>
    <n v="716"/>
    <s v="Kathryn Carpenter"/>
    <s v="davidwise@example.net"/>
    <s v="davidwise"/>
    <x v="698"/>
    <n v="37"/>
    <x v="10"/>
    <x v="1"/>
    <s v="Meyerburgh"/>
    <d v="2024-01-28T00:00:00"/>
    <x v="0"/>
    <x v="0"/>
    <d v="2025-01-27T00:00:00"/>
    <x v="5"/>
    <x v="1"/>
    <x v="1"/>
    <x v="0"/>
    <x v="2"/>
    <s v="Electronics"/>
    <x v="0"/>
    <x v="0"/>
    <s v="High"/>
    <n v="4.4000000000000004"/>
    <x v="2"/>
  </r>
  <r>
    <n v="717"/>
    <s v="Kimberly Lopez"/>
    <s v="patrickconrad@example.com"/>
    <s v="patrickconrad"/>
    <x v="699"/>
    <n v="50"/>
    <x v="1"/>
    <x v="0"/>
    <s v="New Carolborough"/>
    <d v="2024-02-26T00:00:00"/>
    <x v="2"/>
    <x v="0"/>
    <d v="2025-02-25T00:00:00"/>
    <x v="0"/>
    <x v="1"/>
    <x v="1"/>
    <x v="0"/>
    <x v="2"/>
    <s v="Electronics"/>
    <x v="0"/>
    <x v="1"/>
    <s v="High"/>
    <n v="4.5"/>
    <x v="9"/>
  </r>
  <r>
    <n v="718"/>
    <s v="Mr. David Silva"/>
    <s v="veronica52@example.org"/>
    <s v="veronica52"/>
    <x v="700"/>
    <n v="63"/>
    <x v="4"/>
    <x v="1"/>
    <s v="West Taylorhaven"/>
    <d v="2024-04-12T00:00:00"/>
    <x v="1"/>
    <x v="0"/>
    <d v="2025-04-12T00:00:00"/>
    <x v="1"/>
    <x v="0"/>
    <x v="0"/>
    <x v="0"/>
    <x v="1"/>
    <s v="Electronics"/>
    <x v="1"/>
    <x v="0"/>
    <s v="High"/>
    <n v="4.4000000000000004"/>
    <x v="0"/>
  </r>
  <r>
    <n v="719"/>
    <s v="Christopher Pitts"/>
    <s v="danny75@example.com"/>
    <s v="danny75"/>
    <x v="701"/>
    <n v="45"/>
    <x v="8"/>
    <x v="1"/>
    <s v="New Phillip"/>
    <d v="2024-04-11T00:00:00"/>
    <x v="1"/>
    <x v="0"/>
    <d v="2025-04-11T00:00:00"/>
    <x v="6"/>
    <x v="0"/>
    <x v="0"/>
    <x v="1"/>
    <x v="2"/>
    <s v="Electronics"/>
    <x v="6"/>
    <x v="2"/>
    <s v="Medium"/>
    <n v="3.9"/>
    <x v="4"/>
  </r>
  <r>
    <n v="720"/>
    <s v="Felicia Ortega"/>
    <s v="oliviabrown@example.com"/>
    <s v="oliviabrown"/>
    <x v="702"/>
    <n v="52"/>
    <x v="14"/>
    <x v="1"/>
    <s v="Danaland"/>
    <d v="2024-01-28T00:00:00"/>
    <x v="0"/>
    <x v="0"/>
    <d v="2025-01-27T00:00:00"/>
    <x v="5"/>
    <x v="0"/>
    <x v="0"/>
    <x v="1"/>
    <x v="2"/>
    <s v="Electronics"/>
    <x v="1"/>
    <x v="0"/>
    <s v="Low"/>
    <n v="5"/>
    <x v="10"/>
  </r>
  <r>
    <n v="721"/>
    <s v="Logan Benson"/>
    <s v="peter03@example.org"/>
    <s v="peter03"/>
    <x v="703"/>
    <n v="52"/>
    <x v="14"/>
    <x v="1"/>
    <s v="Tinamouth"/>
    <d v="2024-01-24T00:00:00"/>
    <x v="0"/>
    <x v="0"/>
    <d v="2025-01-23T00:00:00"/>
    <x v="2"/>
    <x v="0"/>
    <x v="0"/>
    <x v="0"/>
    <x v="2"/>
    <s v="Clothing"/>
    <x v="4"/>
    <x v="0"/>
    <s v="High"/>
    <n v="3.5"/>
    <x v="7"/>
  </r>
  <r>
    <n v="722"/>
    <s v="Cheryl Lam"/>
    <s v="gcastro@example.com"/>
    <s v="gcastro"/>
    <x v="704"/>
    <n v="73"/>
    <x v="0"/>
    <x v="1"/>
    <s v="North Sarah"/>
    <d v="2024-03-25T00:00:00"/>
    <x v="3"/>
    <x v="0"/>
    <d v="2025-03-25T00:00:00"/>
    <x v="0"/>
    <x v="0"/>
    <x v="2"/>
    <x v="1"/>
    <x v="2"/>
    <s v="Electronics"/>
    <x v="6"/>
    <x v="0"/>
    <s v="Medium"/>
    <n v="4.0999999999999996"/>
    <x v="6"/>
  </r>
  <r>
    <n v="723"/>
    <s v="Donald Crawford"/>
    <s v="nsanchez@example.org"/>
    <s v="nsanchez"/>
    <x v="705"/>
    <n v="72"/>
    <x v="0"/>
    <x v="1"/>
    <s v="Powellmouth"/>
    <d v="2024-01-19T00:00:00"/>
    <x v="0"/>
    <x v="0"/>
    <d v="2025-01-18T00:00:00"/>
    <x v="1"/>
    <x v="1"/>
    <x v="2"/>
    <x v="1"/>
    <x v="2"/>
    <s v="Clothing"/>
    <x v="5"/>
    <x v="1"/>
    <s v="Low"/>
    <n v="4.4000000000000004"/>
    <x v="5"/>
  </r>
  <r>
    <n v="724"/>
    <s v="Latoya Barrett"/>
    <s v="natashavargas@example.org"/>
    <s v="natashavargas"/>
    <x v="706"/>
    <n v="46"/>
    <x v="1"/>
    <x v="0"/>
    <s v="Haynesborough"/>
    <d v="2024-02-24T00:00:00"/>
    <x v="2"/>
    <x v="0"/>
    <d v="2025-02-23T00:00:00"/>
    <x v="4"/>
    <x v="0"/>
    <x v="2"/>
    <x v="1"/>
    <x v="1"/>
    <s v="Electronics"/>
    <x v="1"/>
    <x v="1"/>
    <s v="Low"/>
    <n v="4"/>
    <x v="8"/>
  </r>
  <r>
    <n v="725"/>
    <s v="Laura Howard"/>
    <s v="willie28@example.com"/>
    <s v="willie28"/>
    <x v="707"/>
    <n v="50"/>
    <x v="1"/>
    <x v="1"/>
    <s v="Port Josephside"/>
    <d v="2024-02-16T00:00:00"/>
    <x v="2"/>
    <x v="0"/>
    <d v="2025-02-15T00:00:00"/>
    <x v="1"/>
    <x v="0"/>
    <x v="2"/>
    <x v="0"/>
    <x v="1"/>
    <s v="Clothing"/>
    <x v="6"/>
    <x v="2"/>
    <s v="High"/>
    <n v="3.9"/>
    <x v="5"/>
  </r>
  <r>
    <n v="726"/>
    <s v="Matthew Miller"/>
    <s v="chadtran@example.com"/>
    <s v="chadtran"/>
    <x v="708"/>
    <n v="47"/>
    <x v="1"/>
    <x v="1"/>
    <s v="South Russellshire"/>
    <d v="2024-04-04T00:00:00"/>
    <x v="1"/>
    <x v="0"/>
    <d v="2025-04-04T00:00:00"/>
    <x v="6"/>
    <x v="0"/>
    <x v="1"/>
    <x v="1"/>
    <x v="1"/>
    <s v="Electronics"/>
    <x v="1"/>
    <x v="0"/>
    <s v="High"/>
    <n v="4.3"/>
    <x v="2"/>
  </r>
  <r>
    <n v="727"/>
    <s v="Mark Copeland"/>
    <s v="tramos@example.org"/>
    <s v="tramos"/>
    <x v="709"/>
    <n v="55"/>
    <x v="14"/>
    <x v="1"/>
    <s v="East Christina"/>
    <d v="2024-01-31T00:00:00"/>
    <x v="0"/>
    <x v="0"/>
    <d v="2025-01-30T00:00:00"/>
    <x v="2"/>
    <x v="0"/>
    <x v="2"/>
    <x v="1"/>
    <x v="0"/>
    <s v="Clothing"/>
    <x v="2"/>
    <x v="2"/>
    <s v="Low"/>
    <n v="3.8"/>
    <x v="10"/>
  </r>
  <r>
    <n v="728"/>
    <s v="Donna Phillips"/>
    <s v="sanderson@example.org"/>
    <s v="sanderson"/>
    <x v="710"/>
    <n v="35"/>
    <x v="9"/>
    <x v="1"/>
    <s v="Floresview"/>
    <d v="2024-03-30T00:00:00"/>
    <x v="3"/>
    <x v="0"/>
    <d v="2025-03-30T00:00:00"/>
    <x v="4"/>
    <x v="1"/>
    <x v="0"/>
    <x v="1"/>
    <x v="0"/>
    <s v="Books"/>
    <x v="6"/>
    <x v="2"/>
    <s v="High"/>
    <n v="3.8"/>
    <x v="1"/>
  </r>
  <r>
    <n v="729"/>
    <s v="Nancy Brown"/>
    <s v="archerjoshua@example.com"/>
    <s v="archerjoshua"/>
    <x v="711"/>
    <n v="76"/>
    <x v="7"/>
    <x v="0"/>
    <s v="Waynefort"/>
    <d v="2024-01-02T00:00:00"/>
    <x v="0"/>
    <x v="0"/>
    <d v="2025-01-01T00:00:00"/>
    <x v="3"/>
    <x v="0"/>
    <x v="2"/>
    <x v="1"/>
    <x v="1"/>
    <s v="Clothing"/>
    <x v="4"/>
    <x v="0"/>
    <s v="Medium"/>
    <n v="3.8"/>
    <x v="9"/>
  </r>
  <r>
    <n v="730"/>
    <s v="Deborah Owens"/>
    <s v="smithdouglas@example.net"/>
    <s v="smithdouglas"/>
    <x v="712"/>
    <n v="53"/>
    <x v="14"/>
    <x v="0"/>
    <s v="Williamsfort"/>
    <d v="2024-01-01T00:00:00"/>
    <x v="0"/>
    <x v="0"/>
    <d v="2024-12-31T00:00:00"/>
    <x v="0"/>
    <x v="0"/>
    <x v="2"/>
    <x v="1"/>
    <x v="1"/>
    <s v="Books"/>
    <x v="5"/>
    <x v="0"/>
    <s v="Low"/>
    <n v="3.2"/>
    <x v="0"/>
  </r>
  <r>
    <n v="731"/>
    <s v="Julian Smith"/>
    <s v="heidi88@example.net"/>
    <s v="heidi88"/>
    <x v="713"/>
    <n v="38"/>
    <x v="10"/>
    <x v="0"/>
    <s v="Reedland"/>
    <d v="2024-02-16T00:00:00"/>
    <x v="2"/>
    <x v="0"/>
    <d v="2025-02-15T00:00:00"/>
    <x v="1"/>
    <x v="0"/>
    <x v="0"/>
    <x v="0"/>
    <x v="2"/>
    <s v="Books"/>
    <x v="2"/>
    <x v="2"/>
    <s v="High"/>
    <n v="3.8"/>
    <x v="6"/>
  </r>
  <r>
    <n v="732"/>
    <s v="Manuel Ortiz"/>
    <s v="rioskimberly@example.net"/>
    <s v="rioskimberly"/>
    <x v="714"/>
    <n v="80"/>
    <x v="7"/>
    <x v="0"/>
    <s v="Port Kevin"/>
    <d v="2024-02-22T00:00:00"/>
    <x v="2"/>
    <x v="0"/>
    <d v="2025-02-21T00:00:00"/>
    <x v="6"/>
    <x v="1"/>
    <x v="0"/>
    <x v="0"/>
    <x v="0"/>
    <s v="Electronics"/>
    <x v="4"/>
    <x v="2"/>
    <s v="Medium"/>
    <n v="3.1"/>
    <x v="9"/>
  </r>
  <r>
    <n v="733"/>
    <s v="Shawn Ray"/>
    <s v="xcraig@example.net"/>
    <s v="xcraig"/>
    <x v="379"/>
    <n v="22"/>
    <x v="6"/>
    <x v="0"/>
    <s v="Lake Antoniomouth"/>
    <d v="2024-01-14T00:00:00"/>
    <x v="0"/>
    <x v="0"/>
    <d v="2025-01-13T00:00:00"/>
    <x v="5"/>
    <x v="0"/>
    <x v="0"/>
    <x v="0"/>
    <x v="0"/>
    <s v="Electronics"/>
    <x v="2"/>
    <x v="2"/>
    <s v="High"/>
    <n v="3.8"/>
    <x v="6"/>
  </r>
  <r>
    <n v="734"/>
    <s v="Vicki Bray"/>
    <s v="jasminematthews@example.net"/>
    <s v="jasminematthews"/>
    <x v="715"/>
    <n v="46"/>
    <x v="1"/>
    <x v="0"/>
    <s v="Alishaburgh"/>
    <d v="2024-01-03T00:00:00"/>
    <x v="0"/>
    <x v="0"/>
    <d v="2025-01-02T00:00:00"/>
    <x v="2"/>
    <x v="1"/>
    <x v="1"/>
    <x v="1"/>
    <x v="1"/>
    <s v="Electronics"/>
    <x v="2"/>
    <x v="2"/>
    <s v="High"/>
    <n v="3.1"/>
    <x v="8"/>
  </r>
  <r>
    <n v="735"/>
    <s v="Jacob Hudson"/>
    <s v="lewischristine@example.org"/>
    <s v="lewischristine"/>
    <x v="716"/>
    <n v="53"/>
    <x v="14"/>
    <x v="1"/>
    <s v="Wendymouth"/>
    <d v="2024-02-22T00:00:00"/>
    <x v="2"/>
    <x v="0"/>
    <d v="2025-02-21T00:00:00"/>
    <x v="6"/>
    <x v="0"/>
    <x v="2"/>
    <x v="0"/>
    <x v="1"/>
    <s v="Electronics"/>
    <x v="3"/>
    <x v="1"/>
    <s v="Low"/>
    <n v="3.4"/>
    <x v="9"/>
  </r>
  <r>
    <n v="736"/>
    <s v="Melissa Brown"/>
    <s v="mariaking@example.com"/>
    <s v="mariaking"/>
    <x v="717"/>
    <n v="62"/>
    <x v="4"/>
    <x v="0"/>
    <s v="South Sandrachester"/>
    <d v="2024-01-07T00:00:00"/>
    <x v="0"/>
    <x v="0"/>
    <d v="2025-01-06T00:00:00"/>
    <x v="5"/>
    <x v="1"/>
    <x v="1"/>
    <x v="1"/>
    <x v="0"/>
    <s v="Electronics"/>
    <x v="1"/>
    <x v="2"/>
    <s v="High"/>
    <n v="4.4000000000000004"/>
    <x v="3"/>
  </r>
  <r>
    <n v="737"/>
    <s v="Nathan Martinez"/>
    <s v="jameshernandez@example.com"/>
    <s v="jameshernandez"/>
    <x v="718"/>
    <n v="19"/>
    <x v="11"/>
    <x v="0"/>
    <s v="East Emilyton"/>
    <d v="2024-03-03T00:00:00"/>
    <x v="3"/>
    <x v="0"/>
    <d v="2025-03-03T00:00:00"/>
    <x v="5"/>
    <x v="0"/>
    <x v="1"/>
    <x v="1"/>
    <x v="2"/>
    <s v="Books"/>
    <x v="5"/>
    <x v="1"/>
    <s v="Low"/>
    <n v="4.8"/>
    <x v="8"/>
  </r>
  <r>
    <n v="738"/>
    <s v="Nathan Perry"/>
    <s v="abutler@example.net"/>
    <s v="abutler"/>
    <x v="719"/>
    <n v="45"/>
    <x v="8"/>
    <x v="1"/>
    <s v="West Victoria"/>
    <d v="2024-03-23T00:00:00"/>
    <x v="3"/>
    <x v="0"/>
    <d v="2025-03-23T00:00:00"/>
    <x v="4"/>
    <x v="1"/>
    <x v="0"/>
    <x v="1"/>
    <x v="0"/>
    <s v="Electronics"/>
    <x v="1"/>
    <x v="0"/>
    <s v="High"/>
    <n v="3.6"/>
    <x v="9"/>
  </r>
  <r>
    <n v="739"/>
    <s v="Amanda Herrera"/>
    <s v="lynnrichardson@example.org"/>
    <s v="lynnrichardson"/>
    <x v="720"/>
    <n v="90"/>
    <x v="15"/>
    <x v="0"/>
    <s v="East Francisco"/>
    <d v="2024-04-12T00:00:00"/>
    <x v="1"/>
    <x v="0"/>
    <d v="2025-04-12T00:00:00"/>
    <x v="1"/>
    <x v="0"/>
    <x v="0"/>
    <x v="1"/>
    <x v="1"/>
    <s v="Electronics"/>
    <x v="4"/>
    <x v="1"/>
    <s v="Low"/>
    <n v="4.7"/>
    <x v="0"/>
  </r>
  <r>
    <n v="740"/>
    <s v="Joseph Booth"/>
    <s v="amandaatkins@example.org"/>
    <s v="amandaatkins"/>
    <x v="721"/>
    <n v="74"/>
    <x v="0"/>
    <x v="0"/>
    <s v="Kevinview"/>
    <d v="2024-02-19T00:00:00"/>
    <x v="2"/>
    <x v="0"/>
    <d v="2025-02-18T00:00:00"/>
    <x v="0"/>
    <x v="0"/>
    <x v="0"/>
    <x v="0"/>
    <x v="0"/>
    <s v="Clothing"/>
    <x v="4"/>
    <x v="1"/>
    <s v="Low"/>
    <n v="3.9"/>
    <x v="10"/>
  </r>
  <r>
    <n v="741"/>
    <s v="John Davis"/>
    <s v="esmith@example.com"/>
    <s v="esmith"/>
    <x v="722"/>
    <n v="57"/>
    <x v="3"/>
    <x v="1"/>
    <s v="Lake Jamiebury"/>
    <d v="2024-04-07T00:00:00"/>
    <x v="1"/>
    <x v="0"/>
    <d v="2025-04-07T00:00:00"/>
    <x v="5"/>
    <x v="0"/>
    <x v="0"/>
    <x v="1"/>
    <x v="0"/>
    <s v="Electronics"/>
    <x v="3"/>
    <x v="1"/>
    <s v="Medium"/>
    <n v="3.4"/>
    <x v="7"/>
  </r>
  <r>
    <n v="742"/>
    <s v="Kristine Anderson"/>
    <s v="usmith@example.com"/>
    <s v="usmith"/>
    <x v="723"/>
    <n v="82"/>
    <x v="13"/>
    <x v="0"/>
    <s v="East Tammy"/>
    <d v="2024-02-14T00:00:00"/>
    <x v="2"/>
    <x v="0"/>
    <d v="2025-02-13T00:00:00"/>
    <x v="2"/>
    <x v="0"/>
    <x v="0"/>
    <x v="1"/>
    <x v="1"/>
    <s v="Clothing"/>
    <x v="2"/>
    <x v="1"/>
    <s v="High"/>
    <n v="3.1"/>
    <x v="5"/>
  </r>
  <r>
    <n v="743"/>
    <s v="Joseph Webster"/>
    <s v="danielsims@example.org"/>
    <s v="danielsims"/>
    <x v="724"/>
    <n v="78"/>
    <x v="7"/>
    <x v="0"/>
    <s v="Willisfort"/>
    <d v="2024-03-22T00:00:00"/>
    <x v="3"/>
    <x v="0"/>
    <d v="2025-03-22T00:00:00"/>
    <x v="1"/>
    <x v="0"/>
    <x v="1"/>
    <x v="0"/>
    <x v="2"/>
    <s v="Electronics"/>
    <x v="1"/>
    <x v="0"/>
    <s v="Medium"/>
    <n v="3.6"/>
    <x v="9"/>
  </r>
  <r>
    <n v="744"/>
    <s v="Eric Whitney"/>
    <s v="sgreen@example.com"/>
    <s v="sgreen"/>
    <x v="725"/>
    <n v="51"/>
    <x v="14"/>
    <x v="0"/>
    <s v="Valentinefurt"/>
    <d v="2024-01-04T00:00:00"/>
    <x v="0"/>
    <x v="0"/>
    <d v="2025-01-03T00:00:00"/>
    <x v="6"/>
    <x v="0"/>
    <x v="2"/>
    <x v="1"/>
    <x v="1"/>
    <s v="Electronics"/>
    <x v="4"/>
    <x v="0"/>
    <s v="Medium"/>
    <n v="4.8"/>
    <x v="1"/>
  </r>
  <r>
    <n v="745"/>
    <s v="Paul Fernandez"/>
    <s v="patkinson@example.org"/>
    <s v="patkinson"/>
    <x v="726"/>
    <n v="35"/>
    <x v="9"/>
    <x v="0"/>
    <s v="Reyesshire"/>
    <d v="2024-03-10T00:00:00"/>
    <x v="3"/>
    <x v="0"/>
    <d v="2025-03-10T00:00:00"/>
    <x v="5"/>
    <x v="0"/>
    <x v="2"/>
    <x v="0"/>
    <x v="1"/>
    <s v="Clothing"/>
    <x v="1"/>
    <x v="0"/>
    <s v="High"/>
    <n v="4.2"/>
    <x v="10"/>
  </r>
  <r>
    <n v="746"/>
    <s v="Cristina Mcmillan"/>
    <s v="sharon91@example.org"/>
    <s v="sharon91"/>
    <x v="727"/>
    <n v="32"/>
    <x v="9"/>
    <x v="0"/>
    <s v="New Matthew"/>
    <d v="2024-02-15T00:00:00"/>
    <x v="2"/>
    <x v="0"/>
    <d v="2025-02-14T00:00:00"/>
    <x v="6"/>
    <x v="0"/>
    <x v="2"/>
    <x v="0"/>
    <x v="2"/>
    <s v="Clothing"/>
    <x v="5"/>
    <x v="1"/>
    <s v="High"/>
    <n v="3.8"/>
    <x v="6"/>
  </r>
  <r>
    <n v="747"/>
    <s v="Ashley Thomas"/>
    <s v="nguyenpaula@example.org"/>
    <s v="nguyenpaula"/>
    <x v="728"/>
    <n v="60"/>
    <x v="3"/>
    <x v="0"/>
    <s v="South Raymondville"/>
    <d v="2024-02-22T00:00:00"/>
    <x v="2"/>
    <x v="0"/>
    <d v="2025-02-21T00:00:00"/>
    <x v="6"/>
    <x v="1"/>
    <x v="1"/>
    <x v="0"/>
    <x v="1"/>
    <s v="Books"/>
    <x v="5"/>
    <x v="1"/>
    <s v="High"/>
    <n v="4.9000000000000004"/>
    <x v="4"/>
  </r>
  <r>
    <n v="748"/>
    <s v="Laura James"/>
    <s v="bryanjones@example.com"/>
    <s v="bryanjones"/>
    <x v="729"/>
    <n v="34"/>
    <x v="9"/>
    <x v="0"/>
    <s v="Karatown"/>
    <d v="2024-03-03T00:00:00"/>
    <x v="3"/>
    <x v="0"/>
    <d v="2025-03-03T00:00:00"/>
    <x v="5"/>
    <x v="0"/>
    <x v="0"/>
    <x v="0"/>
    <x v="0"/>
    <s v="Electronics"/>
    <x v="4"/>
    <x v="1"/>
    <s v="High"/>
    <n v="3.8"/>
    <x v="3"/>
  </r>
  <r>
    <n v="749"/>
    <s v="Sonia Hensley"/>
    <s v="dgarcia@example.net"/>
    <s v="dgarcia"/>
    <x v="730"/>
    <n v="77"/>
    <x v="7"/>
    <x v="1"/>
    <s v="Alexanderchester"/>
    <d v="2024-02-25T00:00:00"/>
    <x v="2"/>
    <x v="0"/>
    <d v="2025-02-24T00:00:00"/>
    <x v="5"/>
    <x v="1"/>
    <x v="0"/>
    <x v="0"/>
    <x v="0"/>
    <s v="Books"/>
    <x v="0"/>
    <x v="1"/>
    <s v="Low"/>
    <n v="4.8"/>
    <x v="10"/>
  </r>
  <r>
    <n v="750"/>
    <s v="Curtis Ray"/>
    <s v="thomas53@example.net"/>
    <s v="thomas53"/>
    <x v="731"/>
    <n v="59"/>
    <x v="3"/>
    <x v="1"/>
    <s v="Travisport"/>
    <d v="2024-03-31T00:00:00"/>
    <x v="3"/>
    <x v="0"/>
    <d v="2025-03-31T00:00:00"/>
    <x v="5"/>
    <x v="1"/>
    <x v="2"/>
    <x v="0"/>
    <x v="0"/>
    <s v="Books"/>
    <x v="3"/>
    <x v="1"/>
    <s v="Low"/>
    <n v="4.5"/>
    <x v="7"/>
  </r>
  <r>
    <n v="751"/>
    <s v="Hannah Bolton"/>
    <s v="njohnson@example.org"/>
    <s v="njohnson"/>
    <x v="732"/>
    <n v="89"/>
    <x v="15"/>
    <x v="1"/>
    <s v="New Carolborough"/>
    <d v="2024-01-01T00:00:00"/>
    <x v="0"/>
    <x v="0"/>
    <d v="2024-12-31T00:00:00"/>
    <x v="0"/>
    <x v="0"/>
    <x v="1"/>
    <x v="1"/>
    <x v="2"/>
    <s v="Books"/>
    <x v="5"/>
    <x v="2"/>
    <s v="High"/>
    <n v="3.8"/>
    <x v="0"/>
  </r>
  <r>
    <n v="752"/>
    <s v="Curtis Anderson"/>
    <s v="goldenrachel@example.net"/>
    <s v="goldenrachel"/>
    <x v="733"/>
    <n v="78"/>
    <x v="7"/>
    <x v="1"/>
    <s v="Burkechester"/>
    <d v="2024-01-07T00:00:00"/>
    <x v="0"/>
    <x v="0"/>
    <d v="2025-01-06T00:00:00"/>
    <x v="5"/>
    <x v="1"/>
    <x v="2"/>
    <x v="0"/>
    <x v="0"/>
    <s v="Books"/>
    <x v="6"/>
    <x v="1"/>
    <s v="Medium"/>
    <n v="4.8"/>
    <x v="8"/>
  </r>
  <r>
    <n v="753"/>
    <s v="Luis Wells"/>
    <s v="shanesmith@example.org"/>
    <s v="shanesmith"/>
    <x v="734"/>
    <n v="90"/>
    <x v="15"/>
    <x v="1"/>
    <s v="Port Robertbury"/>
    <d v="2024-02-28T00:00:00"/>
    <x v="2"/>
    <x v="0"/>
    <d v="2025-02-27T00:00:00"/>
    <x v="2"/>
    <x v="1"/>
    <x v="2"/>
    <x v="0"/>
    <x v="2"/>
    <s v="Books"/>
    <x v="5"/>
    <x v="1"/>
    <s v="Medium"/>
    <n v="4"/>
    <x v="2"/>
  </r>
  <r>
    <n v="754"/>
    <s v="Carmen Allen"/>
    <s v="tfloyd@example.org"/>
    <s v="tfloyd"/>
    <x v="735"/>
    <n v="21"/>
    <x v="6"/>
    <x v="0"/>
    <s v="Collinsfurt"/>
    <d v="2024-01-28T00:00:00"/>
    <x v="0"/>
    <x v="0"/>
    <d v="2025-01-27T00:00:00"/>
    <x v="5"/>
    <x v="0"/>
    <x v="1"/>
    <x v="0"/>
    <x v="2"/>
    <s v="Electronics"/>
    <x v="0"/>
    <x v="1"/>
    <s v="Low"/>
    <n v="3.8"/>
    <x v="9"/>
  </r>
  <r>
    <n v="755"/>
    <s v="Sherry Anderson"/>
    <s v="jameswagner@example.net"/>
    <s v="jameswagner"/>
    <x v="736"/>
    <n v="51"/>
    <x v="14"/>
    <x v="1"/>
    <s v="West Carolmouth"/>
    <d v="2024-03-23T00:00:00"/>
    <x v="3"/>
    <x v="0"/>
    <d v="2025-03-23T00:00:00"/>
    <x v="4"/>
    <x v="0"/>
    <x v="1"/>
    <x v="0"/>
    <x v="0"/>
    <s v="Books"/>
    <x v="2"/>
    <x v="2"/>
    <s v="Low"/>
    <n v="4"/>
    <x v="6"/>
  </r>
  <r>
    <n v="756"/>
    <s v="Matthew Mcclure"/>
    <s v="jknight@example.net"/>
    <s v="jknight"/>
    <x v="737"/>
    <n v="24"/>
    <x v="6"/>
    <x v="0"/>
    <s v="Jonesfort"/>
    <d v="2024-03-16T00:00:00"/>
    <x v="3"/>
    <x v="0"/>
    <d v="2025-03-16T00:00:00"/>
    <x v="4"/>
    <x v="0"/>
    <x v="2"/>
    <x v="1"/>
    <x v="0"/>
    <s v="Books"/>
    <x v="3"/>
    <x v="0"/>
    <s v="Low"/>
    <n v="4.0999999999999996"/>
    <x v="10"/>
  </r>
  <r>
    <n v="757"/>
    <s v="James Fry"/>
    <s v="robertkim@example.org"/>
    <s v="robertkim"/>
    <x v="738"/>
    <n v="30"/>
    <x v="2"/>
    <x v="0"/>
    <s v="Donovantown"/>
    <d v="2024-04-14T00:00:00"/>
    <x v="1"/>
    <x v="0"/>
    <d v="2025-04-14T00:00:00"/>
    <x v="5"/>
    <x v="0"/>
    <x v="1"/>
    <x v="0"/>
    <x v="0"/>
    <s v="Clothing"/>
    <x v="6"/>
    <x v="1"/>
    <s v="Low"/>
    <n v="4.5999999999999996"/>
    <x v="7"/>
  </r>
  <r>
    <n v="758"/>
    <s v="Jerry Johnson"/>
    <s v="anthonymeza@example.org"/>
    <s v="anthonymeza"/>
    <x v="739"/>
    <n v="73"/>
    <x v="0"/>
    <x v="0"/>
    <s v="Kristaton"/>
    <d v="2024-03-18T00:00:00"/>
    <x v="3"/>
    <x v="0"/>
    <d v="2025-03-18T00:00:00"/>
    <x v="0"/>
    <x v="0"/>
    <x v="0"/>
    <x v="0"/>
    <x v="1"/>
    <s v="Books"/>
    <x v="3"/>
    <x v="2"/>
    <s v="High"/>
    <n v="4.8"/>
    <x v="5"/>
  </r>
  <r>
    <n v="759"/>
    <s v="Felicia Taylor"/>
    <s v="cmcdonald@example.net"/>
    <s v="cmcdonald"/>
    <x v="740"/>
    <n v="68"/>
    <x v="5"/>
    <x v="1"/>
    <s v="Barbaraport"/>
    <d v="2024-03-21T00:00:00"/>
    <x v="3"/>
    <x v="0"/>
    <d v="2025-03-21T00:00:00"/>
    <x v="6"/>
    <x v="0"/>
    <x v="1"/>
    <x v="0"/>
    <x v="2"/>
    <s v="Books"/>
    <x v="2"/>
    <x v="1"/>
    <s v="High"/>
    <n v="3.8"/>
    <x v="9"/>
  </r>
  <r>
    <n v="760"/>
    <s v="Michael Flowers"/>
    <s v="brandon64@example.com"/>
    <s v="brandon64"/>
    <x v="741"/>
    <n v="49"/>
    <x v="1"/>
    <x v="0"/>
    <s v="North Katie"/>
    <d v="2024-01-31T00:00:00"/>
    <x v="0"/>
    <x v="0"/>
    <d v="2025-01-30T00:00:00"/>
    <x v="2"/>
    <x v="0"/>
    <x v="2"/>
    <x v="1"/>
    <x v="1"/>
    <s v="Books"/>
    <x v="3"/>
    <x v="2"/>
    <s v="Medium"/>
    <n v="3.5"/>
    <x v="5"/>
  </r>
  <r>
    <n v="761"/>
    <s v="Patrick Robinson"/>
    <s v="bakercandace@example.com"/>
    <s v="bakercandace"/>
    <x v="742"/>
    <n v="48"/>
    <x v="1"/>
    <x v="0"/>
    <s v="South Omarton"/>
    <d v="2024-02-16T00:00:00"/>
    <x v="2"/>
    <x v="0"/>
    <d v="2025-02-15T00:00:00"/>
    <x v="1"/>
    <x v="0"/>
    <x v="2"/>
    <x v="1"/>
    <x v="1"/>
    <s v="Clothing"/>
    <x v="6"/>
    <x v="2"/>
    <s v="High"/>
    <n v="4.0999999999999996"/>
    <x v="4"/>
  </r>
  <r>
    <n v="762"/>
    <s v="Cynthia Walker"/>
    <s v="wilsonnicole@example.net"/>
    <s v="wilsonnicole"/>
    <x v="743"/>
    <n v="88"/>
    <x v="15"/>
    <x v="1"/>
    <s v="Mahoneyside"/>
    <d v="2024-03-21T00:00:00"/>
    <x v="3"/>
    <x v="0"/>
    <d v="2025-03-21T00:00:00"/>
    <x v="6"/>
    <x v="0"/>
    <x v="1"/>
    <x v="1"/>
    <x v="0"/>
    <s v="Electronics"/>
    <x v="5"/>
    <x v="2"/>
    <s v="High"/>
    <n v="3.9"/>
    <x v="8"/>
  </r>
  <r>
    <n v="763"/>
    <s v="Katherine Ramirez"/>
    <s v="bhicks@example.net"/>
    <s v="bhicks"/>
    <x v="744"/>
    <n v="72"/>
    <x v="0"/>
    <x v="1"/>
    <s v="Nicoleville"/>
    <d v="2024-01-12T00:00:00"/>
    <x v="0"/>
    <x v="0"/>
    <d v="2025-01-11T00:00:00"/>
    <x v="1"/>
    <x v="0"/>
    <x v="1"/>
    <x v="1"/>
    <x v="0"/>
    <s v="Electronics"/>
    <x v="5"/>
    <x v="1"/>
    <s v="Medium"/>
    <n v="3.3"/>
    <x v="6"/>
  </r>
  <r>
    <n v="764"/>
    <s v="Amber Baker"/>
    <s v="kelly66@example.net"/>
    <s v="kelly66"/>
    <x v="745"/>
    <n v="59"/>
    <x v="3"/>
    <x v="1"/>
    <s v="North David"/>
    <d v="2024-03-01T00:00:00"/>
    <x v="3"/>
    <x v="0"/>
    <d v="2025-03-01T00:00:00"/>
    <x v="1"/>
    <x v="0"/>
    <x v="1"/>
    <x v="1"/>
    <x v="0"/>
    <s v="Electronics"/>
    <x v="0"/>
    <x v="1"/>
    <s v="Medium"/>
    <n v="3.1"/>
    <x v="6"/>
  </r>
  <r>
    <n v="765"/>
    <s v="Hannah Rivera"/>
    <s v="victoriacook@example.net"/>
    <s v="victoriacook"/>
    <x v="746"/>
    <n v="90"/>
    <x v="15"/>
    <x v="0"/>
    <s v="Lake Stephanie"/>
    <d v="2024-02-14T00:00:00"/>
    <x v="2"/>
    <x v="0"/>
    <d v="2025-02-13T00:00:00"/>
    <x v="2"/>
    <x v="0"/>
    <x v="2"/>
    <x v="0"/>
    <x v="0"/>
    <s v="Clothing"/>
    <x v="2"/>
    <x v="0"/>
    <s v="Low"/>
    <n v="4.4000000000000004"/>
    <x v="5"/>
  </r>
  <r>
    <n v="766"/>
    <s v="John Porter"/>
    <s v="mallorytrujillo@example.com"/>
    <s v="mallorytrujillo"/>
    <x v="747"/>
    <n v="40"/>
    <x v="10"/>
    <x v="1"/>
    <s v="Anitahaven"/>
    <d v="2024-01-16T00:00:00"/>
    <x v="0"/>
    <x v="0"/>
    <d v="2025-01-15T00:00:00"/>
    <x v="3"/>
    <x v="1"/>
    <x v="0"/>
    <x v="1"/>
    <x v="1"/>
    <s v="Electronics"/>
    <x v="4"/>
    <x v="2"/>
    <s v="Medium"/>
    <n v="4.2"/>
    <x v="2"/>
  </r>
  <r>
    <n v="767"/>
    <s v="Roy Yu"/>
    <s v="kellystuart@example.net"/>
    <s v="kellystuart"/>
    <x v="748"/>
    <n v="73"/>
    <x v="0"/>
    <x v="0"/>
    <s v="East Aaron"/>
    <d v="2024-01-29T00:00:00"/>
    <x v="0"/>
    <x v="0"/>
    <d v="2025-01-28T00:00:00"/>
    <x v="0"/>
    <x v="1"/>
    <x v="2"/>
    <x v="1"/>
    <x v="0"/>
    <s v="Books"/>
    <x v="2"/>
    <x v="1"/>
    <s v="High"/>
    <n v="3.8"/>
    <x v="8"/>
  </r>
  <r>
    <n v="768"/>
    <s v="Virginia Mathis"/>
    <s v="sarahprince@example.com"/>
    <s v="sarahprince"/>
    <x v="749"/>
    <n v="25"/>
    <x v="6"/>
    <x v="0"/>
    <s v="Port Tyler"/>
    <d v="2024-03-18T00:00:00"/>
    <x v="3"/>
    <x v="0"/>
    <d v="2025-03-18T00:00:00"/>
    <x v="0"/>
    <x v="0"/>
    <x v="1"/>
    <x v="1"/>
    <x v="0"/>
    <s v="Books"/>
    <x v="4"/>
    <x v="2"/>
    <s v="Medium"/>
    <n v="3.5"/>
    <x v="2"/>
  </r>
  <r>
    <n v="769"/>
    <s v="Ricky Dougherty"/>
    <s v="mathisrichard@example.org"/>
    <s v="mathisrichard"/>
    <x v="750"/>
    <n v="72"/>
    <x v="0"/>
    <x v="0"/>
    <s v="Kimberlyfort"/>
    <d v="2024-01-25T00:00:00"/>
    <x v="0"/>
    <x v="0"/>
    <d v="2025-01-24T00:00:00"/>
    <x v="6"/>
    <x v="1"/>
    <x v="2"/>
    <x v="1"/>
    <x v="1"/>
    <s v="Books"/>
    <x v="0"/>
    <x v="1"/>
    <s v="Low"/>
    <n v="4.8"/>
    <x v="5"/>
  </r>
  <r>
    <n v="770"/>
    <s v="Andrea Kennedy"/>
    <s v="amybarron@example.net"/>
    <s v="amybarron"/>
    <x v="751"/>
    <n v="50"/>
    <x v="1"/>
    <x v="0"/>
    <s v="West Jenniferfurt"/>
    <d v="2024-02-23T00:00:00"/>
    <x v="2"/>
    <x v="0"/>
    <d v="2025-02-22T00:00:00"/>
    <x v="1"/>
    <x v="1"/>
    <x v="2"/>
    <x v="1"/>
    <x v="1"/>
    <s v="Books"/>
    <x v="0"/>
    <x v="1"/>
    <s v="Low"/>
    <n v="3.8"/>
    <x v="1"/>
  </r>
  <r>
    <n v="771"/>
    <s v="Heather Wood"/>
    <s v="adamsstephanie@example.com"/>
    <s v="adamsstephanie"/>
    <x v="752"/>
    <n v="73"/>
    <x v="0"/>
    <x v="0"/>
    <s v="Richardsonland"/>
    <d v="2024-01-16T00:00:00"/>
    <x v="0"/>
    <x v="0"/>
    <d v="2025-01-15T00:00:00"/>
    <x v="3"/>
    <x v="1"/>
    <x v="1"/>
    <x v="1"/>
    <x v="0"/>
    <s v="Electronics"/>
    <x v="2"/>
    <x v="0"/>
    <s v="Medium"/>
    <n v="4.8"/>
    <x v="7"/>
  </r>
  <r>
    <n v="772"/>
    <s v="Zachary Simon"/>
    <s v="mlogan@example.org"/>
    <s v="mlogan"/>
    <x v="753"/>
    <n v="45"/>
    <x v="8"/>
    <x v="0"/>
    <s v="West Jared"/>
    <d v="2024-02-03T00:00:00"/>
    <x v="2"/>
    <x v="0"/>
    <d v="2025-02-02T00:00:00"/>
    <x v="4"/>
    <x v="0"/>
    <x v="2"/>
    <x v="1"/>
    <x v="0"/>
    <s v="Books"/>
    <x v="0"/>
    <x v="2"/>
    <s v="High"/>
    <n v="4"/>
    <x v="8"/>
  </r>
  <r>
    <n v="773"/>
    <s v="Rachel Wolf"/>
    <s v="salinasrobert@example.org"/>
    <s v="salinasrobert"/>
    <x v="754"/>
    <n v="27"/>
    <x v="2"/>
    <x v="1"/>
    <s v="Port Markland"/>
    <d v="2024-01-30T00:00:00"/>
    <x v="0"/>
    <x v="0"/>
    <d v="2025-01-29T00:00:00"/>
    <x v="3"/>
    <x v="0"/>
    <x v="0"/>
    <x v="0"/>
    <x v="1"/>
    <s v="Clothing"/>
    <x v="1"/>
    <x v="1"/>
    <s v="Low"/>
    <n v="4.8"/>
    <x v="7"/>
  </r>
  <r>
    <n v="774"/>
    <s v="Donald Wilson"/>
    <s v="reynoldsallison@example.com"/>
    <s v="reynoldsallison"/>
    <x v="755"/>
    <n v="23"/>
    <x v="6"/>
    <x v="0"/>
    <s v="New Cherylstad"/>
    <d v="2024-01-15T00:00:00"/>
    <x v="0"/>
    <x v="0"/>
    <d v="2025-01-14T00:00:00"/>
    <x v="0"/>
    <x v="0"/>
    <x v="1"/>
    <x v="1"/>
    <x v="2"/>
    <s v="Books"/>
    <x v="6"/>
    <x v="1"/>
    <s v="Medium"/>
    <n v="4.9000000000000004"/>
    <x v="3"/>
  </r>
  <r>
    <n v="775"/>
    <s v="Anthony Parsons"/>
    <s v="daniel11@example.com"/>
    <s v="daniel11"/>
    <x v="756"/>
    <n v="35"/>
    <x v="9"/>
    <x v="0"/>
    <s v="Lake Williamville"/>
    <d v="2024-03-27T00:00:00"/>
    <x v="3"/>
    <x v="0"/>
    <d v="2025-03-27T00:00:00"/>
    <x v="2"/>
    <x v="0"/>
    <x v="2"/>
    <x v="1"/>
    <x v="0"/>
    <s v="Books"/>
    <x v="5"/>
    <x v="0"/>
    <s v="Low"/>
    <n v="3.5"/>
    <x v="4"/>
  </r>
  <r>
    <n v="776"/>
    <s v="Evan Gillespie"/>
    <s v="mcneildiane@example.net"/>
    <s v="mcneildiane"/>
    <x v="757"/>
    <n v="56"/>
    <x v="3"/>
    <x v="0"/>
    <s v="Holtborough"/>
    <d v="2024-02-28T00:00:00"/>
    <x v="2"/>
    <x v="0"/>
    <d v="2025-02-27T00:00:00"/>
    <x v="2"/>
    <x v="0"/>
    <x v="2"/>
    <x v="1"/>
    <x v="1"/>
    <s v="Books"/>
    <x v="0"/>
    <x v="2"/>
    <s v="Medium"/>
    <n v="3.9"/>
    <x v="1"/>
  </r>
  <r>
    <n v="777"/>
    <s v="Taylor Goodwin"/>
    <s v="ypace@example.com"/>
    <s v="ypace"/>
    <x v="758"/>
    <n v="52"/>
    <x v="14"/>
    <x v="0"/>
    <s v="North Scottmouth"/>
    <d v="2024-03-06T00:00:00"/>
    <x v="3"/>
    <x v="0"/>
    <d v="2025-03-06T00:00:00"/>
    <x v="2"/>
    <x v="1"/>
    <x v="0"/>
    <x v="0"/>
    <x v="2"/>
    <s v="Electronics"/>
    <x v="1"/>
    <x v="1"/>
    <s v="Medium"/>
    <n v="3.1"/>
    <x v="10"/>
  </r>
  <r>
    <n v="778"/>
    <s v="Sarah Hart"/>
    <s v="williamsemily@example.org"/>
    <s v="williamsemily"/>
    <x v="759"/>
    <n v="47"/>
    <x v="1"/>
    <x v="0"/>
    <s v="East Brandontown"/>
    <d v="2024-01-02T00:00:00"/>
    <x v="0"/>
    <x v="0"/>
    <d v="2025-01-01T00:00:00"/>
    <x v="3"/>
    <x v="0"/>
    <x v="2"/>
    <x v="0"/>
    <x v="2"/>
    <s v="Books"/>
    <x v="1"/>
    <x v="1"/>
    <s v="Low"/>
    <n v="3.2"/>
    <x v="8"/>
  </r>
  <r>
    <n v="779"/>
    <s v="Paul Chan"/>
    <s v="kathleen19@example.org"/>
    <s v="kathleen19"/>
    <x v="760"/>
    <n v="23"/>
    <x v="6"/>
    <x v="1"/>
    <s v="Mcconnellland"/>
    <d v="2024-03-26T00:00:00"/>
    <x v="3"/>
    <x v="0"/>
    <d v="2025-03-26T00:00:00"/>
    <x v="3"/>
    <x v="0"/>
    <x v="0"/>
    <x v="1"/>
    <x v="0"/>
    <s v="Clothing"/>
    <x v="6"/>
    <x v="0"/>
    <s v="Medium"/>
    <n v="3.9"/>
    <x v="9"/>
  </r>
  <r>
    <n v="780"/>
    <s v="Laurie Freeman"/>
    <s v="peggy16@example.org"/>
    <s v="peggy16"/>
    <x v="761"/>
    <n v="69"/>
    <x v="5"/>
    <x v="1"/>
    <s v="New Jamietown"/>
    <d v="2024-01-22T00:00:00"/>
    <x v="0"/>
    <x v="0"/>
    <d v="2025-01-21T00:00:00"/>
    <x v="0"/>
    <x v="0"/>
    <x v="1"/>
    <x v="1"/>
    <x v="1"/>
    <s v="Electronics"/>
    <x v="1"/>
    <x v="2"/>
    <s v="Low"/>
    <n v="4.3"/>
    <x v="5"/>
  </r>
  <r>
    <n v="781"/>
    <s v="Richard Adams"/>
    <s v="dtaylor@example.org"/>
    <s v="dtaylor"/>
    <x v="762"/>
    <n v="56"/>
    <x v="3"/>
    <x v="1"/>
    <s v="Jordanport"/>
    <d v="2024-01-08T00:00:00"/>
    <x v="0"/>
    <x v="0"/>
    <d v="2025-01-07T00:00:00"/>
    <x v="0"/>
    <x v="1"/>
    <x v="2"/>
    <x v="1"/>
    <x v="0"/>
    <s v="Books"/>
    <x v="3"/>
    <x v="1"/>
    <s v="High"/>
    <n v="3.9"/>
    <x v="8"/>
  </r>
  <r>
    <n v="782"/>
    <s v="Ana Taylor"/>
    <s v="jody55@example.net"/>
    <s v="jody55"/>
    <x v="763"/>
    <n v="29"/>
    <x v="2"/>
    <x v="1"/>
    <s v="Jessicaberg"/>
    <d v="2024-02-23T00:00:00"/>
    <x v="2"/>
    <x v="0"/>
    <d v="2025-02-22T00:00:00"/>
    <x v="1"/>
    <x v="1"/>
    <x v="1"/>
    <x v="0"/>
    <x v="0"/>
    <s v="Books"/>
    <x v="6"/>
    <x v="1"/>
    <s v="High"/>
    <n v="4.5"/>
    <x v="10"/>
  </r>
  <r>
    <n v="783"/>
    <s v="Jeffrey Greer"/>
    <s v="yparsons@example.net"/>
    <s v="yparsons"/>
    <x v="764"/>
    <n v="23"/>
    <x v="6"/>
    <x v="0"/>
    <s v="Port Shane"/>
    <d v="2024-01-22T00:00:00"/>
    <x v="0"/>
    <x v="0"/>
    <d v="2025-01-21T00:00:00"/>
    <x v="0"/>
    <x v="1"/>
    <x v="1"/>
    <x v="1"/>
    <x v="0"/>
    <s v="Electronics"/>
    <x v="5"/>
    <x v="0"/>
    <s v="Low"/>
    <n v="3.8"/>
    <x v="5"/>
  </r>
  <r>
    <n v="784"/>
    <s v="Nicole Edwards"/>
    <s v="alfredrhodes@example.com"/>
    <s v="alfredrhodes"/>
    <x v="765"/>
    <n v="89"/>
    <x v="15"/>
    <x v="1"/>
    <s v="West Michaeltown"/>
    <d v="2024-02-27T00:00:00"/>
    <x v="2"/>
    <x v="0"/>
    <d v="2025-02-26T00:00:00"/>
    <x v="3"/>
    <x v="1"/>
    <x v="0"/>
    <x v="1"/>
    <x v="0"/>
    <s v="Clothing"/>
    <x v="3"/>
    <x v="2"/>
    <s v="High"/>
    <n v="3.5"/>
    <x v="3"/>
  </r>
  <r>
    <n v="785"/>
    <s v="Melissa Bowman"/>
    <s v="noah52@example.com"/>
    <s v="noah52"/>
    <x v="766"/>
    <n v="61"/>
    <x v="4"/>
    <x v="0"/>
    <s v="South Christopher"/>
    <d v="2024-01-02T00:00:00"/>
    <x v="0"/>
    <x v="0"/>
    <d v="2025-01-01T00:00:00"/>
    <x v="3"/>
    <x v="0"/>
    <x v="2"/>
    <x v="1"/>
    <x v="0"/>
    <s v="Electronics"/>
    <x v="1"/>
    <x v="2"/>
    <s v="Low"/>
    <n v="3.1"/>
    <x v="1"/>
  </r>
  <r>
    <n v="786"/>
    <s v="Steve Hurst"/>
    <s v="rgonzales@example.com"/>
    <s v="rgonzales"/>
    <x v="767"/>
    <n v="30"/>
    <x v="2"/>
    <x v="0"/>
    <s v="Catherineton"/>
    <d v="2024-02-08T00:00:00"/>
    <x v="2"/>
    <x v="0"/>
    <d v="2025-02-07T00:00:00"/>
    <x v="6"/>
    <x v="0"/>
    <x v="0"/>
    <x v="1"/>
    <x v="0"/>
    <s v="Books"/>
    <x v="2"/>
    <x v="1"/>
    <s v="Medium"/>
    <n v="3.6"/>
    <x v="2"/>
  </r>
  <r>
    <n v="787"/>
    <s v="Roger Webb"/>
    <s v="zflores@example.com"/>
    <s v="zflores"/>
    <x v="768"/>
    <n v="33"/>
    <x v="9"/>
    <x v="1"/>
    <s v="Thomaschester"/>
    <d v="2024-03-29T00:00:00"/>
    <x v="3"/>
    <x v="0"/>
    <d v="2025-03-29T00:00:00"/>
    <x v="1"/>
    <x v="0"/>
    <x v="1"/>
    <x v="1"/>
    <x v="2"/>
    <s v="Clothing"/>
    <x v="3"/>
    <x v="1"/>
    <s v="High"/>
    <n v="3.3"/>
    <x v="2"/>
  </r>
  <r>
    <n v="788"/>
    <s v="Kelsey Miller"/>
    <s v="richardmcpherson@example.net"/>
    <s v="richardmcpherson"/>
    <x v="769"/>
    <n v="47"/>
    <x v="1"/>
    <x v="0"/>
    <s v="Marytown"/>
    <d v="2024-01-25T00:00:00"/>
    <x v="0"/>
    <x v="0"/>
    <d v="2025-01-24T00:00:00"/>
    <x v="6"/>
    <x v="0"/>
    <x v="1"/>
    <x v="0"/>
    <x v="2"/>
    <s v="Clothing"/>
    <x v="0"/>
    <x v="1"/>
    <s v="High"/>
    <n v="3"/>
    <x v="0"/>
  </r>
  <r>
    <n v="789"/>
    <s v="Darlene Edwards"/>
    <s v="xreed@example.net"/>
    <s v="xreed"/>
    <x v="770"/>
    <n v="83"/>
    <x v="13"/>
    <x v="1"/>
    <s v="Deannabury"/>
    <d v="2024-02-29T00:00:00"/>
    <x v="2"/>
    <x v="0"/>
    <d v="2025-02-28T00:00:00"/>
    <x v="6"/>
    <x v="1"/>
    <x v="1"/>
    <x v="1"/>
    <x v="0"/>
    <s v="Electronics"/>
    <x v="6"/>
    <x v="2"/>
    <s v="Low"/>
    <n v="4.3"/>
    <x v="5"/>
  </r>
  <r>
    <n v="790"/>
    <s v="Samantha Wang"/>
    <s v="cmoreno@example.org"/>
    <s v="cmoreno"/>
    <x v="771"/>
    <n v="27"/>
    <x v="2"/>
    <x v="0"/>
    <s v="Wrightchester"/>
    <d v="2024-02-18T00:00:00"/>
    <x v="2"/>
    <x v="0"/>
    <d v="2025-02-17T00:00:00"/>
    <x v="5"/>
    <x v="0"/>
    <x v="1"/>
    <x v="1"/>
    <x v="0"/>
    <s v="Books"/>
    <x v="3"/>
    <x v="2"/>
    <s v="High"/>
    <n v="3.1"/>
    <x v="1"/>
  </r>
  <r>
    <n v="791"/>
    <s v="Rachel Bartlett"/>
    <s v="christopher09@example.net"/>
    <s v="christopher09"/>
    <x v="772"/>
    <n v="30"/>
    <x v="2"/>
    <x v="0"/>
    <s v="Port Jefferystad"/>
    <d v="2024-01-28T00:00:00"/>
    <x v="0"/>
    <x v="0"/>
    <d v="2025-01-27T00:00:00"/>
    <x v="5"/>
    <x v="0"/>
    <x v="1"/>
    <x v="1"/>
    <x v="2"/>
    <s v="Electronics"/>
    <x v="4"/>
    <x v="1"/>
    <s v="High"/>
    <n v="4.0999999999999996"/>
    <x v="4"/>
  </r>
  <r>
    <n v="792"/>
    <s v="Denise Cain"/>
    <s v="michaeltownsend@example.com"/>
    <s v="michaeltownsend"/>
    <x v="773"/>
    <n v="59"/>
    <x v="3"/>
    <x v="1"/>
    <s v="Oconnellmouth"/>
    <d v="2024-01-15T00:00:00"/>
    <x v="0"/>
    <x v="0"/>
    <d v="2025-01-14T00:00:00"/>
    <x v="0"/>
    <x v="0"/>
    <x v="0"/>
    <x v="0"/>
    <x v="0"/>
    <s v="Electronics"/>
    <x v="6"/>
    <x v="1"/>
    <s v="High"/>
    <n v="3.7"/>
    <x v="1"/>
  </r>
  <r>
    <n v="793"/>
    <s v="Monique Morris"/>
    <s v="christinapratt@example.com"/>
    <s v="christinapratt"/>
    <x v="774"/>
    <n v="59"/>
    <x v="3"/>
    <x v="1"/>
    <s v="Jamesfort"/>
    <d v="2024-04-11T00:00:00"/>
    <x v="1"/>
    <x v="0"/>
    <d v="2025-04-11T00:00:00"/>
    <x v="6"/>
    <x v="0"/>
    <x v="1"/>
    <x v="0"/>
    <x v="0"/>
    <s v="Clothing"/>
    <x v="5"/>
    <x v="0"/>
    <s v="Low"/>
    <n v="3.8"/>
    <x v="0"/>
  </r>
  <r>
    <n v="794"/>
    <s v="Brian Chan MD"/>
    <s v="joseph96@example.com"/>
    <s v="joseph96"/>
    <x v="775"/>
    <n v="55"/>
    <x v="14"/>
    <x v="1"/>
    <s v="Harperborough"/>
    <d v="2024-03-05T00:00:00"/>
    <x v="3"/>
    <x v="0"/>
    <d v="2025-03-05T00:00:00"/>
    <x v="3"/>
    <x v="1"/>
    <x v="0"/>
    <x v="1"/>
    <x v="2"/>
    <s v="Books"/>
    <x v="6"/>
    <x v="0"/>
    <s v="Low"/>
    <n v="4.4000000000000004"/>
    <x v="6"/>
  </r>
  <r>
    <n v="795"/>
    <s v="Thomas Bradley"/>
    <s v="hayden35@example.net"/>
    <s v="hayden35"/>
    <x v="776"/>
    <n v="77"/>
    <x v="7"/>
    <x v="0"/>
    <s v="New Amandaview"/>
    <d v="2024-02-01T00:00:00"/>
    <x v="2"/>
    <x v="0"/>
    <d v="2025-01-31T00:00:00"/>
    <x v="6"/>
    <x v="0"/>
    <x v="0"/>
    <x v="0"/>
    <x v="1"/>
    <s v="Books"/>
    <x v="0"/>
    <x v="1"/>
    <s v="Medium"/>
    <n v="4.7"/>
    <x v="2"/>
  </r>
  <r>
    <n v="796"/>
    <s v="Andrea Montgomery"/>
    <s v="huangnicholas@example.net"/>
    <s v="huangnicholas"/>
    <x v="777"/>
    <n v="34"/>
    <x v="9"/>
    <x v="0"/>
    <s v="Lake Sarah"/>
    <d v="2024-01-09T00:00:00"/>
    <x v="0"/>
    <x v="0"/>
    <d v="2025-01-08T00:00:00"/>
    <x v="3"/>
    <x v="1"/>
    <x v="2"/>
    <x v="1"/>
    <x v="2"/>
    <s v="Electronics"/>
    <x v="4"/>
    <x v="2"/>
    <s v="Medium"/>
    <n v="3.9"/>
    <x v="4"/>
  </r>
  <r>
    <n v="797"/>
    <s v="Mallory Castro"/>
    <s v="erica88@example.net"/>
    <s v="erica88"/>
    <x v="778"/>
    <n v="85"/>
    <x v="13"/>
    <x v="1"/>
    <s v="South Harry"/>
    <d v="2024-03-03T00:00:00"/>
    <x v="3"/>
    <x v="0"/>
    <d v="2025-03-03T00:00:00"/>
    <x v="5"/>
    <x v="1"/>
    <x v="0"/>
    <x v="1"/>
    <x v="2"/>
    <s v="Clothing"/>
    <x v="0"/>
    <x v="2"/>
    <s v="Medium"/>
    <n v="3.1"/>
    <x v="1"/>
  </r>
  <r>
    <n v="798"/>
    <s v="Jamie Mitchell"/>
    <s v="brianwatkins@example.net"/>
    <s v="brianwatkins"/>
    <x v="259"/>
    <n v="60"/>
    <x v="3"/>
    <x v="1"/>
    <s v="Shelbyhaven"/>
    <d v="2024-01-07T00:00:00"/>
    <x v="0"/>
    <x v="0"/>
    <d v="2025-01-06T00:00:00"/>
    <x v="5"/>
    <x v="1"/>
    <x v="2"/>
    <x v="1"/>
    <x v="2"/>
    <s v="Books"/>
    <x v="5"/>
    <x v="1"/>
    <s v="Medium"/>
    <n v="3"/>
    <x v="3"/>
  </r>
  <r>
    <n v="799"/>
    <s v="Wanda Johnson"/>
    <s v="lewisrobert@example.com"/>
    <s v="lewisrobert"/>
    <x v="779"/>
    <n v="32"/>
    <x v="9"/>
    <x v="0"/>
    <s v="New Dana"/>
    <d v="2024-02-19T00:00:00"/>
    <x v="2"/>
    <x v="0"/>
    <d v="2025-02-18T00:00:00"/>
    <x v="0"/>
    <x v="0"/>
    <x v="0"/>
    <x v="0"/>
    <x v="1"/>
    <s v="Books"/>
    <x v="4"/>
    <x v="0"/>
    <s v="High"/>
    <n v="4.3"/>
    <x v="0"/>
  </r>
  <r>
    <n v="800"/>
    <s v="Angela Barnes"/>
    <s v="laura45@example.net"/>
    <s v="laura45"/>
    <x v="780"/>
    <n v="91"/>
    <x v="12"/>
    <x v="0"/>
    <s v="North Kathleentown"/>
    <d v="2024-03-03T00:00:00"/>
    <x v="3"/>
    <x v="0"/>
    <d v="2025-03-03T00:00:00"/>
    <x v="5"/>
    <x v="1"/>
    <x v="0"/>
    <x v="1"/>
    <x v="2"/>
    <s v="Books"/>
    <x v="3"/>
    <x v="0"/>
    <s v="Medium"/>
    <n v="3.2"/>
    <x v="6"/>
  </r>
  <r>
    <n v="801"/>
    <s v="Benjamin Guzman"/>
    <s v="kimberlyblake@example.net"/>
    <s v="kimberlyblake"/>
    <x v="781"/>
    <n v="65"/>
    <x v="4"/>
    <x v="0"/>
    <s v="Fergusonton"/>
    <d v="2024-02-25T00:00:00"/>
    <x v="2"/>
    <x v="0"/>
    <d v="2025-02-24T00:00:00"/>
    <x v="5"/>
    <x v="0"/>
    <x v="1"/>
    <x v="0"/>
    <x v="0"/>
    <s v="Electronics"/>
    <x v="6"/>
    <x v="1"/>
    <s v="Medium"/>
    <n v="4.8"/>
    <x v="9"/>
  </r>
  <r>
    <n v="802"/>
    <s v="Eric Edwards"/>
    <s v="laurarodriguez@example.com"/>
    <s v="laurarodriguez"/>
    <x v="782"/>
    <n v="64"/>
    <x v="4"/>
    <x v="0"/>
    <s v="Lake Lisa"/>
    <d v="2024-03-12T00:00:00"/>
    <x v="3"/>
    <x v="0"/>
    <d v="2025-03-12T00:00:00"/>
    <x v="3"/>
    <x v="0"/>
    <x v="1"/>
    <x v="1"/>
    <x v="2"/>
    <s v="Books"/>
    <x v="5"/>
    <x v="0"/>
    <s v="Medium"/>
    <n v="4"/>
    <x v="4"/>
  </r>
  <r>
    <n v="803"/>
    <s v="Priscilla Jacobs"/>
    <s v="brandon94@example.com"/>
    <s v="brandon94"/>
    <x v="783"/>
    <n v="34"/>
    <x v="9"/>
    <x v="0"/>
    <s v="Silvahaven"/>
    <d v="2024-01-19T00:00:00"/>
    <x v="0"/>
    <x v="0"/>
    <d v="2025-01-18T00:00:00"/>
    <x v="1"/>
    <x v="0"/>
    <x v="2"/>
    <x v="0"/>
    <x v="1"/>
    <s v="Books"/>
    <x v="6"/>
    <x v="0"/>
    <s v="Low"/>
    <n v="4.8"/>
    <x v="0"/>
  </r>
  <r>
    <n v="804"/>
    <s v="Melissa Peterson"/>
    <s v="kwalters@example.com"/>
    <s v="kwalters"/>
    <x v="784"/>
    <n v="84"/>
    <x v="13"/>
    <x v="1"/>
    <s v="Juarezview"/>
    <d v="2024-01-19T00:00:00"/>
    <x v="0"/>
    <x v="0"/>
    <d v="2025-01-18T00:00:00"/>
    <x v="1"/>
    <x v="1"/>
    <x v="2"/>
    <x v="1"/>
    <x v="0"/>
    <s v="Electronics"/>
    <x v="4"/>
    <x v="0"/>
    <s v="High"/>
    <n v="3.9"/>
    <x v="5"/>
  </r>
  <r>
    <n v="805"/>
    <s v="Jeffrey Hays"/>
    <s v="sandersjohn@example.org"/>
    <s v="sandersjohn"/>
    <x v="785"/>
    <n v="27"/>
    <x v="2"/>
    <x v="0"/>
    <s v="Lake Christopher"/>
    <d v="2024-02-10T00:00:00"/>
    <x v="2"/>
    <x v="0"/>
    <d v="2025-02-09T00:00:00"/>
    <x v="4"/>
    <x v="1"/>
    <x v="1"/>
    <x v="0"/>
    <x v="2"/>
    <s v="Clothing"/>
    <x v="2"/>
    <x v="1"/>
    <s v="High"/>
    <n v="4.7"/>
    <x v="6"/>
  </r>
  <r>
    <n v="806"/>
    <s v="Preston Molina"/>
    <s v="qfisher@example.net"/>
    <s v="qfisher"/>
    <x v="786"/>
    <n v="47"/>
    <x v="1"/>
    <x v="0"/>
    <s v="Lake Matthew"/>
    <d v="2024-01-07T00:00:00"/>
    <x v="0"/>
    <x v="0"/>
    <d v="2025-01-06T00:00:00"/>
    <x v="5"/>
    <x v="1"/>
    <x v="0"/>
    <x v="0"/>
    <x v="0"/>
    <s v="Books"/>
    <x v="0"/>
    <x v="2"/>
    <s v="Low"/>
    <n v="4.9000000000000004"/>
    <x v="6"/>
  </r>
  <r>
    <n v="807"/>
    <s v="Sherry Walter"/>
    <s v="burnsamber@example.com"/>
    <s v="burnsamber"/>
    <x v="787"/>
    <n v="21"/>
    <x v="6"/>
    <x v="0"/>
    <s v="South Johnmouth"/>
    <d v="2024-04-12T00:00:00"/>
    <x v="1"/>
    <x v="0"/>
    <d v="2025-04-12T00:00:00"/>
    <x v="1"/>
    <x v="1"/>
    <x v="2"/>
    <x v="0"/>
    <x v="1"/>
    <s v="Electronics"/>
    <x v="3"/>
    <x v="2"/>
    <s v="High"/>
    <n v="3"/>
    <x v="2"/>
  </r>
  <r>
    <n v="808"/>
    <s v="Kimberly Cooper"/>
    <s v="robert47@example.com"/>
    <s v="robert47"/>
    <x v="788"/>
    <n v="51"/>
    <x v="14"/>
    <x v="1"/>
    <s v="New Josephfurt"/>
    <d v="2024-03-26T00:00:00"/>
    <x v="3"/>
    <x v="0"/>
    <d v="2025-03-26T00:00:00"/>
    <x v="3"/>
    <x v="0"/>
    <x v="2"/>
    <x v="1"/>
    <x v="2"/>
    <s v="Books"/>
    <x v="6"/>
    <x v="0"/>
    <s v="Medium"/>
    <n v="3.8"/>
    <x v="4"/>
  </r>
  <r>
    <n v="809"/>
    <s v="Lauren Dudley"/>
    <s v="smithjane@example.org"/>
    <s v="smithjane"/>
    <x v="789"/>
    <n v="46"/>
    <x v="1"/>
    <x v="1"/>
    <s v="Barnesport"/>
    <d v="2024-01-10T00:00:00"/>
    <x v="0"/>
    <x v="0"/>
    <d v="2025-01-09T00:00:00"/>
    <x v="2"/>
    <x v="0"/>
    <x v="2"/>
    <x v="0"/>
    <x v="2"/>
    <s v="Books"/>
    <x v="6"/>
    <x v="2"/>
    <s v="Low"/>
    <n v="4.5"/>
    <x v="4"/>
  </r>
  <r>
    <n v="810"/>
    <s v="Heather Mosley"/>
    <s v="ucarpenter@example.org"/>
    <s v="ucarpenter"/>
    <x v="790"/>
    <n v="32"/>
    <x v="9"/>
    <x v="1"/>
    <s v="South Samantha"/>
    <d v="2024-02-23T00:00:00"/>
    <x v="2"/>
    <x v="0"/>
    <d v="2025-02-22T00:00:00"/>
    <x v="1"/>
    <x v="0"/>
    <x v="1"/>
    <x v="0"/>
    <x v="0"/>
    <s v="Electronics"/>
    <x v="0"/>
    <x v="1"/>
    <s v="High"/>
    <n v="3"/>
    <x v="4"/>
  </r>
  <r>
    <n v="811"/>
    <s v="Casey Collins"/>
    <s v="fyoung@example.org"/>
    <s v="fyoung"/>
    <x v="791"/>
    <n v="82"/>
    <x v="13"/>
    <x v="0"/>
    <s v="South Jonathanland"/>
    <d v="2024-02-19T00:00:00"/>
    <x v="2"/>
    <x v="0"/>
    <d v="2025-02-18T00:00:00"/>
    <x v="0"/>
    <x v="0"/>
    <x v="2"/>
    <x v="1"/>
    <x v="2"/>
    <s v="Books"/>
    <x v="0"/>
    <x v="1"/>
    <s v="High"/>
    <n v="4.5"/>
    <x v="7"/>
  </r>
  <r>
    <n v="812"/>
    <s v="Hailey Blevins"/>
    <s v="rioscynthia@example.net"/>
    <s v="rioscynthia"/>
    <x v="792"/>
    <n v="77"/>
    <x v="7"/>
    <x v="0"/>
    <s v="South James"/>
    <d v="2024-03-14T00:00:00"/>
    <x v="3"/>
    <x v="0"/>
    <d v="2025-03-14T00:00:00"/>
    <x v="6"/>
    <x v="1"/>
    <x v="2"/>
    <x v="0"/>
    <x v="1"/>
    <s v="Electronics"/>
    <x v="0"/>
    <x v="1"/>
    <s v="Low"/>
    <n v="3.9"/>
    <x v="6"/>
  </r>
  <r>
    <n v="813"/>
    <s v="Christine Hayden"/>
    <s v="uwalker@example.org"/>
    <s v="uwalker"/>
    <x v="793"/>
    <n v="62"/>
    <x v="4"/>
    <x v="1"/>
    <s v="Port Martha"/>
    <d v="2024-01-14T00:00:00"/>
    <x v="0"/>
    <x v="0"/>
    <d v="2025-01-13T00:00:00"/>
    <x v="5"/>
    <x v="0"/>
    <x v="2"/>
    <x v="1"/>
    <x v="0"/>
    <s v="Books"/>
    <x v="1"/>
    <x v="0"/>
    <s v="High"/>
    <n v="3.7"/>
    <x v="9"/>
  </r>
  <r>
    <n v="814"/>
    <s v="Amber Clark"/>
    <s v="clementsrichard@example.net"/>
    <s v="clementsrichard"/>
    <x v="794"/>
    <n v="30"/>
    <x v="2"/>
    <x v="0"/>
    <s v="Perkinsside"/>
    <d v="2024-04-12T00:00:00"/>
    <x v="1"/>
    <x v="0"/>
    <d v="2025-04-12T00:00:00"/>
    <x v="1"/>
    <x v="1"/>
    <x v="0"/>
    <x v="1"/>
    <x v="1"/>
    <s v="Books"/>
    <x v="2"/>
    <x v="2"/>
    <s v="Medium"/>
    <n v="5"/>
    <x v="6"/>
  </r>
  <r>
    <n v="815"/>
    <s v="Mark Sims"/>
    <s v="carolyn88@example.net"/>
    <s v="carolyn88"/>
    <x v="795"/>
    <n v="71"/>
    <x v="0"/>
    <x v="0"/>
    <s v="North Steven"/>
    <d v="2024-01-28T00:00:00"/>
    <x v="0"/>
    <x v="0"/>
    <d v="2025-01-27T00:00:00"/>
    <x v="5"/>
    <x v="1"/>
    <x v="1"/>
    <x v="1"/>
    <x v="2"/>
    <s v="Electronics"/>
    <x v="0"/>
    <x v="1"/>
    <s v="Medium"/>
    <n v="4.9000000000000004"/>
    <x v="2"/>
  </r>
  <r>
    <n v="816"/>
    <s v="Patrick Rosales"/>
    <s v="kaitlynoliver@example.org"/>
    <s v="kaitlynoliver"/>
    <x v="796"/>
    <n v="83"/>
    <x v="13"/>
    <x v="0"/>
    <s v="Port Lauriefort"/>
    <d v="2024-03-06T00:00:00"/>
    <x v="3"/>
    <x v="0"/>
    <d v="2025-03-06T00:00:00"/>
    <x v="2"/>
    <x v="1"/>
    <x v="0"/>
    <x v="1"/>
    <x v="2"/>
    <s v="Books"/>
    <x v="1"/>
    <x v="2"/>
    <s v="High"/>
    <n v="4.5"/>
    <x v="6"/>
  </r>
  <r>
    <n v="817"/>
    <s v="James Delgado"/>
    <s v="summerstheresa@example.com"/>
    <s v="summerstheresa"/>
    <x v="797"/>
    <n v="85"/>
    <x v="13"/>
    <x v="1"/>
    <s v="Harringtonville"/>
    <d v="2024-02-22T00:00:00"/>
    <x v="2"/>
    <x v="0"/>
    <d v="2025-02-21T00:00:00"/>
    <x v="6"/>
    <x v="0"/>
    <x v="0"/>
    <x v="1"/>
    <x v="2"/>
    <s v="Books"/>
    <x v="3"/>
    <x v="0"/>
    <s v="High"/>
    <n v="4.4000000000000004"/>
    <x v="10"/>
  </r>
  <r>
    <n v="818"/>
    <s v="Todd Anderson"/>
    <s v="jamie78@example.com"/>
    <s v="jamie78"/>
    <x v="798"/>
    <n v="27"/>
    <x v="2"/>
    <x v="1"/>
    <s v="North Erika"/>
    <d v="2024-03-17T00:00:00"/>
    <x v="3"/>
    <x v="0"/>
    <d v="2025-03-17T00:00:00"/>
    <x v="5"/>
    <x v="1"/>
    <x v="0"/>
    <x v="0"/>
    <x v="1"/>
    <s v="Books"/>
    <x v="5"/>
    <x v="2"/>
    <s v="Medium"/>
    <n v="4.9000000000000004"/>
    <x v="0"/>
  </r>
  <r>
    <n v="819"/>
    <s v="Tanya Ruiz"/>
    <s v="moorejames@example.com"/>
    <s v="moorejames"/>
    <x v="799"/>
    <n v="55"/>
    <x v="14"/>
    <x v="0"/>
    <s v="Lake Nichole"/>
    <d v="2024-04-07T00:00:00"/>
    <x v="1"/>
    <x v="0"/>
    <d v="2025-04-07T00:00:00"/>
    <x v="5"/>
    <x v="1"/>
    <x v="2"/>
    <x v="1"/>
    <x v="2"/>
    <s v="Books"/>
    <x v="2"/>
    <x v="2"/>
    <s v="Medium"/>
    <n v="3.8"/>
    <x v="2"/>
  </r>
  <r>
    <n v="820"/>
    <s v="Wendy Rodriguez"/>
    <s v="amclaughlin@example.net"/>
    <s v="amclaughlin"/>
    <x v="800"/>
    <n v="42"/>
    <x v="8"/>
    <x v="0"/>
    <s v="Obrienchester"/>
    <d v="2024-03-16T00:00:00"/>
    <x v="3"/>
    <x v="0"/>
    <d v="2025-03-16T00:00:00"/>
    <x v="4"/>
    <x v="1"/>
    <x v="0"/>
    <x v="0"/>
    <x v="2"/>
    <s v="Books"/>
    <x v="0"/>
    <x v="0"/>
    <s v="Low"/>
    <n v="3.6"/>
    <x v="1"/>
  </r>
  <r>
    <n v="821"/>
    <s v="Susan Forbes"/>
    <s v="snelson@example.com"/>
    <s v="snelson"/>
    <x v="801"/>
    <n v="38"/>
    <x v="10"/>
    <x v="1"/>
    <s v="Waynefurt"/>
    <d v="2024-03-15T00:00:00"/>
    <x v="3"/>
    <x v="0"/>
    <d v="2025-03-15T00:00:00"/>
    <x v="1"/>
    <x v="0"/>
    <x v="1"/>
    <x v="0"/>
    <x v="1"/>
    <s v="Clothing"/>
    <x v="1"/>
    <x v="1"/>
    <s v="Low"/>
    <n v="5"/>
    <x v="6"/>
  </r>
  <r>
    <n v="822"/>
    <s v="Matthew Walker"/>
    <s v="gabrielramirez@example.net"/>
    <s v="gabrielramirez"/>
    <x v="802"/>
    <n v="44"/>
    <x v="8"/>
    <x v="1"/>
    <s v="Jenniferland"/>
    <d v="2024-03-26T00:00:00"/>
    <x v="3"/>
    <x v="0"/>
    <d v="2025-03-26T00:00:00"/>
    <x v="3"/>
    <x v="0"/>
    <x v="1"/>
    <x v="1"/>
    <x v="2"/>
    <s v="Clothing"/>
    <x v="2"/>
    <x v="0"/>
    <s v="Low"/>
    <n v="4.9000000000000004"/>
    <x v="3"/>
  </r>
  <r>
    <n v="823"/>
    <s v="Robert Weaver"/>
    <s v="thompsoncolleen@example.org"/>
    <s v="thompsoncolleen"/>
    <x v="803"/>
    <n v="22"/>
    <x v="6"/>
    <x v="0"/>
    <s v="Dudleybury"/>
    <d v="2024-02-03T00:00:00"/>
    <x v="2"/>
    <x v="0"/>
    <d v="2025-02-02T00:00:00"/>
    <x v="4"/>
    <x v="0"/>
    <x v="0"/>
    <x v="1"/>
    <x v="2"/>
    <s v="Clothing"/>
    <x v="4"/>
    <x v="1"/>
    <s v="Medium"/>
    <n v="3.3"/>
    <x v="0"/>
  </r>
  <r>
    <n v="824"/>
    <s v="Elizabeth Lambert"/>
    <s v="qmccarthy@example.net"/>
    <s v="qmccarthy"/>
    <x v="804"/>
    <n v="39"/>
    <x v="10"/>
    <x v="1"/>
    <s v="Port Mary"/>
    <d v="2024-01-07T00:00:00"/>
    <x v="0"/>
    <x v="0"/>
    <d v="2025-01-06T00:00:00"/>
    <x v="5"/>
    <x v="1"/>
    <x v="2"/>
    <x v="1"/>
    <x v="0"/>
    <s v="Books"/>
    <x v="2"/>
    <x v="2"/>
    <s v="Medium"/>
    <n v="4.3"/>
    <x v="9"/>
  </r>
  <r>
    <n v="825"/>
    <s v="Alex Bridges"/>
    <s v="robert34@example.net"/>
    <s v="robert34"/>
    <x v="805"/>
    <n v="71"/>
    <x v="0"/>
    <x v="1"/>
    <s v="Nortonville"/>
    <d v="2024-03-15T00:00:00"/>
    <x v="3"/>
    <x v="0"/>
    <d v="2025-03-15T00:00:00"/>
    <x v="1"/>
    <x v="0"/>
    <x v="2"/>
    <x v="1"/>
    <x v="0"/>
    <s v="Electronics"/>
    <x v="3"/>
    <x v="2"/>
    <s v="High"/>
    <n v="3.9"/>
    <x v="8"/>
  </r>
  <r>
    <n v="826"/>
    <s v="Paul Wong"/>
    <s v="danielle98@example.net"/>
    <s v="danielle98"/>
    <x v="806"/>
    <n v="21"/>
    <x v="6"/>
    <x v="1"/>
    <s v="Davidview"/>
    <d v="2024-01-11T00:00:00"/>
    <x v="0"/>
    <x v="0"/>
    <d v="2025-01-10T00:00:00"/>
    <x v="6"/>
    <x v="1"/>
    <x v="1"/>
    <x v="0"/>
    <x v="1"/>
    <s v="Clothing"/>
    <x v="5"/>
    <x v="2"/>
    <s v="High"/>
    <n v="3.8"/>
    <x v="7"/>
  </r>
  <r>
    <n v="827"/>
    <s v="Nathan Rogers"/>
    <s v="virginia70@example.net"/>
    <s v="virginia70"/>
    <x v="807"/>
    <n v="60"/>
    <x v="3"/>
    <x v="1"/>
    <s v="Andrewbury"/>
    <d v="2024-04-07T00:00:00"/>
    <x v="1"/>
    <x v="0"/>
    <d v="2025-04-07T00:00:00"/>
    <x v="5"/>
    <x v="1"/>
    <x v="1"/>
    <x v="1"/>
    <x v="2"/>
    <s v="Clothing"/>
    <x v="1"/>
    <x v="1"/>
    <s v="Low"/>
    <n v="4"/>
    <x v="6"/>
  </r>
  <r>
    <n v="828"/>
    <s v="Amber Alexander"/>
    <s v="marywood@example.net"/>
    <s v="marywood"/>
    <x v="808"/>
    <n v="85"/>
    <x v="13"/>
    <x v="0"/>
    <s v="Sarafort"/>
    <d v="2024-02-18T00:00:00"/>
    <x v="2"/>
    <x v="0"/>
    <d v="2025-02-17T00:00:00"/>
    <x v="5"/>
    <x v="0"/>
    <x v="0"/>
    <x v="0"/>
    <x v="0"/>
    <s v="Electronics"/>
    <x v="2"/>
    <x v="0"/>
    <s v="Medium"/>
    <n v="4.7"/>
    <x v="1"/>
  </r>
  <r>
    <n v="829"/>
    <s v="Charles Chavez"/>
    <s v="kramerterry@example.com"/>
    <s v="kramerterry"/>
    <x v="809"/>
    <n v="22"/>
    <x v="6"/>
    <x v="0"/>
    <s v="South Chase"/>
    <d v="2024-01-03T00:00:00"/>
    <x v="0"/>
    <x v="0"/>
    <d v="2025-01-02T00:00:00"/>
    <x v="2"/>
    <x v="1"/>
    <x v="0"/>
    <x v="1"/>
    <x v="2"/>
    <s v="Books"/>
    <x v="4"/>
    <x v="0"/>
    <s v="Low"/>
    <n v="4.3"/>
    <x v="9"/>
  </r>
  <r>
    <n v="830"/>
    <s v="Michael Ingram"/>
    <s v="williamsvictoria@example.com"/>
    <s v="williamsvictoria"/>
    <x v="810"/>
    <n v="83"/>
    <x v="13"/>
    <x v="1"/>
    <s v="South Teresaburgh"/>
    <d v="2022-02-12T00:00:00"/>
    <x v="2"/>
    <x v="1"/>
    <d v="2024-02-11T00:00:00"/>
    <x v="4"/>
    <x v="0"/>
    <x v="1"/>
    <x v="1"/>
    <x v="1"/>
    <s v="Clothing"/>
    <x v="5"/>
    <x v="1"/>
    <s v="Medium"/>
    <n v="3.1"/>
    <x v="5"/>
  </r>
  <r>
    <n v="831"/>
    <s v="John Norton"/>
    <s v="george78@example.net"/>
    <s v="george78"/>
    <x v="811"/>
    <n v="39"/>
    <x v="10"/>
    <x v="1"/>
    <s v="Christineland"/>
    <d v="2024-01-24T00:00:00"/>
    <x v="0"/>
    <x v="0"/>
    <d v="2025-01-23T00:00:00"/>
    <x v="2"/>
    <x v="1"/>
    <x v="1"/>
    <x v="1"/>
    <x v="0"/>
    <s v="Electronics"/>
    <x v="0"/>
    <x v="1"/>
    <s v="High"/>
    <n v="4.7"/>
    <x v="5"/>
  </r>
  <r>
    <n v="832"/>
    <s v="Natasha Collins"/>
    <s v="uhall@example.org"/>
    <s v="uhall"/>
    <x v="812"/>
    <n v="20"/>
    <x v="11"/>
    <x v="0"/>
    <s v="South Jessica"/>
    <d v="2022-02-05T00:00:00"/>
    <x v="2"/>
    <x v="1"/>
    <d v="2023-02-04T00:00:00"/>
    <x v="4"/>
    <x v="1"/>
    <x v="2"/>
    <x v="0"/>
    <x v="2"/>
    <s v="Clothing"/>
    <x v="0"/>
    <x v="1"/>
    <s v="Medium"/>
    <n v="3.1"/>
    <x v="5"/>
  </r>
  <r>
    <n v="833"/>
    <s v="Beth Lopez"/>
    <s v="debra58@example.net"/>
    <s v="debra58"/>
    <x v="813"/>
    <n v="64"/>
    <x v="4"/>
    <x v="1"/>
    <s v="Kendraland"/>
    <d v="2024-01-28T00:00:00"/>
    <x v="0"/>
    <x v="0"/>
    <d v="2025-01-27T00:00:00"/>
    <x v="5"/>
    <x v="1"/>
    <x v="2"/>
    <x v="0"/>
    <x v="0"/>
    <s v="Clothing"/>
    <x v="4"/>
    <x v="2"/>
    <s v="Low"/>
    <n v="3.6"/>
    <x v="5"/>
  </r>
  <r>
    <n v="834"/>
    <s v="Scott Duncan"/>
    <s v="hfitzgerald@example.org"/>
    <s v="hfitzgerald"/>
    <x v="814"/>
    <n v="52"/>
    <x v="14"/>
    <x v="0"/>
    <s v="Pittmanmouth"/>
    <d v="2023-01-23T00:00:00"/>
    <x v="0"/>
    <x v="2"/>
    <d v="2024-01-22T00:00:00"/>
    <x v="0"/>
    <x v="1"/>
    <x v="2"/>
    <x v="0"/>
    <x v="2"/>
    <s v="Books"/>
    <x v="0"/>
    <x v="2"/>
    <s v="Medium"/>
    <n v="3.3"/>
    <x v="10"/>
  </r>
  <r>
    <n v="835"/>
    <s v="Jennifer Mendoza"/>
    <s v="wmendoza@example.net"/>
    <s v="wmendoza"/>
    <x v="815"/>
    <n v="35"/>
    <x v="9"/>
    <x v="1"/>
    <s v="South Jose"/>
    <d v="2024-02-18T00:00:00"/>
    <x v="2"/>
    <x v="0"/>
    <d v="2025-02-17T00:00:00"/>
    <x v="5"/>
    <x v="0"/>
    <x v="2"/>
    <x v="0"/>
    <x v="2"/>
    <s v="Clothing"/>
    <x v="5"/>
    <x v="0"/>
    <s v="Medium"/>
    <n v="3.6"/>
    <x v="9"/>
  </r>
  <r>
    <n v="836"/>
    <s v="Christopher Foster"/>
    <s v="fperez@example.com"/>
    <s v="fperez"/>
    <x v="816"/>
    <n v="47"/>
    <x v="1"/>
    <x v="1"/>
    <s v="Smithstad"/>
    <d v="2024-03-17T00:00:00"/>
    <x v="3"/>
    <x v="0"/>
    <d v="2025-03-17T00:00:00"/>
    <x v="5"/>
    <x v="0"/>
    <x v="1"/>
    <x v="0"/>
    <x v="1"/>
    <s v="Clothing"/>
    <x v="2"/>
    <x v="2"/>
    <s v="Medium"/>
    <n v="4.2"/>
    <x v="3"/>
  </r>
  <r>
    <n v="837"/>
    <s v="Alexander Lee"/>
    <s v="trevordavis@example.org"/>
    <s v="trevordavis"/>
    <x v="817"/>
    <n v="67"/>
    <x v="5"/>
    <x v="0"/>
    <s v="Wilsonshire"/>
    <d v="2024-04-09T00:00:00"/>
    <x v="1"/>
    <x v="0"/>
    <d v="2025-04-09T00:00:00"/>
    <x v="3"/>
    <x v="0"/>
    <x v="0"/>
    <x v="1"/>
    <x v="0"/>
    <s v="Electronics"/>
    <x v="3"/>
    <x v="2"/>
    <s v="Low"/>
    <n v="3.8"/>
    <x v="3"/>
  </r>
  <r>
    <n v="838"/>
    <s v="Nicholas Giles"/>
    <s v="hopkinsjimmy@example.com"/>
    <s v="hopkinsjimmy"/>
    <x v="818"/>
    <n v="35"/>
    <x v="9"/>
    <x v="0"/>
    <s v="Millermouth"/>
    <d v="2024-04-14T00:00:00"/>
    <x v="1"/>
    <x v="0"/>
    <d v="2025-04-14T00:00:00"/>
    <x v="5"/>
    <x v="1"/>
    <x v="0"/>
    <x v="1"/>
    <x v="1"/>
    <s v="Books"/>
    <x v="1"/>
    <x v="2"/>
    <s v="Medium"/>
    <n v="3.5"/>
    <x v="10"/>
  </r>
  <r>
    <n v="839"/>
    <s v="Karen Lamb"/>
    <s v="wcaldwell@example.com"/>
    <s v="wcaldwell"/>
    <x v="819"/>
    <n v="26"/>
    <x v="2"/>
    <x v="1"/>
    <s v="West Joel"/>
    <d v="2024-01-12T00:00:00"/>
    <x v="0"/>
    <x v="0"/>
    <d v="2025-01-11T00:00:00"/>
    <x v="1"/>
    <x v="0"/>
    <x v="0"/>
    <x v="0"/>
    <x v="1"/>
    <s v="Books"/>
    <x v="5"/>
    <x v="0"/>
    <s v="High"/>
    <n v="3.7"/>
    <x v="8"/>
  </r>
  <r>
    <n v="840"/>
    <s v="Brian Key"/>
    <s v="cassandra10@example.org"/>
    <s v="cassandra10"/>
    <x v="820"/>
    <n v="63"/>
    <x v="4"/>
    <x v="1"/>
    <s v="East Donnafurt"/>
    <d v="2024-01-24T00:00:00"/>
    <x v="0"/>
    <x v="0"/>
    <d v="2025-01-23T00:00:00"/>
    <x v="2"/>
    <x v="1"/>
    <x v="2"/>
    <x v="0"/>
    <x v="1"/>
    <s v="Electronics"/>
    <x v="6"/>
    <x v="0"/>
    <s v="Medium"/>
    <n v="3.8"/>
    <x v="5"/>
  </r>
  <r>
    <n v="841"/>
    <s v="Stephanie Suarez"/>
    <s v="chadaguilar@example.com"/>
    <s v="chadaguilar"/>
    <x v="821"/>
    <n v="83"/>
    <x v="13"/>
    <x v="1"/>
    <s v="West Mariah"/>
    <d v="2024-02-25T00:00:00"/>
    <x v="2"/>
    <x v="0"/>
    <d v="2025-02-24T00:00:00"/>
    <x v="5"/>
    <x v="0"/>
    <x v="2"/>
    <x v="1"/>
    <x v="0"/>
    <s v="Clothing"/>
    <x v="3"/>
    <x v="2"/>
    <s v="Low"/>
    <n v="4"/>
    <x v="5"/>
  </r>
  <r>
    <n v="842"/>
    <s v="Zachary Griffith"/>
    <s v="ymartinez@example.org"/>
    <s v="ymartinez"/>
    <x v="822"/>
    <n v="83"/>
    <x v="13"/>
    <x v="0"/>
    <s v="Port William"/>
    <d v="2024-04-10T00:00:00"/>
    <x v="1"/>
    <x v="0"/>
    <d v="2025-04-10T00:00:00"/>
    <x v="2"/>
    <x v="1"/>
    <x v="2"/>
    <x v="0"/>
    <x v="2"/>
    <s v="Electronics"/>
    <x v="5"/>
    <x v="0"/>
    <s v="High"/>
    <n v="5"/>
    <x v="7"/>
  </r>
  <r>
    <n v="843"/>
    <s v="Nathan Bishop"/>
    <s v="gary53@example.org"/>
    <s v="gary53"/>
    <x v="823"/>
    <n v="38"/>
    <x v="10"/>
    <x v="1"/>
    <s v="Brooksstad"/>
    <d v="2024-04-01T00:00:00"/>
    <x v="1"/>
    <x v="0"/>
    <d v="2025-04-01T00:00:00"/>
    <x v="0"/>
    <x v="1"/>
    <x v="1"/>
    <x v="1"/>
    <x v="1"/>
    <s v="Electronics"/>
    <x v="3"/>
    <x v="1"/>
    <s v="High"/>
    <n v="4.5999999999999996"/>
    <x v="4"/>
  </r>
  <r>
    <n v="844"/>
    <s v="Krista Garcia"/>
    <s v="lauramiller@example.net"/>
    <s v="lauramiller"/>
    <x v="824"/>
    <n v="28"/>
    <x v="2"/>
    <x v="1"/>
    <s v="New Alexander"/>
    <d v="2024-03-18T00:00:00"/>
    <x v="3"/>
    <x v="0"/>
    <d v="2025-03-18T00:00:00"/>
    <x v="0"/>
    <x v="0"/>
    <x v="1"/>
    <x v="0"/>
    <x v="1"/>
    <s v="Clothing"/>
    <x v="2"/>
    <x v="2"/>
    <s v="High"/>
    <n v="3.4"/>
    <x v="1"/>
  </r>
  <r>
    <n v="845"/>
    <s v="Deborah Ortega"/>
    <s v="adam28@example.org"/>
    <s v="adam28"/>
    <x v="825"/>
    <n v="75"/>
    <x v="0"/>
    <x v="1"/>
    <s v="New Sandraport"/>
    <d v="2024-03-13T00:00:00"/>
    <x v="3"/>
    <x v="0"/>
    <d v="2025-03-13T00:00:00"/>
    <x v="2"/>
    <x v="1"/>
    <x v="2"/>
    <x v="0"/>
    <x v="1"/>
    <s v="Clothing"/>
    <x v="3"/>
    <x v="0"/>
    <s v="Low"/>
    <n v="3.4"/>
    <x v="8"/>
  </r>
  <r>
    <n v="846"/>
    <s v="Stephen Moyer"/>
    <s v="jesse26@example.org"/>
    <s v="jesse26"/>
    <x v="826"/>
    <n v="87"/>
    <x v="15"/>
    <x v="0"/>
    <s v="Georgeberg"/>
    <d v="2024-03-19T00:00:00"/>
    <x v="3"/>
    <x v="0"/>
    <d v="2025-03-19T00:00:00"/>
    <x v="3"/>
    <x v="1"/>
    <x v="2"/>
    <x v="0"/>
    <x v="2"/>
    <s v="Electronics"/>
    <x v="2"/>
    <x v="0"/>
    <s v="High"/>
    <n v="3.7"/>
    <x v="6"/>
  </r>
  <r>
    <n v="847"/>
    <s v="Timothy Lane"/>
    <s v="annanguyen@example.com"/>
    <s v="annanguyen"/>
    <x v="827"/>
    <n v="88"/>
    <x v="15"/>
    <x v="0"/>
    <s v="Johnsonshire"/>
    <d v="2024-04-03T00:00:00"/>
    <x v="1"/>
    <x v="0"/>
    <d v="2025-04-03T00:00:00"/>
    <x v="2"/>
    <x v="1"/>
    <x v="2"/>
    <x v="1"/>
    <x v="0"/>
    <s v="Books"/>
    <x v="0"/>
    <x v="1"/>
    <s v="High"/>
    <n v="3.6"/>
    <x v="1"/>
  </r>
  <r>
    <n v="848"/>
    <s v="Jason Long"/>
    <s v="swansonchelsea@example.org"/>
    <s v="swansonchelsea"/>
    <x v="828"/>
    <n v="38"/>
    <x v="10"/>
    <x v="1"/>
    <s v="Lake Sabrinahaven"/>
    <d v="2024-01-30T00:00:00"/>
    <x v="0"/>
    <x v="0"/>
    <d v="2025-01-29T00:00:00"/>
    <x v="3"/>
    <x v="1"/>
    <x v="0"/>
    <x v="0"/>
    <x v="1"/>
    <s v="Clothing"/>
    <x v="6"/>
    <x v="0"/>
    <s v="Low"/>
    <n v="2"/>
    <x v="8"/>
  </r>
  <r>
    <n v="849"/>
    <s v="Edward Mcfarland"/>
    <s v="qcampbell@example.com"/>
    <s v="qcampbell"/>
    <x v="829"/>
    <n v="50"/>
    <x v="1"/>
    <x v="1"/>
    <s v="West Pamelamouth"/>
    <d v="2024-02-14T00:00:00"/>
    <x v="2"/>
    <x v="0"/>
    <d v="2025-02-13T00:00:00"/>
    <x v="2"/>
    <x v="0"/>
    <x v="1"/>
    <x v="1"/>
    <x v="2"/>
    <s v="Books"/>
    <x v="4"/>
    <x v="1"/>
    <s v="High"/>
    <n v="5"/>
    <x v="3"/>
  </r>
  <r>
    <n v="850"/>
    <s v="Chris Reyes Jr."/>
    <s v="michael35@example.com"/>
    <s v="michael35"/>
    <x v="830"/>
    <n v="77"/>
    <x v="7"/>
    <x v="1"/>
    <s v="Lake Amber"/>
    <d v="2024-02-20T00:00:00"/>
    <x v="2"/>
    <x v="0"/>
    <d v="2025-02-19T00:00:00"/>
    <x v="3"/>
    <x v="1"/>
    <x v="0"/>
    <x v="0"/>
    <x v="1"/>
    <s v="Clothing"/>
    <x v="0"/>
    <x v="1"/>
    <s v="Low"/>
    <n v="4.4000000000000004"/>
    <x v="10"/>
  </r>
  <r>
    <n v="851"/>
    <s v="Kenneth Morris"/>
    <s v="petermcgrath@example.net"/>
    <s v="petermcgrath"/>
    <x v="831"/>
    <n v="26"/>
    <x v="2"/>
    <x v="0"/>
    <s v="Brownville"/>
    <d v="2024-01-07T00:00:00"/>
    <x v="0"/>
    <x v="0"/>
    <d v="2025-01-06T00:00:00"/>
    <x v="5"/>
    <x v="1"/>
    <x v="0"/>
    <x v="1"/>
    <x v="2"/>
    <s v="Clothing"/>
    <x v="6"/>
    <x v="1"/>
    <s v="High"/>
    <n v="3.1"/>
    <x v="4"/>
  </r>
  <r>
    <n v="852"/>
    <s v="Jesse Bautista"/>
    <s v="reyesmarie@example.net"/>
    <s v="reyesmarie"/>
    <x v="832"/>
    <n v="62"/>
    <x v="4"/>
    <x v="1"/>
    <s v="Sandersberg"/>
    <d v="2024-01-11T00:00:00"/>
    <x v="0"/>
    <x v="0"/>
    <d v="2025-01-10T00:00:00"/>
    <x v="6"/>
    <x v="1"/>
    <x v="2"/>
    <x v="0"/>
    <x v="2"/>
    <s v="Clothing"/>
    <x v="6"/>
    <x v="2"/>
    <s v="Medium"/>
    <n v="3.9"/>
    <x v="1"/>
  </r>
  <r>
    <n v="853"/>
    <s v="Kimberly Perez"/>
    <s v="kathy16@example.org"/>
    <s v="kathy16"/>
    <x v="833"/>
    <n v="54"/>
    <x v="14"/>
    <x v="1"/>
    <s v="Gonzaleztown"/>
    <d v="2024-03-19T00:00:00"/>
    <x v="3"/>
    <x v="0"/>
    <d v="2025-03-19T00:00:00"/>
    <x v="3"/>
    <x v="1"/>
    <x v="0"/>
    <x v="1"/>
    <x v="2"/>
    <s v="Books"/>
    <x v="2"/>
    <x v="0"/>
    <s v="Medium"/>
    <n v="4.5"/>
    <x v="10"/>
  </r>
  <r>
    <n v="854"/>
    <s v="Richard Thompson"/>
    <s v="shannonmurphy@example.org"/>
    <s v="shannonmurphy"/>
    <x v="834"/>
    <n v="80"/>
    <x v="7"/>
    <x v="0"/>
    <s v="West Whitneybury"/>
    <d v="2024-03-01T00:00:00"/>
    <x v="3"/>
    <x v="0"/>
    <d v="2025-03-01T00:00:00"/>
    <x v="1"/>
    <x v="0"/>
    <x v="0"/>
    <x v="1"/>
    <x v="0"/>
    <s v="Electronics"/>
    <x v="5"/>
    <x v="1"/>
    <s v="High"/>
    <n v="3.1"/>
    <x v="3"/>
  </r>
  <r>
    <n v="855"/>
    <s v="Martin Perez"/>
    <s v="roger65@example.org"/>
    <s v="roger65"/>
    <x v="835"/>
    <n v="78"/>
    <x v="7"/>
    <x v="0"/>
    <s v="Ashleyshire"/>
    <d v="2024-03-10T00:00:00"/>
    <x v="3"/>
    <x v="0"/>
    <d v="2025-03-10T00:00:00"/>
    <x v="5"/>
    <x v="1"/>
    <x v="2"/>
    <x v="0"/>
    <x v="1"/>
    <s v="Books"/>
    <x v="3"/>
    <x v="1"/>
    <s v="Low"/>
    <n v="3.5"/>
    <x v="9"/>
  </r>
  <r>
    <n v="856"/>
    <s v="Robert Bradley"/>
    <s v="mcruz@example.org"/>
    <s v="mcruz"/>
    <x v="836"/>
    <n v="45"/>
    <x v="8"/>
    <x v="0"/>
    <s v="South Cody"/>
    <d v="2024-04-12T00:00:00"/>
    <x v="1"/>
    <x v="0"/>
    <d v="2025-04-12T00:00:00"/>
    <x v="1"/>
    <x v="0"/>
    <x v="0"/>
    <x v="1"/>
    <x v="2"/>
    <s v="Electronics"/>
    <x v="1"/>
    <x v="2"/>
    <s v="Medium"/>
    <n v="3.3"/>
    <x v="2"/>
  </r>
  <r>
    <n v="857"/>
    <s v="Blake Johnson"/>
    <s v="keithbell@example.net"/>
    <s v="keithbell"/>
    <x v="837"/>
    <n v="89"/>
    <x v="15"/>
    <x v="0"/>
    <s v="Chavezberg"/>
    <d v="2024-02-26T00:00:00"/>
    <x v="2"/>
    <x v="0"/>
    <d v="2025-02-25T00:00:00"/>
    <x v="0"/>
    <x v="0"/>
    <x v="1"/>
    <x v="1"/>
    <x v="2"/>
    <s v="Electronics"/>
    <x v="1"/>
    <x v="0"/>
    <s v="High"/>
    <n v="3.7"/>
    <x v="1"/>
  </r>
  <r>
    <n v="858"/>
    <s v="Becky Jones"/>
    <s v="mcbridetina@example.net"/>
    <s v="mcbridetina"/>
    <x v="838"/>
    <n v="38"/>
    <x v="10"/>
    <x v="0"/>
    <s v="Dillonmouth"/>
    <d v="2024-04-12T00:00:00"/>
    <x v="1"/>
    <x v="0"/>
    <d v="2025-04-12T00:00:00"/>
    <x v="1"/>
    <x v="1"/>
    <x v="1"/>
    <x v="1"/>
    <x v="0"/>
    <s v="Clothing"/>
    <x v="3"/>
    <x v="2"/>
    <s v="High"/>
    <n v="4.8"/>
    <x v="0"/>
  </r>
  <r>
    <n v="859"/>
    <s v="Austin Nelson"/>
    <s v="urobles@example.com"/>
    <s v="urobles"/>
    <x v="839"/>
    <n v="52"/>
    <x v="14"/>
    <x v="1"/>
    <s v="Lake Justin"/>
    <d v="2024-01-08T00:00:00"/>
    <x v="0"/>
    <x v="0"/>
    <d v="2025-01-07T00:00:00"/>
    <x v="0"/>
    <x v="0"/>
    <x v="0"/>
    <x v="1"/>
    <x v="2"/>
    <s v="Clothing"/>
    <x v="5"/>
    <x v="1"/>
    <s v="Medium"/>
    <n v="3.4"/>
    <x v="7"/>
  </r>
  <r>
    <n v="860"/>
    <s v="Raymond Martin"/>
    <s v="jamesbullock@example.net"/>
    <s v="jamesbullock"/>
    <x v="840"/>
    <n v="42"/>
    <x v="8"/>
    <x v="1"/>
    <s v="New Frank"/>
    <d v="2024-01-10T00:00:00"/>
    <x v="0"/>
    <x v="0"/>
    <d v="2025-01-09T00:00:00"/>
    <x v="2"/>
    <x v="0"/>
    <x v="2"/>
    <x v="0"/>
    <x v="2"/>
    <s v="Clothing"/>
    <x v="2"/>
    <x v="1"/>
    <s v="Medium"/>
    <n v="4.5"/>
    <x v="8"/>
  </r>
  <r>
    <n v="861"/>
    <s v="Paul Hull"/>
    <s v="catherine47@example.net"/>
    <s v="catherine47"/>
    <x v="841"/>
    <n v="37"/>
    <x v="10"/>
    <x v="0"/>
    <s v="Michelleburgh"/>
    <d v="2024-03-01T00:00:00"/>
    <x v="3"/>
    <x v="0"/>
    <d v="2025-03-01T00:00:00"/>
    <x v="1"/>
    <x v="1"/>
    <x v="2"/>
    <x v="0"/>
    <x v="1"/>
    <s v="Books"/>
    <x v="1"/>
    <x v="2"/>
    <s v="High"/>
    <n v="3.3"/>
    <x v="3"/>
  </r>
  <r>
    <n v="862"/>
    <s v="Kimberly Harris"/>
    <s v="brendarobinson@example.org"/>
    <s v="brendarobinson"/>
    <x v="842"/>
    <n v="20"/>
    <x v="11"/>
    <x v="1"/>
    <s v="South Travisside"/>
    <d v="2024-03-09T00:00:00"/>
    <x v="3"/>
    <x v="0"/>
    <d v="2025-03-09T00:00:00"/>
    <x v="4"/>
    <x v="1"/>
    <x v="0"/>
    <x v="0"/>
    <x v="2"/>
    <s v="Books"/>
    <x v="3"/>
    <x v="0"/>
    <s v="Low"/>
    <n v="4.5"/>
    <x v="2"/>
  </r>
  <r>
    <n v="863"/>
    <s v="Travis Ward"/>
    <s v="nashheather@example.net"/>
    <s v="nashheather"/>
    <x v="843"/>
    <n v="19"/>
    <x v="11"/>
    <x v="1"/>
    <s v="Jacobstad"/>
    <d v="2024-03-16T00:00:00"/>
    <x v="3"/>
    <x v="0"/>
    <d v="2025-03-16T00:00:00"/>
    <x v="4"/>
    <x v="0"/>
    <x v="2"/>
    <x v="1"/>
    <x v="0"/>
    <s v="Clothing"/>
    <x v="6"/>
    <x v="2"/>
    <s v="Medium"/>
    <n v="3.9"/>
    <x v="10"/>
  </r>
  <r>
    <n v="864"/>
    <s v="Jennifer Weber"/>
    <s v="pamelabrown@example.org"/>
    <s v="pamelabrown"/>
    <x v="844"/>
    <n v="28"/>
    <x v="2"/>
    <x v="0"/>
    <s v="Solomonstad"/>
    <d v="2024-01-19T00:00:00"/>
    <x v="0"/>
    <x v="0"/>
    <d v="2025-01-18T00:00:00"/>
    <x v="1"/>
    <x v="0"/>
    <x v="1"/>
    <x v="1"/>
    <x v="1"/>
    <s v="Clothing"/>
    <x v="4"/>
    <x v="0"/>
    <s v="Medium"/>
    <n v="3.4"/>
    <x v="4"/>
  </r>
  <r>
    <n v="865"/>
    <s v="Mark Zuniga"/>
    <s v="scottthomas@example.net"/>
    <s v="scottthomas"/>
    <x v="845"/>
    <n v="82"/>
    <x v="13"/>
    <x v="1"/>
    <s v="East Brendahaven"/>
    <d v="2024-01-29T00:00:00"/>
    <x v="0"/>
    <x v="0"/>
    <d v="2025-01-28T00:00:00"/>
    <x v="0"/>
    <x v="1"/>
    <x v="1"/>
    <x v="0"/>
    <x v="0"/>
    <s v="Clothing"/>
    <x v="5"/>
    <x v="2"/>
    <s v="Medium"/>
    <n v="3.5"/>
    <x v="6"/>
  </r>
  <r>
    <n v="866"/>
    <s v="Samuel Ellison"/>
    <s v="plittle@example.com"/>
    <s v="plittle"/>
    <x v="846"/>
    <n v="65"/>
    <x v="4"/>
    <x v="1"/>
    <s v="Lake Christopher"/>
    <d v="2024-04-08T00:00:00"/>
    <x v="1"/>
    <x v="0"/>
    <d v="2025-04-08T00:00:00"/>
    <x v="0"/>
    <x v="0"/>
    <x v="0"/>
    <x v="1"/>
    <x v="2"/>
    <s v="Books"/>
    <x v="4"/>
    <x v="0"/>
    <s v="High"/>
    <n v="4.4000000000000004"/>
    <x v="5"/>
  </r>
  <r>
    <n v="867"/>
    <s v="Dr. Jennifer Robinson"/>
    <s v="craigpacheco@example.net"/>
    <s v="craigpacheco"/>
    <x v="219"/>
    <n v="91"/>
    <x v="12"/>
    <x v="0"/>
    <s v="Taylorfurt"/>
    <d v="2024-01-02T00:00:00"/>
    <x v="0"/>
    <x v="0"/>
    <d v="2025-01-01T00:00:00"/>
    <x v="3"/>
    <x v="0"/>
    <x v="0"/>
    <x v="1"/>
    <x v="1"/>
    <s v="Books"/>
    <x v="0"/>
    <x v="0"/>
    <s v="High"/>
    <n v="4.9000000000000004"/>
    <x v="10"/>
  </r>
  <r>
    <n v="868"/>
    <s v="Dr. Phillip Martin Jr."/>
    <s v="uwood@example.net"/>
    <s v="uwood"/>
    <x v="847"/>
    <n v="90"/>
    <x v="15"/>
    <x v="1"/>
    <s v="Kylieside"/>
    <d v="2024-03-13T00:00:00"/>
    <x v="3"/>
    <x v="0"/>
    <d v="2025-03-13T00:00:00"/>
    <x v="2"/>
    <x v="0"/>
    <x v="1"/>
    <x v="1"/>
    <x v="1"/>
    <s v="Electronics"/>
    <x v="2"/>
    <x v="2"/>
    <s v="Low"/>
    <n v="4.0999999999999996"/>
    <x v="8"/>
  </r>
  <r>
    <n v="869"/>
    <s v="Cassidy Davis"/>
    <s v="flloyd@example.net"/>
    <s v="flloyd"/>
    <x v="848"/>
    <n v="27"/>
    <x v="2"/>
    <x v="1"/>
    <s v="North Ericmouth"/>
    <d v="2024-01-04T00:00:00"/>
    <x v="0"/>
    <x v="0"/>
    <d v="2025-01-03T00:00:00"/>
    <x v="6"/>
    <x v="1"/>
    <x v="1"/>
    <x v="0"/>
    <x v="1"/>
    <s v="Electronics"/>
    <x v="5"/>
    <x v="1"/>
    <s v="High"/>
    <n v="3.4"/>
    <x v="1"/>
  </r>
  <r>
    <n v="870"/>
    <s v="April Miller"/>
    <s v="davidrodriguez@example.com"/>
    <s v="davidrodriguez"/>
    <x v="849"/>
    <n v="77"/>
    <x v="7"/>
    <x v="0"/>
    <s v="New Justinburgh"/>
    <d v="2024-04-01T00:00:00"/>
    <x v="1"/>
    <x v="0"/>
    <d v="2025-04-01T00:00:00"/>
    <x v="0"/>
    <x v="0"/>
    <x v="2"/>
    <x v="1"/>
    <x v="2"/>
    <s v="Electronics"/>
    <x v="6"/>
    <x v="2"/>
    <s v="Medium"/>
    <n v="3.1"/>
    <x v="9"/>
  </r>
  <r>
    <n v="871"/>
    <s v="Haley Andrade"/>
    <s v="craigkrueger@example.org"/>
    <s v="craigkrueger"/>
    <x v="850"/>
    <n v="25"/>
    <x v="6"/>
    <x v="1"/>
    <s v="New Jo"/>
    <d v="2024-02-14T00:00:00"/>
    <x v="2"/>
    <x v="0"/>
    <d v="2025-02-13T00:00:00"/>
    <x v="2"/>
    <x v="0"/>
    <x v="0"/>
    <x v="0"/>
    <x v="1"/>
    <s v="Electronics"/>
    <x v="6"/>
    <x v="1"/>
    <s v="High"/>
    <n v="3.9"/>
    <x v="0"/>
  </r>
  <r>
    <n v="872"/>
    <s v="Casey Smith"/>
    <s v="terrelljoshua@example.net"/>
    <s v="terrelljoshua"/>
    <x v="851"/>
    <n v="25"/>
    <x v="6"/>
    <x v="1"/>
    <s v="West Jennifer"/>
    <d v="2024-03-29T00:00:00"/>
    <x v="3"/>
    <x v="0"/>
    <d v="2025-03-29T00:00:00"/>
    <x v="1"/>
    <x v="1"/>
    <x v="2"/>
    <x v="1"/>
    <x v="2"/>
    <s v="Books"/>
    <x v="4"/>
    <x v="1"/>
    <s v="High"/>
    <n v="3.9"/>
    <x v="1"/>
  </r>
  <r>
    <n v="873"/>
    <s v="Dustin Vega"/>
    <s v="jenniferwilkins@example.com"/>
    <s v="jenniferwilkins"/>
    <x v="852"/>
    <n v="25"/>
    <x v="6"/>
    <x v="0"/>
    <s v="Michaelland"/>
    <d v="2024-01-18T00:00:00"/>
    <x v="0"/>
    <x v="0"/>
    <d v="2025-01-17T00:00:00"/>
    <x v="6"/>
    <x v="0"/>
    <x v="1"/>
    <x v="0"/>
    <x v="0"/>
    <s v="Books"/>
    <x v="0"/>
    <x v="0"/>
    <s v="Low"/>
    <n v="3.8"/>
    <x v="1"/>
  </r>
  <r>
    <n v="874"/>
    <s v="Jennifer Daugherty"/>
    <s v="courtneyandersen@example.net"/>
    <s v="courtneyandersen"/>
    <x v="853"/>
    <n v="73"/>
    <x v="0"/>
    <x v="0"/>
    <s v="Port Justinton"/>
    <d v="2024-04-01T00:00:00"/>
    <x v="1"/>
    <x v="0"/>
    <d v="2025-04-01T00:00:00"/>
    <x v="0"/>
    <x v="0"/>
    <x v="0"/>
    <x v="1"/>
    <x v="2"/>
    <s v="Books"/>
    <x v="3"/>
    <x v="2"/>
    <s v="Low"/>
    <n v="3.4"/>
    <x v="7"/>
  </r>
  <r>
    <n v="875"/>
    <s v="Christopher Bailey"/>
    <s v="morgansandoval@example.org"/>
    <s v="morgansandoval"/>
    <x v="854"/>
    <n v="56"/>
    <x v="3"/>
    <x v="1"/>
    <s v="New Thomasfort"/>
    <d v="2024-01-30T00:00:00"/>
    <x v="0"/>
    <x v="0"/>
    <d v="2025-01-29T00:00:00"/>
    <x v="3"/>
    <x v="0"/>
    <x v="0"/>
    <x v="0"/>
    <x v="0"/>
    <s v="Electronics"/>
    <x v="5"/>
    <x v="0"/>
    <s v="High"/>
    <n v="4.5"/>
    <x v="4"/>
  </r>
  <r>
    <n v="876"/>
    <s v="Eric Davis"/>
    <s v="imadden@example.com"/>
    <s v="imadden"/>
    <x v="855"/>
    <n v="84"/>
    <x v="13"/>
    <x v="1"/>
    <s v="Lake Jonathan"/>
    <d v="2024-03-25T00:00:00"/>
    <x v="3"/>
    <x v="0"/>
    <d v="2025-03-25T00:00:00"/>
    <x v="0"/>
    <x v="0"/>
    <x v="0"/>
    <x v="1"/>
    <x v="1"/>
    <s v="Electronics"/>
    <x v="2"/>
    <x v="0"/>
    <s v="High"/>
    <n v="4.9000000000000004"/>
    <x v="6"/>
  </r>
  <r>
    <n v="877"/>
    <s v="Tamara Lee"/>
    <s v="taylor49@example.com"/>
    <s v="taylor49"/>
    <x v="856"/>
    <n v="36"/>
    <x v="10"/>
    <x v="1"/>
    <s v="North Peterborough"/>
    <d v="2024-02-12T00:00:00"/>
    <x v="2"/>
    <x v="0"/>
    <d v="2025-02-11T00:00:00"/>
    <x v="0"/>
    <x v="1"/>
    <x v="2"/>
    <x v="1"/>
    <x v="2"/>
    <s v="Clothing"/>
    <x v="4"/>
    <x v="1"/>
    <s v="High"/>
    <n v="3.9"/>
    <x v="6"/>
  </r>
  <r>
    <n v="878"/>
    <s v="Lisa Wallace"/>
    <s v="etucker@example.net"/>
    <s v="etucker"/>
    <x v="481"/>
    <n v="74"/>
    <x v="0"/>
    <x v="1"/>
    <s v="West Pamfort"/>
    <d v="2022-04-05T00:00:00"/>
    <x v="1"/>
    <x v="1"/>
    <d v="2023-04-05T00:00:00"/>
    <x v="3"/>
    <x v="0"/>
    <x v="2"/>
    <x v="1"/>
    <x v="0"/>
    <s v="Books"/>
    <x v="0"/>
    <x v="2"/>
    <s v="Low"/>
    <n v="4.3"/>
    <x v="10"/>
  </r>
  <r>
    <n v="879"/>
    <s v="Larry Thompson"/>
    <s v="chadpacheco@example.org"/>
    <s v="chadpacheco"/>
    <x v="857"/>
    <n v="73"/>
    <x v="0"/>
    <x v="1"/>
    <s v="Ryanbury"/>
    <d v="2022-04-05T00:00:00"/>
    <x v="1"/>
    <x v="1"/>
    <d v="2023-04-05T00:00:00"/>
    <x v="3"/>
    <x v="0"/>
    <x v="1"/>
    <x v="0"/>
    <x v="0"/>
    <s v="Books"/>
    <x v="4"/>
    <x v="2"/>
    <s v="Low"/>
    <n v="4.9000000000000004"/>
    <x v="6"/>
  </r>
  <r>
    <n v="880"/>
    <s v="Derek Rogers"/>
    <s v="wilcoxsarah@example.com"/>
    <s v="wilcoxsarah"/>
    <x v="858"/>
    <n v="49"/>
    <x v="1"/>
    <x v="1"/>
    <s v="Lake Joshua"/>
    <d v="2022-04-05T00:00:00"/>
    <x v="1"/>
    <x v="1"/>
    <d v="2023-04-05T00:00:00"/>
    <x v="3"/>
    <x v="0"/>
    <x v="0"/>
    <x v="0"/>
    <x v="0"/>
    <s v="Clothing"/>
    <x v="3"/>
    <x v="1"/>
    <s v="Low"/>
    <n v="4.0999999999999996"/>
    <x v="4"/>
  </r>
  <r>
    <n v="881"/>
    <s v="Lindsay Burnett"/>
    <s v="lhoward@example.com"/>
    <s v="lhoward"/>
    <x v="859"/>
    <n v="90"/>
    <x v="15"/>
    <x v="1"/>
    <s v="Lake Erik"/>
    <d v="2022-04-05T00:00:00"/>
    <x v="1"/>
    <x v="1"/>
    <d v="2023-04-05T00:00:00"/>
    <x v="3"/>
    <x v="1"/>
    <x v="0"/>
    <x v="0"/>
    <x v="0"/>
    <s v="Books"/>
    <x v="1"/>
    <x v="2"/>
    <s v="High"/>
    <n v="4.0999999999999996"/>
    <x v="8"/>
  </r>
  <r>
    <n v="882"/>
    <s v="David Frederick"/>
    <s v="averykylie@example.net"/>
    <s v="averykylie"/>
    <x v="860"/>
    <n v="62"/>
    <x v="4"/>
    <x v="1"/>
    <s v="Barbarastad"/>
    <d v="2022-04-05T00:00:00"/>
    <x v="1"/>
    <x v="1"/>
    <d v="2023-04-05T00:00:00"/>
    <x v="3"/>
    <x v="1"/>
    <x v="2"/>
    <x v="0"/>
    <x v="2"/>
    <s v="Electronics"/>
    <x v="4"/>
    <x v="2"/>
    <s v="Low"/>
    <n v="3.7"/>
    <x v="0"/>
  </r>
  <r>
    <n v="883"/>
    <s v="Cheryl Cooper"/>
    <s v="patriciabond@example.com"/>
    <s v="patriciabond"/>
    <x v="861"/>
    <n v="26"/>
    <x v="2"/>
    <x v="1"/>
    <s v="Pattersonburgh"/>
    <d v="2022-04-05T00:00:00"/>
    <x v="1"/>
    <x v="1"/>
    <d v="2023-04-05T00:00:00"/>
    <x v="3"/>
    <x v="0"/>
    <x v="0"/>
    <x v="1"/>
    <x v="0"/>
    <s v="Electronics"/>
    <x v="5"/>
    <x v="2"/>
    <s v="High"/>
    <n v="5"/>
    <x v="7"/>
  </r>
  <r>
    <n v="884"/>
    <s v="Elizabeth Mills"/>
    <s v="carolmccarthy@example.com"/>
    <s v="carolmccarthy"/>
    <x v="862"/>
    <n v="60"/>
    <x v="3"/>
    <x v="1"/>
    <s v="East Donald"/>
    <d v="2022-04-05T00:00:00"/>
    <x v="1"/>
    <x v="1"/>
    <d v="2023-04-05T00:00:00"/>
    <x v="3"/>
    <x v="1"/>
    <x v="0"/>
    <x v="1"/>
    <x v="2"/>
    <s v="Books"/>
    <x v="0"/>
    <x v="1"/>
    <s v="High"/>
    <n v="4.3"/>
    <x v="2"/>
  </r>
  <r>
    <n v="885"/>
    <s v="Lisa Rosales"/>
    <s v="jonthomas@example.org"/>
    <s v="jonthomas"/>
    <x v="863"/>
    <n v="59"/>
    <x v="3"/>
    <x v="1"/>
    <s v="Port Patricia"/>
    <d v="2022-04-05T00:00:00"/>
    <x v="1"/>
    <x v="1"/>
    <d v="2025-01-27T00:00:00"/>
    <x v="3"/>
    <x v="1"/>
    <x v="1"/>
    <x v="0"/>
    <x v="0"/>
    <s v="Books"/>
    <x v="3"/>
    <x v="2"/>
    <s v="Medium"/>
    <n v="5"/>
    <x v="4"/>
  </r>
  <r>
    <n v="886"/>
    <s v="Rick Gonzalez"/>
    <s v="mfoster@example.org"/>
    <s v="mfoster"/>
    <x v="864"/>
    <n v="51"/>
    <x v="14"/>
    <x v="1"/>
    <s v="Bondchester"/>
    <d v="2024-01-07T00:00:00"/>
    <x v="0"/>
    <x v="0"/>
    <d v="2025-01-06T00:00:00"/>
    <x v="5"/>
    <x v="1"/>
    <x v="1"/>
    <x v="1"/>
    <x v="2"/>
    <s v="Books"/>
    <x v="1"/>
    <x v="1"/>
    <s v="High"/>
    <n v="3.2"/>
    <x v="7"/>
  </r>
  <r>
    <n v="887"/>
    <s v="Daniel Cooper"/>
    <s v="jennifer06@example.com"/>
    <s v="jennifer06"/>
    <x v="865"/>
    <n v="86"/>
    <x v="15"/>
    <x v="1"/>
    <s v="New Ericaburgh"/>
    <d v="2024-04-07T00:00:00"/>
    <x v="1"/>
    <x v="0"/>
    <d v="2025-04-07T00:00:00"/>
    <x v="5"/>
    <x v="1"/>
    <x v="1"/>
    <x v="0"/>
    <x v="2"/>
    <s v="Clothing"/>
    <x v="4"/>
    <x v="1"/>
    <s v="High"/>
    <n v="4"/>
    <x v="10"/>
  </r>
  <r>
    <n v="888"/>
    <s v="Nathan Morrow"/>
    <s v="cherylduran@example.net"/>
    <s v="cherylduran"/>
    <x v="866"/>
    <n v="70"/>
    <x v="5"/>
    <x v="1"/>
    <s v="North Wandatown"/>
    <d v="2024-04-09T00:00:00"/>
    <x v="1"/>
    <x v="0"/>
    <d v="2025-04-09T00:00:00"/>
    <x v="3"/>
    <x v="0"/>
    <x v="0"/>
    <x v="0"/>
    <x v="0"/>
    <s v="Clothing"/>
    <x v="1"/>
    <x v="1"/>
    <s v="Medium"/>
    <n v="3.8"/>
    <x v="5"/>
  </r>
  <r>
    <n v="889"/>
    <s v="Richard Gutierrez"/>
    <s v="barbaragarcia@example.org"/>
    <s v="barbaragarcia"/>
    <x v="867"/>
    <n v="33"/>
    <x v="9"/>
    <x v="1"/>
    <s v="Floreston"/>
    <d v="2024-01-13T00:00:00"/>
    <x v="0"/>
    <x v="0"/>
    <d v="2025-01-12T00:00:00"/>
    <x v="4"/>
    <x v="1"/>
    <x v="1"/>
    <x v="1"/>
    <x v="0"/>
    <s v="Books"/>
    <x v="6"/>
    <x v="2"/>
    <s v="High"/>
    <n v="3.7"/>
    <x v="7"/>
  </r>
  <r>
    <n v="890"/>
    <s v="Christina Gay"/>
    <s v="rhondanguyen@example.com"/>
    <s v="rhondanguyen"/>
    <x v="868"/>
    <n v="50"/>
    <x v="1"/>
    <x v="1"/>
    <s v="Sarachester"/>
    <d v="2024-01-19T00:00:00"/>
    <x v="0"/>
    <x v="0"/>
    <d v="2025-01-18T00:00:00"/>
    <x v="1"/>
    <x v="0"/>
    <x v="1"/>
    <x v="1"/>
    <x v="1"/>
    <s v="Electronics"/>
    <x v="4"/>
    <x v="1"/>
    <s v="Medium"/>
    <n v="3.3"/>
    <x v="1"/>
  </r>
  <r>
    <n v="891"/>
    <s v="Bruce Barrett"/>
    <s v="samantha04@example.com"/>
    <s v="samantha04"/>
    <x v="869"/>
    <n v="47"/>
    <x v="1"/>
    <x v="1"/>
    <s v="Parkerton"/>
    <d v="2024-04-04T00:00:00"/>
    <x v="1"/>
    <x v="0"/>
    <d v="2025-04-04T00:00:00"/>
    <x v="6"/>
    <x v="0"/>
    <x v="0"/>
    <x v="1"/>
    <x v="1"/>
    <s v="Clothing"/>
    <x v="5"/>
    <x v="0"/>
    <s v="Low"/>
    <n v="4.3"/>
    <x v="9"/>
  </r>
  <r>
    <n v="892"/>
    <s v="William Jacobson"/>
    <s v="obyrd@example.org"/>
    <s v="obyrd"/>
    <x v="870"/>
    <n v="53"/>
    <x v="14"/>
    <x v="1"/>
    <s v="West Whitneystad"/>
    <d v="2024-01-29T00:00:00"/>
    <x v="0"/>
    <x v="0"/>
    <d v="2025-01-28T00:00:00"/>
    <x v="0"/>
    <x v="1"/>
    <x v="1"/>
    <x v="0"/>
    <x v="0"/>
    <s v="Books"/>
    <x v="5"/>
    <x v="1"/>
    <s v="High"/>
    <n v="3.1"/>
    <x v="6"/>
  </r>
  <r>
    <n v="893"/>
    <s v="Melissa Miller"/>
    <s v="smithjacob@example.com"/>
    <s v="smithjacob"/>
    <x v="871"/>
    <n v="91"/>
    <x v="12"/>
    <x v="1"/>
    <s v="North David"/>
    <d v="2024-01-16T00:00:00"/>
    <x v="0"/>
    <x v="0"/>
    <d v="2025-01-15T00:00:00"/>
    <x v="3"/>
    <x v="1"/>
    <x v="2"/>
    <x v="1"/>
    <x v="1"/>
    <s v="Electronics"/>
    <x v="1"/>
    <x v="1"/>
    <s v="Medium"/>
    <n v="4.0999999999999996"/>
    <x v="10"/>
  </r>
  <r>
    <n v="894"/>
    <s v="Andrea Graves"/>
    <s v="lindacrawford@example.com"/>
    <s v="lindacrawford"/>
    <x v="872"/>
    <n v="31"/>
    <x v="9"/>
    <x v="1"/>
    <s v="South Mariastad"/>
    <d v="2024-02-25T00:00:00"/>
    <x v="2"/>
    <x v="0"/>
    <d v="2025-02-24T00:00:00"/>
    <x v="5"/>
    <x v="0"/>
    <x v="2"/>
    <x v="0"/>
    <x v="0"/>
    <s v="Electronics"/>
    <x v="5"/>
    <x v="1"/>
    <s v="Low"/>
    <n v="4.5"/>
    <x v="3"/>
  </r>
  <r>
    <n v="895"/>
    <s v="Samuel Floyd"/>
    <s v="uwilliams@example.net"/>
    <s v="uwilliams"/>
    <x v="873"/>
    <n v="53"/>
    <x v="14"/>
    <x v="1"/>
    <s v="Floydside"/>
    <d v="2024-03-09T00:00:00"/>
    <x v="3"/>
    <x v="0"/>
    <d v="2025-03-09T00:00:00"/>
    <x v="4"/>
    <x v="1"/>
    <x v="0"/>
    <x v="0"/>
    <x v="2"/>
    <s v="Clothing"/>
    <x v="1"/>
    <x v="0"/>
    <s v="Medium"/>
    <n v="4.4000000000000004"/>
    <x v="9"/>
  </r>
  <r>
    <n v="896"/>
    <s v="Jeremy Robertson"/>
    <s v="patricia62@example.com"/>
    <s v="patricia62"/>
    <x v="874"/>
    <n v="30"/>
    <x v="2"/>
    <x v="1"/>
    <s v="Port Toddport"/>
    <d v="2024-03-02T00:00:00"/>
    <x v="3"/>
    <x v="0"/>
    <d v="2025-03-02T00:00:00"/>
    <x v="4"/>
    <x v="0"/>
    <x v="0"/>
    <x v="1"/>
    <x v="2"/>
    <s v="Electronics"/>
    <x v="5"/>
    <x v="2"/>
    <s v="Low"/>
    <n v="4.5999999999999996"/>
    <x v="6"/>
  </r>
  <r>
    <n v="897"/>
    <s v="Michael Sweeney"/>
    <s v="hendersondustin@example.org"/>
    <s v="hendersondustin"/>
    <x v="875"/>
    <n v="31"/>
    <x v="9"/>
    <x v="1"/>
    <s v="Michellemouth"/>
    <d v="2024-03-03T00:00:00"/>
    <x v="3"/>
    <x v="0"/>
    <d v="2025-03-03T00:00:00"/>
    <x v="5"/>
    <x v="1"/>
    <x v="0"/>
    <x v="1"/>
    <x v="1"/>
    <s v="Books"/>
    <x v="6"/>
    <x v="0"/>
    <s v="High"/>
    <n v="3.9"/>
    <x v="6"/>
  </r>
  <r>
    <n v="898"/>
    <s v="Mark Wilson"/>
    <s v="danielmoore@example.com"/>
    <s v="danielmoore"/>
    <x v="876"/>
    <n v="34"/>
    <x v="9"/>
    <x v="1"/>
    <s v="Mitchellstad"/>
    <d v="2024-01-11T00:00:00"/>
    <x v="0"/>
    <x v="0"/>
    <d v="2025-01-10T00:00:00"/>
    <x v="6"/>
    <x v="1"/>
    <x v="1"/>
    <x v="1"/>
    <x v="2"/>
    <s v="Clothing"/>
    <x v="3"/>
    <x v="2"/>
    <s v="High"/>
    <n v="3.3"/>
    <x v="0"/>
  </r>
  <r>
    <n v="899"/>
    <s v="Matthew Rocha"/>
    <s v="johnskelly@example.com"/>
    <s v="johnskelly"/>
    <x v="877"/>
    <n v="78"/>
    <x v="7"/>
    <x v="1"/>
    <s v="Blakemouth"/>
    <d v="2024-01-18T00:00:00"/>
    <x v="0"/>
    <x v="0"/>
    <d v="2025-01-17T00:00:00"/>
    <x v="6"/>
    <x v="1"/>
    <x v="1"/>
    <x v="0"/>
    <x v="0"/>
    <s v="Books"/>
    <x v="1"/>
    <x v="0"/>
    <s v="Medium"/>
    <n v="4.5999999999999996"/>
    <x v="4"/>
  </r>
  <r>
    <n v="900"/>
    <s v="Tracy Davis"/>
    <s v="rachel46@example.org"/>
    <s v="rachel46"/>
    <x v="878"/>
    <n v="42"/>
    <x v="8"/>
    <x v="1"/>
    <s v="East Jessica"/>
    <d v="2024-03-05T00:00:00"/>
    <x v="3"/>
    <x v="0"/>
    <d v="2025-03-05T00:00:00"/>
    <x v="3"/>
    <x v="1"/>
    <x v="2"/>
    <x v="1"/>
    <x v="0"/>
    <s v="Clothing"/>
    <x v="4"/>
    <x v="0"/>
    <s v="Medium"/>
    <n v="3.1"/>
    <x v="3"/>
  </r>
  <r>
    <n v="901"/>
    <s v="Lisa Johnson"/>
    <s v="shale@example.org"/>
    <s v="shale"/>
    <x v="879"/>
    <n v="42"/>
    <x v="8"/>
    <x v="1"/>
    <s v="Lake Sabrina"/>
    <d v="2024-01-07T00:00:00"/>
    <x v="0"/>
    <x v="0"/>
    <d v="2025-01-06T00:00:00"/>
    <x v="5"/>
    <x v="1"/>
    <x v="0"/>
    <x v="1"/>
    <x v="0"/>
    <s v="Electronics"/>
    <x v="6"/>
    <x v="1"/>
    <s v="Medium"/>
    <n v="3.1"/>
    <x v="3"/>
  </r>
  <r>
    <n v="902"/>
    <s v="Sandra Tucker"/>
    <s v="matthew51@example.com"/>
    <s v="matthew51"/>
    <x v="880"/>
    <n v="42"/>
    <x v="8"/>
    <x v="1"/>
    <s v="Lake Gloria"/>
    <d v="2024-01-09T00:00:00"/>
    <x v="0"/>
    <x v="0"/>
    <d v="2025-01-08T00:00:00"/>
    <x v="3"/>
    <x v="1"/>
    <x v="1"/>
    <x v="1"/>
    <x v="1"/>
    <s v="Clothing"/>
    <x v="2"/>
    <x v="0"/>
    <s v="High"/>
    <n v="4.0999999999999996"/>
    <x v="8"/>
  </r>
  <r>
    <n v="903"/>
    <s v="Emily Potter"/>
    <s v="jacob66@example.com"/>
    <s v="jacob66"/>
    <x v="881"/>
    <n v="37"/>
    <x v="10"/>
    <x v="1"/>
    <s v="Port Kimberlyview"/>
    <d v="2024-01-19T00:00:00"/>
    <x v="0"/>
    <x v="0"/>
    <d v="2025-01-18T00:00:00"/>
    <x v="1"/>
    <x v="1"/>
    <x v="2"/>
    <x v="1"/>
    <x v="2"/>
    <s v="Books"/>
    <x v="3"/>
    <x v="0"/>
    <s v="Medium"/>
    <n v="3.6"/>
    <x v="9"/>
  </r>
  <r>
    <n v="904"/>
    <s v="Ricky Johnson"/>
    <s v="hugheskristin@example.org"/>
    <s v="hugheskristin"/>
    <x v="882"/>
    <n v="81"/>
    <x v="13"/>
    <x v="1"/>
    <s v="Byrdside"/>
    <d v="2024-03-21T00:00:00"/>
    <x v="3"/>
    <x v="0"/>
    <d v="2025-03-21T00:00:00"/>
    <x v="6"/>
    <x v="1"/>
    <x v="2"/>
    <x v="1"/>
    <x v="1"/>
    <s v="Books"/>
    <x v="5"/>
    <x v="2"/>
    <s v="Medium"/>
    <n v="4.7"/>
    <x v="10"/>
  </r>
  <r>
    <n v="905"/>
    <s v="William Strong"/>
    <s v="robersonchristina@example.com"/>
    <s v="robersonchristina"/>
    <x v="883"/>
    <n v="55"/>
    <x v="14"/>
    <x v="1"/>
    <s v="North Judith"/>
    <d v="2024-02-05T00:00:00"/>
    <x v="2"/>
    <x v="0"/>
    <d v="2025-02-04T00:00:00"/>
    <x v="0"/>
    <x v="1"/>
    <x v="2"/>
    <x v="0"/>
    <x v="0"/>
    <s v="Electronics"/>
    <x v="5"/>
    <x v="1"/>
    <s v="Medium"/>
    <n v="4"/>
    <x v="7"/>
  </r>
  <r>
    <n v="906"/>
    <s v="Emily Turner"/>
    <s v="uherrera@example.org"/>
    <s v="uherrera"/>
    <x v="353"/>
    <n v="41"/>
    <x v="8"/>
    <x v="1"/>
    <s v="West Hannah"/>
    <d v="2024-01-06T00:00:00"/>
    <x v="0"/>
    <x v="0"/>
    <d v="2025-01-05T00:00:00"/>
    <x v="4"/>
    <x v="0"/>
    <x v="2"/>
    <x v="1"/>
    <x v="2"/>
    <s v="Clothing"/>
    <x v="6"/>
    <x v="1"/>
    <s v="Medium"/>
    <n v="3.9"/>
    <x v="4"/>
  </r>
  <r>
    <n v="907"/>
    <s v="Kimberly Perry"/>
    <s v="blackburnjames@example.com"/>
    <s v="blackburnjames"/>
    <x v="884"/>
    <n v="33"/>
    <x v="9"/>
    <x v="1"/>
    <s v="Smithberg"/>
    <d v="2024-04-07T00:00:00"/>
    <x v="1"/>
    <x v="0"/>
    <d v="2025-04-07T00:00:00"/>
    <x v="5"/>
    <x v="1"/>
    <x v="1"/>
    <x v="1"/>
    <x v="0"/>
    <s v="Books"/>
    <x v="0"/>
    <x v="0"/>
    <s v="Low"/>
    <n v="5"/>
    <x v="0"/>
  </r>
  <r>
    <n v="908"/>
    <s v="Carl Fields"/>
    <s v="pking@example.org"/>
    <s v="pking"/>
    <x v="885"/>
    <n v="39"/>
    <x v="10"/>
    <x v="1"/>
    <s v="Amberhaven"/>
    <d v="2024-01-07T00:00:00"/>
    <x v="0"/>
    <x v="0"/>
    <d v="2025-01-06T00:00:00"/>
    <x v="5"/>
    <x v="1"/>
    <x v="2"/>
    <x v="1"/>
    <x v="1"/>
    <s v="Clothing"/>
    <x v="4"/>
    <x v="2"/>
    <s v="Low"/>
    <n v="4.5"/>
    <x v="5"/>
  </r>
  <r>
    <n v="909"/>
    <s v="Donna Delgado"/>
    <s v="bradsnyder@example.com"/>
    <s v="bradsnyder"/>
    <x v="886"/>
    <n v="39"/>
    <x v="10"/>
    <x v="1"/>
    <s v="New Matthew"/>
    <d v="2024-03-30T00:00:00"/>
    <x v="3"/>
    <x v="0"/>
    <d v="2025-03-30T00:00:00"/>
    <x v="4"/>
    <x v="0"/>
    <x v="1"/>
    <x v="1"/>
    <x v="2"/>
    <s v="Clothing"/>
    <x v="6"/>
    <x v="2"/>
    <s v="Medium"/>
    <n v="3.9"/>
    <x v="8"/>
  </r>
  <r>
    <n v="910"/>
    <s v="Kathryn Cooper"/>
    <s v="larry21@example.org"/>
    <s v="larry21"/>
    <x v="887"/>
    <n v="86"/>
    <x v="15"/>
    <x v="1"/>
    <s v="North Christopher"/>
    <d v="2024-02-04T00:00:00"/>
    <x v="2"/>
    <x v="0"/>
    <d v="2025-02-03T00:00:00"/>
    <x v="5"/>
    <x v="1"/>
    <x v="1"/>
    <x v="1"/>
    <x v="2"/>
    <s v="Electronics"/>
    <x v="1"/>
    <x v="1"/>
    <s v="Low"/>
    <n v="3.4"/>
    <x v="5"/>
  </r>
  <r>
    <n v="911"/>
    <s v="Brittany Smith"/>
    <s v="ginadean@example.com"/>
    <s v="ginadean"/>
    <x v="888"/>
    <n v="64"/>
    <x v="4"/>
    <x v="1"/>
    <s v="South Elizabeth"/>
    <d v="2024-03-13T00:00:00"/>
    <x v="3"/>
    <x v="0"/>
    <d v="2025-03-13T00:00:00"/>
    <x v="2"/>
    <x v="0"/>
    <x v="2"/>
    <x v="1"/>
    <x v="1"/>
    <s v="Books"/>
    <x v="5"/>
    <x v="1"/>
    <s v="Medium"/>
    <n v="3.1"/>
    <x v="4"/>
  </r>
  <r>
    <n v="912"/>
    <s v="Collin Carey"/>
    <s v="housejames@example.org"/>
    <s v="housejames"/>
    <x v="889"/>
    <n v="37"/>
    <x v="10"/>
    <x v="1"/>
    <s v="Ibarraland"/>
    <d v="2024-01-01T00:00:00"/>
    <x v="0"/>
    <x v="0"/>
    <d v="2024-12-31T00:00:00"/>
    <x v="0"/>
    <x v="0"/>
    <x v="1"/>
    <x v="1"/>
    <x v="2"/>
    <s v="Books"/>
    <x v="6"/>
    <x v="2"/>
    <s v="Medium"/>
    <n v="4.3"/>
    <x v="2"/>
  </r>
  <r>
    <n v="913"/>
    <s v="Devin Higgins"/>
    <s v="leepatrick@example.org"/>
    <s v="leepatrick"/>
    <x v="890"/>
    <n v="33"/>
    <x v="9"/>
    <x v="1"/>
    <s v="Annshire"/>
    <d v="2024-04-07T00:00:00"/>
    <x v="1"/>
    <x v="0"/>
    <d v="2025-04-07T00:00:00"/>
    <x v="5"/>
    <x v="0"/>
    <x v="1"/>
    <x v="1"/>
    <x v="0"/>
    <s v="Electronics"/>
    <x v="6"/>
    <x v="0"/>
    <s v="High"/>
    <n v="4.5999999999999996"/>
    <x v="2"/>
  </r>
  <r>
    <n v="914"/>
    <s v="David Davis"/>
    <s v="perezaaron@example.net"/>
    <s v="perezaaron"/>
    <x v="891"/>
    <n v="66"/>
    <x v="5"/>
    <x v="1"/>
    <s v="Holtville"/>
    <d v="2024-03-10T00:00:00"/>
    <x v="3"/>
    <x v="0"/>
    <d v="2025-03-10T00:00:00"/>
    <x v="5"/>
    <x v="0"/>
    <x v="2"/>
    <x v="0"/>
    <x v="2"/>
    <s v="Electronics"/>
    <x v="6"/>
    <x v="1"/>
    <s v="High"/>
    <n v="3.4"/>
    <x v="5"/>
  </r>
  <r>
    <n v="915"/>
    <s v="William Briggs"/>
    <s v="reginahammond@example.net"/>
    <s v="reginahammond"/>
    <x v="892"/>
    <n v="75"/>
    <x v="0"/>
    <x v="1"/>
    <s v="North Meganside"/>
    <d v="2024-03-10T00:00:00"/>
    <x v="3"/>
    <x v="0"/>
    <d v="2025-03-10T00:00:00"/>
    <x v="5"/>
    <x v="0"/>
    <x v="0"/>
    <x v="1"/>
    <x v="1"/>
    <s v="Clothing"/>
    <x v="3"/>
    <x v="1"/>
    <s v="High"/>
    <n v="4.2"/>
    <x v="9"/>
  </r>
  <r>
    <n v="916"/>
    <s v="Mrs. Heather Phillips"/>
    <s v="zhutchinson@example.org"/>
    <s v="zhutchinson"/>
    <x v="893"/>
    <n v="83"/>
    <x v="13"/>
    <x v="1"/>
    <s v="Kimberlyberg"/>
    <d v="2024-04-06T00:00:00"/>
    <x v="1"/>
    <x v="0"/>
    <d v="2025-04-06T00:00:00"/>
    <x v="4"/>
    <x v="0"/>
    <x v="0"/>
    <x v="0"/>
    <x v="2"/>
    <s v="Clothing"/>
    <x v="5"/>
    <x v="1"/>
    <s v="High"/>
    <n v="3.3"/>
    <x v="8"/>
  </r>
  <r>
    <n v="917"/>
    <s v="Hunter Patterson"/>
    <s v="brianhernandez@example.com"/>
    <s v="brianhernandez"/>
    <x v="894"/>
    <n v="43"/>
    <x v="8"/>
    <x v="1"/>
    <s v="East Scott"/>
    <d v="2024-03-21T00:00:00"/>
    <x v="3"/>
    <x v="0"/>
    <d v="2025-03-21T00:00:00"/>
    <x v="6"/>
    <x v="0"/>
    <x v="1"/>
    <x v="0"/>
    <x v="1"/>
    <s v="Clothing"/>
    <x v="3"/>
    <x v="0"/>
    <s v="Low"/>
    <n v="4"/>
    <x v="4"/>
  </r>
  <r>
    <n v="918"/>
    <s v="Robert Phillips"/>
    <s v="xconrad@example.org"/>
    <s v="xconrad"/>
    <x v="895"/>
    <n v="45"/>
    <x v="8"/>
    <x v="1"/>
    <s v="Port Jennifer"/>
    <d v="2024-03-23T00:00:00"/>
    <x v="3"/>
    <x v="0"/>
    <d v="2025-03-23T00:00:00"/>
    <x v="4"/>
    <x v="0"/>
    <x v="2"/>
    <x v="1"/>
    <x v="0"/>
    <s v="Electronics"/>
    <x v="0"/>
    <x v="1"/>
    <s v="Low"/>
    <n v="3.9"/>
    <x v="1"/>
  </r>
  <r>
    <n v="919"/>
    <s v="Jeffrey Oconnor"/>
    <s v="watsoncrystal@example.com"/>
    <s v="watsoncrystal"/>
    <x v="896"/>
    <n v="54"/>
    <x v="14"/>
    <x v="1"/>
    <s v="North Janetfort"/>
    <d v="2024-03-22T00:00:00"/>
    <x v="3"/>
    <x v="0"/>
    <d v="2025-03-22T00:00:00"/>
    <x v="1"/>
    <x v="1"/>
    <x v="2"/>
    <x v="0"/>
    <x v="1"/>
    <s v="Clothing"/>
    <x v="6"/>
    <x v="0"/>
    <s v="High"/>
    <n v="5"/>
    <x v="6"/>
  </r>
  <r>
    <n v="920"/>
    <s v="Jason Martin"/>
    <s v="hstevens@example.net"/>
    <s v="hstevens"/>
    <x v="897"/>
    <n v="84"/>
    <x v="13"/>
    <x v="1"/>
    <s v="West Hunterberg"/>
    <d v="2024-01-27T00:00:00"/>
    <x v="0"/>
    <x v="0"/>
    <d v="2025-01-26T00:00:00"/>
    <x v="4"/>
    <x v="0"/>
    <x v="0"/>
    <x v="1"/>
    <x v="2"/>
    <s v="Clothing"/>
    <x v="2"/>
    <x v="2"/>
    <s v="Medium"/>
    <n v="4.9000000000000004"/>
    <x v="4"/>
  </r>
  <r>
    <n v="921"/>
    <s v="Anna Tran"/>
    <s v="kennedynicole@example.net"/>
    <s v="kennedynicole"/>
    <x v="898"/>
    <n v="69"/>
    <x v="5"/>
    <x v="1"/>
    <s v="Port Laura"/>
    <d v="2024-02-26T00:00:00"/>
    <x v="2"/>
    <x v="0"/>
    <d v="2025-02-25T00:00:00"/>
    <x v="0"/>
    <x v="1"/>
    <x v="2"/>
    <x v="1"/>
    <x v="0"/>
    <s v="Books"/>
    <x v="4"/>
    <x v="2"/>
    <s v="High"/>
    <n v="3.3"/>
    <x v="7"/>
  </r>
  <r>
    <n v="922"/>
    <s v="Brittany Harmon MD"/>
    <s v="jameswhite@example.net"/>
    <s v="jameswhite"/>
    <x v="899"/>
    <n v="46"/>
    <x v="1"/>
    <x v="1"/>
    <s v="Lake Jodi"/>
    <d v="2024-04-02T00:00:00"/>
    <x v="1"/>
    <x v="0"/>
    <d v="2025-04-02T00:00:00"/>
    <x v="3"/>
    <x v="1"/>
    <x v="1"/>
    <x v="0"/>
    <x v="2"/>
    <s v="Books"/>
    <x v="1"/>
    <x v="2"/>
    <s v="Medium"/>
    <n v="3.8"/>
    <x v="3"/>
  </r>
  <r>
    <n v="923"/>
    <s v="Natalie Burgess"/>
    <s v="robert63@example.com"/>
    <s v="robert63"/>
    <x v="900"/>
    <n v="51"/>
    <x v="14"/>
    <x v="1"/>
    <s v="North Michael"/>
    <d v="2024-04-02T00:00:00"/>
    <x v="1"/>
    <x v="0"/>
    <d v="2025-04-02T00:00:00"/>
    <x v="3"/>
    <x v="0"/>
    <x v="0"/>
    <x v="0"/>
    <x v="1"/>
    <s v="Electronics"/>
    <x v="3"/>
    <x v="2"/>
    <s v="High"/>
    <n v="4.5"/>
    <x v="2"/>
  </r>
  <r>
    <n v="924"/>
    <s v="John Watson"/>
    <s v="hcooper@example.com"/>
    <s v="hcooper"/>
    <x v="901"/>
    <n v="55"/>
    <x v="14"/>
    <x v="0"/>
    <s v="Lisaberg"/>
    <d v="2024-03-18T00:00:00"/>
    <x v="3"/>
    <x v="0"/>
    <d v="2025-03-18T00:00:00"/>
    <x v="0"/>
    <x v="1"/>
    <x v="2"/>
    <x v="1"/>
    <x v="2"/>
    <s v="Clothing"/>
    <x v="0"/>
    <x v="1"/>
    <s v="Medium"/>
    <n v="3.4"/>
    <x v="2"/>
  </r>
  <r>
    <n v="925"/>
    <s v="Madeline Mcmahon"/>
    <s v="vali@example.net"/>
    <s v="vali"/>
    <x v="902"/>
    <n v="27"/>
    <x v="2"/>
    <x v="1"/>
    <s v="Port Amanda"/>
    <d v="2024-02-14T00:00:00"/>
    <x v="2"/>
    <x v="0"/>
    <d v="2025-02-13T00:00:00"/>
    <x v="2"/>
    <x v="1"/>
    <x v="0"/>
    <x v="1"/>
    <x v="1"/>
    <s v="Electronics"/>
    <x v="3"/>
    <x v="0"/>
    <s v="High"/>
    <n v="4.3"/>
    <x v="4"/>
  </r>
  <r>
    <n v="926"/>
    <s v="Heather Salas"/>
    <s v="mhobbs@example.org"/>
    <s v="mhobbs"/>
    <x v="903"/>
    <n v="61"/>
    <x v="4"/>
    <x v="0"/>
    <s v="Loweville"/>
    <d v="2024-01-16T00:00:00"/>
    <x v="0"/>
    <x v="0"/>
    <d v="2025-01-15T00:00:00"/>
    <x v="3"/>
    <x v="1"/>
    <x v="0"/>
    <x v="1"/>
    <x v="0"/>
    <s v="Books"/>
    <x v="4"/>
    <x v="1"/>
    <s v="Low"/>
    <n v="4.9000000000000004"/>
    <x v="3"/>
  </r>
  <r>
    <n v="927"/>
    <s v="Marie Pittman"/>
    <s v="patricksnyder@example.net"/>
    <s v="patricksnyder"/>
    <x v="342"/>
    <n v="44"/>
    <x v="8"/>
    <x v="1"/>
    <s v="New Emilyberg"/>
    <d v="2024-03-06T00:00:00"/>
    <x v="3"/>
    <x v="0"/>
    <d v="2025-03-06T00:00:00"/>
    <x v="2"/>
    <x v="1"/>
    <x v="1"/>
    <x v="1"/>
    <x v="2"/>
    <s v="Electronics"/>
    <x v="5"/>
    <x v="0"/>
    <s v="Medium"/>
    <n v="3.4"/>
    <x v="10"/>
  </r>
  <r>
    <n v="928"/>
    <s v="Cynthia Reynolds"/>
    <s v="raymond76@example.net"/>
    <s v="raymond76"/>
    <x v="904"/>
    <n v="33"/>
    <x v="9"/>
    <x v="0"/>
    <s v="Johnsonborough"/>
    <d v="2024-02-11T00:00:00"/>
    <x v="2"/>
    <x v="0"/>
    <d v="2025-02-10T00:00:00"/>
    <x v="5"/>
    <x v="0"/>
    <x v="0"/>
    <x v="0"/>
    <x v="0"/>
    <s v="Clothing"/>
    <x v="0"/>
    <x v="2"/>
    <s v="High"/>
    <n v="5"/>
    <x v="5"/>
  </r>
  <r>
    <n v="929"/>
    <s v="Yvette Hurley"/>
    <s v="fcoleman@example.net"/>
    <s v="fcoleman"/>
    <x v="905"/>
    <n v="28"/>
    <x v="2"/>
    <x v="1"/>
    <s v="Douglasport"/>
    <d v="2024-04-13T00:00:00"/>
    <x v="1"/>
    <x v="0"/>
    <d v="2025-04-13T00:00:00"/>
    <x v="4"/>
    <x v="1"/>
    <x v="0"/>
    <x v="1"/>
    <x v="1"/>
    <s v="Books"/>
    <x v="2"/>
    <x v="0"/>
    <s v="High"/>
    <n v="3.3"/>
    <x v="1"/>
  </r>
  <r>
    <n v="930"/>
    <s v="Elizabeth Howard"/>
    <s v="uholloway@example.net"/>
    <s v="uholloway"/>
    <x v="906"/>
    <n v="40"/>
    <x v="10"/>
    <x v="0"/>
    <s v="Rossport"/>
    <d v="2024-01-19T00:00:00"/>
    <x v="0"/>
    <x v="0"/>
    <d v="2025-01-18T00:00:00"/>
    <x v="1"/>
    <x v="1"/>
    <x v="1"/>
    <x v="1"/>
    <x v="2"/>
    <s v="Clothing"/>
    <x v="2"/>
    <x v="0"/>
    <s v="High"/>
    <n v="4.4000000000000004"/>
    <x v="7"/>
  </r>
  <r>
    <n v="931"/>
    <s v="Robert Frazier"/>
    <s v="madison12@example.com"/>
    <s v="madison12"/>
    <x v="907"/>
    <n v="28"/>
    <x v="2"/>
    <x v="0"/>
    <s v="Simpsonside"/>
    <d v="2024-02-25T00:00:00"/>
    <x v="2"/>
    <x v="0"/>
    <d v="2025-02-24T00:00:00"/>
    <x v="5"/>
    <x v="0"/>
    <x v="2"/>
    <x v="1"/>
    <x v="1"/>
    <s v="Books"/>
    <x v="5"/>
    <x v="2"/>
    <s v="High"/>
    <n v="3.8"/>
    <x v="9"/>
  </r>
  <r>
    <n v="932"/>
    <s v="Audrey Villa"/>
    <s v="imartin@example.net"/>
    <s v="imartin"/>
    <x v="908"/>
    <n v="46"/>
    <x v="1"/>
    <x v="0"/>
    <s v="Gregorybury"/>
    <d v="2024-01-28T00:00:00"/>
    <x v="0"/>
    <x v="0"/>
    <d v="2025-01-27T00:00:00"/>
    <x v="5"/>
    <x v="1"/>
    <x v="2"/>
    <x v="0"/>
    <x v="0"/>
    <s v="Clothing"/>
    <x v="5"/>
    <x v="2"/>
    <s v="Medium"/>
    <n v="3.1"/>
    <x v="7"/>
  </r>
  <r>
    <n v="933"/>
    <s v="Sarah Baker"/>
    <s v="joshua98@example.org"/>
    <s v="joshua98"/>
    <x v="909"/>
    <n v="81"/>
    <x v="13"/>
    <x v="0"/>
    <s v="West Brian"/>
    <d v="2024-03-19T00:00:00"/>
    <x v="3"/>
    <x v="0"/>
    <d v="2025-03-19T00:00:00"/>
    <x v="3"/>
    <x v="1"/>
    <x v="2"/>
    <x v="0"/>
    <x v="1"/>
    <s v="Clothing"/>
    <x v="1"/>
    <x v="0"/>
    <s v="High"/>
    <n v="4.9000000000000004"/>
    <x v="1"/>
  </r>
  <r>
    <n v="934"/>
    <s v="Jesse Davila"/>
    <s v="karen06@example.com"/>
    <s v="karen06"/>
    <x v="910"/>
    <n v="63"/>
    <x v="4"/>
    <x v="1"/>
    <s v="Cannonchester"/>
    <d v="2024-04-09T00:00:00"/>
    <x v="1"/>
    <x v="0"/>
    <d v="2025-04-09T00:00:00"/>
    <x v="3"/>
    <x v="1"/>
    <x v="0"/>
    <x v="0"/>
    <x v="1"/>
    <s v="Clothing"/>
    <x v="2"/>
    <x v="0"/>
    <s v="Medium"/>
    <n v="4.8"/>
    <x v="3"/>
  </r>
  <r>
    <n v="935"/>
    <s v="Susan Murray"/>
    <s v="pamelaroach@example.net"/>
    <s v="pamelaroach"/>
    <x v="911"/>
    <n v="30"/>
    <x v="2"/>
    <x v="0"/>
    <s v="West Jessicatown"/>
    <d v="2024-01-29T00:00:00"/>
    <x v="0"/>
    <x v="0"/>
    <d v="2025-01-28T00:00:00"/>
    <x v="0"/>
    <x v="1"/>
    <x v="2"/>
    <x v="0"/>
    <x v="0"/>
    <s v="Electronics"/>
    <x v="2"/>
    <x v="0"/>
    <s v="High"/>
    <n v="3.6"/>
    <x v="5"/>
  </r>
  <r>
    <n v="936"/>
    <s v="Howard Coleman"/>
    <s v="carol09@example.org"/>
    <s v="carol09"/>
    <x v="912"/>
    <n v="65"/>
    <x v="4"/>
    <x v="1"/>
    <s v="East Debra"/>
    <d v="2024-04-13T00:00:00"/>
    <x v="1"/>
    <x v="0"/>
    <d v="2025-04-13T00:00:00"/>
    <x v="4"/>
    <x v="1"/>
    <x v="1"/>
    <x v="0"/>
    <x v="2"/>
    <s v="Electronics"/>
    <x v="5"/>
    <x v="2"/>
    <s v="Low"/>
    <n v="3.1"/>
    <x v="8"/>
  </r>
  <r>
    <n v="937"/>
    <s v="Robert Murphy"/>
    <s v="ibailey@example.org"/>
    <s v="ibailey"/>
    <x v="913"/>
    <n v="31"/>
    <x v="9"/>
    <x v="0"/>
    <s v="Harmonmouth"/>
    <d v="2024-02-21T00:00:00"/>
    <x v="2"/>
    <x v="0"/>
    <d v="2025-02-20T00:00:00"/>
    <x v="2"/>
    <x v="0"/>
    <x v="2"/>
    <x v="0"/>
    <x v="2"/>
    <s v="Electronics"/>
    <x v="3"/>
    <x v="0"/>
    <s v="Low"/>
    <n v="4.3"/>
    <x v="4"/>
  </r>
  <r>
    <n v="938"/>
    <s v="Danielle Shelton"/>
    <s v="kevin36@example.org"/>
    <s v="kevin36"/>
    <x v="914"/>
    <n v="82"/>
    <x v="13"/>
    <x v="1"/>
    <s v="Robinsonmouth"/>
    <d v="2024-03-27T00:00:00"/>
    <x v="3"/>
    <x v="0"/>
    <d v="2025-03-27T00:00:00"/>
    <x v="2"/>
    <x v="0"/>
    <x v="0"/>
    <x v="1"/>
    <x v="0"/>
    <s v="Electronics"/>
    <x v="1"/>
    <x v="0"/>
    <s v="Medium"/>
    <n v="4.2"/>
    <x v="5"/>
  </r>
  <r>
    <n v="939"/>
    <s v="Daniel Rodgers"/>
    <s v="kingsamantha@example.org"/>
    <s v="kingsamantha"/>
    <x v="915"/>
    <n v="26"/>
    <x v="2"/>
    <x v="0"/>
    <s v="Sandrastad"/>
    <d v="2024-02-09T00:00:00"/>
    <x v="2"/>
    <x v="0"/>
    <d v="2025-02-08T00:00:00"/>
    <x v="1"/>
    <x v="1"/>
    <x v="1"/>
    <x v="1"/>
    <x v="0"/>
    <s v="Books"/>
    <x v="5"/>
    <x v="0"/>
    <s v="High"/>
    <n v="3.9"/>
    <x v="3"/>
  </r>
  <r>
    <n v="940"/>
    <s v="Steven Morgan"/>
    <s v="denisemiddleton@example.com"/>
    <s v="denisemiddleton"/>
    <x v="916"/>
    <n v="21"/>
    <x v="6"/>
    <x v="1"/>
    <s v="Hudsonfurt"/>
    <d v="2024-01-28T00:00:00"/>
    <x v="0"/>
    <x v="0"/>
    <d v="2025-01-27T00:00:00"/>
    <x v="5"/>
    <x v="1"/>
    <x v="0"/>
    <x v="0"/>
    <x v="1"/>
    <s v="Books"/>
    <x v="0"/>
    <x v="1"/>
    <s v="High"/>
    <n v="4.5"/>
    <x v="7"/>
  </r>
  <r>
    <n v="941"/>
    <s v="Jessica Monroe"/>
    <s v="marysherman@example.net"/>
    <s v="marysherman"/>
    <x v="917"/>
    <n v="88"/>
    <x v="15"/>
    <x v="0"/>
    <s v="East Wayne"/>
    <d v="2024-02-12T00:00:00"/>
    <x v="2"/>
    <x v="0"/>
    <d v="2025-02-11T00:00:00"/>
    <x v="0"/>
    <x v="1"/>
    <x v="2"/>
    <x v="1"/>
    <x v="0"/>
    <s v="Books"/>
    <x v="6"/>
    <x v="0"/>
    <s v="Low"/>
    <n v="4.0999999999999996"/>
    <x v="4"/>
  </r>
  <r>
    <n v="942"/>
    <s v="Michael Boyd"/>
    <s v="norma38@example.net"/>
    <s v="norma38"/>
    <x v="918"/>
    <n v="69"/>
    <x v="5"/>
    <x v="0"/>
    <s v="Brettview"/>
    <d v="2024-01-15T00:00:00"/>
    <x v="0"/>
    <x v="0"/>
    <d v="2025-01-14T00:00:00"/>
    <x v="0"/>
    <x v="1"/>
    <x v="1"/>
    <x v="1"/>
    <x v="2"/>
    <s v="Electronics"/>
    <x v="4"/>
    <x v="2"/>
    <s v="Medium"/>
    <n v="4.5999999999999996"/>
    <x v="8"/>
  </r>
  <r>
    <n v="943"/>
    <s v="Ian Johnson"/>
    <s v="raymondlozano@example.net"/>
    <s v="raymondlozano"/>
    <x v="919"/>
    <n v="70"/>
    <x v="5"/>
    <x v="0"/>
    <s v="Michaelborough"/>
    <d v="2024-01-30T00:00:00"/>
    <x v="0"/>
    <x v="0"/>
    <d v="2025-01-29T00:00:00"/>
    <x v="3"/>
    <x v="0"/>
    <x v="0"/>
    <x v="1"/>
    <x v="1"/>
    <s v="Electronics"/>
    <x v="1"/>
    <x v="2"/>
    <s v="High"/>
    <n v="3.8"/>
    <x v="2"/>
  </r>
  <r>
    <n v="944"/>
    <s v="Robert Zuniga"/>
    <s v="angela64@example.com"/>
    <s v="angela64"/>
    <x v="920"/>
    <n v="88"/>
    <x v="15"/>
    <x v="1"/>
    <s v="Simsland"/>
    <d v="2024-01-21T00:00:00"/>
    <x v="0"/>
    <x v="0"/>
    <d v="2025-01-20T00:00:00"/>
    <x v="5"/>
    <x v="1"/>
    <x v="2"/>
    <x v="0"/>
    <x v="1"/>
    <s v="Electronics"/>
    <x v="6"/>
    <x v="0"/>
    <s v="Low"/>
    <n v="3.3"/>
    <x v="9"/>
  </r>
  <r>
    <n v="945"/>
    <s v="Brian Cook"/>
    <s v="danielwatson@example.org"/>
    <s v="danielwatson"/>
    <x v="921"/>
    <n v="70"/>
    <x v="5"/>
    <x v="0"/>
    <s v="North Tanya"/>
    <d v="2024-02-20T00:00:00"/>
    <x v="2"/>
    <x v="0"/>
    <d v="2025-02-19T00:00:00"/>
    <x v="3"/>
    <x v="1"/>
    <x v="2"/>
    <x v="0"/>
    <x v="2"/>
    <s v="Electronics"/>
    <x v="4"/>
    <x v="1"/>
    <s v="High"/>
    <n v="3.4"/>
    <x v="9"/>
  </r>
  <r>
    <n v="946"/>
    <s v="Kathryn Shepherd"/>
    <s v="simpsonmary@example.org"/>
    <s v="simpsonmary"/>
    <x v="922"/>
    <n v="55"/>
    <x v="14"/>
    <x v="1"/>
    <s v="Brianville"/>
    <d v="2024-01-07T00:00:00"/>
    <x v="0"/>
    <x v="0"/>
    <d v="2025-01-06T00:00:00"/>
    <x v="5"/>
    <x v="0"/>
    <x v="0"/>
    <x v="1"/>
    <x v="1"/>
    <s v="Books"/>
    <x v="1"/>
    <x v="1"/>
    <s v="Medium"/>
    <n v="3.4"/>
    <x v="4"/>
  </r>
  <r>
    <n v="947"/>
    <s v="Justin Garcia"/>
    <s v="kathleen66@example.com"/>
    <s v="kathleen66"/>
    <x v="923"/>
    <n v="74"/>
    <x v="0"/>
    <x v="1"/>
    <s v="South Sherry"/>
    <d v="2024-02-19T00:00:00"/>
    <x v="2"/>
    <x v="0"/>
    <d v="2025-02-18T00:00:00"/>
    <x v="0"/>
    <x v="0"/>
    <x v="0"/>
    <x v="0"/>
    <x v="0"/>
    <s v="Clothing"/>
    <x v="4"/>
    <x v="2"/>
    <s v="High"/>
    <n v="3.1"/>
    <x v="10"/>
  </r>
  <r>
    <n v="948"/>
    <s v="Ashley Jordan"/>
    <s v="juanknapp@example.com"/>
    <s v="juanknapp"/>
    <x v="924"/>
    <n v="33"/>
    <x v="9"/>
    <x v="0"/>
    <s v="Walterston"/>
    <d v="2024-01-05T00:00:00"/>
    <x v="0"/>
    <x v="0"/>
    <d v="2025-01-04T00:00:00"/>
    <x v="1"/>
    <x v="1"/>
    <x v="1"/>
    <x v="1"/>
    <x v="2"/>
    <s v="Clothing"/>
    <x v="1"/>
    <x v="2"/>
    <s v="Low"/>
    <n v="4.4000000000000004"/>
    <x v="7"/>
  </r>
  <r>
    <n v="949"/>
    <s v="Julie York"/>
    <s v="sarajenkins@example.net"/>
    <s v="sarajenkins"/>
    <x v="925"/>
    <n v="39"/>
    <x v="10"/>
    <x v="1"/>
    <s v="Kellybury"/>
    <d v="2024-01-09T00:00:00"/>
    <x v="0"/>
    <x v="0"/>
    <d v="2025-01-08T00:00:00"/>
    <x v="3"/>
    <x v="1"/>
    <x v="0"/>
    <x v="1"/>
    <x v="0"/>
    <s v="Clothing"/>
    <x v="2"/>
    <x v="1"/>
    <s v="Low"/>
    <n v="3.7"/>
    <x v="1"/>
  </r>
  <r>
    <n v="950"/>
    <s v="Timothy Jones"/>
    <s v="howardpamela@example.net"/>
    <s v="howardpamela"/>
    <x v="426"/>
    <n v="30"/>
    <x v="2"/>
    <x v="1"/>
    <s v="Perryfurt"/>
    <d v="2024-04-03T00:00:00"/>
    <x v="1"/>
    <x v="0"/>
    <d v="2025-04-03T00:00:00"/>
    <x v="2"/>
    <x v="1"/>
    <x v="0"/>
    <x v="0"/>
    <x v="0"/>
    <s v="Clothing"/>
    <x v="1"/>
    <x v="1"/>
    <s v="Low"/>
    <n v="3.5"/>
    <x v="8"/>
  </r>
  <r>
    <n v="951"/>
    <s v="Margaret Davis"/>
    <s v="staceyyoung@example.com"/>
    <s v="staceyyoung"/>
    <x v="926"/>
    <n v="49"/>
    <x v="1"/>
    <x v="0"/>
    <s v="North Krystalside"/>
    <d v="2024-04-03T00:00:00"/>
    <x v="1"/>
    <x v="0"/>
    <d v="2025-04-03T00:00:00"/>
    <x v="2"/>
    <x v="0"/>
    <x v="1"/>
    <x v="1"/>
    <x v="2"/>
    <s v="Books"/>
    <x v="6"/>
    <x v="2"/>
    <s v="High"/>
    <n v="4.5999999999999996"/>
    <x v="1"/>
  </r>
  <r>
    <n v="952"/>
    <s v="Jesus Cox"/>
    <s v="justingreen@example.org"/>
    <s v="justingreen"/>
    <x v="927"/>
    <n v="77"/>
    <x v="7"/>
    <x v="0"/>
    <s v="Jackland"/>
    <d v="2024-03-25T00:00:00"/>
    <x v="3"/>
    <x v="0"/>
    <d v="2025-03-25T00:00:00"/>
    <x v="0"/>
    <x v="1"/>
    <x v="1"/>
    <x v="1"/>
    <x v="2"/>
    <s v="Clothing"/>
    <x v="6"/>
    <x v="2"/>
    <s v="Low"/>
    <n v="3"/>
    <x v="3"/>
  </r>
  <r>
    <n v="953"/>
    <s v="Loretta Richard"/>
    <s v="vdaniels@example.org"/>
    <s v="vdaniels"/>
    <x v="928"/>
    <n v="82"/>
    <x v="13"/>
    <x v="1"/>
    <s v="Smithmouth"/>
    <d v="2024-03-25T00:00:00"/>
    <x v="3"/>
    <x v="0"/>
    <d v="2025-03-25T00:00:00"/>
    <x v="0"/>
    <x v="1"/>
    <x v="1"/>
    <x v="0"/>
    <x v="0"/>
    <s v="Books"/>
    <x v="0"/>
    <x v="1"/>
    <s v="High"/>
    <n v="4.9000000000000004"/>
    <x v="5"/>
  </r>
  <r>
    <n v="954"/>
    <s v="Alison Davies"/>
    <s v="isaacramos@example.net"/>
    <s v="isaacramos"/>
    <x v="929"/>
    <n v="63"/>
    <x v="4"/>
    <x v="1"/>
    <s v="East Jeffrey"/>
    <d v="2024-02-11T00:00:00"/>
    <x v="2"/>
    <x v="0"/>
    <d v="2025-02-10T00:00:00"/>
    <x v="5"/>
    <x v="1"/>
    <x v="2"/>
    <x v="0"/>
    <x v="0"/>
    <s v="Clothing"/>
    <x v="4"/>
    <x v="0"/>
    <s v="Low"/>
    <n v="3.8"/>
    <x v="1"/>
  </r>
  <r>
    <n v="955"/>
    <s v="Ashley Collier"/>
    <s v="lucas35@example.com"/>
    <s v="lucas35"/>
    <x v="930"/>
    <n v="38"/>
    <x v="10"/>
    <x v="1"/>
    <s v="Andrewside"/>
    <d v="2024-01-16T00:00:00"/>
    <x v="0"/>
    <x v="0"/>
    <d v="2025-01-15T00:00:00"/>
    <x v="3"/>
    <x v="1"/>
    <x v="0"/>
    <x v="0"/>
    <x v="1"/>
    <s v="Clothing"/>
    <x v="5"/>
    <x v="2"/>
    <s v="Medium"/>
    <n v="4.3"/>
    <x v="6"/>
  </r>
  <r>
    <n v="956"/>
    <s v="Alan Jackson"/>
    <s v="ewade@example.net"/>
    <s v="ewade"/>
    <x v="931"/>
    <n v="19"/>
    <x v="11"/>
    <x v="1"/>
    <s v="North Tylershire"/>
    <d v="2024-03-04T00:00:00"/>
    <x v="3"/>
    <x v="0"/>
    <d v="2025-03-04T00:00:00"/>
    <x v="0"/>
    <x v="1"/>
    <x v="0"/>
    <x v="0"/>
    <x v="2"/>
    <s v="Clothing"/>
    <x v="6"/>
    <x v="2"/>
    <s v="Low"/>
    <n v="2"/>
    <x v="8"/>
  </r>
  <r>
    <n v="957"/>
    <s v="Anthony Crawford"/>
    <s v="janice29@example.net"/>
    <s v="janice29"/>
    <x v="932"/>
    <n v="20"/>
    <x v="11"/>
    <x v="0"/>
    <s v="Michaelburgh"/>
    <d v="2024-01-29T00:00:00"/>
    <x v="0"/>
    <x v="0"/>
    <d v="2025-01-28T00:00:00"/>
    <x v="0"/>
    <x v="1"/>
    <x v="1"/>
    <x v="1"/>
    <x v="0"/>
    <s v="Electronics"/>
    <x v="2"/>
    <x v="2"/>
    <s v="Medium"/>
    <n v="4.9000000000000004"/>
    <x v="9"/>
  </r>
  <r>
    <n v="958"/>
    <s v="Gregory Moody"/>
    <s v="imurphy@example.com"/>
    <s v="imurphy"/>
    <x v="933"/>
    <n v="25"/>
    <x v="6"/>
    <x v="1"/>
    <s v="Lewisfurt"/>
    <d v="2024-01-25T00:00:00"/>
    <x v="0"/>
    <x v="0"/>
    <d v="2025-01-24T00:00:00"/>
    <x v="6"/>
    <x v="1"/>
    <x v="0"/>
    <x v="1"/>
    <x v="0"/>
    <s v="Electronics"/>
    <x v="5"/>
    <x v="2"/>
    <s v="Low"/>
    <n v="4.4000000000000004"/>
    <x v="3"/>
  </r>
  <r>
    <n v="959"/>
    <s v="Robin Stephens"/>
    <s v="anthony39@example.net"/>
    <s v="anthony39"/>
    <x v="934"/>
    <n v="61"/>
    <x v="4"/>
    <x v="1"/>
    <s v="Esparzaton"/>
    <d v="2024-03-08T00:00:00"/>
    <x v="3"/>
    <x v="0"/>
    <d v="2025-03-08T00:00:00"/>
    <x v="1"/>
    <x v="0"/>
    <x v="0"/>
    <x v="1"/>
    <x v="1"/>
    <s v="Books"/>
    <x v="1"/>
    <x v="1"/>
    <s v="Low"/>
    <n v="4"/>
    <x v="10"/>
  </r>
  <r>
    <n v="960"/>
    <s v="Adam Harris"/>
    <s v="nelsonjoseph@example.com"/>
    <s v="nelsonjoseph"/>
    <x v="935"/>
    <n v="83"/>
    <x v="13"/>
    <x v="1"/>
    <s v="Port Jenniferland"/>
    <d v="2024-04-14T00:00:00"/>
    <x v="1"/>
    <x v="0"/>
    <d v="2025-04-14T00:00:00"/>
    <x v="5"/>
    <x v="1"/>
    <x v="0"/>
    <x v="1"/>
    <x v="0"/>
    <s v="Books"/>
    <x v="3"/>
    <x v="0"/>
    <s v="High"/>
    <n v="4.5999999999999996"/>
    <x v="2"/>
  </r>
  <r>
    <n v="961"/>
    <s v="Dale Hernandez"/>
    <s v="lewisjames@example.org"/>
    <s v="lewisjames"/>
    <x v="936"/>
    <n v="20"/>
    <x v="11"/>
    <x v="1"/>
    <s v="East Aprilborough"/>
    <d v="2024-01-25T00:00:00"/>
    <x v="0"/>
    <x v="0"/>
    <d v="2025-01-24T00:00:00"/>
    <x v="6"/>
    <x v="0"/>
    <x v="0"/>
    <x v="0"/>
    <x v="0"/>
    <s v="Electronics"/>
    <x v="3"/>
    <x v="2"/>
    <s v="Low"/>
    <n v="4.7"/>
    <x v="8"/>
  </r>
  <r>
    <n v="962"/>
    <s v="Lisa Holt"/>
    <s v="devinlarsen@example.org"/>
    <s v="devinlarsen"/>
    <x v="937"/>
    <n v="86"/>
    <x v="15"/>
    <x v="0"/>
    <s v="Sandovalview"/>
    <d v="2024-02-25T00:00:00"/>
    <x v="2"/>
    <x v="0"/>
    <d v="2025-02-24T00:00:00"/>
    <x v="5"/>
    <x v="0"/>
    <x v="2"/>
    <x v="0"/>
    <x v="2"/>
    <s v="Clothing"/>
    <x v="5"/>
    <x v="0"/>
    <s v="Medium"/>
    <n v="4.0999999999999996"/>
    <x v="4"/>
  </r>
  <r>
    <n v="963"/>
    <s v="Darren Watson"/>
    <s v="benjamin46@example.org"/>
    <s v="benjamin46"/>
    <x v="938"/>
    <n v="21"/>
    <x v="6"/>
    <x v="0"/>
    <s v="Port Ryanside"/>
    <d v="2024-01-07T00:00:00"/>
    <x v="0"/>
    <x v="0"/>
    <d v="2025-01-06T00:00:00"/>
    <x v="5"/>
    <x v="0"/>
    <x v="0"/>
    <x v="1"/>
    <x v="2"/>
    <s v="Clothing"/>
    <x v="2"/>
    <x v="2"/>
    <s v="Medium"/>
    <n v="4.8"/>
    <x v="6"/>
  </r>
  <r>
    <n v="964"/>
    <s v="John Johnson"/>
    <s v="kristy28@example.org"/>
    <s v="kristy28"/>
    <x v="939"/>
    <n v="85"/>
    <x v="13"/>
    <x v="0"/>
    <s v="Jessicahaven"/>
    <d v="2024-04-06T00:00:00"/>
    <x v="1"/>
    <x v="0"/>
    <d v="2025-04-06T00:00:00"/>
    <x v="4"/>
    <x v="1"/>
    <x v="2"/>
    <x v="1"/>
    <x v="2"/>
    <s v="Books"/>
    <x v="2"/>
    <x v="1"/>
    <s v="Low"/>
    <n v="4.7"/>
    <x v="3"/>
  </r>
  <r>
    <n v="965"/>
    <s v="Lisa Stafford"/>
    <s v="joel09@example.org"/>
    <s v="joel09"/>
    <x v="940"/>
    <n v="34"/>
    <x v="9"/>
    <x v="0"/>
    <s v="Morrisonhaven"/>
    <d v="2024-01-15T00:00:00"/>
    <x v="0"/>
    <x v="0"/>
    <d v="2025-01-14T00:00:00"/>
    <x v="0"/>
    <x v="0"/>
    <x v="2"/>
    <x v="1"/>
    <x v="0"/>
    <s v="Clothing"/>
    <x v="2"/>
    <x v="1"/>
    <s v="High"/>
    <n v="4.2"/>
    <x v="7"/>
  </r>
  <r>
    <n v="966"/>
    <s v="Daniel Miller"/>
    <s v="chavezbrooke@example.com"/>
    <s v="chavezbrooke"/>
    <x v="941"/>
    <n v="44"/>
    <x v="8"/>
    <x v="1"/>
    <s v="Sabrinahaven"/>
    <d v="2024-03-28T00:00:00"/>
    <x v="3"/>
    <x v="0"/>
    <d v="2025-03-28T00:00:00"/>
    <x v="6"/>
    <x v="0"/>
    <x v="1"/>
    <x v="1"/>
    <x v="0"/>
    <s v="Electronics"/>
    <x v="0"/>
    <x v="0"/>
    <s v="Low"/>
    <n v="4.8"/>
    <x v="8"/>
  </r>
  <r>
    <n v="967"/>
    <s v="Stacy Burke"/>
    <s v="christensenadam@example.com"/>
    <s v="christensenadam"/>
    <x v="942"/>
    <n v="78"/>
    <x v="7"/>
    <x v="1"/>
    <s v="Carolynfort"/>
    <d v="2024-04-12T00:00:00"/>
    <x v="1"/>
    <x v="0"/>
    <d v="2025-04-12T00:00:00"/>
    <x v="1"/>
    <x v="0"/>
    <x v="2"/>
    <x v="0"/>
    <x v="0"/>
    <s v="Electronics"/>
    <x v="4"/>
    <x v="2"/>
    <s v="Low"/>
    <n v="4.3"/>
    <x v="3"/>
  </r>
  <r>
    <n v="968"/>
    <s v="James Dominguez"/>
    <s v="paulawagner@example.com"/>
    <s v="paulawagner"/>
    <x v="943"/>
    <n v="34"/>
    <x v="9"/>
    <x v="0"/>
    <s v="Moraleshaven"/>
    <d v="2024-03-26T00:00:00"/>
    <x v="3"/>
    <x v="0"/>
    <d v="2025-03-26T00:00:00"/>
    <x v="3"/>
    <x v="1"/>
    <x v="1"/>
    <x v="0"/>
    <x v="0"/>
    <s v="Books"/>
    <x v="3"/>
    <x v="2"/>
    <s v="High"/>
    <n v="4.8"/>
    <x v="9"/>
  </r>
  <r>
    <n v="969"/>
    <s v="Wyatt Davis"/>
    <s v="hillmike@example.net"/>
    <s v="hillmike"/>
    <x v="944"/>
    <n v="70"/>
    <x v="5"/>
    <x v="0"/>
    <s v="Angelaland"/>
    <d v="2024-02-19T00:00:00"/>
    <x v="2"/>
    <x v="0"/>
    <d v="2025-02-18T00:00:00"/>
    <x v="0"/>
    <x v="1"/>
    <x v="0"/>
    <x v="1"/>
    <x v="2"/>
    <s v="Clothing"/>
    <x v="4"/>
    <x v="2"/>
    <s v="High"/>
    <n v="3.8"/>
    <x v="8"/>
  </r>
  <r>
    <n v="970"/>
    <s v="Jason Rojas"/>
    <s v="ronald26@example.net"/>
    <s v="ronald26"/>
    <x v="945"/>
    <n v="29"/>
    <x v="2"/>
    <x v="1"/>
    <s v="West Arthur"/>
    <d v="2024-01-14T00:00:00"/>
    <x v="0"/>
    <x v="0"/>
    <d v="2025-01-13T00:00:00"/>
    <x v="5"/>
    <x v="1"/>
    <x v="1"/>
    <x v="1"/>
    <x v="0"/>
    <s v="Books"/>
    <x v="2"/>
    <x v="1"/>
    <s v="Low"/>
    <n v="4.5"/>
    <x v="0"/>
  </r>
  <r>
    <n v="971"/>
    <s v="Alison Peterson"/>
    <s v="erica72@example.org"/>
    <s v="erica72"/>
    <x v="946"/>
    <n v="68"/>
    <x v="5"/>
    <x v="0"/>
    <s v="North Andrew"/>
    <d v="2024-03-09T00:00:00"/>
    <x v="3"/>
    <x v="0"/>
    <d v="2025-03-09T00:00:00"/>
    <x v="4"/>
    <x v="0"/>
    <x v="2"/>
    <x v="0"/>
    <x v="0"/>
    <s v="Electronics"/>
    <x v="6"/>
    <x v="1"/>
    <s v="Medium"/>
    <n v="4.2"/>
    <x v="2"/>
  </r>
  <r>
    <n v="972"/>
    <s v="Thomas English"/>
    <s v="gparrish@example.net"/>
    <s v="gparrish"/>
    <x v="947"/>
    <n v="84"/>
    <x v="13"/>
    <x v="0"/>
    <s v="East Jillton"/>
    <d v="2024-01-12T00:00:00"/>
    <x v="0"/>
    <x v="0"/>
    <d v="2025-01-11T00:00:00"/>
    <x v="1"/>
    <x v="1"/>
    <x v="2"/>
    <x v="1"/>
    <x v="1"/>
    <s v="Clothing"/>
    <x v="4"/>
    <x v="2"/>
    <s v="High"/>
    <n v="3.6"/>
    <x v="9"/>
  </r>
  <r>
    <n v="973"/>
    <s v="Gregory Reyes"/>
    <s v="nicole84@example.com"/>
    <s v="nicole84"/>
    <x v="948"/>
    <n v="90"/>
    <x v="15"/>
    <x v="1"/>
    <s v="Stevensfurt"/>
    <d v="2024-03-08T00:00:00"/>
    <x v="3"/>
    <x v="0"/>
    <d v="2025-03-08T00:00:00"/>
    <x v="1"/>
    <x v="0"/>
    <x v="1"/>
    <x v="1"/>
    <x v="1"/>
    <s v="Electronics"/>
    <x v="6"/>
    <x v="1"/>
    <s v="High"/>
    <n v="3.8"/>
    <x v="3"/>
  </r>
  <r>
    <n v="974"/>
    <s v="Michael Moore"/>
    <s v="xcraig@example.net"/>
    <s v="xcraig"/>
    <x v="949"/>
    <n v="67"/>
    <x v="5"/>
    <x v="1"/>
    <s v="Amyport"/>
    <d v="2024-02-21T00:00:00"/>
    <x v="2"/>
    <x v="0"/>
    <d v="2025-02-20T00:00:00"/>
    <x v="2"/>
    <x v="0"/>
    <x v="1"/>
    <x v="0"/>
    <x v="2"/>
    <s v="Electronics"/>
    <x v="4"/>
    <x v="2"/>
    <s v="Medium"/>
    <n v="4.0999999999999996"/>
    <x v="7"/>
  </r>
  <r>
    <n v="975"/>
    <s v="Dale Gomez"/>
    <s v="erin46@example.com"/>
    <s v="erin46"/>
    <x v="950"/>
    <n v="84"/>
    <x v="13"/>
    <x v="1"/>
    <s v="Ryanshire"/>
    <d v="2024-02-11T00:00:00"/>
    <x v="2"/>
    <x v="0"/>
    <d v="2025-02-10T00:00:00"/>
    <x v="5"/>
    <x v="0"/>
    <x v="0"/>
    <x v="0"/>
    <x v="1"/>
    <s v="Clothing"/>
    <x v="6"/>
    <x v="2"/>
    <s v="Medium"/>
    <n v="3.1"/>
    <x v="2"/>
  </r>
  <r>
    <n v="976"/>
    <s v="Alisha Murray"/>
    <s v="timothycollins@example.org"/>
    <s v="timothycollins"/>
    <x v="951"/>
    <n v="72"/>
    <x v="0"/>
    <x v="0"/>
    <s v="North Williamtown"/>
    <d v="2024-03-11T00:00:00"/>
    <x v="3"/>
    <x v="0"/>
    <d v="2025-03-11T00:00:00"/>
    <x v="0"/>
    <x v="0"/>
    <x v="0"/>
    <x v="1"/>
    <x v="0"/>
    <s v="Books"/>
    <x v="0"/>
    <x v="1"/>
    <s v="High"/>
    <n v="3.5"/>
    <x v="5"/>
  </r>
  <r>
    <n v="977"/>
    <s v="Mr. Jeffrey Jones"/>
    <s v="humphreyanthony@example.org"/>
    <s v="humphreyanthony"/>
    <x v="952"/>
    <n v="44"/>
    <x v="8"/>
    <x v="1"/>
    <s v="Gloriaside"/>
    <d v="2024-02-24T00:00:00"/>
    <x v="2"/>
    <x v="0"/>
    <d v="2025-02-23T00:00:00"/>
    <x v="4"/>
    <x v="1"/>
    <x v="2"/>
    <x v="1"/>
    <x v="0"/>
    <s v="Electronics"/>
    <x v="1"/>
    <x v="1"/>
    <s v="Medium"/>
    <n v="4.7"/>
    <x v="6"/>
  </r>
  <r>
    <n v="978"/>
    <s v="Mikayla Lindsey"/>
    <s v="ann95@example.org"/>
    <s v="ann95"/>
    <x v="953"/>
    <n v="33"/>
    <x v="9"/>
    <x v="1"/>
    <s v="Jonesmouth"/>
    <d v="2024-01-25T00:00:00"/>
    <x v="0"/>
    <x v="0"/>
    <d v="2025-01-24T00:00:00"/>
    <x v="6"/>
    <x v="0"/>
    <x v="0"/>
    <x v="1"/>
    <x v="1"/>
    <s v="Clothing"/>
    <x v="3"/>
    <x v="2"/>
    <s v="High"/>
    <n v="3.6"/>
    <x v="2"/>
  </r>
  <r>
    <n v="979"/>
    <s v="Paul Dalton"/>
    <s v="austinburton@example.com"/>
    <s v="austinburton"/>
    <x v="954"/>
    <n v="62"/>
    <x v="4"/>
    <x v="1"/>
    <s v="Phillipsfurt"/>
    <d v="2024-04-11T00:00:00"/>
    <x v="1"/>
    <x v="0"/>
    <d v="2025-04-11T00:00:00"/>
    <x v="6"/>
    <x v="1"/>
    <x v="0"/>
    <x v="1"/>
    <x v="2"/>
    <s v="Electronics"/>
    <x v="2"/>
    <x v="0"/>
    <s v="Medium"/>
    <n v="3.8"/>
    <x v="0"/>
  </r>
  <r>
    <n v="980"/>
    <s v="Karen Hodges"/>
    <s v="ebauer@example.org"/>
    <s v="ebauer"/>
    <x v="955"/>
    <n v="71"/>
    <x v="0"/>
    <x v="0"/>
    <s v="Anthonytown"/>
    <d v="2024-04-07T00:00:00"/>
    <x v="1"/>
    <x v="0"/>
    <d v="2025-04-07T00:00:00"/>
    <x v="5"/>
    <x v="0"/>
    <x v="2"/>
    <x v="1"/>
    <x v="0"/>
    <s v="Electronics"/>
    <x v="1"/>
    <x v="1"/>
    <s v="Low"/>
    <n v="4.5999999999999996"/>
    <x v="3"/>
  </r>
  <r>
    <n v="981"/>
    <s v="David George"/>
    <s v="wheelercaroline@example.net"/>
    <s v="wheelercaroline"/>
    <x v="956"/>
    <n v="41"/>
    <x v="8"/>
    <x v="1"/>
    <s v="New Chloeberg"/>
    <d v="2024-04-05T00:00:00"/>
    <x v="1"/>
    <x v="0"/>
    <d v="2025-04-05T00:00:00"/>
    <x v="1"/>
    <x v="0"/>
    <x v="0"/>
    <x v="0"/>
    <x v="1"/>
    <s v="Clothing"/>
    <x v="5"/>
    <x v="0"/>
    <s v="High"/>
    <n v="4.5999999999999996"/>
    <x v="5"/>
  </r>
  <r>
    <n v="982"/>
    <s v="Mary Underwood"/>
    <s v="derrick67@example.com"/>
    <s v="derrick67"/>
    <x v="957"/>
    <n v="40"/>
    <x v="10"/>
    <x v="1"/>
    <s v="Beckymouth"/>
    <d v="2024-03-11T00:00:00"/>
    <x v="3"/>
    <x v="0"/>
    <d v="2025-03-11T00:00:00"/>
    <x v="0"/>
    <x v="1"/>
    <x v="0"/>
    <x v="1"/>
    <x v="0"/>
    <s v="Books"/>
    <x v="1"/>
    <x v="0"/>
    <s v="High"/>
    <n v="3.2"/>
    <x v="0"/>
  </r>
  <r>
    <n v="983"/>
    <s v="Robin Davidson"/>
    <s v="carltate@example.org"/>
    <s v="carltate"/>
    <x v="958"/>
    <n v="47"/>
    <x v="1"/>
    <x v="1"/>
    <s v="Meyerstad"/>
    <d v="2024-03-12T00:00:00"/>
    <x v="3"/>
    <x v="0"/>
    <d v="2025-03-12T00:00:00"/>
    <x v="3"/>
    <x v="0"/>
    <x v="0"/>
    <x v="1"/>
    <x v="2"/>
    <s v="Clothing"/>
    <x v="0"/>
    <x v="0"/>
    <s v="Low"/>
    <n v="3.3"/>
    <x v="2"/>
  </r>
  <r>
    <n v="984"/>
    <s v="Kathryn Lopez PhD"/>
    <s v="davidarmstrong@example.com"/>
    <s v="davidarmstrong"/>
    <x v="959"/>
    <n v="47"/>
    <x v="1"/>
    <x v="0"/>
    <s v="Ramirezberg"/>
    <d v="2024-03-15T00:00:00"/>
    <x v="3"/>
    <x v="0"/>
    <d v="2025-03-15T00:00:00"/>
    <x v="1"/>
    <x v="0"/>
    <x v="0"/>
    <x v="1"/>
    <x v="0"/>
    <s v="Clothing"/>
    <x v="2"/>
    <x v="1"/>
    <s v="Medium"/>
    <n v="3.7"/>
    <x v="3"/>
  </r>
  <r>
    <n v="985"/>
    <s v="Robert Robinson"/>
    <s v="davidmorrison@example.net"/>
    <s v="davidmorrison"/>
    <x v="960"/>
    <n v="72"/>
    <x v="0"/>
    <x v="1"/>
    <s v="Newtonview"/>
    <d v="2024-03-19T00:00:00"/>
    <x v="3"/>
    <x v="0"/>
    <d v="2025-03-19T00:00:00"/>
    <x v="3"/>
    <x v="0"/>
    <x v="2"/>
    <x v="1"/>
    <x v="0"/>
    <s v="Electronics"/>
    <x v="3"/>
    <x v="2"/>
    <s v="Medium"/>
    <n v="4.0999999999999996"/>
    <x v="6"/>
  </r>
  <r>
    <n v="986"/>
    <s v="Tina Schmitt"/>
    <s v="harveymargaret@example.org"/>
    <s v="harveymargaret"/>
    <x v="961"/>
    <n v="48"/>
    <x v="1"/>
    <x v="1"/>
    <s v="East Aaron"/>
    <d v="2022-03-03T00:00:00"/>
    <x v="3"/>
    <x v="1"/>
    <d v="2023-05-07T00:00:00"/>
    <x v="6"/>
    <x v="1"/>
    <x v="2"/>
    <x v="1"/>
    <x v="0"/>
    <s v="Clothing"/>
    <x v="4"/>
    <x v="2"/>
    <s v="Low"/>
    <n v="3.1"/>
    <x v="6"/>
  </r>
  <r>
    <n v="987"/>
    <s v="Christina Serrano"/>
    <s v="marycook@example.org"/>
    <s v="marycook"/>
    <x v="962"/>
    <n v="41"/>
    <x v="8"/>
    <x v="1"/>
    <s v="Shanestad"/>
    <d v="2022-03-03T00:00:00"/>
    <x v="3"/>
    <x v="1"/>
    <d v="2023-05-07T00:00:00"/>
    <x v="6"/>
    <x v="0"/>
    <x v="0"/>
    <x v="0"/>
    <x v="0"/>
    <s v="Clothing"/>
    <x v="5"/>
    <x v="1"/>
    <s v="Medium"/>
    <n v="4.9000000000000004"/>
    <x v="9"/>
  </r>
  <r>
    <n v="988"/>
    <s v="Jacob Quinn"/>
    <s v="jensenkaren@example.net"/>
    <s v="jensenkaren"/>
    <x v="963"/>
    <n v="71"/>
    <x v="0"/>
    <x v="0"/>
    <s v="Combsberg"/>
    <d v="2022-03-03T00:00:00"/>
    <x v="3"/>
    <x v="1"/>
    <d v="2023-05-07T00:00:00"/>
    <x v="6"/>
    <x v="1"/>
    <x v="1"/>
    <x v="0"/>
    <x v="2"/>
    <s v="Clothing"/>
    <x v="0"/>
    <x v="1"/>
    <s v="High"/>
    <n v="3.2"/>
    <x v="8"/>
  </r>
  <r>
    <n v="989"/>
    <s v="Paul Torres"/>
    <s v="joshua13@example.org"/>
    <s v="joshua13"/>
    <x v="964"/>
    <n v="66"/>
    <x v="5"/>
    <x v="0"/>
    <s v="Port Angela"/>
    <d v="2022-03-03T00:00:00"/>
    <x v="3"/>
    <x v="1"/>
    <d v="2023-05-07T00:00:00"/>
    <x v="6"/>
    <x v="0"/>
    <x v="2"/>
    <x v="1"/>
    <x v="2"/>
    <s v="Electronics"/>
    <x v="4"/>
    <x v="2"/>
    <s v="High"/>
    <n v="4.5999999999999996"/>
    <x v="0"/>
  </r>
  <r>
    <n v="990"/>
    <s v="Glenda Brown"/>
    <s v="kathryn87@example.org"/>
    <s v="kathryn87"/>
    <x v="965"/>
    <n v="22"/>
    <x v="6"/>
    <x v="0"/>
    <s v="Palmerside"/>
    <d v="2022-03-03T00:00:00"/>
    <x v="3"/>
    <x v="1"/>
    <d v="2023-05-07T00:00:00"/>
    <x v="6"/>
    <x v="1"/>
    <x v="2"/>
    <x v="1"/>
    <x v="2"/>
    <s v="Clothing"/>
    <x v="1"/>
    <x v="1"/>
    <s v="Low"/>
    <n v="3.3"/>
    <x v="4"/>
  </r>
  <r>
    <n v="991"/>
    <s v="Amy Fleming"/>
    <s v="robert59@example.org"/>
    <s v="robert59"/>
    <x v="966"/>
    <n v="41"/>
    <x v="8"/>
    <x v="1"/>
    <s v="New Dawnton"/>
    <d v="2022-03-03T00:00:00"/>
    <x v="3"/>
    <x v="1"/>
    <d v="2023-05-07T00:00:00"/>
    <x v="6"/>
    <x v="1"/>
    <x v="0"/>
    <x v="1"/>
    <x v="1"/>
    <s v="Books"/>
    <x v="6"/>
    <x v="1"/>
    <s v="High"/>
    <n v="3"/>
    <x v="8"/>
  </r>
  <r>
    <n v="992"/>
    <s v="Susan Rivera"/>
    <s v="kcrawford@example.net"/>
    <s v="kcrawford"/>
    <x v="967"/>
    <n v="74"/>
    <x v="0"/>
    <x v="0"/>
    <s v="Davidsonview"/>
    <d v="2022-03-03T00:00:00"/>
    <x v="3"/>
    <x v="1"/>
    <d v="2023-05-07T00:00:00"/>
    <x v="6"/>
    <x v="1"/>
    <x v="0"/>
    <x v="1"/>
    <x v="0"/>
    <s v="Books"/>
    <x v="6"/>
    <x v="2"/>
    <s v="High"/>
    <n v="3"/>
    <x v="6"/>
  </r>
  <r>
    <n v="993"/>
    <s v="Suzanne Gordon"/>
    <s v="edwardsbrandon@example.net"/>
    <s v="edwardsbrandon"/>
    <x v="169"/>
    <n v="54"/>
    <x v="14"/>
    <x v="0"/>
    <s v="Bishopberg"/>
    <d v="2022-03-03T00:00:00"/>
    <x v="3"/>
    <x v="1"/>
    <d v="2024-12-31T00:00:00"/>
    <x v="6"/>
    <x v="0"/>
    <x v="0"/>
    <x v="0"/>
    <x v="0"/>
    <s v="Electronics"/>
    <x v="2"/>
    <x v="1"/>
    <s v="Medium"/>
    <n v="3.4"/>
    <x v="9"/>
  </r>
  <r>
    <n v="994"/>
    <s v="Ann Murphy"/>
    <s v="melissa81@example.com"/>
    <s v="melissa81"/>
    <x v="968"/>
    <n v="64"/>
    <x v="4"/>
    <x v="0"/>
    <s v="West Seanbury"/>
    <d v="2024-03-20T00:00:00"/>
    <x v="3"/>
    <x v="0"/>
    <d v="2025-03-20T00:00:00"/>
    <x v="2"/>
    <x v="1"/>
    <x v="1"/>
    <x v="1"/>
    <x v="1"/>
    <s v="Books"/>
    <x v="4"/>
    <x v="0"/>
    <s v="Low"/>
    <n v="4.5"/>
    <x v="9"/>
  </r>
  <r>
    <n v="995"/>
    <s v="Brandon Richardson"/>
    <s v="msmith@example.net"/>
    <s v="msmith"/>
    <x v="969"/>
    <n v="26"/>
    <x v="2"/>
    <x v="1"/>
    <s v="South William"/>
    <d v="2024-01-28T00:00:00"/>
    <x v="0"/>
    <x v="0"/>
    <d v="2025-01-27T00:00:00"/>
    <x v="5"/>
    <x v="0"/>
    <x v="0"/>
    <x v="1"/>
    <x v="1"/>
    <s v="Books"/>
    <x v="1"/>
    <x v="1"/>
    <s v="Medium"/>
    <n v="3.3"/>
    <x v="0"/>
  </r>
  <r>
    <n v="996"/>
    <s v="Anna Wilson"/>
    <s v="curtispotter@example.org"/>
    <s v="curtispotter"/>
    <x v="970"/>
    <n v="47"/>
    <x v="1"/>
    <x v="0"/>
    <s v="West Cathy"/>
    <d v="2024-03-28T00:00:00"/>
    <x v="3"/>
    <x v="0"/>
    <d v="2025-03-28T00:00:00"/>
    <x v="6"/>
    <x v="1"/>
    <x v="2"/>
    <x v="1"/>
    <x v="1"/>
    <s v="Books"/>
    <x v="4"/>
    <x v="1"/>
    <s v="Low"/>
    <n v="3.7"/>
    <x v="4"/>
  </r>
  <r>
    <n v="997"/>
    <s v="Amanda Whitehead"/>
    <s v="youngamanda@example.org"/>
    <s v="youngamanda"/>
    <x v="971"/>
    <n v="47"/>
    <x v="1"/>
    <x v="1"/>
    <s v="Port Ryan"/>
    <d v="2024-03-07T00:00:00"/>
    <x v="3"/>
    <x v="0"/>
    <d v="2025-03-07T00:00:00"/>
    <x v="6"/>
    <x v="0"/>
    <x v="1"/>
    <x v="0"/>
    <x v="0"/>
    <s v="Electronics"/>
    <x v="6"/>
    <x v="1"/>
    <s v="Low"/>
    <n v="3.2"/>
    <x v="1"/>
  </r>
  <r>
    <n v="998"/>
    <s v="Melinda Hicks"/>
    <s v="pellison@example.com"/>
    <s v="pellison"/>
    <x v="972"/>
    <n v="37"/>
    <x v="10"/>
    <x v="0"/>
    <s v="Jacquelineland"/>
    <d v="2024-01-15T00:00:00"/>
    <x v="0"/>
    <x v="0"/>
    <d v="2025-01-14T00:00:00"/>
    <x v="0"/>
    <x v="1"/>
    <x v="2"/>
    <x v="0"/>
    <x v="0"/>
    <s v="Electronics"/>
    <x v="1"/>
    <x v="2"/>
    <s v="High"/>
    <n v="4.5999999999999996"/>
    <x v="0"/>
  </r>
  <r>
    <n v="999"/>
    <s v="Dr. Kimberly Jackson"/>
    <s v="nicolerose@example.net"/>
    <s v="nicolerose"/>
    <x v="973"/>
    <n v="38"/>
    <x v="10"/>
    <x v="1"/>
    <s v="Cervanteshaven"/>
    <d v="2024-03-12T00:00:00"/>
    <x v="3"/>
    <x v="0"/>
    <d v="2025-03-12T00:00:00"/>
    <x v="3"/>
    <x v="0"/>
    <x v="1"/>
    <x v="1"/>
    <x v="0"/>
    <s v="Books"/>
    <x v="4"/>
    <x v="1"/>
    <s v="High"/>
    <n v="3.2"/>
    <x v="0"/>
  </r>
  <r>
    <n v="1000"/>
    <s v="Ryan Allen"/>
    <s v="aross@example.net"/>
    <s v="aross"/>
    <x v="974"/>
    <n v="79"/>
    <x v="7"/>
    <x v="1"/>
    <s v="Robinsonchester"/>
    <d v="2024-01-11T00:00:00"/>
    <x v="0"/>
    <x v="0"/>
    <d v="2025-01-10T00:00:00"/>
    <x v="6"/>
    <x v="0"/>
    <x v="1"/>
    <x v="1"/>
    <x v="2"/>
    <s v="Electronics"/>
    <x v="4"/>
    <x v="0"/>
    <s v="High"/>
    <n v="4.5"/>
    <x v="10"/>
  </r>
  <r>
    <n v="1001"/>
    <s v="Jennifer Gomez"/>
    <s v="scottsara@example.net"/>
    <s v="scottsara"/>
    <x v="975"/>
    <n v="28"/>
    <x v="2"/>
    <x v="1"/>
    <s v="Port Christopher"/>
    <d v="2024-01-09T00:00:00"/>
    <x v="0"/>
    <x v="0"/>
    <d v="2025-01-08T00:00:00"/>
    <x v="3"/>
    <x v="1"/>
    <x v="2"/>
    <x v="0"/>
    <x v="2"/>
    <s v="Clothing"/>
    <x v="5"/>
    <x v="2"/>
    <s v="Low"/>
    <n v="3.2"/>
    <x v="10"/>
  </r>
  <r>
    <n v="1002"/>
    <s v="John White"/>
    <s v="kimzoe@example.org"/>
    <s v="kimzoe"/>
    <x v="976"/>
    <n v="55"/>
    <x v="14"/>
    <x v="1"/>
    <s v="South Tony"/>
    <d v="2024-04-09T00:00:00"/>
    <x v="1"/>
    <x v="0"/>
    <d v="2025-04-09T00:00:00"/>
    <x v="3"/>
    <x v="0"/>
    <x v="1"/>
    <x v="0"/>
    <x v="2"/>
    <s v="Clothing"/>
    <x v="5"/>
    <x v="2"/>
    <s v="Medium"/>
    <n v="5"/>
    <x v="2"/>
  </r>
  <r>
    <n v="1003"/>
    <s v="Andrew Griffith"/>
    <s v="elizabeth37@example.org"/>
    <s v="elizabeth37"/>
    <x v="977"/>
    <n v="45"/>
    <x v="8"/>
    <x v="1"/>
    <s v="Lake Kristin"/>
    <d v="2024-01-28T00:00:00"/>
    <x v="0"/>
    <x v="0"/>
    <d v="2025-01-27T00:00:00"/>
    <x v="5"/>
    <x v="0"/>
    <x v="1"/>
    <x v="1"/>
    <x v="1"/>
    <s v="Books"/>
    <x v="6"/>
    <x v="1"/>
    <s v="High"/>
    <n v="4.9000000000000004"/>
    <x v="3"/>
  </r>
  <r>
    <n v="1004"/>
    <s v="Walter Brown"/>
    <s v="jonathonavila@example.net"/>
    <s v="jonathonavila"/>
    <x v="978"/>
    <n v="77"/>
    <x v="7"/>
    <x v="0"/>
    <s v="East Timothystad"/>
    <d v="2024-01-31T00:00:00"/>
    <x v="0"/>
    <x v="0"/>
    <d v="2025-01-30T00:00:00"/>
    <x v="2"/>
    <x v="0"/>
    <x v="2"/>
    <x v="0"/>
    <x v="1"/>
    <s v="Books"/>
    <x v="1"/>
    <x v="1"/>
    <s v="Medium"/>
    <n v="3.6"/>
    <x v="5"/>
  </r>
  <r>
    <n v="1005"/>
    <s v="Laurie Price"/>
    <s v="stewartjulie@example.org"/>
    <s v="stewartjulie"/>
    <x v="979"/>
    <n v="68"/>
    <x v="5"/>
    <x v="0"/>
    <s v="South Thomasborough"/>
    <d v="2024-03-01T00:00:00"/>
    <x v="3"/>
    <x v="0"/>
    <d v="2025-03-01T00:00:00"/>
    <x v="1"/>
    <x v="1"/>
    <x v="0"/>
    <x v="0"/>
    <x v="1"/>
    <s v="Books"/>
    <x v="0"/>
    <x v="2"/>
    <s v="Medium"/>
    <n v="3.1"/>
    <x v="1"/>
  </r>
  <r>
    <n v="1006"/>
    <s v="Holly Odom"/>
    <s v="matthewburke@example.com"/>
    <s v="matthewburke"/>
    <x v="980"/>
    <n v="71"/>
    <x v="0"/>
    <x v="1"/>
    <s v="Robinsonview"/>
    <d v="2024-01-22T00:00:00"/>
    <x v="0"/>
    <x v="0"/>
    <d v="2025-01-21T00:00:00"/>
    <x v="0"/>
    <x v="0"/>
    <x v="2"/>
    <x v="0"/>
    <x v="0"/>
    <s v="Clothing"/>
    <x v="1"/>
    <x v="0"/>
    <s v="Low"/>
    <n v="3.8"/>
    <x v="9"/>
  </r>
  <r>
    <n v="1007"/>
    <s v="Beth Michael"/>
    <s v="natalie09@example.com"/>
    <s v="natalie09"/>
    <x v="981"/>
    <n v="27"/>
    <x v="2"/>
    <x v="1"/>
    <s v="Amyhaven"/>
    <d v="2024-02-13T00:00:00"/>
    <x v="2"/>
    <x v="0"/>
    <d v="2025-02-12T00:00:00"/>
    <x v="3"/>
    <x v="1"/>
    <x v="1"/>
    <x v="1"/>
    <x v="1"/>
    <s v="Electronics"/>
    <x v="4"/>
    <x v="1"/>
    <s v="High"/>
    <n v="3.9"/>
    <x v="7"/>
  </r>
  <r>
    <n v="1008"/>
    <s v="Stephen Moreno"/>
    <s v="elizabeth09@example.com"/>
    <s v="elizabeth09"/>
    <x v="982"/>
    <n v="81"/>
    <x v="13"/>
    <x v="1"/>
    <s v="West Michael"/>
    <d v="2024-01-13T00:00:00"/>
    <x v="0"/>
    <x v="0"/>
    <d v="2025-01-12T00:00:00"/>
    <x v="4"/>
    <x v="1"/>
    <x v="0"/>
    <x v="1"/>
    <x v="2"/>
    <s v="Books"/>
    <x v="2"/>
    <x v="2"/>
    <s v="High"/>
    <n v="4.5"/>
    <x v="8"/>
  </r>
  <r>
    <n v="1009"/>
    <s v="Luis Chavez"/>
    <s v="benjaminthomas@example.org"/>
    <s v="benjaminthomas"/>
    <x v="983"/>
    <n v="58"/>
    <x v="3"/>
    <x v="0"/>
    <s v="Davidtown"/>
    <d v="2024-03-13T00:00:00"/>
    <x v="3"/>
    <x v="0"/>
    <d v="2025-03-13T00:00:00"/>
    <x v="2"/>
    <x v="1"/>
    <x v="2"/>
    <x v="1"/>
    <x v="2"/>
    <s v="Clothing"/>
    <x v="0"/>
    <x v="1"/>
    <s v="Medium"/>
    <n v="3.1"/>
    <x v="2"/>
  </r>
  <r>
    <n v="1010"/>
    <s v="Raymond Armstrong"/>
    <s v="dgarcia@example.com"/>
    <s v="dgarcia"/>
    <x v="984"/>
    <n v="25"/>
    <x v="6"/>
    <x v="0"/>
    <s v="East Carrieville"/>
    <d v="2024-02-29T00:00:00"/>
    <x v="2"/>
    <x v="0"/>
    <d v="2025-02-28T00:00:00"/>
    <x v="6"/>
    <x v="1"/>
    <x v="0"/>
    <x v="0"/>
    <x v="1"/>
    <s v="Electronics"/>
    <x v="4"/>
    <x v="2"/>
    <s v="High"/>
    <n v="4.2"/>
    <x v="2"/>
  </r>
  <r>
    <n v="1011"/>
    <s v="Laura Conrad"/>
    <s v="xsanchez@example.com"/>
    <s v="xsanchez"/>
    <x v="985"/>
    <n v="83"/>
    <x v="13"/>
    <x v="0"/>
    <s v="Lake Tina"/>
    <d v="2024-01-04T00:00:00"/>
    <x v="0"/>
    <x v="0"/>
    <d v="2025-01-03T00:00:00"/>
    <x v="6"/>
    <x v="0"/>
    <x v="0"/>
    <x v="0"/>
    <x v="2"/>
    <s v="Clothing"/>
    <x v="1"/>
    <x v="0"/>
    <s v="Low"/>
    <n v="4.8"/>
    <x v="10"/>
  </r>
  <r>
    <n v="1012"/>
    <s v="Sharon White"/>
    <s v="sjones@example.net"/>
    <s v="sjones"/>
    <x v="986"/>
    <n v="33"/>
    <x v="9"/>
    <x v="1"/>
    <s v="East Anthonyhaven"/>
    <d v="2024-04-02T00:00:00"/>
    <x v="1"/>
    <x v="0"/>
    <d v="2025-04-02T00:00:00"/>
    <x v="3"/>
    <x v="0"/>
    <x v="2"/>
    <x v="0"/>
    <x v="2"/>
    <s v="Books"/>
    <x v="2"/>
    <x v="0"/>
    <s v="Low"/>
    <n v="3.8"/>
    <x v="9"/>
  </r>
  <r>
    <n v="1013"/>
    <s v="Nicole Lopez"/>
    <s v="washingtondanielle@example.net"/>
    <s v="washingtondanielle"/>
    <x v="987"/>
    <n v="35"/>
    <x v="9"/>
    <x v="1"/>
    <s v="New Ryan"/>
    <d v="2024-04-12T00:00:00"/>
    <x v="1"/>
    <x v="0"/>
    <d v="2025-04-12T00:00:00"/>
    <x v="1"/>
    <x v="0"/>
    <x v="0"/>
    <x v="0"/>
    <x v="0"/>
    <s v="Electronics"/>
    <x v="2"/>
    <x v="0"/>
    <s v="High"/>
    <n v="3.7"/>
    <x v="10"/>
  </r>
  <r>
    <n v="1014"/>
    <s v="Daniel Goodman"/>
    <s v="paynejill@example.com"/>
    <s v="paynejill"/>
    <x v="988"/>
    <n v="87"/>
    <x v="15"/>
    <x v="0"/>
    <s v="New Robert"/>
    <d v="2024-03-29T00:00:00"/>
    <x v="3"/>
    <x v="0"/>
    <d v="2025-03-29T00:00:00"/>
    <x v="1"/>
    <x v="1"/>
    <x v="0"/>
    <x v="1"/>
    <x v="0"/>
    <s v="Electronics"/>
    <x v="6"/>
    <x v="0"/>
    <s v="Low"/>
    <n v="4"/>
    <x v="5"/>
  </r>
  <r>
    <n v="1015"/>
    <s v="Dawn Burke"/>
    <s v="jimmymeyers@example.net"/>
    <s v="jimmymeyers"/>
    <x v="989"/>
    <n v="79"/>
    <x v="7"/>
    <x v="0"/>
    <s v="Rodriguezport"/>
    <d v="2024-01-07T00:00:00"/>
    <x v="0"/>
    <x v="0"/>
    <d v="2025-01-06T00:00:00"/>
    <x v="5"/>
    <x v="0"/>
    <x v="2"/>
    <x v="0"/>
    <x v="0"/>
    <s v="Electronics"/>
    <x v="4"/>
    <x v="2"/>
    <s v="Low"/>
    <n v="3.2"/>
    <x v="7"/>
  </r>
  <r>
    <n v="1016"/>
    <s v="Matthew Salinas"/>
    <s v="martinezkatherine@example.org"/>
    <s v="martinezkatherine"/>
    <x v="990"/>
    <n v="33"/>
    <x v="9"/>
    <x v="1"/>
    <s v="Johnhaven"/>
    <d v="2024-03-26T00:00:00"/>
    <x v="3"/>
    <x v="0"/>
    <d v="2025-03-26T00:00:00"/>
    <x v="3"/>
    <x v="1"/>
    <x v="1"/>
    <x v="1"/>
    <x v="0"/>
    <s v="Books"/>
    <x v="1"/>
    <x v="0"/>
    <s v="High"/>
    <n v="4.9000000000000004"/>
    <x v="5"/>
  </r>
  <r>
    <n v="1017"/>
    <s v="Deborah Andrade"/>
    <s v="nhayden@example.net"/>
    <s v="nhayden"/>
    <x v="991"/>
    <n v="81"/>
    <x v="13"/>
    <x v="1"/>
    <s v="West Jessica"/>
    <d v="2024-03-31T00:00:00"/>
    <x v="3"/>
    <x v="0"/>
    <d v="2025-03-31T00:00:00"/>
    <x v="5"/>
    <x v="1"/>
    <x v="0"/>
    <x v="1"/>
    <x v="1"/>
    <s v="Books"/>
    <x v="3"/>
    <x v="2"/>
    <s v="Low"/>
    <n v="3.4"/>
    <x v="7"/>
  </r>
  <r>
    <n v="1018"/>
    <s v="Beth Schmidt"/>
    <s v="nfarrell@example.com"/>
    <s v="nfarrell"/>
    <x v="992"/>
    <n v="69"/>
    <x v="5"/>
    <x v="1"/>
    <s v="Judithville"/>
    <d v="2024-02-27T00:00:00"/>
    <x v="2"/>
    <x v="0"/>
    <d v="2025-02-26T00:00:00"/>
    <x v="3"/>
    <x v="0"/>
    <x v="0"/>
    <x v="0"/>
    <x v="0"/>
    <s v="Clothing"/>
    <x v="0"/>
    <x v="1"/>
    <s v="High"/>
    <n v="4.3"/>
    <x v="9"/>
  </r>
  <r>
    <n v="1019"/>
    <s v="Joseph Harrison"/>
    <s v="jose85@example.net"/>
    <s v="jose85"/>
    <x v="993"/>
    <n v="74"/>
    <x v="0"/>
    <x v="0"/>
    <s v="Rodriguezborough"/>
    <d v="2024-01-18T00:00:00"/>
    <x v="0"/>
    <x v="0"/>
    <d v="2025-01-17T00:00:00"/>
    <x v="6"/>
    <x v="1"/>
    <x v="2"/>
    <x v="1"/>
    <x v="0"/>
    <s v="Books"/>
    <x v="5"/>
    <x v="0"/>
    <s v="Medium"/>
    <n v="4"/>
    <x v="4"/>
  </r>
  <r>
    <n v="1020"/>
    <s v="Austin Mosley"/>
    <s v="reginarichards@example.org"/>
    <s v="reginarichards"/>
    <x v="994"/>
    <n v="85"/>
    <x v="13"/>
    <x v="0"/>
    <s v="Joshualand"/>
    <d v="2024-03-22T00:00:00"/>
    <x v="3"/>
    <x v="0"/>
    <d v="2025-03-22T00:00:00"/>
    <x v="1"/>
    <x v="1"/>
    <x v="2"/>
    <x v="1"/>
    <x v="1"/>
    <s v="Books"/>
    <x v="1"/>
    <x v="0"/>
    <s v="Medium"/>
    <n v="3.7"/>
    <x v="1"/>
  </r>
  <r>
    <n v="1021"/>
    <s v="Devin Watkins"/>
    <s v="morenoanna@example.net"/>
    <s v="morenoanna"/>
    <x v="995"/>
    <n v="36"/>
    <x v="10"/>
    <x v="0"/>
    <s v="West Theresa"/>
    <d v="2024-01-24T00:00:00"/>
    <x v="0"/>
    <x v="0"/>
    <d v="2025-01-23T00:00:00"/>
    <x v="2"/>
    <x v="1"/>
    <x v="0"/>
    <x v="1"/>
    <x v="2"/>
    <s v="Electronics"/>
    <x v="6"/>
    <x v="2"/>
    <s v="High"/>
    <n v="4.5999999999999996"/>
    <x v="4"/>
  </r>
  <r>
    <n v="1022"/>
    <s v="Amanda Wilson"/>
    <s v="guerrerojessica@example.com"/>
    <s v="guerrerojessica"/>
    <x v="996"/>
    <n v="70"/>
    <x v="5"/>
    <x v="0"/>
    <s v="Flynnbury"/>
    <d v="2024-01-07T00:00:00"/>
    <x v="0"/>
    <x v="0"/>
    <d v="2025-01-06T00:00:00"/>
    <x v="5"/>
    <x v="1"/>
    <x v="1"/>
    <x v="0"/>
    <x v="0"/>
    <s v="Electronics"/>
    <x v="1"/>
    <x v="0"/>
    <s v="Medium"/>
    <n v="3.5"/>
    <x v="0"/>
  </r>
  <r>
    <n v="1023"/>
    <s v="Michael Willis"/>
    <s v="chaveznatasha@example.net"/>
    <s v="chaveznatasha"/>
    <x v="997"/>
    <n v="88"/>
    <x v="15"/>
    <x v="1"/>
    <s v="South Jason"/>
    <d v="2024-03-18T00:00:00"/>
    <x v="3"/>
    <x v="0"/>
    <d v="2025-03-18T00:00:00"/>
    <x v="0"/>
    <x v="0"/>
    <x v="1"/>
    <x v="1"/>
    <x v="1"/>
    <s v="Electronics"/>
    <x v="3"/>
    <x v="2"/>
    <s v="High"/>
    <n v="3.2"/>
    <x v="4"/>
  </r>
  <r>
    <n v="1024"/>
    <s v="Donna Trevino"/>
    <s v="steven89@example.org"/>
    <s v="steven89"/>
    <x v="998"/>
    <n v="41"/>
    <x v="8"/>
    <x v="1"/>
    <s v="Sandrafurt"/>
    <d v="2024-03-28T00:00:00"/>
    <x v="3"/>
    <x v="0"/>
    <d v="2025-03-28T00:00:00"/>
    <x v="6"/>
    <x v="0"/>
    <x v="2"/>
    <x v="1"/>
    <x v="2"/>
    <s v="Electronics"/>
    <x v="0"/>
    <x v="2"/>
    <s v="Low"/>
    <n v="4.0999999999999996"/>
    <x v="10"/>
  </r>
  <r>
    <n v="1025"/>
    <s v="Susan Smith"/>
    <s v="rossdeborah@example.net"/>
    <s v="rossdeborah"/>
    <x v="999"/>
    <n v="41"/>
    <x v="8"/>
    <x v="1"/>
    <s v="West Crystal"/>
    <d v="2024-03-26T00:00:00"/>
    <x v="3"/>
    <x v="0"/>
    <d v="2025-03-26T00:00:00"/>
    <x v="3"/>
    <x v="1"/>
    <x v="0"/>
    <x v="1"/>
    <x v="2"/>
    <s v="Electronics"/>
    <x v="2"/>
    <x v="2"/>
    <s v="Medium"/>
    <n v="4.8"/>
    <x v="8"/>
  </r>
  <r>
    <n v="1026"/>
    <s v="Heather Snyder"/>
    <s v="francisco20@example.com"/>
    <s v="francisco20"/>
    <x v="1000"/>
    <n v="42"/>
    <x v="8"/>
    <x v="1"/>
    <s v="South Ashleymouth"/>
    <d v="2024-01-29T00:00:00"/>
    <x v="0"/>
    <x v="0"/>
    <d v="2025-01-28T00:00:00"/>
    <x v="0"/>
    <x v="1"/>
    <x v="1"/>
    <x v="1"/>
    <x v="2"/>
    <s v="Clothing"/>
    <x v="2"/>
    <x v="1"/>
    <s v="Low"/>
    <n v="3.2"/>
    <x v="3"/>
  </r>
  <r>
    <n v="1027"/>
    <s v="Corey Riley"/>
    <s v="michaeljohnson@example.net"/>
    <s v="michaeljohnson"/>
    <x v="1001"/>
    <n v="77"/>
    <x v="7"/>
    <x v="0"/>
    <s v="West Lisaport"/>
    <d v="2024-01-01T00:00:00"/>
    <x v="0"/>
    <x v="0"/>
    <d v="2024-12-31T00:00:00"/>
    <x v="0"/>
    <x v="1"/>
    <x v="1"/>
    <x v="1"/>
    <x v="1"/>
    <s v="Books"/>
    <x v="2"/>
    <x v="1"/>
    <s v="High"/>
    <n v="4.9000000000000004"/>
    <x v="4"/>
  </r>
  <r>
    <n v="1028"/>
    <s v="Deanna Burke"/>
    <s v="jessicagraham@example.net"/>
    <s v="jessicagraham"/>
    <x v="1002"/>
    <n v="51"/>
    <x v="14"/>
    <x v="1"/>
    <s v="Port Amanda"/>
    <d v="2024-01-03T00:00:00"/>
    <x v="0"/>
    <x v="0"/>
    <d v="2025-01-02T00:00:00"/>
    <x v="2"/>
    <x v="1"/>
    <x v="2"/>
    <x v="1"/>
    <x v="2"/>
    <s v="Electronics"/>
    <x v="0"/>
    <x v="0"/>
    <s v="Medium"/>
    <n v="3.6"/>
    <x v="9"/>
  </r>
  <r>
    <n v="1029"/>
    <s v="Eric Hernandez"/>
    <s v="richarddickson@example.com"/>
    <s v="richarddickson"/>
    <x v="1003"/>
    <n v="50"/>
    <x v="1"/>
    <x v="0"/>
    <s v="New Robert"/>
    <d v="2024-04-08T00:00:00"/>
    <x v="1"/>
    <x v="0"/>
    <d v="2025-04-08T00:00:00"/>
    <x v="0"/>
    <x v="0"/>
    <x v="1"/>
    <x v="1"/>
    <x v="0"/>
    <s v="Clothing"/>
    <x v="2"/>
    <x v="0"/>
    <s v="Low"/>
    <n v="3.6"/>
    <x v="8"/>
  </r>
  <r>
    <n v="1030"/>
    <s v="Valerie Mendoza"/>
    <s v="nicole85@example.net"/>
    <s v="nicole85"/>
    <x v="1004"/>
    <n v="89"/>
    <x v="15"/>
    <x v="0"/>
    <s v="West Jessica"/>
    <d v="2024-02-14T00:00:00"/>
    <x v="2"/>
    <x v="0"/>
    <d v="2025-02-13T00:00:00"/>
    <x v="2"/>
    <x v="0"/>
    <x v="0"/>
    <x v="0"/>
    <x v="0"/>
    <s v="Books"/>
    <x v="6"/>
    <x v="0"/>
    <s v="Low"/>
    <n v="3.1"/>
    <x v="7"/>
  </r>
  <r>
    <n v="1031"/>
    <s v="Tammy Chapman"/>
    <s v="marysmall@example.net"/>
    <s v="marysmall"/>
    <x v="1005"/>
    <n v="53"/>
    <x v="14"/>
    <x v="1"/>
    <s v="Gomezburgh"/>
    <d v="2024-03-25T00:00:00"/>
    <x v="3"/>
    <x v="0"/>
    <d v="2025-03-25T00:00:00"/>
    <x v="0"/>
    <x v="0"/>
    <x v="0"/>
    <x v="1"/>
    <x v="1"/>
    <s v="Clothing"/>
    <x v="3"/>
    <x v="1"/>
    <s v="Low"/>
    <n v="4.5999999999999996"/>
    <x v="8"/>
  </r>
  <r>
    <n v="1032"/>
    <s v="Shawn Simpson"/>
    <s v="cervantesjames@example.org"/>
    <s v="cervantesjames"/>
    <x v="1006"/>
    <n v="83"/>
    <x v="13"/>
    <x v="0"/>
    <s v="East Robert"/>
    <d v="2024-02-26T00:00:00"/>
    <x v="2"/>
    <x v="0"/>
    <d v="2025-02-25T00:00:00"/>
    <x v="0"/>
    <x v="1"/>
    <x v="1"/>
    <x v="1"/>
    <x v="0"/>
    <s v="Electronics"/>
    <x v="6"/>
    <x v="1"/>
    <s v="High"/>
    <n v="3.3"/>
    <x v="2"/>
  </r>
  <r>
    <n v="1033"/>
    <s v="Michael Webb"/>
    <s v="taylorjose@example.com"/>
    <s v="taylorjose"/>
    <x v="1007"/>
    <n v="61"/>
    <x v="4"/>
    <x v="0"/>
    <s v="South Nancyborough"/>
    <d v="2024-01-18T00:00:00"/>
    <x v="0"/>
    <x v="0"/>
    <d v="2025-01-17T00:00:00"/>
    <x v="6"/>
    <x v="1"/>
    <x v="2"/>
    <x v="1"/>
    <x v="0"/>
    <s v="Clothing"/>
    <x v="1"/>
    <x v="1"/>
    <s v="Medium"/>
    <n v="4.5999999999999996"/>
    <x v="5"/>
  </r>
  <r>
    <n v="1034"/>
    <s v="Alexandra Gonzales DVM"/>
    <s v="htorres@example.org"/>
    <s v="htorres"/>
    <x v="1008"/>
    <n v="18"/>
    <x v="11"/>
    <x v="1"/>
    <s v="South Kelsey"/>
    <d v="2024-02-21T00:00:00"/>
    <x v="2"/>
    <x v="0"/>
    <d v="2025-02-20T00:00:00"/>
    <x v="2"/>
    <x v="1"/>
    <x v="0"/>
    <x v="1"/>
    <x v="1"/>
    <s v="Clothing"/>
    <x v="3"/>
    <x v="1"/>
    <s v="High"/>
    <n v="4.2"/>
    <x v="8"/>
  </r>
  <r>
    <n v="1035"/>
    <s v="Christopher Maddox"/>
    <s v="wandamendoza@example.com"/>
    <s v="wandamendoza"/>
    <x v="1009"/>
    <n v="80"/>
    <x v="7"/>
    <x v="1"/>
    <s v="Lake Yvonne"/>
    <d v="2024-04-10T00:00:00"/>
    <x v="1"/>
    <x v="0"/>
    <d v="2025-04-10T00:00:00"/>
    <x v="2"/>
    <x v="1"/>
    <x v="2"/>
    <x v="0"/>
    <x v="1"/>
    <s v="Books"/>
    <x v="3"/>
    <x v="0"/>
    <s v="Low"/>
    <n v="4.2"/>
    <x v="9"/>
  </r>
  <r>
    <n v="1036"/>
    <s v="Jose Hunt"/>
    <s v="jonbrooks@example.org"/>
    <s v="jonbrooks"/>
    <x v="1010"/>
    <n v="32"/>
    <x v="9"/>
    <x v="0"/>
    <s v="Robinsonfurt"/>
    <d v="2024-03-27T00:00:00"/>
    <x v="3"/>
    <x v="0"/>
    <d v="2025-03-27T00:00:00"/>
    <x v="2"/>
    <x v="1"/>
    <x v="0"/>
    <x v="1"/>
    <x v="2"/>
    <s v="Clothing"/>
    <x v="6"/>
    <x v="1"/>
    <s v="Low"/>
    <n v="4.5999999999999996"/>
    <x v="4"/>
  </r>
  <r>
    <n v="1037"/>
    <s v="Robert Woods"/>
    <s v="russellantonio@example.com"/>
    <s v="russellantonio"/>
    <x v="1011"/>
    <n v="32"/>
    <x v="9"/>
    <x v="0"/>
    <s v="Chapmanfort"/>
    <d v="2024-02-29T00:00:00"/>
    <x v="2"/>
    <x v="0"/>
    <d v="2025-02-28T00:00:00"/>
    <x v="6"/>
    <x v="0"/>
    <x v="1"/>
    <x v="1"/>
    <x v="2"/>
    <s v="Books"/>
    <x v="5"/>
    <x v="2"/>
    <s v="Medium"/>
    <n v="3.3"/>
    <x v="9"/>
  </r>
  <r>
    <n v="1038"/>
    <s v="Diana Garcia"/>
    <s v="austin32@example.com"/>
    <s v="austin32"/>
    <x v="1012"/>
    <n v="34"/>
    <x v="9"/>
    <x v="0"/>
    <s v="Port Jessica"/>
    <d v="2024-04-12T00:00:00"/>
    <x v="1"/>
    <x v="0"/>
    <d v="2025-04-12T00:00:00"/>
    <x v="1"/>
    <x v="1"/>
    <x v="1"/>
    <x v="0"/>
    <x v="1"/>
    <s v="Books"/>
    <x v="0"/>
    <x v="2"/>
    <s v="Medium"/>
    <n v="3.5"/>
    <x v="0"/>
  </r>
  <r>
    <n v="1039"/>
    <s v="Crystal Ewing"/>
    <s v="stephenweiss@example.org"/>
    <s v="stephenweiss"/>
    <x v="1013"/>
    <n v="22"/>
    <x v="6"/>
    <x v="1"/>
    <s v="Shawnmouth"/>
    <d v="2024-03-13T00:00:00"/>
    <x v="3"/>
    <x v="0"/>
    <d v="2025-03-13T00:00:00"/>
    <x v="2"/>
    <x v="1"/>
    <x v="0"/>
    <x v="0"/>
    <x v="2"/>
    <s v="Clothing"/>
    <x v="5"/>
    <x v="2"/>
    <s v="Medium"/>
    <n v="4"/>
    <x v="2"/>
  </r>
  <r>
    <n v="1040"/>
    <s v="Amber Webster"/>
    <s v="masonmorrison@example.net"/>
    <s v="masonmorrison"/>
    <x v="1014"/>
    <n v="88"/>
    <x v="15"/>
    <x v="1"/>
    <s v="Gilbertbury"/>
    <d v="2024-04-04T00:00:00"/>
    <x v="1"/>
    <x v="0"/>
    <d v="2025-04-04T00:00:00"/>
    <x v="6"/>
    <x v="0"/>
    <x v="0"/>
    <x v="0"/>
    <x v="0"/>
    <s v="Electronics"/>
    <x v="5"/>
    <x v="1"/>
    <s v="High"/>
    <n v="4.9000000000000004"/>
    <x v="4"/>
  </r>
  <r>
    <n v="1041"/>
    <s v="Tyler Hernandez"/>
    <s v="jenniferroberts@example.net"/>
    <s v="jenniferroberts"/>
    <x v="1015"/>
    <n v="54"/>
    <x v="14"/>
    <x v="1"/>
    <s v="Michaelmouth"/>
    <d v="2024-03-11T00:00:00"/>
    <x v="3"/>
    <x v="0"/>
    <d v="2025-03-11T00:00:00"/>
    <x v="0"/>
    <x v="1"/>
    <x v="1"/>
    <x v="1"/>
    <x v="1"/>
    <s v="Books"/>
    <x v="2"/>
    <x v="0"/>
    <s v="Medium"/>
    <n v="3.7"/>
    <x v="3"/>
  </r>
  <r>
    <n v="1042"/>
    <s v="Keith Torres"/>
    <s v="powersmary@example.net"/>
    <s v="powersmary"/>
    <x v="1016"/>
    <n v="88"/>
    <x v="15"/>
    <x v="1"/>
    <s v="North Michaelborough"/>
    <d v="2024-02-10T00:00:00"/>
    <x v="2"/>
    <x v="0"/>
    <d v="2025-02-09T00:00:00"/>
    <x v="4"/>
    <x v="1"/>
    <x v="1"/>
    <x v="1"/>
    <x v="1"/>
    <s v="Clothing"/>
    <x v="2"/>
    <x v="2"/>
    <s v="High"/>
    <n v="4.5"/>
    <x v="0"/>
  </r>
  <r>
    <n v="1043"/>
    <s v="Leslie Phillips"/>
    <s v="glarsen@example.org"/>
    <s v="glarsen"/>
    <x v="1017"/>
    <n v="90"/>
    <x v="15"/>
    <x v="1"/>
    <s v="New Andrea"/>
    <d v="2024-03-04T00:00:00"/>
    <x v="3"/>
    <x v="0"/>
    <d v="2025-03-04T00:00:00"/>
    <x v="0"/>
    <x v="0"/>
    <x v="2"/>
    <x v="0"/>
    <x v="1"/>
    <s v="Electronics"/>
    <x v="3"/>
    <x v="1"/>
    <s v="Medium"/>
    <n v="3.9"/>
    <x v="8"/>
  </r>
  <r>
    <n v="1044"/>
    <s v="Michelle Thompson"/>
    <s v="kellyortega@example.net"/>
    <s v="kellyortega"/>
    <x v="1018"/>
    <n v="86"/>
    <x v="15"/>
    <x v="1"/>
    <s v="New Steven"/>
    <d v="2024-03-02T00:00:00"/>
    <x v="3"/>
    <x v="0"/>
    <d v="2025-03-02T00:00:00"/>
    <x v="4"/>
    <x v="0"/>
    <x v="1"/>
    <x v="0"/>
    <x v="0"/>
    <s v="Electronics"/>
    <x v="1"/>
    <x v="2"/>
    <s v="Low"/>
    <n v="3.3"/>
    <x v="5"/>
  </r>
  <r>
    <n v="1045"/>
    <s v="Connie Brown"/>
    <s v="summer40@example.net"/>
    <s v="summer40"/>
    <x v="1019"/>
    <n v="91"/>
    <x v="12"/>
    <x v="1"/>
    <s v="Lopezmouth"/>
    <d v="2024-03-29T00:00:00"/>
    <x v="3"/>
    <x v="0"/>
    <d v="2025-03-29T00:00:00"/>
    <x v="1"/>
    <x v="1"/>
    <x v="1"/>
    <x v="0"/>
    <x v="2"/>
    <s v="Electronics"/>
    <x v="1"/>
    <x v="1"/>
    <s v="Low"/>
    <n v="4.8"/>
    <x v="7"/>
  </r>
  <r>
    <n v="1046"/>
    <s v="Nathaniel Shepherd"/>
    <s v="lamblaurie@example.org"/>
    <s v="lamblaurie"/>
    <x v="1020"/>
    <n v="85"/>
    <x v="13"/>
    <x v="1"/>
    <s v="Brighttown"/>
    <d v="2024-01-28T00:00:00"/>
    <x v="0"/>
    <x v="0"/>
    <d v="2025-01-27T00:00:00"/>
    <x v="5"/>
    <x v="1"/>
    <x v="1"/>
    <x v="0"/>
    <x v="1"/>
    <s v="Clothing"/>
    <x v="5"/>
    <x v="2"/>
    <s v="Medium"/>
    <n v="3.6"/>
    <x v="2"/>
  </r>
  <r>
    <n v="1047"/>
    <s v="Tara Bowman"/>
    <s v="penny06@example.net"/>
    <s v="penny06"/>
    <x v="1021"/>
    <n v="86"/>
    <x v="15"/>
    <x v="1"/>
    <s v="East Brittany"/>
    <d v="2024-02-04T00:00:00"/>
    <x v="2"/>
    <x v="0"/>
    <d v="2025-02-03T00:00:00"/>
    <x v="5"/>
    <x v="0"/>
    <x v="0"/>
    <x v="0"/>
    <x v="1"/>
    <s v="Electronics"/>
    <x v="2"/>
    <x v="1"/>
    <s v="Medium"/>
    <n v="4.2"/>
    <x v="6"/>
  </r>
  <r>
    <n v="1048"/>
    <s v="Rhonda Foster"/>
    <s v="ymurphy@example.net"/>
    <s v="ymurphy"/>
    <x v="1022"/>
    <n v="27"/>
    <x v="2"/>
    <x v="1"/>
    <s v="Davisville"/>
    <d v="2024-01-14T00:00:00"/>
    <x v="0"/>
    <x v="0"/>
    <d v="2025-01-13T00:00:00"/>
    <x v="5"/>
    <x v="0"/>
    <x v="2"/>
    <x v="1"/>
    <x v="0"/>
    <s v="Clothing"/>
    <x v="4"/>
    <x v="2"/>
    <s v="Medium"/>
    <n v="4"/>
    <x v="9"/>
  </r>
  <r>
    <n v="1049"/>
    <s v="Joseph Park"/>
    <s v="qwhite@example.com"/>
    <s v="qwhite"/>
    <x v="1023"/>
    <n v="72"/>
    <x v="0"/>
    <x v="1"/>
    <s v="North Angela"/>
    <d v="2024-03-19T00:00:00"/>
    <x v="3"/>
    <x v="0"/>
    <d v="2025-03-19T00:00:00"/>
    <x v="3"/>
    <x v="1"/>
    <x v="0"/>
    <x v="0"/>
    <x v="2"/>
    <s v="Clothing"/>
    <x v="5"/>
    <x v="2"/>
    <s v="High"/>
    <n v="3.2"/>
    <x v="8"/>
  </r>
  <r>
    <n v="1050"/>
    <s v="David James"/>
    <s v="scott74@example.com"/>
    <s v="scott74"/>
    <x v="1024"/>
    <n v="86"/>
    <x v="15"/>
    <x v="1"/>
    <s v="North Jamiestad"/>
    <d v="2024-03-17T00:00:00"/>
    <x v="3"/>
    <x v="0"/>
    <d v="2025-03-17T00:00:00"/>
    <x v="5"/>
    <x v="1"/>
    <x v="0"/>
    <x v="1"/>
    <x v="1"/>
    <s v="Clothing"/>
    <x v="4"/>
    <x v="2"/>
    <s v="Medium"/>
    <n v="3.5"/>
    <x v="0"/>
  </r>
  <r>
    <n v="1051"/>
    <s v="Cheryl Oneill"/>
    <s v="nathanielkennedy@example.org"/>
    <s v="nathanielkennedy"/>
    <x v="516"/>
    <n v="62"/>
    <x v="4"/>
    <x v="1"/>
    <s v="East Henry"/>
    <d v="2024-01-11T00:00:00"/>
    <x v="0"/>
    <x v="0"/>
    <d v="2025-01-10T00:00:00"/>
    <x v="6"/>
    <x v="1"/>
    <x v="0"/>
    <x v="1"/>
    <x v="1"/>
    <s v="Clothing"/>
    <x v="0"/>
    <x v="1"/>
    <s v="Medium"/>
    <n v="4.3"/>
    <x v="6"/>
  </r>
  <r>
    <n v="1052"/>
    <s v="Doris Stevens"/>
    <s v="tuckerkelsey@example.org"/>
    <s v="tuckerkelsey"/>
    <x v="1025"/>
    <n v="68"/>
    <x v="5"/>
    <x v="1"/>
    <s v="Shawnaside"/>
    <d v="2024-03-28T00:00:00"/>
    <x v="3"/>
    <x v="0"/>
    <d v="2025-03-28T00:00:00"/>
    <x v="6"/>
    <x v="0"/>
    <x v="1"/>
    <x v="0"/>
    <x v="2"/>
    <s v="Clothing"/>
    <x v="6"/>
    <x v="0"/>
    <s v="Low"/>
    <n v="3.8"/>
    <x v="10"/>
  </r>
  <r>
    <n v="1053"/>
    <s v="Meghan Mathews"/>
    <s v="ruiznathan@example.net"/>
    <s v="ruiznathan"/>
    <x v="1026"/>
    <n v="78"/>
    <x v="7"/>
    <x v="1"/>
    <s v="Vazqueztown"/>
    <d v="2024-03-28T00:00:00"/>
    <x v="3"/>
    <x v="0"/>
    <d v="2025-03-28T00:00:00"/>
    <x v="6"/>
    <x v="1"/>
    <x v="0"/>
    <x v="1"/>
    <x v="2"/>
    <s v="Electronics"/>
    <x v="6"/>
    <x v="1"/>
    <s v="Low"/>
    <n v="4.5999999999999996"/>
    <x v="6"/>
  </r>
  <r>
    <n v="1054"/>
    <s v="Anne Rush"/>
    <s v="kwaller@example.com"/>
    <s v="kwaller"/>
    <x v="1027"/>
    <n v="65"/>
    <x v="4"/>
    <x v="1"/>
    <s v="West Michael"/>
    <d v="2024-01-08T00:00:00"/>
    <x v="0"/>
    <x v="0"/>
    <d v="2025-01-07T00:00:00"/>
    <x v="0"/>
    <x v="1"/>
    <x v="1"/>
    <x v="0"/>
    <x v="2"/>
    <s v="Books"/>
    <x v="4"/>
    <x v="0"/>
    <s v="Low"/>
    <n v="3.7"/>
    <x v="1"/>
  </r>
  <r>
    <n v="1055"/>
    <s v="Loretta Bentley"/>
    <s v="dbailey@example.net"/>
    <s v="dbailey"/>
    <x v="1028"/>
    <n v="55"/>
    <x v="14"/>
    <x v="1"/>
    <s v="Mitchellland"/>
    <d v="2024-01-02T00:00:00"/>
    <x v="0"/>
    <x v="0"/>
    <d v="2025-01-01T00:00:00"/>
    <x v="3"/>
    <x v="0"/>
    <x v="0"/>
    <x v="0"/>
    <x v="1"/>
    <s v="Electronics"/>
    <x v="1"/>
    <x v="1"/>
    <s v="Medium"/>
    <n v="3.9"/>
    <x v="4"/>
  </r>
  <r>
    <n v="1056"/>
    <s v="Samantha Miller"/>
    <s v="ywhitehead@example.com"/>
    <s v="ywhitehead"/>
    <x v="1029"/>
    <n v="36"/>
    <x v="10"/>
    <x v="1"/>
    <s v="Johnborough"/>
    <d v="2024-02-17T00:00:00"/>
    <x v="2"/>
    <x v="0"/>
    <d v="2025-02-16T00:00:00"/>
    <x v="4"/>
    <x v="0"/>
    <x v="0"/>
    <x v="0"/>
    <x v="2"/>
    <s v="Books"/>
    <x v="2"/>
    <x v="1"/>
    <s v="Medium"/>
    <n v="4.3"/>
    <x v="10"/>
  </r>
  <r>
    <n v="1057"/>
    <s v="William George"/>
    <s v="andrealevy@example.net"/>
    <s v="andrealevy"/>
    <x v="1030"/>
    <n v="64"/>
    <x v="4"/>
    <x v="1"/>
    <s v="Feliciafort"/>
    <d v="2024-01-28T00:00:00"/>
    <x v="0"/>
    <x v="0"/>
    <d v="2025-01-27T00:00:00"/>
    <x v="5"/>
    <x v="0"/>
    <x v="1"/>
    <x v="0"/>
    <x v="0"/>
    <s v="Clothing"/>
    <x v="4"/>
    <x v="2"/>
    <s v="High"/>
    <n v="4.7"/>
    <x v="7"/>
  </r>
  <r>
    <n v="1058"/>
    <s v="Miguel Dean"/>
    <s v="adam73@example.com"/>
    <s v="adam73"/>
    <x v="1031"/>
    <n v="83"/>
    <x v="13"/>
    <x v="1"/>
    <s v="East Jesse"/>
    <d v="2024-02-23T00:00:00"/>
    <x v="2"/>
    <x v="0"/>
    <d v="2025-02-22T00:00:00"/>
    <x v="1"/>
    <x v="1"/>
    <x v="2"/>
    <x v="1"/>
    <x v="1"/>
    <s v="Electronics"/>
    <x v="5"/>
    <x v="0"/>
    <s v="Low"/>
    <n v="4.0999999999999996"/>
    <x v="4"/>
  </r>
  <r>
    <n v="1059"/>
    <s v="Scott Wagner"/>
    <s v="bridgethill@example.org"/>
    <s v="bridgethill"/>
    <x v="1032"/>
    <n v="46"/>
    <x v="1"/>
    <x v="1"/>
    <s v="South Kellyhaven"/>
    <d v="2024-03-05T00:00:00"/>
    <x v="3"/>
    <x v="0"/>
    <d v="2025-03-05T00:00:00"/>
    <x v="3"/>
    <x v="0"/>
    <x v="0"/>
    <x v="1"/>
    <x v="0"/>
    <s v="Books"/>
    <x v="1"/>
    <x v="0"/>
    <s v="Medium"/>
    <n v="3"/>
    <x v="1"/>
  </r>
  <r>
    <n v="1060"/>
    <s v="Robert Campbell"/>
    <s v="randalljames@example.org"/>
    <s v="randalljames"/>
    <x v="1033"/>
    <n v="26"/>
    <x v="2"/>
    <x v="1"/>
    <s v="North Hannahtown"/>
    <d v="2024-03-30T00:00:00"/>
    <x v="3"/>
    <x v="0"/>
    <d v="2025-03-30T00:00:00"/>
    <x v="4"/>
    <x v="0"/>
    <x v="1"/>
    <x v="1"/>
    <x v="0"/>
    <s v="Electronics"/>
    <x v="2"/>
    <x v="2"/>
    <s v="Low"/>
    <n v="3.5"/>
    <x v="4"/>
  </r>
  <r>
    <n v="1061"/>
    <s v="Jack Williams"/>
    <s v="brendan37@example.com"/>
    <s v="brendan37"/>
    <x v="1034"/>
    <n v="76"/>
    <x v="7"/>
    <x v="1"/>
    <s v="East Jackieberg"/>
    <d v="2024-03-30T00:00:00"/>
    <x v="3"/>
    <x v="0"/>
    <d v="2025-03-30T00:00:00"/>
    <x v="4"/>
    <x v="1"/>
    <x v="0"/>
    <x v="1"/>
    <x v="2"/>
    <s v="Electronics"/>
    <x v="2"/>
    <x v="2"/>
    <s v="High"/>
    <n v="3.6"/>
    <x v="8"/>
  </r>
  <r>
    <n v="1062"/>
    <s v="Melissa Horn"/>
    <s v="trichardson@example.net"/>
    <s v="trichardson"/>
    <x v="1035"/>
    <n v="81"/>
    <x v="13"/>
    <x v="1"/>
    <s v="Briannachester"/>
    <d v="2024-01-23T00:00:00"/>
    <x v="0"/>
    <x v="0"/>
    <d v="2025-01-22T00:00:00"/>
    <x v="3"/>
    <x v="1"/>
    <x v="2"/>
    <x v="1"/>
    <x v="1"/>
    <s v="Electronics"/>
    <x v="1"/>
    <x v="0"/>
    <s v="High"/>
    <n v="3.4"/>
    <x v="5"/>
  </r>
  <r>
    <n v="1063"/>
    <s v="Paula Smith"/>
    <s v="kbates@example.org"/>
    <s v="kbates"/>
    <x v="1036"/>
    <n v="41"/>
    <x v="8"/>
    <x v="1"/>
    <s v="New Charles"/>
    <d v="2024-01-29T00:00:00"/>
    <x v="0"/>
    <x v="0"/>
    <d v="2025-01-28T00:00:00"/>
    <x v="0"/>
    <x v="1"/>
    <x v="0"/>
    <x v="0"/>
    <x v="1"/>
    <s v="Electronics"/>
    <x v="5"/>
    <x v="2"/>
    <s v="High"/>
    <n v="3.8"/>
    <x v="8"/>
  </r>
  <r>
    <n v="1064"/>
    <s v="Scott Huynh"/>
    <s v="umontes@example.com"/>
    <s v="umontes"/>
    <x v="1037"/>
    <n v="69"/>
    <x v="5"/>
    <x v="1"/>
    <s v="Howeborough"/>
    <d v="2024-02-05T00:00:00"/>
    <x v="2"/>
    <x v="0"/>
    <d v="2025-02-04T00:00:00"/>
    <x v="0"/>
    <x v="0"/>
    <x v="2"/>
    <x v="0"/>
    <x v="2"/>
    <s v="Clothing"/>
    <x v="6"/>
    <x v="1"/>
    <s v="Medium"/>
    <n v="4.8"/>
    <x v="7"/>
  </r>
  <r>
    <n v="1065"/>
    <s v="Amber Levy"/>
    <s v="ubrooks@example.org"/>
    <s v="ubrooks"/>
    <x v="1038"/>
    <n v="69"/>
    <x v="5"/>
    <x v="1"/>
    <s v="East Christina"/>
    <d v="2024-01-05T00:00:00"/>
    <x v="0"/>
    <x v="0"/>
    <d v="2025-01-04T00:00:00"/>
    <x v="1"/>
    <x v="1"/>
    <x v="0"/>
    <x v="1"/>
    <x v="2"/>
    <s v="Electronics"/>
    <x v="2"/>
    <x v="2"/>
    <s v="High"/>
    <n v="3.1"/>
    <x v="10"/>
  </r>
  <r>
    <n v="1066"/>
    <s v="Lisa Mendez"/>
    <s v="strongkristen@example.com"/>
    <s v="strongkristen"/>
    <x v="1039"/>
    <n v="57"/>
    <x v="3"/>
    <x v="1"/>
    <s v="Port Martin"/>
    <d v="2024-03-23T00:00:00"/>
    <x v="3"/>
    <x v="0"/>
    <d v="2025-03-23T00:00:00"/>
    <x v="4"/>
    <x v="0"/>
    <x v="1"/>
    <x v="0"/>
    <x v="1"/>
    <s v="Books"/>
    <x v="0"/>
    <x v="2"/>
    <s v="Low"/>
    <n v="3.8"/>
    <x v="3"/>
  </r>
  <r>
    <n v="1067"/>
    <s v="Sean Young"/>
    <s v="amyfloyd@example.com"/>
    <s v="amyfloyd"/>
    <x v="1040"/>
    <n v="21"/>
    <x v="6"/>
    <x v="1"/>
    <s v="Markfort"/>
    <d v="2024-03-29T00:00:00"/>
    <x v="3"/>
    <x v="0"/>
    <d v="2025-03-29T00:00:00"/>
    <x v="1"/>
    <x v="1"/>
    <x v="2"/>
    <x v="1"/>
    <x v="1"/>
    <s v="Clothing"/>
    <x v="0"/>
    <x v="2"/>
    <s v="High"/>
    <n v="4.0999999999999996"/>
    <x v="1"/>
  </r>
  <r>
    <n v="1068"/>
    <s v="Malik Soto"/>
    <s v="rebecca57@example.org"/>
    <s v="rebecca57"/>
    <x v="1041"/>
    <n v="85"/>
    <x v="13"/>
    <x v="1"/>
    <s v="Wardhaven"/>
    <d v="2024-02-04T00:00:00"/>
    <x v="2"/>
    <x v="0"/>
    <d v="2025-02-03T00:00:00"/>
    <x v="5"/>
    <x v="1"/>
    <x v="2"/>
    <x v="1"/>
    <x v="0"/>
    <s v="Clothing"/>
    <x v="0"/>
    <x v="0"/>
    <s v="Medium"/>
    <n v="4.5"/>
    <x v="1"/>
  </r>
  <r>
    <n v="1069"/>
    <s v="Brittany Lang"/>
    <s v="esmith@example.org"/>
    <s v="esmith"/>
    <x v="1042"/>
    <n v="55"/>
    <x v="14"/>
    <x v="1"/>
    <s v="Hillhaven"/>
    <d v="2024-02-14T00:00:00"/>
    <x v="2"/>
    <x v="0"/>
    <d v="2025-02-13T00:00:00"/>
    <x v="2"/>
    <x v="0"/>
    <x v="1"/>
    <x v="0"/>
    <x v="1"/>
    <s v="Clothing"/>
    <x v="0"/>
    <x v="1"/>
    <s v="High"/>
    <n v="3.5"/>
    <x v="0"/>
  </r>
  <r>
    <n v="1070"/>
    <s v="Kendra Williams"/>
    <s v="andreabutler@example.org"/>
    <s v="andreabutler"/>
    <x v="1043"/>
    <n v="88"/>
    <x v="15"/>
    <x v="1"/>
    <s v="Dawnton"/>
    <d v="2024-01-02T00:00:00"/>
    <x v="0"/>
    <x v="0"/>
    <d v="2025-01-01T00:00:00"/>
    <x v="3"/>
    <x v="0"/>
    <x v="1"/>
    <x v="0"/>
    <x v="2"/>
    <s v="Books"/>
    <x v="4"/>
    <x v="1"/>
    <s v="Medium"/>
    <n v="3.1"/>
    <x v="7"/>
  </r>
  <r>
    <n v="1071"/>
    <s v="John Spencer"/>
    <s v="megan63@example.org"/>
    <s v="megan63"/>
    <x v="1044"/>
    <n v="73"/>
    <x v="0"/>
    <x v="1"/>
    <s v="Mercerbury"/>
    <d v="2024-03-12T00:00:00"/>
    <x v="3"/>
    <x v="0"/>
    <d v="2025-03-12T00:00:00"/>
    <x v="3"/>
    <x v="0"/>
    <x v="2"/>
    <x v="1"/>
    <x v="0"/>
    <s v="Clothing"/>
    <x v="3"/>
    <x v="1"/>
    <s v="Low"/>
    <n v="3.7"/>
    <x v="6"/>
  </r>
  <r>
    <n v="1072"/>
    <s v="Donald Flowers"/>
    <s v="stacey20@example.com"/>
    <s v="stacey20"/>
    <x v="1045"/>
    <n v="30"/>
    <x v="2"/>
    <x v="1"/>
    <s v="West Markmouth"/>
    <d v="2024-02-04T00:00:00"/>
    <x v="2"/>
    <x v="0"/>
    <d v="2025-02-03T00:00:00"/>
    <x v="5"/>
    <x v="1"/>
    <x v="2"/>
    <x v="0"/>
    <x v="0"/>
    <s v="Clothing"/>
    <x v="1"/>
    <x v="0"/>
    <s v="Low"/>
    <n v="4.0999999999999996"/>
    <x v="8"/>
  </r>
  <r>
    <n v="1073"/>
    <s v="Andre Webb"/>
    <s v="wbrown@example.com"/>
    <s v="wbrown"/>
    <x v="1046"/>
    <n v="89"/>
    <x v="15"/>
    <x v="1"/>
    <s v="Patriciafurt"/>
    <d v="2024-02-09T00:00:00"/>
    <x v="2"/>
    <x v="0"/>
    <d v="2025-02-08T00:00:00"/>
    <x v="1"/>
    <x v="0"/>
    <x v="1"/>
    <x v="0"/>
    <x v="1"/>
    <s v="Books"/>
    <x v="1"/>
    <x v="0"/>
    <s v="Medium"/>
    <n v="3.2"/>
    <x v="4"/>
  </r>
  <r>
    <n v="1074"/>
    <s v="Courtney Morrison"/>
    <s v="harriswilliam@example.com"/>
    <s v="harriswilliam"/>
    <x v="1047"/>
    <n v="76"/>
    <x v="7"/>
    <x v="1"/>
    <s v="Lake Karen"/>
    <d v="2024-01-28T00:00:00"/>
    <x v="0"/>
    <x v="0"/>
    <d v="2025-01-27T00:00:00"/>
    <x v="5"/>
    <x v="0"/>
    <x v="0"/>
    <x v="0"/>
    <x v="1"/>
    <s v="Electronics"/>
    <x v="3"/>
    <x v="2"/>
    <s v="Low"/>
    <n v="4"/>
    <x v="1"/>
  </r>
  <r>
    <n v="1075"/>
    <s v="Daniel Baker"/>
    <s v="hbrowning@example.com"/>
    <s v="hbrowning"/>
    <x v="1048"/>
    <n v="68"/>
    <x v="5"/>
    <x v="1"/>
    <s v="Lake Marymouth"/>
    <d v="2024-03-21T00:00:00"/>
    <x v="3"/>
    <x v="0"/>
    <d v="2025-03-21T00:00:00"/>
    <x v="6"/>
    <x v="1"/>
    <x v="1"/>
    <x v="1"/>
    <x v="0"/>
    <s v="Electronics"/>
    <x v="5"/>
    <x v="1"/>
    <s v="Medium"/>
    <n v="3.9"/>
    <x v="0"/>
  </r>
  <r>
    <n v="1076"/>
    <s v="Kathryn Smith"/>
    <s v="lindawilliams@example.net"/>
    <s v="lindawilliams"/>
    <x v="1049"/>
    <n v="83"/>
    <x v="13"/>
    <x v="1"/>
    <s v="Williamsview"/>
    <d v="2024-01-08T00:00:00"/>
    <x v="0"/>
    <x v="0"/>
    <d v="2025-01-07T00:00:00"/>
    <x v="0"/>
    <x v="1"/>
    <x v="1"/>
    <x v="1"/>
    <x v="1"/>
    <s v="Clothing"/>
    <x v="3"/>
    <x v="0"/>
    <s v="Medium"/>
    <n v="3.9"/>
    <x v="4"/>
  </r>
  <r>
    <n v="1077"/>
    <s v="Scott Love"/>
    <s v="newmaneric@example.org"/>
    <s v="newmaneric"/>
    <x v="1050"/>
    <n v="36"/>
    <x v="10"/>
    <x v="1"/>
    <s v="Jeromefort"/>
    <d v="2024-02-18T00:00:00"/>
    <x v="2"/>
    <x v="0"/>
    <d v="2025-02-17T00:00:00"/>
    <x v="5"/>
    <x v="1"/>
    <x v="0"/>
    <x v="1"/>
    <x v="0"/>
    <s v="Books"/>
    <x v="5"/>
    <x v="2"/>
    <s v="Low"/>
    <n v="3.4"/>
    <x v="0"/>
  </r>
  <r>
    <n v="1078"/>
    <s v="Crystal Johnson"/>
    <s v="cwallace@example.org"/>
    <s v="cwallace"/>
    <x v="1051"/>
    <n v="23"/>
    <x v="6"/>
    <x v="1"/>
    <s v="South James"/>
    <d v="2024-02-25T00:00:00"/>
    <x v="2"/>
    <x v="0"/>
    <d v="2025-02-24T00:00:00"/>
    <x v="5"/>
    <x v="0"/>
    <x v="1"/>
    <x v="0"/>
    <x v="0"/>
    <s v="Clothing"/>
    <x v="2"/>
    <x v="1"/>
    <s v="Low"/>
    <n v="4.4000000000000004"/>
    <x v="1"/>
  </r>
  <r>
    <n v="1079"/>
    <s v="Grant Silva"/>
    <s v="rogerperry@example.com"/>
    <s v="rogerperry"/>
    <x v="1052"/>
    <n v="46"/>
    <x v="1"/>
    <x v="1"/>
    <s v="Dianaborough"/>
    <d v="2024-01-03T00:00:00"/>
    <x v="0"/>
    <x v="0"/>
    <d v="2025-01-02T00:00:00"/>
    <x v="2"/>
    <x v="0"/>
    <x v="0"/>
    <x v="0"/>
    <x v="1"/>
    <s v="Books"/>
    <x v="6"/>
    <x v="1"/>
    <s v="Medium"/>
    <n v="4.5999999999999996"/>
    <x v="8"/>
  </r>
  <r>
    <n v="1080"/>
    <s v="Jennifer Farrell"/>
    <s v="christina85@example.net"/>
    <s v="christina85"/>
    <x v="1053"/>
    <n v="40"/>
    <x v="10"/>
    <x v="1"/>
    <s v="Caseville"/>
    <d v="2024-03-21T00:00:00"/>
    <x v="3"/>
    <x v="0"/>
    <d v="2025-03-21T00:00:00"/>
    <x v="6"/>
    <x v="0"/>
    <x v="1"/>
    <x v="1"/>
    <x v="0"/>
    <s v="Electronics"/>
    <x v="0"/>
    <x v="0"/>
    <s v="Medium"/>
    <n v="3.2"/>
    <x v="10"/>
  </r>
  <r>
    <n v="1081"/>
    <s v="Jay Miller"/>
    <s v="darlenemorgan@example.net"/>
    <s v="darlenemorgan"/>
    <x v="1054"/>
    <n v="38"/>
    <x v="10"/>
    <x v="1"/>
    <s v="East Joe"/>
    <d v="2024-01-23T00:00:00"/>
    <x v="0"/>
    <x v="0"/>
    <d v="2025-01-22T00:00:00"/>
    <x v="3"/>
    <x v="1"/>
    <x v="0"/>
    <x v="1"/>
    <x v="1"/>
    <s v="Books"/>
    <x v="1"/>
    <x v="1"/>
    <s v="High"/>
    <n v="3.9"/>
    <x v="4"/>
  </r>
  <r>
    <n v="1082"/>
    <s v="Sharon Smith"/>
    <s v="kimberly94@example.org"/>
    <s v="kimberly94"/>
    <x v="1055"/>
    <n v="84"/>
    <x v="13"/>
    <x v="1"/>
    <s v="Ericastad"/>
    <d v="2024-03-17T00:00:00"/>
    <x v="3"/>
    <x v="0"/>
    <d v="2025-03-17T00:00:00"/>
    <x v="5"/>
    <x v="1"/>
    <x v="0"/>
    <x v="1"/>
    <x v="0"/>
    <s v="Clothing"/>
    <x v="5"/>
    <x v="1"/>
    <s v="Low"/>
    <n v="3.5"/>
    <x v="10"/>
  </r>
  <r>
    <n v="1083"/>
    <s v="Karla Lopez"/>
    <s v="michaellarson@example.com"/>
    <s v="michaellarson"/>
    <x v="1056"/>
    <n v="44"/>
    <x v="8"/>
    <x v="1"/>
    <s v="North Tammy"/>
    <d v="2024-01-01T00:00:00"/>
    <x v="0"/>
    <x v="0"/>
    <d v="2024-12-31T00:00:00"/>
    <x v="0"/>
    <x v="0"/>
    <x v="1"/>
    <x v="0"/>
    <x v="1"/>
    <s v="Clothing"/>
    <x v="0"/>
    <x v="0"/>
    <s v="Low"/>
    <n v="3.9"/>
    <x v="2"/>
  </r>
  <r>
    <n v="1084"/>
    <s v="Ashley Henry"/>
    <s v="fwallace@example.com"/>
    <s v="fwallace"/>
    <x v="1057"/>
    <n v="31"/>
    <x v="9"/>
    <x v="1"/>
    <s v="Riverabury"/>
    <d v="2024-01-30T00:00:00"/>
    <x v="0"/>
    <x v="0"/>
    <d v="2025-01-29T00:00:00"/>
    <x v="3"/>
    <x v="1"/>
    <x v="0"/>
    <x v="0"/>
    <x v="0"/>
    <s v="Books"/>
    <x v="0"/>
    <x v="0"/>
    <s v="Low"/>
    <n v="4"/>
    <x v="5"/>
  </r>
  <r>
    <n v="1085"/>
    <s v="James Smith"/>
    <s v="jose31@example.org"/>
    <s v="jose31"/>
    <x v="1058"/>
    <n v="50"/>
    <x v="1"/>
    <x v="1"/>
    <s v="South Krystal"/>
    <d v="2024-03-03T00:00:00"/>
    <x v="3"/>
    <x v="0"/>
    <d v="2025-03-03T00:00:00"/>
    <x v="5"/>
    <x v="0"/>
    <x v="1"/>
    <x v="1"/>
    <x v="2"/>
    <s v="Books"/>
    <x v="0"/>
    <x v="1"/>
    <s v="High"/>
    <n v="3.2"/>
    <x v="6"/>
  </r>
  <r>
    <n v="1086"/>
    <s v="Ms. Patricia Williams"/>
    <s v="rosemelissa@example.com"/>
    <s v="rosemelissa"/>
    <x v="1059"/>
    <n v="73"/>
    <x v="0"/>
    <x v="1"/>
    <s v="Torresport"/>
    <d v="2024-02-01T00:00:00"/>
    <x v="2"/>
    <x v="0"/>
    <d v="2025-01-31T00:00:00"/>
    <x v="6"/>
    <x v="1"/>
    <x v="0"/>
    <x v="1"/>
    <x v="1"/>
    <s v="Clothing"/>
    <x v="4"/>
    <x v="2"/>
    <s v="Medium"/>
    <n v="5"/>
    <x v="5"/>
  </r>
  <r>
    <n v="1087"/>
    <s v="Christopher Harding"/>
    <s v="pmedina@example.com"/>
    <s v="pmedina"/>
    <x v="1060"/>
    <n v="32"/>
    <x v="9"/>
    <x v="1"/>
    <s v="East Jesseville"/>
    <d v="2024-02-25T00:00:00"/>
    <x v="2"/>
    <x v="0"/>
    <d v="2025-02-24T00:00:00"/>
    <x v="5"/>
    <x v="0"/>
    <x v="1"/>
    <x v="0"/>
    <x v="1"/>
    <s v="Electronics"/>
    <x v="1"/>
    <x v="0"/>
    <s v="Medium"/>
    <n v="3.5"/>
    <x v="3"/>
  </r>
  <r>
    <n v="1088"/>
    <s v="Katherine Carter"/>
    <s v="burnsscott@example.com"/>
    <s v="burnsscott"/>
    <x v="1061"/>
    <n v="67"/>
    <x v="5"/>
    <x v="1"/>
    <s v="Hernandezmouth"/>
    <d v="2024-02-29T00:00:00"/>
    <x v="2"/>
    <x v="0"/>
    <d v="2025-02-28T00:00:00"/>
    <x v="6"/>
    <x v="1"/>
    <x v="1"/>
    <x v="1"/>
    <x v="1"/>
    <s v="Books"/>
    <x v="5"/>
    <x v="0"/>
    <s v="High"/>
    <n v="3.5"/>
    <x v="1"/>
  </r>
  <r>
    <n v="1089"/>
    <s v="Gabriel Day"/>
    <s v="johnsontravis@example.org"/>
    <s v="johnsontravis"/>
    <x v="1062"/>
    <n v="22"/>
    <x v="6"/>
    <x v="1"/>
    <s v="North Isabellaton"/>
    <d v="2023-02-20T00:00:00"/>
    <x v="2"/>
    <x v="2"/>
    <d v="2024-02-19T00:00:00"/>
    <x v="0"/>
    <x v="1"/>
    <x v="0"/>
    <x v="1"/>
    <x v="1"/>
    <s v="Electronics"/>
    <x v="3"/>
    <x v="2"/>
    <s v="High"/>
    <n v="5"/>
    <x v="4"/>
  </r>
  <r>
    <n v="1090"/>
    <s v="Steve Smith"/>
    <s v="deborahrodgers@example.org"/>
    <s v="deborahrodgers"/>
    <x v="1063"/>
    <n v="46"/>
    <x v="1"/>
    <x v="1"/>
    <s v="Williamshire"/>
    <d v="2023-02-20T00:00:00"/>
    <x v="2"/>
    <x v="2"/>
    <d v="2024-02-19T00:00:00"/>
    <x v="0"/>
    <x v="0"/>
    <x v="2"/>
    <x v="0"/>
    <x v="1"/>
    <s v="Books"/>
    <x v="4"/>
    <x v="0"/>
    <s v="Medium"/>
    <n v="3"/>
    <x v="9"/>
  </r>
  <r>
    <n v="1091"/>
    <s v="Michael Lopez"/>
    <s v="rortiz@example.org"/>
    <s v="rortiz"/>
    <x v="1064"/>
    <n v="50"/>
    <x v="1"/>
    <x v="1"/>
    <s v="Johnsonside"/>
    <d v="2023-02-20T00:00:00"/>
    <x v="2"/>
    <x v="2"/>
    <d v="2024-02-19T00:00:00"/>
    <x v="0"/>
    <x v="0"/>
    <x v="0"/>
    <x v="1"/>
    <x v="0"/>
    <s v="Books"/>
    <x v="2"/>
    <x v="1"/>
    <s v="Low"/>
    <n v="4.5999999999999996"/>
    <x v="0"/>
  </r>
  <r>
    <n v="1092"/>
    <s v="Rachel Moses"/>
    <s v="yvaughn@example.org"/>
    <s v="yvaughn"/>
    <x v="1065"/>
    <n v="33"/>
    <x v="9"/>
    <x v="1"/>
    <s v="Mitchellchester"/>
    <d v="2023-02-20T00:00:00"/>
    <x v="2"/>
    <x v="2"/>
    <d v="2024-02-19T00:00:00"/>
    <x v="0"/>
    <x v="1"/>
    <x v="1"/>
    <x v="1"/>
    <x v="0"/>
    <s v="Books"/>
    <x v="4"/>
    <x v="0"/>
    <s v="Medium"/>
    <n v="4.4000000000000004"/>
    <x v="5"/>
  </r>
  <r>
    <n v="1093"/>
    <s v="Michael Gardner"/>
    <s v="gutierreznicholas@example.com"/>
    <s v="gutierreznicholas"/>
    <x v="1066"/>
    <n v="55"/>
    <x v="14"/>
    <x v="1"/>
    <s v="Cookside"/>
    <d v="2023-02-20T00:00:00"/>
    <x v="2"/>
    <x v="2"/>
    <d v="2024-02-19T00:00:00"/>
    <x v="0"/>
    <x v="0"/>
    <x v="1"/>
    <x v="0"/>
    <x v="2"/>
    <s v="Clothing"/>
    <x v="2"/>
    <x v="2"/>
    <s v="Low"/>
    <n v="4"/>
    <x v="5"/>
  </r>
  <r>
    <n v="1094"/>
    <s v="John Roy"/>
    <s v="aaronmiller@example.org"/>
    <s v="aaronmiller"/>
    <x v="1067"/>
    <n v="76"/>
    <x v="7"/>
    <x v="1"/>
    <s v="Port Stephanie"/>
    <d v="2023-02-20T00:00:00"/>
    <x v="2"/>
    <x v="2"/>
    <d v="2024-02-19T00:00:00"/>
    <x v="0"/>
    <x v="1"/>
    <x v="2"/>
    <x v="0"/>
    <x v="2"/>
    <s v="Books"/>
    <x v="2"/>
    <x v="1"/>
    <s v="High"/>
    <n v="4.8"/>
    <x v="5"/>
  </r>
  <r>
    <n v="1095"/>
    <s v="Michael Ramirez"/>
    <s v="mramos@example.com"/>
    <s v="mramos"/>
    <x v="1068"/>
    <n v="33"/>
    <x v="9"/>
    <x v="1"/>
    <s v="South Angela"/>
    <d v="2023-02-20T00:00:00"/>
    <x v="2"/>
    <x v="2"/>
    <d v="2024-02-19T00:00:00"/>
    <x v="0"/>
    <x v="0"/>
    <x v="1"/>
    <x v="0"/>
    <x v="0"/>
    <s v="Electronics"/>
    <x v="3"/>
    <x v="1"/>
    <s v="Low"/>
    <n v="4.9000000000000004"/>
    <x v="10"/>
  </r>
  <r>
    <n v="1096"/>
    <s v="Lynn Morris"/>
    <s v="guerrerosusan@example.org"/>
    <s v="guerrerosusan"/>
    <x v="1069"/>
    <n v="22"/>
    <x v="6"/>
    <x v="1"/>
    <s v="Davidton"/>
    <d v="2023-02-20T00:00:00"/>
    <x v="2"/>
    <x v="2"/>
    <d v="2024-02-19T00:00:00"/>
    <x v="0"/>
    <x v="0"/>
    <x v="2"/>
    <x v="0"/>
    <x v="2"/>
    <s v="Clothing"/>
    <x v="6"/>
    <x v="1"/>
    <s v="Low"/>
    <n v="3.3"/>
    <x v="2"/>
  </r>
  <r>
    <n v="1097"/>
    <s v="Benjamin Garcia"/>
    <s v="kathyluna@example.net"/>
    <s v="kathyluna"/>
    <x v="1070"/>
    <n v="72"/>
    <x v="0"/>
    <x v="1"/>
    <s v="Sarafurt"/>
    <d v="2024-03-01T00:00:00"/>
    <x v="3"/>
    <x v="0"/>
    <d v="2025-03-01T00:00:00"/>
    <x v="1"/>
    <x v="1"/>
    <x v="1"/>
    <x v="0"/>
    <x v="2"/>
    <s v="Electronics"/>
    <x v="2"/>
    <x v="2"/>
    <s v="Low"/>
    <n v="3.6"/>
    <x v="0"/>
  </r>
  <r>
    <n v="1098"/>
    <s v="Judy Smith"/>
    <s v="pclayton@example.net"/>
    <s v="pclayton"/>
    <x v="1071"/>
    <n v="66"/>
    <x v="5"/>
    <x v="1"/>
    <s v="New Jennifer"/>
    <d v="2024-01-03T00:00:00"/>
    <x v="0"/>
    <x v="0"/>
    <d v="2025-01-02T00:00:00"/>
    <x v="2"/>
    <x v="1"/>
    <x v="2"/>
    <x v="0"/>
    <x v="1"/>
    <s v="Electronics"/>
    <x v="0"/>
    <x v="0"/>
    <s v="Low"/>
    <n v="3.8"/>
    <x v="7"/>
  </r>
  <r>
    <n v="1099"/>
    <s v="Katherine Keith"/>
    <s v="evanselizabeth@example.com"/>
    <s v="evanselizabeth"/>
    <x v="1072"/>
    <n v="24"/>
    <x v="6"/>
    <x v="1"/>
    <s v="East Stephanie"/>
    <d v="2024-03-28T00:00:00"/>
    <x v="3"/>
    <x v="0"/>
    <d v="2025-03-28T00:00:00"/>
    <x v="6"/>
    <x v="0"/>
    <x v="2"/>
    <x v="1"/>
    <x v="1"/>
    <s v="Electronics"/>
    <x v="3"/>
    <x v="1"/>
    <s v="High"/>
    <n v="4.0999999999999996"/>
    <x v="3"/>
  </r>
  <r>
    <n v="1100"/>
    <s v="Micheal Mosley"/>
    <s v="adam03@example.org"/>
    <s v="adam03"/>
    <x v="1073"/>
    <n v="57"/>
    <x v="3"/>
    <x v="1"/>
    <s v="New Donnahaven"/>
    <d v="2024-03-25T00:00:00"/>
    <x v="3"/>
    <x v="0"/>
    <d v="2025-03-25T00:00:00"/>
    <x v="0"/>
    <x v="1"/>
    <x v="0"/>
    <x v="0"/>
    <x v="1"/>
    <s v="Clothing"/>
    <x v="4"/>
    <x v="1"/>
    <s v="Medium"/>
    <n v="4.7"/>
    <x v="6"/>
  </r>
  <r>
    <n v="1101"/>
    <s v="Daniel Anderson"/>
    <s v="shieldsmichelle@example.com"/>
    <s v="shieldsmichelle"/>
    <x v="1074"/>
    <n v="24"/>
    <x v="6"/>
    <x v="1"/>
    <s v="Sanfordberg"/>
    <d v="2024-04-13T00:00:00"/>
    <x v="1"/>
    <x v="0"/>
    <d v="2025-04-13T00:00:00"/>
    <x v="4"/>
    <x v="1"/>
    <x v="0"/>
    <x v="1"/>
    <x v="1"/>
    <s v="Books"/>
    <x v="2"/>
    <x v="2"/>
    <s v="High"/>
    <n v="3.5"/>
    <x v="7"/>
  </r>
  <r>
    <n v="1102"/>
    <s v="Kelli Johnson"/>
    <s v="evanchan@example.net"/>
    <s v="evanchan"/>
    <x v="1075"/>
    <n v="19"/>
    <x v="11"/>
    <x v="1"/>
    <s v="Davidmouth"/>
    <d v="2024-02-07T00:00:00"/>
    <x v="2"/>
    <x v="0"/>
    <d v="2025-02-06T00:00:00"/>
    <x v="2"/>
    <x v="0"/>
    <x v="1"/>
    <x v="1"/>
    <x v="0"/>
    <s v="Electronics"/>
    <x v="1"/>
    <x v="0"/>
    <s v="High"/>
    <n v="4.4000000000000004"/>
    <x v="2"/>
  </r>
  <r>
    <n v="1103"/>
    <s v="Nicole Mitchell"/>
    <s v="wbaker@example.net"/>
    <s v="wbaker"/>
    <x v="1076"/>
    <n v="79"/>
    <x v="7"/>
    <x v="1"/>
    <s v="Port John"/>
    <d v="2024-02-16T00:00:00"/>
    <x v="2"/>
    <x v="0"/>
    <d v="2025-02-15T00:00:00"/>
    <x v="1"/>
    <x v="1"/>
    <x v="2"/>
    <x v="0"/>
    <x v="0"/>
    <s v="Clothing"/>
    <x v="5"/>
    <x v="0"/>
    <s v="Medium"/>
    <n v="4"/>
    <x v="7"/>
  </r>
  <r>
    <n v="1104"/>
    <s v="Jill Alexander"/>
    <s v="hmercado@example.com"/>
    <s v="hmercado"/>
    <x v="1077"/>
    <n v="75"/>
    <x v="0"/>
    <x v="1"/>
    <s v="Lisatown"/>
    <d v="2024-01-09T00:00:00"/>
    <x v="0"/>
    <x v="0"/>
    <d v="2025-01-08T00:00:00"/>
    <x v="3"/>
    <x v="0"/>
    <x v="2"/>
    <x v="1"/>
    <x v="2"/>
    <s v="Electronics"/>
    <x v="6"/>
    <x v="0"/>
    <s v="High"/>
    <n v="4"/>
    <x v="3"/>
  </r>
  <r>
    <n v="1105"/>
    <s v="Cody Stone"/>
    <s v="prose@example.com"/>
    <s v="prose"/>
    <x v="1078"/>
    <n v="61"/>
    <x v="4"/>
    <x v="1"/>
    <s v="Jacobtown"/>
    <d v="2024-01-30T00:00:00"/>
    <x v="0"/>
    <x v="0"/>
    <d v="2025-01-29T00:00:00"/>
    <x v="3"/>
    <x v="1"/>
    <x v="0"/>
    <x v="0"/>
    <x v="2"/>
    <s v="Books"/>
    <x v="6"/>
    <x v="1"/>
    <s v="Medium"/>
    <n v="4.3"/>
    <x v="7"/>
  </r>
  <r>
    <n v="1106"/>
    <s v="Heather Ward"/>
    <s v="kingmaria@example.net"/>
    <s v="kingmaria"/>
    <x v="1079"/>
    <n v="51"/>
    <x v="14"/>
    <x v="1"/>
    <s v="Morrisshire"/>
    <d v="2024-03-04T00:00:00"/>
    <x v="3"/>
    <x v="0"/>
    <d v="2025-03-04T00:00:00"/>
    <x v="0"/>
    <x v="1"/>
    <x v="1"/>
    <x v="1"/>
    <x v="2"/>
    <s v="Electronics"/>
    <x v="5"/>
    <x v="1"/>
    <s v="High"/>
    <n v="4.0999999999999996"/>
    <x v="8"/>
  </r>
  <r>
    <n v="1107"/>
    <s v="Kyle Johnson"/>
    <s v="jodihanson@example.org"/>
    <s v="jodihanson"/>
    <x v="1080"/>
    <n v="22"/>
    <x v="6"/>
    <x v="1"/>
    <s v="Mcgeeshire"/>
    <d v="2024-02-22T00:00:00"/>
    <x v="2"/>
    <x v="0"/>
    <d v="2025-02-21T00:00:00"/>
    <x v="6"/>
    <x v="1"/>
    <x v="0"/>
    <x v="0"/>
    <x v="0"/>
    <s v="Electronics"/>
    <x v="6"/>
    <x v="1"/>
    <s v="High"/>
    <n v="3.6"/>
    <x v="5"/>
  </r>
  <r>
    <n v="1108"/>
    <s v="Dale Cooley"/>
    <s v="ejensen@example.org"/>
    <s v="ejensen"/>
    <x v="1081"/>
    <n v="76"/>
    <x v="7"/>
    <x v="1"/>
    <s v="Danielleborough"/>
    <d v="2024-01-11T00:00:00"/>
    <x v="0"/>
    <x v="0"/>
    <d v="2025-01-10T00:00:00"/>
    <x v="6"/>
    <x v="1"/>
    <x v="2"/>
    <x v="0"/>
    <x v="1"/>
    <s v="Books"/>
    <x v="1"/>
    <x v="1"/>
    <s v="Low"/>
    <n v="4.7"/>
    <x v="10"/>
  </r>
  <r>
    <n v="1109"/>
    <s v="Megan Morgan"/>
    <s v="ashley76@example.com"/>
    <s v="ashley76"/>
    <x v="1082"/>
    <n v="35"/>
    <x v="9"/>
    <x v="1"/>
    <s v="Jacksonborough"/>
    <d v="2024-01-16T00:00:00"/>
    <x v="0"/>
    <x v="0"/>
    <d v="2025-01-15T00:00:00"/>
    <x v="3"/>
    <x v="1"/>
    <x v="0"/>
    <x v="1"/>
    <x v="1"/>
    <s v="Books"/>
    <x v="6"/>
    <x v="2"/>
    <s v="High"/>
    <n v="4.5"/>
    <x v="10"/>
  </r>
  <r>
    <n v="1110"/>
    <s v="Angela Duncan"/>
    <s v="maria76@example.net"/>
    <s v="maria76"/>
    <x v="1083"/>
    <n v="80"/>
    <x v="7"/>
    <x v="1"/>
    <s v="Larsonborough"/>
    <d v="2024-04-11T00:00:00"/>
    <x v="1"/>
    <x v="0"/>
    <d v="2025-04-11T00:00:00"/>
    <x v="6"/>
    <x v="1"/>
    <x v="1"/>
    <x v="0"/>
    <x v="2"/>
    <s v="Books"/>
    <x v="6"/>
    <x v="2"/>
    <s v="High"/>
    <n v="4.2"/>
    <x v="5"/>
  </r>
  <r>
    <n v="1111"/>
    <s v="Katherine Savage"/>
    <s v="michaelnelson@example.org"/>
    <s v="michaelnelson"/>
    <x v="1084"/>
    <n v="31"/>
    <x v="9"/>
    <x v="1"/>
    <s v="New Linda"/>
    <d v="2024-01-05T00:00:00"/>
    <x v="0"/>
    <x v="0"/>
    <d v="2025-01-04T00:00:00"/>
    <x v="1"/>
    <x v="0"/>
    <x v="0"/>
    <x v="0"/>
    <x v="0"/>
    <s v="Books"/>
    <x v="6"/>
    <x v="2"/>
    <s v="High"/>
    <n v="3.1"/>
    <x v="2"/>
  </r>
  <r>
    <n v="1112"/>
    <s v="William Bates"/>
    <s v="lpadilla@example.net"/>
    <s v="lpadilla"/>
    <x v="1085"/>
    <n v="64"/>
    <x v="4"/>
    <x v="1"/>
    <s v="Alexisside"/>
    <d v="2024-01-30T00:00:00"/>
    <x v="0"/>
    <x v="0"/>
    <d v="2025-01-29T00:00:00"/>
    <x v="3"/>
    <x v="1"/>
    <x v="2"/>
    <x v="1"/>
    <x v="1"/>
    <s v="Clothing"/>
    <x v="6"/>
    <x v="1"/>
    <s v="Low"/>
    <n v="3.2"/>
    <x v="7"/>
  </r>
  <r>
    <n v="1113"/>
    <s v="Katie Rice"/>
    <s v="william10@example.net"/>
    <s v="william10"/>
    <x v="1086"/>
    <n v="43"/>
    <x v="8"/>
    <x v="1"/>
    <s v="Vangbury"/>
    <d v="2024-03-14T00:00:00"/>
    <x v="3"/>
    <x v="0"/>
    <d v="2025-03-14T00:00:00"/>
    <x v="6"/>
    <x v="1"/>
    <x v="1"/>
    <x v="0"/>
    <x v="0"/>
    <s v="Clothing"/>
    <x v="4"/>
    <x v="1"/>
    <s v="High"/>
    <n v="4.0999999999999996"/>
    <x v="5"/>
  </r>
  <r>
    <n v="1114"/>
    <s v="Heidi Greer"/>
    <s v="valenciajoseph@example.org"/>
    <s v="valenciajoseph"/>
    <x v="1087"/>
    <n v="50"/>
    <x v="1"/>
    <x v="1"/>
    <s v="Greenburgh"/>
    <d v="2024-03-09T00:00:00"/>
    <x v="3"/>
    <x v="0"/>
    <d v="2025-03-09T00:00:00"/>
    <x v="4"/>
    <x v="0"/>
    <x v="1"/>
    <x v="1"/>
    <x v="1"/>
    <s v="Clothing"/>
    <x v="0"/>
    <x v="0"/>
    <s v="Low"/>
    <n v="4.0999999999999996"/>
    <x v="2"/>
  </r>
  <r>
    <n v="1115"/>
    <s v="Benjamin Simmons"/>
    <s v="boyersheri@example.com"/>
    <s v="boyersheri"/>
    <x v="1088"/>
    <n v="72"/>
    <x v="0"/>
    <x v="1"/>
    <s v="Mccartyview"/>
    <d v="2024-03-09T00:00:00"/>
    <x v="3"/>
    <x v="0"/>
    <d v="2025-03-09T00:00:00"/>
    <x v="4"/>
    <x v="0"/>
    <x v="2"/>
    <x v="1"/>
    <x v="1"/>
    <s v="Electronics"/>
    <x v="0"/>
    <x v="0"/>
    <s v="High"/>
    <n v="4.9000000000000004"/>
    <x v="3"/>
  </r>
  <r>
    <n v="1116"/>
    <s v="Richard Simpson"/>
    <s v="christina08@example.net"/>
    <s v="christina08"/>
    <x v="1089"/>
    <n v="62"/>
    <x v="4"/>
    <x v="1"/>
    <s v="North Christina"/>
    <d v="2024-02-01T00:00:00"/>
    <x v="2"/>
    <x v="0"/>
    <d v="2025-01-31T00:00:00"/>
    <x v="6"/>
    <x v="1"/>
    <x v="2"/>
    <x v="0"/>
    <x v="2"/>
    <s v="Books"/>
    <x v="0"/>
    <x v="2"/>
    <s v="High"/>
    <n v="3.4"/>
    <x v="2"/>
  </r>
  <r>
    <n v="1117"/>
    <s v="Johnathan Garcia"/>
    <s v="daniel93@example.com"/>
    <s v="daniel93"/>
    <x v="1090"/>
    <n v="25"/>
    <x v="6"/>
    <x v="1"/>
    <s v="Hurleyville"/>
    <d v="2024-02-03T00:00:00"/>
    <x v="2"/>
    <x v="0"/>
    <d v="2025-02-02T00:00:00"/>
    <x v="4"/>
    <x v="1"/>
    <x v="0"/>
    <x v="0"/>
    <x v="1"/>
    <s v="Electronics"/>
    <x v="6"/>
    <x v="2"/>
    <s v="High"/>
    <n v="4"/>
    <x v="5"/>
  </r>
  <r>
    <n v="1118"/>
    <s v="Jacqueline Robinson"/>
    <s v="kevinholt@example.com"/>
    <s v="kevinholt"/>
    <x v="1091"/>
    <n v="88"/>
    <x v="15"/>
    <x v="1"/>
    <s v="Suzannemouth"/>
    <d v="2024-01-05T00:00:00"/>
    <x v="0"/>
    <x v="0"/>
    <d v="2025-01-04T00:00:00"/>
    <x v="1"/>
    <x v="0"/>
    <x v="1"/>
    <x v="0"/>
    <x v="2"/>
    <s v="Electronics"/>
    <x v="2"/>
    <x v="1"/>
    <s v="High"/>
    <n v="4.9000000000000004"/>
    <x v="10"/>
  </r>
  <r>
    <n v="1119"/>
    <s v="Blake Welch"/>
    <s v="aroberts@example.net"/>
    <s v="aroberts"/>
    <x v="1092"/>
    <n v="32"/>
    <x v="9"/>
    <x v="1"/>
    <s v="Lake Corybury"/>
    <d v="2024-03-18T00:00:00"/>
    <x v="3"/>
    <x v="0"/>
    <d v="2025-03-18T00:00:00"/>
    <x v="0"/>
    <x v="0"/>
    <x v="1"/>
    <x v="1"/>
    <x v="0"/>
    <s v="Books"/>
    <x v="3"/>
    <x v="2"/>
    <s v="Low"/>
    <n v="3.1"/>
    <x v="10"/>
  </r>
  <r>
    <n v="1120"/>
    <s v="Erik Williams"/>
    <s v="qmiller@example.net"/>
    <s v="qmiller"/>
    <x v="1093"/>
    <n v="67"/>
    <x v="5"/>
    <x v="1"/>
    <s v="Jimeneztown"/>
    <d v="2024-02-21T00:00:00"/>
    <x v="2"/>
    <x v="0"/>
    <d v="2025-02-20T00:00:00"/>
    <x v="2"/>
    <x v="0"/>
    <x v="1"/>
    <x v="1"/>
    <x v="0"/>
    <s v="Electronics"/>
    <x v="1"/>
    <x v="0"/>
    <s v="High"/>
    <n v="4"/>
    <x v="0"/>
  </r>
  <r>
    <n v="1121"/>
    <s v="Laura Ross"/>
    <s v="bfoster@example.net"/>
    <s v="bfoster"/>
    <x v="1094"/>
    <n v="80"/>
    <x v="7"/>
    <x v="1"/>
    <s v="Armstrongberg"/>
    <d v="2024-04-13T00:00:00"/>
    <x v="1"/>
    <x v="0"/>
    <d v="2025-04-13T00:00:00"/>
    <x v="4"/>
    <x v="1"/>
    <x v="2"/>
    <x v="0"/>
    <x v="1"/>
    <s v="Electronics"/>
    <x v="3"/>
    <x v="1"/>
    <s v="High"/>
    <n v="4.5999999999999996"/>
    <x v="3"/>
  </r>
  <r>
    <n v="1122"/>
    <s v="Patrick Carter"/>
    <s v="andrew42@example.net"/>
    <s v="andrew42"/>
    <x v="1095"/>
    <n v="55"/>
    <x v="14"/>
    <x v="1"/>
    <s v="Angelahaven"/>
    <d v="2024-01-17T00:00:00"/>
    <x v="0"/>
    <x v="0"/>
    <d v="2025-01-16T00:00:00"/>
    <x v="2"/>
    <x v="1"/>
    <x v="0"/>
    <x v="1"/>
    <x v="1"/>
    <s v="Books"/>
    <x v="2"/>
    <x v="0"/>
    <s v="Medium"/>
    <n v="3.1"/>
    <x v="5"/>
  </r>
  <r>
    <n v="1123"/>
    <s v="Luis Mccoy"/>
    <s v="wilcoxkara@example.com"/>
    <s v="wilcoxkara"/>
    <x v="1096"/>
    <n v="71"/>
    <x v="0"/>
    <x v="1"/>
    <s v="Silvaton"/>
    <d v="2024-03-02T00:00:00"/>
    <x v="3"/>
    <x v="0"/>
    <d v="2025-03-02T00:00:00"/>
    <x v="4"/>
    <x v="1"/>
    <x v="1"/>
    <x v="0"/>
    <x v="1"/>
    <s v="Books"/>
    <x v="1"/>
    <x v="1"/>
    <s v="Medium"/>
    <n v="3.5"/>
    <x v="10"/>
  </r>
  <r>
    <n v="1124"/>
    <s v="Samuel James"/>
    <s v="julie98@example.net"/>
    <s v="julie98"/>
    <x v="1097"/>
    <n v="59"/>
    <x v="3"/>
    <x v="1"/>
    <s v="East Robert"/>
    <d v="2024-01-19T00:00:00"/>
    <x v="0"/>
    <x v="0"/>
    <d v="2025-01-18T00:00:00"/>
    <x v="1"/>
    <x v="1"/>
    <x v="0"/>
    <x v="1"/>
    <x v="1"/>
    <s v="Electronics"/>
    <x v="6"/>
    <x v="2"/>
    <s v="High"/>
    <n v="4.5"/>
    <x v="0"/>
  </r>
  <r>
    <n v="1125"/>
    <s v="James Moody"/>
    <s v="michele73@example.com"/>
    <s v="michele73"/>
    <x v="1098"/>
    <n v="29"/>
    <x v="2"/>
    <x v="1"/>
    <s v="East Sarahborough"/>
    <d v="2024-03-02T00:00:00"/>
    <x v="3"/>
    <x v="0"/>
    <d v="2025-03-02T00:00:00"/>
    <x v="4"/>
    <x v="1"/>
    <x v="0"/>
    <x v="1"/>
    <x v="2"/>
    <s v="Clothing"/>
    <x v="5"/>
    <x v="2"/>
    <s v="High"/>
    <n v="4.4000000000000004"/>
    <x v="3"/>
  </r>
  <r>
    <n v="1126"/>
    <s v="Crystal Horton"/>
    <s v="bkirby@example.net"/>
    <s v="bkirby"/>
    <x v="1099"/>
    <n v="21"/>
    <x v="6"/>
    <x v="1"/>
    <s v="Amyview"/>
    <d v="2024-01-12T00:00:00"/>
    <x v="0"/>
    <x v="0"/>
    <d v="2025-01-11T00:00:00"/>
    <x v="1"/>
    <x v="0"/>
    <x v="0"/>
    <x v="1"/>
    <x v="2"/>
    <s v="Electronics"/>
    <x v="4"/>
    <x v="1"/>
    <s v="Low"/>
    <n v="4.3"/>
    <x v="9"/>
  </r>
  <r>
    <n v="1127"/>
    <s v="Larry Bass"/>
    <s v="greese@example.net"/>
    <s v="greese"/>
    <x v="1100"/>
    <n v="75"/>
    <x v="0"/>
    <x v="1"/>
    <s v="Lake Samantha"/>
    <d v="2024-02-05T00:00:00"/>
    <x v="2"/>
    <x v="0"/>
    <d v="2025-02-04T00:00:00"/>
    <x v="0"/>
    <x v="1"/>
    <x v="1"/>
    <x v="0"/>
    <x v="0"/>
    <s v="Books"/>
    <x v="1"/>
    <x v="2"/>
    <s v="Low"/>
    <n v="3.9"/>
    <x v="3"/>
  </r>
  <r>
    <n v="1128"/>
    <s v="Dennis Davis"/>
    <s v="isimmons@example.org"/>
    <s v="isimmons"/>
    <x v="1101"/>
    <n v="86"/>
    <x v="15"/>
    <x v="1"/>
    <s v="Johnfort"/>
    <d v="2024-01-30T00:00:00"/>
    <x v="0"/>
    <x v="0"/>
    <d v="2025-01-29T00:00:00"/>
    <x v="3"/>
    <x v="0"/>
    <x v="0"/>
    <x v="0"/>
    <x v="2"/>
    <s v="Books"/>
    <x v="6"/>
    <x v="2"/>
    <s v="Low"/>
    <n v="3.1"/>
    <x v="1"/>
  </r>
  <r>
    <n v="1129"/>
    <s v="Jeffrey Harris"/>
    <s v="georgemullins@example.net"/>
    <s v="georgemullins"/>
    <x v="1102"/>
    <n v="87"/>
    <x v="15"/>
    <x v="1"/>
    <s v="Rossmouth"/>
    <d v="2024-02-07T00:00:00"/>
    <x v="2"/>
    <x v="0"/>
    <d v="2025-02-06T00:00:00"/>
    <x v="2"/>
    <x v="0"/>
    <x v="1"/>
    <x v="1"/>
    <x v="1"/>
    <s v="Clothing"/>
    <x v="3"/>
    <x v="0"/>
    <s v="Medium"/>
    <n v="3.7"/>
    <x v="6"/>
  </r>
  <r>
    <n v="1130"/>
    <s v="Ashley Mendoza"/>
    <s v="carolyn16@example.net"/>
    <s v="carolyn16"/>
    <x v="1103"/>
    <n v="87"/>
    <x v="15"/>
    <x v="1"/>
    <s v="West Thomas"/>
    <d v="2024-01-01T00:00:00"/>
    <x v="0"/>
    <x v="0"/>
    <d v="2024-12-31T00:00:00"/>
    <x v="0"/>
    <x v="1"/>
    <x v="1"/>
    <x v="0"/>
    <x v="0"/>
    <s v="Electronics"/>
    <x v="6"/>
    <x v="0"/>
    <s v="Low"/>
    <n v="4.9000000000000004"/>
    <x v="1"/>
  </r>
  <r>
    <n v="1131"/>
    <s v="Paul Jones"/>
    <s v="changchristy@example.net"/>
    <s v="changchristy"/>
    <x v="1104"/>
    <n v="51"/>
    <x v="14"/>
    <x v="1"/>
    <s v="West Andrea"/>
    <d v="2024-02-05T00:00:00"/>
    <x v="2"/>
    <x v="0"/>
    <d v="2025-02-04T00:00:00"/>
    <x v="0"/>
    <x v="0"/>
    <x v="2"/>
    <x v="0"/>
    <x v="1"/>
    <s v="Clothing"/>
    <x v="4"/>
    <x v="0"/>
    <s v="High"/>
    <n v="3.6"/>
    <x v="2"/>
  </r>
  <r>
    <n v="1132"/>
    <s v="David Kramer"/>
    <s v="wrightjennifer@example.net"/>
    <s v="wrightjennifer"/>
    <x v="1105"/>
    <n v="40"/>
    <x v="10"/>
    <x v="1"/>
    <s v="East Ivan"/>
    <d v="2024-01-30T00:00:00"/>
    <x v="0"/>
    <x v="0"/>
    <d v="2025-01-29T00:00:00"/>
    <x v="3"/>
    <x v="1"/>
    <x v="2"/>
    <x v="0"/>
    <x v="1"/>
    <s v="Clothing"/>
    <x v="5"/>
    <x v="1"/>
    <s v="Low"/>
    <n v="3.2"/>
    <x v="6"/>
  </r>
  <r>
    <n v="1133"/>
    <s v="Nichole Cobb"/>
    <s v="stephen50@example.com"/>
    <s v="stephen50"/>
    <x v="1106"/>
    <n v="81"/>
    <x v="13"/>
    <x v="1"/>
    <s v="East Kylestad"/>
    <d v="2024-01-09T00:00:00"/>
    <x v="0"/>
    <x v="0"/>
    <d v="2025-01-08T00:00:00"/>
    <x v="3"/>
    <x v="1"/>
    <x v="1"/>
    <x v="0"/>
    <x v="2"/>
    <s v="Books"/>
    <x v="6"/>
    <x v="2"/>
    <s v="Low"/>
    <n v="4.5999999999999996"/>
    <x v="5"/>
  </r>
  <r>
    <n v="1134"/>
    <s v="Brooke Moore"/>
    <s v="rickyrobinson@example.com"/>
    <s v="rickyrobinson"/>
    <x v="1107"/>
    <n v="48"/>
    <x v="1"/>
    <x v="1"/>
    <s v="North Hannahton"/>
    <d v="2024-03-02T00:00:00"/>
    <x v="3"/>
    <x v="0"/>
    <d v="2025-03-02T00:00:00"/>
    <x v="4"/>
    <x v="1"/>
    <x v="0"/>
    <x v="1"/>
    <x v="0"/>
    <s v="Clothing"/>
    <x v="2"/>
    <x v="0"/>
    <s v="Low"/>
    <n v="3.6"/>
    <x v="4"/>
  </r>
  <r>
    <n v="1135"/>
    <s v="Margaret Harvey"/>
    <s v="emmawallace@example.com"/>
    <s v="emmawallace"/>
    <x v="1108"/>
    <n v="59"/>
    <x v="3"/>
    <x v="1"/>
    <s v="North Matthew"/>
    <d v="2024-01-03T00:00:00"/>
    <x v="0"/>
    <x v="0"/>
    <d v="2025-01-02T00:00:00"/>
    <x v="2"/>
    <x v="0"/>
    <x v="1"/>
    <x v="1"/>
    <x v="2"/>
    <s v="Books"/>
    <x v="3"/>
    <x v="0"/>
    <s v="High"/>
    <n v="4.3"/>
    <x v="4"/>
  </r>
  <r>
    <n v="1136"/>
    <s v="Carlos Myers"/>
    <s v="christinamiller@example.org"/>
    <s v="christinamiller"/>
    <x v="1109"/>
    <n v="72"/>
    <x v="0"/>
    <x v="1"/>
    <s v="Taylorburgh"/>
    <d v="2024-04-11T00:00:00"/>
    <x v="1"/>
    <x v="0"/>
    <d v="2025-04-11T00:00:00"/>
    <x v="6"/>
    <x v="1"/>
    <x v="0"/>
    <x v="1"/>
    <x v="2"/>
    <s v="Electronics"/>
    <x v="4"/>
    <x v="0"/>
    <s v="Low"/>
    <n v="3.5"/>
    <x v="3"/>
  </r>
  <r>
    <n v="1137"/>
    <s v="Kathleen Lloyd"/>
    <s v="ryanbarron@example.org"/>
    <s v="ryanbarron"/>
    <x v="1110"/>
    <n v="36"/>
    <x v="10"/>
    <x v="1"/>
    <s v="Port Erichaven"/>
    <d v="2024-02-25T00:00:00"/>
    <x v="2"/>
    <x v="0"/>
    <d v="2025-02-24T00:00:00"/>
    <x v="5"/>
    <x v="0"/>
    <x v="2"/>
    <x v="0"/>
    <x v="0"/>
    <s v="Clothing"/>
    <x v="5"/>
    <x v="0"/>
    <s v="High"/>
    <n v="3.1"/>
    <x v="2"/>
  </r>
  <r>
    <n v="1138"/>
    <s v="Kevin Travis"/>
    <s v="brookemorales@example.net"/>
    <s v="brookemorales"/>
    <x v="1111"/>
    <n v="51"/>
    <x v="14"/>
    <x v="1"/>
    <s v="Garciafort"/>
    <d v="2024-02-08T00:00:00"/>
    <x v="2"/>
    <x v="0"/>
    <d v="2025-02-07T00:00:00"/>
    <x v="6"/>
    <x v="1"/>
    <x v="2"/>
    <x v="0"/>
    <x v="0"/>
    <s v="Books"/>
    <x v="4"/>
    <x v="1"/>
    <s v="Low"/>
    <n v="4"/>
    <x v="6"/>
  </r>
  <r>
    <n v="1139"/>
    <s v="Thomas Russell"/>
    <s v="brian08@example.org"/>
    <s v="brian08"/>
    <x v="1112"/>
    <n v="34"/>
    <x v="9"/>
    <x v="1"/>
    <s v="Lake Margaretstad"/>
    <d v="2024-02-03T00:00:00"/>
    <x v="2"/>
    <x v="0"/>
    <d v="2025-02-02T00:00:00"/>
    <x v="4"/>
    <x v="0"/>
    <x v="0"/>
    <x v="1"/>
    <x v="0"/>
    <s v="Books"/>
    <x v="2"/>
    <x v="1"/>
    <s v="High"/>
    <n v="3.5"/>
    <x v="6"/>
  </r>
  <r>
    <n v="1140"/>
    <s v="Gary White"/>
    <s v="lauramurray@example.com"/>
    <s v="lauramurray"/>
    <x v="1113"/>
    <n v="81"/>
    <x v="13"/>
    <x v="1"/>
    <s v="New Yolanda"/>
    <d v="2024-02-07T00:00:00"/>
    <x v="2"/>
    <x v="0"/>
    <d v="2025-02-06T00:00:00"/>
    <x v="2"/>
    <x v="0"/>
    <x v="2"/>
    <x v="1"/>
    <x v="1"/>
    <s v="Books"/>
    <x v="3"/>
    <x v="0"/>
    <s v="High"/>
    <n v="4.2"/>
    <x v="10"/>
  </r>
  <r>
    <n v="1141"/>
    <s v="Penny Chavez"/>
    <s v="pcrawford@example.net"/>
    <s v="pcrawford"/>
    <x v="1114"/>
    <n v="78"/>
    <x v="7"/>
    <x v="1"/>
    <s v="Brittanyport"/>
    <d v="2024-02-14T00:00:00"/>
    <x v="2"/>
    <x v="0"/>
    <d v="2025-02-13T00:00:00"/>
    <x v="2"/>
    <x v="0"/>
    <x v="1"/>
    <x v="1"/>
    <x v="0"/>
    <s v="Books"/>
    <x v="2"/>
    <x v="0"/>
    <s v="Medium"/>
    <n v="4.5"/>
    <x v="8"/>
  </r>
  <r>
    <n v="1142"/>
    <s v="Michael Ponce"/>
    <s v="marshallryan@example.com"/>
    <s v="marshallryan"/>
    <x v="1115"/>
    <n v="29"/>
    <x v="2"/>
    <x v="1"/>
    <s v="Johntown"/>
    <d v="2024-03-20T00:00:00"/>
    <x v="3"/>
    <x v="0"/>
    <d v="2025-03-20T00:00:00"/>
    <x v="2"/>
    <x v="0"/>
    <x v="1"/>
    <x v="1"/>
    <x v="0"/>
    <s v="Books"/>
    <x v="1"/>
    <x v="2"/>
    <s v="High"/>
    <n v="4.3"/>
    <x v="1"/>
  </r>
  <r>
    <n v="1143"/>
    <s v="Kaitlyn Kelley"/>
    <s v="aobrien@example.net"/>
    <s v="aobrien"/>
    <x v="1116"/>
    <n v="61"/>
    <x v="4"/>
    <x v="1"/>
    <s v="East Christian"/>
    <d v="2024-01-11T00:00:00"/>
    <x v="0"/>
    <x v="0"/>
    <d v="2025-01-10T00:00:00"/>
    <x v="6"/>
    <x v="1"/>
    <x v="0"/>
    <x v="1"/>
    <x v="2"/>
    <s v="Books"/>
    <x v="4"/>
    <x v="1"/>
    <s v="Low"/>
    <n v="4"/>
    <x v="8"/>
  </r>
  <r>
    <n v="1144"/>
    <s v="Lisa Oliver"/>
    <s v="laceywarren@example.net"/>
    <s v="laceywarren"/>
    <x v="1117"/>
    <n v="55"/>
    <x v="14"/>
    <x v="1"/>
    <s v="Ellisville"/>
    <d v="2024-01-26T00:00:00"/>
    <x v="0"/>
    <x v="0"/>
    <d v="2025-01-25T00:00:00"/>
    <x v="1"/>
    <x v="1"/>
    <x v="2"/>
    <x v="0"/>
    <x v="0"/>
    <s v="Electronics"/>
    <x v="0"/>
    <x v="2"/>
    <s v="Medium"/>
    <n v="3.7"/>
    <x v="1"/>
  </r>
  <r>
    <n v="1145"/>
    <s v="Corey Jennings"/>
    <s v="kevinwalsh@example.net"/>
    <s v="kevinwalsh"/>
    <x v="1118"/>
    <n v="85"/>
    <x v="13"/>
    <x v="1"/>
    <s v="Wardfort"/>
    <d v="2024-01-18T00:00:00"/>
    <x v="0"/>
    <x v="0"/>
    <d v="2025-01-17T00:00:00"/>
    <x v="6"/>
    <x v="1"/>
    <x v="0"/>
    <x v="0"/>
    <x v="1"/>
    <s v="Clothing"/>
    <x v="0"/>
    <x v="2"/>
    <s v="High"/>
    <n v="4.4000000000000004"/>
    <x v="7"/>
  </r>
  <r>
    <n v="1146"/>
    <s v="Debra Arroyo"/>
    <s v="gclayton@example.org"/>
    <s v="gclayton"/>
    <x v="780"/>
    <n v="91"/>
    <x v="12"/>
    <x v="1"/>
    <s v="Stacieville"/>
    <d v="2024-01-12T00:00:00"/>
    <x v="0"/>
    <x v="0"/>
    <d v="2025-01-11T00:00:00"/>
    <x v="1"/>
    <x v="0"/>
    <x v="0"/>
    <x v="1"/>
    <x v="2"/>
    <s v="Clothing"/>
    <x v="3"/>
    <x v="0"/>
    <s v="Medium"/>
    <n v="4.5"/>
    <x v="7"/>
  </r>
  <r>
    <n v="1147"/>
    <s v="Joe Diaz"/>
    <s v="romeromadison@example.org"/>
    <s v="romeromadison"/>
    <x v="1119"/>
    <n v="57"/>
    <x v="3"/>
    <x v="1"/>
    <s v="Richardshire"/>
    <d v="2024-04-03T00:00:00"/>
    <x v="1"/>
    <x v="0"/>
    <d v="2025-04-03T00:00:00"/>
    <x v="2"/>
    <x v="0"/>
    <x v="1"/>
    <x v="0"/>
    <x v="2"/>
    <s v="Books"/>
    <x v="5"/>
    <x v="2"/>
    <s v="Medium"/>
    <n v="4"/>
    <x v="8"/>
  </r>
  <r>
    <n v="1148"/>
    <s v="Tracy Davis"/>
    <s v="ngreen@example.com"/>
    <s v="ngreen"/>
    <x v="1120"/>
    <n v="58"/>
    <x v="3"/>
    <x v="1"/>
    <s v="West Matthew"/>
    <d v="2024-04-06T00:00:00"/>
    <x v="1"/>
    <x v="0"/>
    <d v="2025-04-06T00:00:00"/>
    <x v="4"/>
    <x v="0"/>
    <x v="0"/>
    <x v="0"/>
    <x v="0"/>
    <s v="Clothing"/>
    <x v="5"/>
    <x v="2"/>
    <s v="High"/>
    <n v="4.4000000000000004"/>
    <x v="5"/>
  </r>
  <r>
    <n v="1149"/>
    <s v="Doris Wilson"/>
    <s v="sararoberson@example.org"/>
    <s v="sararoberson"/>
    <x v="1121"/>
    <n v="44"/>
    <x v="8"/>
    <x v="1"/>
    <s v="Pittmanbury"/>
    <d v="2024-03-22T00:00:00"/>
    <x v="3"/>
    <x v="0"/>
    <d v="2025-03-22T00:00:00"/>
    <x v="1"/>
    <x v="1"/>
    <x v="2"/>
    <x v="1"/>
    <x v="0"/>
    <s v="Clothing"/>
    <x v="0"/>
    <x v="1"/>
    <s v="Medium"/>
    <n v="3.8"/>
    <x v="5"/>
  </r>
  <r>
    <n v="1150"/>
    <s v="Patricia Miller"/>
    <s v="micheleramirez@example.net"/>
    <s v="micheleramirez"/>
    <x v="1122"/>
    <n v="81"/>
    <x v="13"/>
    <x v="1"/>
    <s v="Lowefort"/>
    <d v="2024-03-13T00:00:00"/>
    <x v="3"/>
    <x v="0"/>
    <d v="2025-03-13T00:00:00"/>
    <x v="2"/>
    <x v="1"/>
    <x v="2"/>
    <x v="0"/>
    <x v="2"/>
    <s v="Books"/>
    <x v="0"/>
    <x v="2"/>
    <s v="Medium"/>
    <n v="4.0999999999999996"/>
    <x v="6"/>
  </r>
  <r>
    <n v="1151"/>
    <s v="Robin Jackson"/>
    <s v="kmorrison@example.org"/>
    <s v="kmorrison"/>
    <x v="1123"/>
    <n v="45"/>
    <x v="8"/>
    <x v="1"/>
    <s v="New Gavinhaven"/>
    <d v="2024-03-07T00:00:00"/>
    <x v="3"/>
    <x v="0"/>
    <d v="2025-03-07T00:00:00"/>
    <x v="6"/>
    <x v="0"/>
    <x v="1"/>
    <x v="0"/>
    <x v="2"/>
    <s v="Books"/>
    <x v="5"/>
    <x v="0"/>
    <s v="High"/>
    <n v="4.9000000000000004"/>
    <x v="0"/>
  </r>
  <r>
    <n v="1152"/>
    <s v="Luke Johnson"/>
    <s v="hansenbrett@example.net"/>
    <s v="hansenbrett"/>
    <x v="1124"/>
    <n v="19"/>
    <x v="11"/>
    <x v="1"/>
    <s v="Lake Sherriberg"/>
    <d v="2024-01-14T00:00:00"/>
    <x v="0"/>
    <x v="0"/>
    <d v="2025-01-13T00:00:00"/>
    <x v="5"/>
    <x v="0"/>
    <x v="1"/>
    <x v="1"/>
    <x v="1"/>
    <s v="Books"/>
    <x v="1"/>
    <x v="1"/>
    <s v="High"/>
    <n v="4.0999999999999996"/>
    <x v="1"/>
  </r>
  <r>
    <n v="1153"/>
    <s v="Julie Daniels"/>
    <s v="brandyburton@example.org"/>
    <s v="brandyburton"/>
    <x v="1125"/>
    <n v="71"/>
    <x v="0"/>
    <x v="1"/>
    <s v="North Eric"/>
    <d v="2024-03-03T00:00:00"/>
    <x v="3"/>
    <x v="0"/>
    <d v="2025-03-03T00:00:00"/>
    <x v="5"/>
    <x v="0"/>
    <x v="1"/>
    <x v="1"/>
    <x v="1"/>
    <s v="Books"/>
    <x v="5"/>
    <x v="0"/>
    <s v="High"/>
    <n v="3.5"/>
    <x v="3"/>
  </r>
  <r>
    <n v="1154"/>
    <s v="Cassandra Leonard"/>
    <s v="sean54@example.org"/>
    <s v="sean54"/>
    <x v="1126"/>
    <n v="37"/>
    <x v="10"/>
    <x v="1"/>
    <s v="Lake Johnville"/>
    <d v="2024-01-24T00:00:00"/>
    <x v="0"/>
    <x v="0"/>
    <d v="2025-01-23T00:00:00"/>
    <x v="2"/>
    <x v="1"/>
    <x v="1"/>
    <x v="1"/>
    <x v="0"/>
    <s v="Electronics"/>
    <x v="3"/>
    <x v="1"/>
    <s v="Low"/>
    <n v="5"/>
    <x v="7"/>
  </r>
  <r>
    <n v="1155"/>
    <s v="Emily Castro"/>
    <s v="uwatts@example.net"/>
    <s v="uwatts"/>
    <x v="1127"/>
    <n v="41"/>
    <x v="8"/>
    <x v="1"/>
    <s v="South Scottshire"/>
    <d v="2024-02-13T00:00:00"/>
    <x v="2"/>
    <x v="0"/>
    <d v="2025-02-12T00:00:00"/>
    <x v="3"/>
    <x v="0"/>
    <x v="1"/>
    <x v="1"/>
    <x v="0"/>
    <s v="Books"/>
    <x v="1"/>
    <x v="1"/>
    <s v="High"/>
    <n v="4.5999999999999996"/>
    <x v="4"/>
  </r>
  <r>
    <n v="1156"/>
    <s v="George James"/>
    <s v="kblack@example.net"/>
    <s v="kblack"/>
    <x v="1128"/>
    <n v="88"/>
    <x v="15"/>
    <x v="1"/>
    <s v="Blackside"/>
    <d v="2024-03-09T00:00:00"/>
    <x v="3"/>
    <x v="0"/>
    <d v="2025-03-09T00:00:00"/>
    <x v="4"/>
    <x v="1"/>
    <x v="0"/>
    <x v="1"/>
    <x v="2"/>
    <s v="Books"/>
    <x v="3"/>
    <x v="1"/>
    <s v="Low"/>
    <n v="4.5"/>
    <x v="7"/>
  </r>
  <r>
    <n v="1157"/>
    <s v="Sandra Flores"/>
    <s v="christopher45@example.net"/>
    <s v="christopher45"/>
    <x v="1129"/>
    <n v="60"/>
    <x v="3"/>
    <x v="1"/>
    <s v="East Richardhaven"/>
    <d v="2024-02-03T00:00:00"/>
    <x v="2"/>
    <x v="0"/>
    <d v="2025-02-02T00:00:00"/>
    <x v="4"/>
    <x v="0"/>
    <x v="0"/>
    <x v="0"/>
    <x v="2"/>
    <s v="Books"/>
    <x v="4"/>
    <x v="1"/>
    <s v="High"/>
    <n v="3.1"/>
    <x v="4"/>
  </r>
  <r>
    <n v="1158"/>
    <s v="Kathleen Reynolds"/>
    <s v="bhill@example.org"/>
    <s v="bhill"/>
    <x v="1130"/>
    <n v="72"/>
    <x v="0"/>
    <x v="1"/>
    <s v="New Timothystad"/>
    <d v="2024-01-30T00:00:00"/>
    <x v="0"/>
    <x v="0"/>
    <d v="2025-01-29T00:00:00"/>
    <x v="3"/>
    <x v="1"/>
    <x v="2"/>
    <x v="1"/>
    <x v="1"/>
    <s v="Electronics"/>
    <x v="1"/>
    <x v="2"/>
    <s v="Low"/>
    <n v="4.5999999999999996"/>
    <x v="5"/>
  </r>
  <r>
    <n v="1159"/>
    <s v="Frederick Wright"/>
    <s v="hhenry@example.org"/>
    <s v="hhenry"/>
    <x v="1131"/>
    <n v="57"/>
    <x v="3"/>
    <x v="1"/>
    <s v="Mcbridechester"/>
    <d v="2024-02-01T00:00:00"/>
    <x v="2"/>
    <x v="0"/>
    <d v="2025-01-31T00:00:00"/>
    <x v="6"/>
    <x v="1"/>
    <x v="0"/>
    <x v="0"/>
    <x v="1"/>
    <s v="Electronics"/>
    <x v="0"/>
    <x v="0"/>
    <s v="Medium"/>
    <n v="3.7"/>
    <x v="2"/>
  </r>
  <r>
    <n v="1160"/>
    <s v="Barbara Harper DDS"/>
    <s v="austinestrada@example.net"/>
    <s v="austinestrada"/>
    <x v="1132"/>
    <n v="21"/>
    <x v="6"/>
    <x v="1"/>
    <s v="Bryanmouth"/>
    <d v="2024-02-23T00:00:00"/>
    <x v="2"/>
    <x v="0"/>
    <d v="2025-02-22T00:00:00"/>
    <x v="1"/>
    <x v="0"/>
    <x v="0"/>
    <x v="0"/>
    <x v="1"/>
    <s v="Books"/>
    <x v="6"/>
    <x v="0"/>
    <s v="Medium"/>
    <n v="4.5"/>
    <x v="9"/>
  </r>
  <r>
    <n v="1161"/>
    <s v="Parker May"/>
    <s v="piercehector@example.org"/>
    <s v="piercehector"/>
    <x v="1133"/>
    <n v="79"/>
    <x v="7"/>
    <x v="1"/>
    <s v="East Jackton"/>
    <d v="2024-01-11T00:00:00"/>
    <x v="0"/>
    <x v="0"/>
    <d v="2025-01-10T00:00:00"/>
    <x v="6"/>
    <x v="1"/>
    <x v="0"/>
    <x v="1"/>
    <x v="1"/>
    <s v="Clothing"/>
    <x v="2"/>
    <x v="1"/>
    <s v="Low"/>
    <n v="3.9"/>
    <x v="10"/>
  </r>
  <r>
    <n v="1162"/>
    <s v="Bryan Bolton"/>
    <s v="carl18@example.net"/>
    <s v="carl18"/>
    <x v="1134"/>
    <n v="51"/>
    <x v="14"/>
    <x v="1"/>
    <s v="North Toni"/>
    <d v="2024-03-03T00:00:00"/>
    <x v="3"/>
    <x v="0"/>
    <d v="2025-03-03T00:00:00"/>
    <x v="5"/>
    <x v="1"/>
    <x v="2"/>
    <x v="0"/>
    <x v="0"/>
    <s v="Electronics"/>
    <x v="2"/>
    <x v="2"/>
    <s v="High"/>
    <n v="4.4000000000000004"/>
    <x v="5"/>
  </r>
  <r>
    <n v="1163"/>
    <s v="Victoria Anderson"/>
    <s v="sanchezsherry@example.org"/>
    <s v="sanchezsherry"/>
    <x v="1135"/>
    <n v="57"/>
    <x v="3"/>
    <x v="1"/>
    <s v="North Randallfort"/>
    <d v="2024-01-12T00:00:00"/>
    <x v="0"/>
    <x v="0"/>
    <d v="2025-01-11T00:00:00"/>
    <x v="1"/>
    <x v="1"/>
    <x v="1"/>
    <x v="1"/>
    <x v="2"/>
    <s v="Books"/>
    <x v="4"/>
    <x v="2"/>
    <s v="Low"/>
    <n v="4.9000000000000004"/>
    <x v="7"/>
  </r>
  <r>
    <n v="1164"/>
    <s v="Julie Riley"/>
    <s v="dprice@example.org"/>
    <s v="dprice"/>
    <x v="1136"/>
    <n v="67"/>
    <x v="5"/>
    <x v="1"/>
    <s v="South Kim"/>
    <d v="2024-03-30T00:00:00"/>
    <x v="3"/>
    <x v="0"/>
    <d v="2025-03-30T00:00:00"/>
    <x v="4"/>
    <x v="1"/>
    <x v="2"/>
    <x v="1"/>
    <x v="1"/>
    <s v="Books"/>
    <x v="3"/>
    <x v="1"/>
    <s v="Low"/>
    <n v="3.9"/>
    <x v="6"/>
  </r>
  <r>
    <n v="1165"/>
    <s v="Christine Moore"/>
    <s v="keith59@example.org"/>
    <s v="keith59"/>
    <x v="1137"/>
    <n v="38"/>
    <x v="10"/>
    <x v="1"/>
    <s v="Youngland"/>
    <d v="2024-01-16T00:00:00"/>
    <x v="0"/>
    <x v="0"/>
    <d v="2025-01-15T00:00:00"/>
    <x v="3"/>
    <x v="1"/>
    <x v="0"/>
    <x v="0"/>
    <x v="2"/>
    <s v="Electronics"/>
    <x v="0"/>
    <x v="0"/>
    <s v="High"/>
    <n v="4.2"/>
    <x v="9"/>
  </r>
  <r>
    <n v="1166"/>
    <s v="Christopher Johnson"/>
    <s v="ashley32@example.org"/>
    <s v="ashley32"/>
    <x v="1138"/>
    <n v="36"/>
    <x v="10"/>
    <x v="1"/>
    <s v="Reedtown"/>
    <d v="2024-01-10T00:00:00"/>
    <x v="0"/>
    <x v="0"/>
    <d v="2025-01-09T00:00:00"/>
    <x v="2"/>
    <x v="1"/>
    <x v="1"/>
    <x v="0"/>
    <x v="1"/>
    <s v="Clothing"/>
    <x v="2"/>
    <x v="0"/>
    <s v="Low"/>
    <n v="4.5999999999999996"/>
    <x v="9"/>
  </r>
  <r>
    <n v="1167"/>
    <s v="Jason Ward"/>
    <s v="klopez@example.net"/>
    <s v="klopez"/>
    <x v="1139"/>
    <n v="52"/>
    <x v="14"/>
    <x v="1"/>
    <s v="Andrewmouth"/>
    <d v="2024-01-20T00:00:00"/>
    <x v="0"/>
    <x v="0"/>
    <d v="2025-01-19T00:00:00"/>
    <x v="4"/>
    <x v="0"/>
    <x v="1"/>
    <x v="0"/>
    <x v="0"/>
    <s v="Books"/>
    <x v="1"/>
    <x v="1"/>
    <s v="Medium"/>
    <n v="4.9000000000000004"/>
    <x v="1"/>
  </r>
  <r>
    <n v="1168"/>
    <s v="Michelle Robinson"/>
    <s v="anna10@example.org"/>
    <s v="anna10"/>
    <x v="1140"/>
    <n v="90"/>
    <x v="15"/>
    <x v="1"/>
    <s v="Kevinchester"/>
    <d v="2024-02-25T00:00:00"/>
    <x v="2"/>
    <x v="0"/>
    <d v="2025-02-24T00:00:00"/>
    <x v="5"/>
    <x v="0"/>
    <x v="0"/>
    <x v="1"/>
    <x v="0"/>
    <s v="Clothing"/>
    <x v="5"/>
    <x v="1"/>
    <s v="Medium"/>
    <n v="4.2"/>
    <x v="4"/>
  </r>
  <r>
    <n v="1169"/>
    <s v="Brianna Drake"/>
    <s v="vickierobinson@example.com"/>
    <s v="vickierobinson"/>
    <x v="1141"/>
    <n v="40"/>
    <x v="10"/>
    <x v="1"/>
    <s v="Nguyenberg"/>
    <d v="2024-03-11T00:00:00"/>
    <x v="3"/>
    <x v="0"/>
    <d v="2025-03-11T00:00:00"/>
    <x v="0"/>
    <x v="0"/>
    <x v="0"/>
    <x v="1"/>
    <x v="2"/>
    <s v="Electronics"/>
    <x v="0"/>
    <x v="0"/>
    <s v="Medium"/>
    <n v="4.2"/>
    <x v="9"/>
  </r>
  <r>
    <n v="1170"/>
    <s v="Sarah Mosley"/>
    <s v="fhughes@example.com"/>
    <s v="fhughes"/>
    <x v="1142"/>
    <n v="24"/>
    <x v="6"/>
    <x v="1"/>
    <s v="Harmonton"/>
    <d v="2024-02-22T00:00:00"/>
    <x v="2"/>
    <x v="0"/>
    <d v="2025-02-21T00:00:00"/>
    <x v="6"/>
    <x v="0"/>
    <x v="1"/>
    <x v="0"/>
    <x v="0"/>
    <s v="Books"/>
    <x v="0"/>
    <x v="1"/>
    <s v="Medium"/>
    <n v="4"/>
    <x v="7"/>
  </r>
  <r>
    <n v="1171"/>
    <s v="Christopher Johnson"/>
    <s v="leonardharvey@example.org"/>
    <s v="leonardharvey"/>
    <x v="1143"/>
    <n v="67"/>
    <x v="5"/>
    <x v="1"/>
    <s v="Steinshire"/>
    <d v="2024-01-29T00:00:00"/>
    <x v="0"/>
    <x v="0"/>
    <d v="2025-01-28T00:00:00"/>
    <x v="0"/>
    <x v="0"/>
    <x v="2"/>
    <x v="0"/>
    <x v="1"/>
    <s v="Electronics"/>
    <x v="1"/>
    <x v="1"/>
    <s v="Low"/>
    <n v="4.4000000000000004"/>
    <x v="3"/>
  </r>
  <r>
    <n v="1172"/>
    <s v="Michelle West"/>
    <s v="normanjermaine@example.com"/>
    <s v="normanjermaine"/>
    <x v="1144"/>
    <n v="78"/>
    <x v="7"/>
    <x v="0"/>
    <s v="Joneshaven"/>
    <d v="2024-01-29T00:00:00"/>
    <x v="0"/>
    <x v="0"/>
    <d v="2025-01-28T00:00:00"/>
    <x v="0"/>
    <x v="0"/>
    <x v="0"/>
    <x v="0"/>
    <x v="1"/>
    <s v="Books"/>
    <x v="4"/>
    <x v="0"/>
    <s v="Medium"/>
    <n v="4.5999999999999996"/>
    <x v="1"/>
  </r>
  <r>
    <n v="1173"/>
    <s v="Crystal Gomez"/>
    <s v="xrodriguez@example.net"/>
    <s v="xrodriguez"/>
    <x v="1145"/>
    <n v="51"/>
    <x v="14"/>
    <x v="1"/>
    <s v="Contrerasshire"/>
    <d v="2024-03-09T00:00:00"/>
    <x v="3"/>
    <x v="0"/>
    <d v="2025-03-09T00:00:00"/>
    <x v="4"/>
    <x v="1"/>
    <x v="2"/>
    <x v="1"/>
    <x v="1"/>
    <s v="Books"/>
    <x v="3"/>
    <x v="2"/>
    <s v="Low"/>
    <n v="3.8"/>
    <x v="4"/>
  </r>
  <r>
    <n v="1174"/>
    <s v="Jennifer Pham"/>
    <s v="jonesalbert@example.net"/>
    <s v="jonesalbert"/>
    <x v="1146"/>
    <n v="85"/>
    <x v="13"/>
    <x v="0"/>
    <s v="Williamsport"/>
    <d v="2024-02-02T00:00:00"/>
    <x v="2"/>
    <x v="0"/>
    <d v="2025-02-01T00:00:00"/>
    <x v="1"/>
    <x v="1"/>
    <x v="0"/>
    <x v="1"/>
    <x v="1"/>
    <s v="Clothing"/>
    <x v="6"/>
    <x v="0"/>
    <s v="Medium"/>
    <n v="3.8"/>
    <x v="0"/>
  </r>
  <r>
    <n v="1175"/>
    <s v="Michael Smith"/>
    <s v="rrobles@example.org"/>
    <s v="rrobles"/>
    <x v="1147"/>
    <n v="42"/>
    <x v="8"/>
    <x v="1"/>
    <s v="Murphybury"/>
    <d v="2024-03-20T00:00:00"/>
    <x v="3"/>
    <x v="0"/>
    <d v="2025-03-20T00:00:00"/>
    <x v="2"/>
    <x v="0"/>
    <x v="0"/>
    <x v="1"/>
    <x v="2"/>
    <s v="Electronics"/>
    <x v="6"/>
    <x v="1"/>
    <s v="Low"/>
    <n v="3.8"/>
    <x v="3"/>
  </r>
  <r>
    <n v="1176"/>
    <s v="Mr. Corey Martin"/>
    <s v="hollandjustin@example.net"/>
    <s v="hollandjustin"/>
    <x v="1148"/>
    <n v="38"/>
    <x v="10"/>
    <x v="0"/>
    <s v="East David"/>
    <d v="2024-03-17T00:00:00"/>
    <x v="3"/>
    <x v="0"/>
    <d v="2025-03-17T00:00:00"/>
    <x v="5"/>
    <x v="0"/>
    <x v="0"/>
    <x v="0"/>
    <x v="0"/>
    <s v="Electronics"/>
    <x v="4"/>
    <x v="2"/>
    <s v="High"/>
    <n v="3.9"/>
    <x v="6"/>
  </r>
  <r>
    <n v="1177"/>
    <s v="Dominique Barnett"/>
    <s v="fmoore@example.net"/>
    <s v="fmoore"/>
    <x v="1149"/>
    <n v="20"/>
    <x v="11"/>
    <x v="0"/>
    <s v="Sandersville"/>
    <d v="2024-03-04T00:00:00"/>
    <x v="3"/>
    <x v="0"/>
    <d v="2025-03-04T00:00:00"/>
    <x v="0"/>
    <x v="1"/>
    <x v="2"/>
    <x v="1"/>
    <x v="0"/>
    <s v="Clothing"/>
    <x v="0"/>
    <x v="2"/>
    <s v="High"/>
    <n v="3.1"/>
    <x v="9"/>
  </r>
  <r>
    <n v="1178"/>
    <s v="Alexandra French"/>
    <s v="susangay@example.org"/>
    <s v="susangay"/>
    <x v="1150"/>
    <n v="63"/>
    <x v="4"/>
    <x v="1"/>
    <s v="Port David"/>
    <d v="2024-02-05T00:00:00"/>
    <x v="2"/>
    <x v="0"/>
    <d v="2025-02-04T00:00:00"/>
    <x v="0"/>
    <x v="1"/>
    <x v="2"/>
    <x v="0"/>
    <x v="2"/>
    <s v="Clothing"/>
    <x v="2"/>
    <x v="1"/>
    <s v="High"/>
    <n v="3.8"/>
    <x v="9"/>
  </r>
  <r>
    <n v="1179"/>
    <s v="Sandy Garcia"/>
    <s v="nsoto@example.org"/>
    <s v="nsoto"/>
    <x v="1151"/>
    <n v="36"/>
    <x v="10"/>
    <x v="1"/>
    <s v="East Danielstad"/>
    <d v="2024-01-08T00:00:00"/>
    <x v="0"/>
    <x v="0"/>
    <d v="2025-01-07T00:00:00"/>
    <x v="0"/>
    <x v="0"/>
    <x v="2"/>
    <x v="0"/>
    <x v="0"/>
    <s v="Electronics"/>
    <x v="4"/>
    <x v="0"/>
    <s v="Low"/>
    <n v="4.9000000000000004"/>
    <x v="10"/>
  </r>
  <r>
    <n v="1180"/>
    <s v="Richard Morales"/>
    <s v="shaneandrade@example.com"/>
    <s v="shaneandrade"/>
    <x v="1152"/>
    <n v="32"/>
    <x v="9"/>
    <x v="1"/>
    <s v="Brettburgh"/>
    <d v="2024-01-06T00:00:00"/>
    <x v="0"/>
    <x v="0"/>
    <d v="2025-01-05T00:00:00"/>
    <x v="4"/>
    <x v="0"/>
    <x v="0"/>
    <x v="1"/>
    <x v="1"/>
    <s v="Electronics"/>
    <x v="2"/>
    <x v="0"/>
    <s v="Medium"/>
    <n v="4"/>
    <x v="6"/>
  </r>
  <r>
    <n v="1181"/>
    <s v="Martha Douglas"/>
    <s v="brian63@example.net"/>
    <s v="brian63"/>
    <x v="1153"/>
    <n v="27"/>
    <x v="2"/>
    <x v="1"/>
    <s v="East Ashley"/>
    <d v="2024-04-14T00:00:00"/>
    <x v="1"/>
    <x v="0"/>
    <d v="2025-04-14T00:00:00"/>
    <x v="5"/>
    <x v="1"/>
    <x v="1"/>
    <x v="1"/>
    <x v="0"/>
    <s v="Books"/>
    <x v="6"/>
    <x v="0"/>
    <s v="Low"/>
    <n v="3.9"/>
    <x v="1"/>
  </r>
  <r>
    <n v="1182"/>
    <s v="John Campbell"/>
    <s v="anthonyjones@example.org"/>
    <s v="anthonyjones"/>
    <x v="1154"/>
    <n v="66"/>
    <x v="5"/>
    <x v="1"/>
    <s v="Juliemouth"/>
    <d v="2024-04-07T00:00:00"/>
    <x v="1"/>
    <x v="0"/>
    <d v="2025-04-07T00:00:00"/>
    <x v="5"/>
    <x v="0"/>
    <x v="0"/>
    <x v="0"/>
    <x v="2"/>
    <s v="Electronics"/>
    <x v="6"/>
    <x v="2"/>
    <s v="Low"/>
    <n v="3.1"/>
    <x v="9"/>
  </r>
  <r>
    <n v="1183"/>
    <s v="Michael Patton"/>
    <s v="jennifermiller@example.org"/>
    <s v="jennifermiller"/>
    <x v="1155"/>
    <n v="55"/>
    <x v="14"/>
    <x v="0"/>
    <s v="Annaville"/>
    <d v="2024-02-19T00:00:00"/>
    <x v="2"/>
    <x v="0"/>
    <d v="2025-02-18T00:00:00"/>
    <x v="0"/>
    <x v="1"/>
    <x v="1"/>
    <x v="1"/>
    <x v="0"/>
    <s v="Electronics"/>
    <x v="3"/>
    <x v="1"/>
    <s v="Low"/>
    <n v="4.0999999999999996"/>
    <x v="10"/>
  </r>
  <r>
    <n v="1184"/>
    <s v="Emma Martinez"/>
    <s v="kerri32@example.org"/>
    <s v="kerri32"/>
    <x v="1156"/>
    <n v="54"/>
    <x v="14"/>
    <x v="1"/>
    <s v="Oliviaberg"/>
    <d v="2024-03-28T00:00:00"/>
    <x v="3"/>
    <x v="0"/>
    <d v="2025-03-28T00:00:00"/>
    <x v="6"/>
    <x v="1"/>
    <x v="1"/>
    <x v="1"/>
    <x v="1"/>
    <s v="Books"/>
    <x v="1"/>
    <x v="2"/>
    <s v="Low"/>
    <n v="3.1"/>
    <x v="2"/>
  </r>
  <r>
    <n v="1185"/>
    <s v="Kristopher Miller"/>
    <s v="jessicahernandez@example.com"/>
    <s v="jessicahernandez"/>
    <x v="1157"/>
    <n v="44"/>
    <x v="8"/>
    <x v="1"/>
    <s v="West Peterburgh"/>
    <d v="2024-01-01T00:00:00"/>
    <x v="0"/>
    <x v="0"/>
    <d v="2024-12-31T00:00:00"/>
    <x v="0"/>
    <x v="0"/>
    <x v="0"/>
    <x v="0"/>
    <x v="2"/>
    <s v="Clothing"/>
    <x v="5"/>
    <x v="0"/>
    <s v="High"/>
    <n v="3.1"/>
    <x v="0"/>
  </r>
  <r>
    <n v="1186"/>
    <s v="Antonio Chavez"/>
    <s v="vjohnson@example.net"/>
    <s v="vjohnson"/>
    <x v="1158"/>
    <n v="33"/>
    <x v="9"/>
    <x v="1"/>
    <s v="New Erinchester"/>
    <d v="2024-01-13T00:00:00"/>
    <x v="0"/>
    <x v="0"/>
    <d v="2025-01-12T00:00:00"/>
    <x v="4"/>
    <x v="1"/>
    <x v="1"/>
    <x v="1"/>
    <x v="1"/>
    <s v="Electronics"/>
    <x v="2"/>
    <x v="0"/>
    <s v="High"/>
    <n v="3.1"/>
    <x v="8"/>
  </r>
  <r>
    <n v="1187"/>
    <s v="Jordan Wallace"/>
    <s v="guerrerosheri@example.org"/>
    <s v="guerrerosheri"/>
    <x v="1159"/>
    <n v="87"/>
    <x v="15"/>
    <x v="1"/>
    <s v="Coxfurt"/>
    <d v="2024-03-29T00:00:00"/>
    <x v="3"/>
    <x v="0"/>
    <d v="2025-03-29T00:00:00"/>
    <x v="1"/>
    <x v="0"/>
    <x v="0"/>
    <x v="0"/>
    <x v="2"/>
    <s v="Clothing"/>
    <x v="4"/>
    <x v="1"/>
    <s v="High"/>
    <n v="4.3"/>
    <x v="4"/>
  </r>
  <r>
    <n v="1188"/>
    <s v="Alexander Pearson"/>
    <s v="heather26@example.net"/>
    <s v="heather26"/>
    <x v="1160"/>
    <n v="75"/>
    <x v="0"/>
    <x v="0"/>
    <s v="Manuelview"/>
    <d v="2024-01-13T00:00:00"/>
    <x v="0"/>
    <x v="0"/>
    <d v="2025-01-12T00:00:00"/>
    <x v="4"/>
    <x v="1"/>
    <x v="2"/>
    <x v="0"/>
    <x v="1"/>
    <s v="Electronics"/>
    <x v="6"/>
    <x v="0"/>
    <s v="Low"/>
    <n v="3.9"/>
    <x v="1"/>
  </r>
  <r>
    <n v="1189"/>
    <s v="Daniel Allen"/>
    <s v="amy73@example.com"/>
    <s v="amy73"/>
    <x v="1161"/>
    <n v="41"/>
    <x v="8"/>
    <x v="0"/>
    <s v="Lake Lindsey"/>
    <d v="2024-01-14T00:00:00"/>
    <x v="0"/>
    <x v="0"/>
    <d v="2025-01-13T00:00:00"/>
    <x v="5"/>
    <x v="1"/>
    <x v="0"/>
    <x v="1"/>
    <x v="2"/>
    <s v="Books"/>
    <x v="0"/>
    <x v="2"/>
    <s v="Low"/>
    <n v="4.5999999999999996"/>
    <x v="3"/>
  </r>
  <r>
    <n v="1190"/>
    <s v="Bryan Martin"/>
    <s v="hunterthomas@example.org"/>
    <s v="hunterthomas"/>
    <x v="1162"/>
    <n v="32"/>
    <x v="9"/>
    <x v="0"/>
    <s v="Hernandezmouth"/>
    <d v="2024-03-16T00:00:00"/>
    <x v="3"/>
    <x v="0"/>
    <d v="2025-03-16T00:00:00"/>
    <x v="4"/>
    <x v="0"/>
    <x v="1"/>
    <x v="1"/>
    <x v="2"/>
    <s v="Clothing"/>
    <x v="3"/>
    <x v="0"/>
    <s v="Medium"/>
    <n v="3.3"/>
    <x v="4"/>
  </r>
  <r>
    <n v="1191"/>
    <s v="Wyatt Li"/>
    <s v="rwest@example.org"/>
    <s v="rwest"/>
    <x v="1163"/>
    <n v="88"/>
    <x v="15"/>
    <x v="1"/>
    <s v="New Stephen"/>
    <d v="2024-04-07T00:00:00"/>
    <x v="1"/>
    <x v="0"/>
    <d v="2025-04-07T00:00:00"/>
    <x v="5"/>
    <x v="1"/>
    <x v="0"/>
    <x v="0"/>
    <x v="1"/>
    <s v="Books"/>
    <x v="4"/>
    <x v="1"/>
    <s v="Low"/>
    <n v="3.9"/>
    <x v="5"/>
  </r>
  <r>
    <n v="1192"/>
    <s v="Sean Berry"/>
    <s v="natalie27@example.com"/>
    <s v="natalie27"/>
    <x v="1164"/>
    <n v="22"/>
    <x v="6"/>
    <x v="1"/>
    <s v="Smithhaven"/>
    <d v="2024-02-15T00:00:00"/>
    <x v="2"/>
    <x v="0"/>
    <d v="2025-02-14T00:00:00"/>
    <x v="6"/>
    <x v="0"/>
    <x v="0"/>
    <x v="1"/>
    <x v="2"/>
    <s v="Clothing"/>
    <x v="6"/>
    <x v="0"/>
    <s v="Medium"/>
    <n v="3.9"/>
    <x v="2"/>
  </r>
  <r>
    <n v="1193"/>
    <s v="Laura Vega"/>
    <s v="zwilliams@example.net"/>
    <s v="zwilliams"/>
    <x v="1165"/>
    <n v="43"/>
    <x v="8"/>
    <x v="1"/>
    <s v="Samuelstad"/>
    <d v="2024-01-24T00:00:00"/>
    <x v="0"/>
    <x v="0"/>
    <d v="2025-01-23T00:00:00"/>
    <x v="2"/>
    <x v="0"/>
    <x v="2"/>
    <x v="0"/>
    <x v="1"/>
    <s v="Electronics"/>
    <x v="4"/>
    <x v="0"/>
    <s v="Low"/>
    <n v="3.8"/>
    <x v="6"/>
  </r>
  <r>
    <n v="1194"/>
    <s v="Lori Garcia MD"/>
    <s v="matthewjackson@example.net"/>
    <s v="matthewjackson"/>
    <x v="1166"/>
    <n v="42"/>
    <x v="8"/>
    <x v="0"/>
    <s v="South Marcusland"/>
    <d v="2024-03-24T00:00:00"/>
    <x v="3"/>
    <x v="0"/>
    <d v="2025-03-24T00:00:00"/>
    <x v="5"/>
    <x v="1"/>
    <x v="0"/>
    <x v="1"/>
    <x v="0"/>
    <s v="Books"/>
    <x v="2"/>
    <x v="1"/>
    <s v="Medium"/>
    <n v="3.8"/>
    <x v="3"/>
  </r>
  <r>
    <n v="1195"/>
    <s v="Jenna Martinez"/>
    <s v="martin73@example.com"/>
    <s v="martin73"/>
    <x v="1167"/>
    <n v="46"/>
    <x v="1"/>
    <x v="0"/>
    <s v="Markton"/>
    <d v="2024-01-04T00:00:00"/>
    <x v="0"/>
    <x v="0"/>
    <d v="2025-01-03T00:00:00"/>
    <x v="6"/>
    <x v="1"/>
    <x v="2"/>
    <x v="0"/>
    <x v="0"/>
    <s v="Electronics"/>
    <x v="2"/>
    <x v="2"/>
    <s v="Medium"/>
    <n v="4.8"/>
    <x v="3"/>
  </r>
  <r>
    <n v="1196"/>
    <s v="Clinton Greene"/>
    <s v="aaron27@example.com"/>
    <s v="aaron27"/>
    <x v="745"/>
    <n v="59"/>
    <x v="3"/>
    <x v="1"/>
    <s v="Johnfurt"/>
    <d v="2024-01-21T00:00:00"/>
    <x v="0"/>
    <x v="0"/>
    <d v="2025-01-20T00:00:00"/>
    <x v="5"/>
    <x v="1"/>
    <x v="1"/>
    <x v="0"/>
    <x v="0"/>
    <s v="Books"/>
    <x v="1"/>
    <x v="1"/>
    <s v="Low"/>
    <n v="4.0999999999999996"/>
    <x v="5"/>
  </r>
  <r>
    <n v="1197"/>
    <s v="Patrick Perez"/>
    <s v="bpatterson@example.net"/>
    <s v="bpatterson"/>
    <x v="1168"/>
    <n v="36"/>
    <x v="10"/>
    <x v="0"/>
    <s v="Dawnchester"/>
    <d v="2024-01-15T00:00:00"/>
    <x v="0"/>
    <x v="0"/>
    <d v="2025-01-14T00:00:00"/>
    <x v="0"/>
    <x v="1"/>
    <x v="2"/>
    <x v="0"/>
    <x v="0"/>
    <s v="Clothing"/>
    <x v="0"/>
    <x v="0"/>
    <s v="Medium"/>
    <n v="4.9000000000000004"/>
    <x v="6"/>
  </r>
  <r>
    <n v="1198"/>
    <s v="Tiffany Oneill"/>
    <s v="xturner@example.org"/>
    <s v="xturner"/>
    <x v="1169"/>
    <n v="87"/>
    <x v="15"/>
    <x v="1"/>
    <s v="Douglasbury"/>
    <d v="2024-02-12T00:00:00"/>
    <x v="2"/>
    <x v="0"/>
    <d v="2025-02-11T00:00:00"/>
    <x v="0"/>
    <x v="0"/>
    <x v="2"/>
    <x v="1"/>
    <x v="2"/>
    <s v="Clothing"/>
    <x v="3"/>
    <x v="0"/>
    <s v="High"/>
    <n v="4.0999999999999996"/>
    <x v="4"/>
  </r>
  <r>
    <n v="1199"/>
    <s v="Tammy Jarvis"/>
    <s v="cruztodd@example.org"/>
    <s v="cruztodd"/>
    <x v="1170"/>
    <n v="48"/>
    <x v="1"/>
    <x v="1"/>
    <s v="Matthewbury"/>
    <d v="2024-03-25T00:00:00"/>
    <x v="3"/>
    <x v="0"/>
    <d v="2025-03-25T00:00:00"/>
    <x v="0"/>
    <x v="1"/>
    <x v="2"/>
    <x v="1"/>
    <x v="1"/>
    <s v="Books"/>
    <x v="2"/>
    <x v="0"/>
    <s v="High"/>
    <n v="3.4"/>
    <x v="10"/>
  </r>
  <r>
    <n v="1200"/>
    <s v="Joseph Taylor"/>
    <s v="brooksaudrey@example.com"/>
    <s v="brooksaudrey"/>
    <x v="1171"/>
    <n v="36"/>
    <x v="10"/>
    <x v="1"/>
    <s v="Port Michaelmouth"/>
    <d v="2024-02-16T00:00:00"/>
    <x v="2"/>
    <x v="0"/>
    <d v="2025-02-15T00:00:00"/>
    <x v="1"/>
    <x v="1"/>
    <x v="1"/>
    <x v="1"/>
    <x v="1"/>
    <s v="Books"/>
    <x v="6"/>
    <x v="1"/>
    <s v="Medium"/>
    <n v="4.7"/>
    <x v="4"/>
  </r>
  <r>
    <n v="1201"/>
    <s v="Jessica Chambers"/>
    <s v="christopher10@example.org"/>
    <s v="christopher10"/>
    <x v="1172"/>
    <n v="34"/>
    <x v="9"/>
    <x v="1"/>
    <s v="Kennedyview"/>
    <d v="2024-01-13T00:00:00"/>
    <x v="0"/>
    <x v="0"/>
    <d v="2025-01-12T00:00:00"/>
    <x v="4"/>
    <x v="1"/>
    <x v="0"/>
    <x v="1"/>
    <x v="2"/>
    <s v="Electronics"/>
    <x v="0"/>
    <x v="0"/>
    <s v="Medium"/>
    <n v="4"/>
    <x v="4"/>
  </r>
  <r>
    <n v="1202"/>
    <s v="Benjamin Harvey"/>
    <s v="amy83@example.net"/>
    <s v="amy83"/>
    <x v="1173"/>
    <n v="56"/>
    <x v="3"/>
    <x v="0"/>
    <s v="West Timothy"/>
    <d v="2024-02-16T00:00:00"/>
    <x v="2"/>
    <x v="0"/>
    <d v="2025-02-15T00:00:00"/>
    <x v="1"/>
    <x v="0"/>
    <x v="1"/>
    <x v="0"/>
    <x v="2"/>
    <s v="Clothing"/>
    <x v="0"/>
    <x v="1"/>
    <s v="Low"/>
    <n v="3.6"/>
    <x v="4"/>
  </r>
  <r>
    <n v="1203"/>
    <s v="Robert Harmon"/>
    <s v="elizabethkhan@example.org"/>
    <s v="elizabethkhan"/>
    <x v="1174"/>
    <n v="84"/>
    <x v="13"/>
    <x v="0"/>
    <s v="Jamesshire"/>
    <d v="2024-03-12T00:00:00"/>
    <x v="3"/>
    <x v="0"/>
    <d v="2025-03-12T00:00:00"/>
    <x v="3"/>
    <x v="1"/>
    <x v="0"/>
    <x v="1"/>
    <x v="0"/>
    <s v="Electronics"/>
    <x v="6"/>
    <x v="0"/>
    <s v="Medium"/>
    <n v="3.1"/>
    <x v="0"/>
  </r>
  <r>
    <n v="1204"/>
    <s v="Andrew Smith"/>
    <s v="nwilliams@example.org"/>
    <s v="nwilliams"/>
    <x v="1175"/>
    <n v="20"/>
    <x v="11"/>
    <x v="1"/>
    <s v="East Christophertown"/>
    <d v="2024-03-02T00:00:00"/>
    <x v="3"/>
    <x v="0"/>
    <d v="2025-03-02T00:00:00"/>
    <x v="4"/>
    <x v="0"/>
    <x v="0"/>
    <x v="0"/>
    <x v="1"/>
    <s v="Clothing"/>
    <x v="0"/>
    <x v="2"/>
    <s v="High"/>
    <n v="3.8"/>
    <x v="10"/>
  </r>
  <r>
    <n v="1205"/>
    <s v="Sean Fitzgerald"/>
    <s v="simmonselizabeth@example.net"/>
    <s v="simmonselizabeth"/>
    <x v="1176"/>
    <n v="36"/>
    <x v="10"/>
    <x v="0"/>
    <s v="Port Scott"/>
    <d v="2024-02-21T00:00:00"/>
    <x v="2"/>
    <x v="0"/>
    <d v="2025-02-20T00:00:00"/>
    <x v="2"/>
    <x v="1"/>
    <x v="1"/>
    <x v="1"/>
    <x v="1"/>
    <s v="Electronics"/>
    <x v="2"/>
    <x v="1"/>
    <s v="Medium"/>
    <n v="4.3"/>
    <x v="3"/>
  </r>
  <r>
    <n v="1206"/>
    <s v="Alexander Anderson"/>
    <s v="lunderwood@example.net"/>
    <s v="lunderwood"/>
    <x v="1177"/>
    <n v="81"/>
    <x v="13"/>
    <x v="1"/>
    <s v="Carlland"/>
    <d v="2024-03-25T00:00:00"/>
    <x v="3"/>
    <x v="0"/>
    <d v="2025-03-25T00:00:00"/>
    <x v="0"/>
    <x v="0"/>
    <x v="0"/>
    <x v="1"/>
    <x v="0"/>
    <s v="Books"/>
    <x v="5"/>
    <x v="1"/>
    <s v="Low"/>
    <n v="4.4000000000000004"/>
    <x v="0"/>
  </r>
  <r>
    <n v="1207"/>
    <s v="Jonathan Smith"/>
    <s v="cynthiasummers@example.net"/>
    <s v="cynthiasummers"/>
    <x v="1178"/>
    <n v="56"/>
    <x v="3"/>
    <x v="1"/>
    <s v="Lake Jeremystad"/>
    <d v="2024-03-28T00:00:00"/>
    <x v="3"/>
    <x v="0"/>
    <d v="2025-03-28T00:00:00"/>
    <x v="6"/>
    <x v="1"/>
    <x v="2"/>
    <x v="1"/>
    <x v="0"/>
    <s v="Electronics"/>
    <x v="1"/>
    <x v="2"/>
    <s v="High"/>
    <n v="3.2"/>
    <x v="1"/>
  </r>
  <r>
    <n v="1208"/>
    <s v="James Wallace"/>
    <s v="justinwilson@example.com"/>
    <s v="justinwilson"/>
    <x v="1179"/>
    <n v="26"/>
    <x v="2"/>
    <x v="0"/>
    <s v="Jennatown"/>
    <d v="2024-01-20T00:00:00"/>
    <x v="0"/>
    <x v="0"/>
    <d v="2025-01-19T00:00:00"/>
    <x v="4"/>
    <x v="1"/>
    <x v="2"/>
    <x v="1"/>
    <x v="2"/>
    <s v="Books"/>
    <x v="1"/>
    <x v="2"/>
    <s v="High"/>
    <n v="4.2"/>
    <x v="4"/>
  </r>
  <r>
    <n v="1209"/>
    <s v="Andrew Moore"/>
    <s v="maldonadoashley@example.net"/>
    <s v="maldonadoashley"/>
    <x v="1180"/>
    <n v="88"/>
    <x v="15"/>
    <x v="1"/>
    <s v="Hernandezchester"/>
    <d v="2024-02-22T00:00:00"/>
    <x v="2"/>
    <x v="0"/>
    <d v="2025-02-21T00:00:00"/>
    <x v="6"/>
    <x v="0"/>
    <x v="1"/>
    <x v="1"/>
    <x v="2"/>
    <s v="Clothing"/>
    <x v="2"/>
    <x v="1"/>
    <s v="High"/>
    <n v="3.8"/>
    <x v="1"/>
  </r>
  <r>
    <n v="1210"/>
    <s v="Carmen Frazier"/>
    <s v="powersdavid@example.com"/>
    <s v="powersdavid"/>
    <x v="1181"/>
    <n v="30"/>
    <x v="2"/>
    <x v="0"/>
    <s v="North Sheriborough"/>
    <d v="2024-01-19T00:00:00"/>
    <x v="0"/>
    <x v="0"/>
    <d v="2025-01-18T00:00:00"/>
    <x v="1"/>
    <x v="0"/>
    <x v="2"/>
    <x v="1"/>
    <x v="1"/>
    <s v="Electronics"/>
    <x v="2"/>
    <x v="2"/>
    <s v="High"/>
    <n v="4.9000000000000004"/>
    <x v="3"/>
  </r>
  <r>
    <n v="1211"/>
    <s v="Leah Lee"/>
    <s v="kaylamckee@example.net"/>
    <s v="kaylamckee"/>
    <x v="1182"/>
    <n v="64"/>
    <x v="4"/>
    <x v="0"/>
    <s v="East Jessicabury"/>
    <d v="2024-01-03T00:00:00"/>
    <x v="0"/>
    <x v="0"/>
    <d v="2025-01-02T00:00:00"/>
    <x v="2"/>
    <x v="0"/>
    <x v="2"/>
    <x v="0"/>
    <x v="1"/>
    <s v="Electronics"/>
    <x v="1"/>
    <x v="0"/>
    <s v="High"/>
    <n v="4.0999999999999996"/>
    <x v="8"/>
  </r>
  <r>
    <n v="1212"/>
    <s v="Edward Miller"/>
    <s v="jeffrey42@example.net"/>
    <s v="jeffrey42"/>
    <x v="1183"/>
    <n v="79"/>
    <x v="7"/>
    <x v="0"/>
    <s v="Aaronfort"/>
    <d v="2024-03-14T00:00:00"/>
    <x v="3"/>
    <x v="0"/>
    <d v="2025-03-14T00:00:00"/>
    <x v="6"/>
    <x v="0"/>
    <x v="2"/>
    <x v="0"/>
    <x v="2"/>
    <s v="Books"/>
    <x v="5"/>
    <x v="0"/>
    <s v="High"/>
    <n v="4.5"/>
    <x v="8"/>
  </r>
  <r>
    <n v="1213"/>
    <s v="Holly Moreno"/>
    <s v="stokesandrew@example.com"/>
    <s v="stokesandrew"/>
    <x v="1184"/>
    <n v="82"/>
    <x v="13"/>
    <x v="0"/>
    <s v="Bestmouth"/>
    <d v="2024-03-28T00:00:00"/>
    <x v="3"/>
    <x v="0"/>
    <d v="2025-03-28T00:00:00"/>
    <x v="6"/>
    <x v="0"/>
    <x v="2"/>
    <x v="1"/>
    <x v="0"/>
    <s v="Books"/>
    <x v="6"/>
    <x v="0"/>
    <s v="Medium"/>
    <n v="3.8"/>
    <x v="9"/>
  </r>
  <r>
    <n v="1214"/>
    <s v="Joseph Phillips"/>
    <s v="allisonpalmer@example.com"/>
    <s v="allisonpalmer"/>
    <x v="1185"/>
    <n v="27"/>
    <x v="2"/>
    <x v="0"/>
    <s v="Lake April"/>
    <d v="2024-02-22T00:00:00"/>
    <x v="2"/>
    <x v="0"/>
    <d v="2025-02-21T00:00:00"/>
    <x v="6"/>
    <x v="1"/>
    <x v="0"/>
    <x v="1"/>
    <x v="2"/>
    <s v="Electronics"/>
    <x v="3"/>
    <x v="1"/>
    <s v="High"/>
    <n v="4.2"/>
    <x v="6"/>
  </r>
  <r>
    <n v="1215"/>
    <s v="Christy Johnson"/>
    <s v="bradley65@example.com"/>
    <s v="bradley65"/>
    <x v="782"/>
    <n v="64"/>
    <x v="4"/>
    <x v="1"/>
    <s v="East Erin"/>
    <d v="2024-01-18T00:00:00"/>
    <x v="0"/>
    <x v="0"/>
    <d v="2025-01-17T00:00:00"/>
    <x v="6"/>
    <x v="1"/>
    <x v="1"/>
    <x v="1"/>
    <x v="2"/>
    <s v="Books"/>
    <x v="3"/>
    <x v="2"/>
    <s v="Medium"/>
    <n v="3.4"/>
    <x v="4"/>
  </r>
  <r>
    <n v="1216"/>
    <s v="Christopher Christensen"/>
    <s v="lindseyharris@example.net"/>
    <s v="lindseyharris"/>
    <x v="1186"/>
    <n v="25"/>
    <x v="6"/>
    <x v="1"/>
    <s v="Catherineshire"/>
    <d v="2024-01-13T00:00:00"/>
    <x v="0"/>
    <x v="0"/>
    <d v="2025-01-12T00:00:00"/>
    <x v="4"/>
    <x v="1"/>
    <x v="0"/>
    <x v="0"/>
    <x v="2"/>
    <s v="Electronics"/>
    <x v="6"/>
    <x v="2"/>
    <s v="Medium"/>
    <n v="3.9"/>
    <x v="3"/>
  </r>
  <r>
    <n v="1217"/>
    <s v="William Hines"/>
    <s v="huntdaniel@example.com"/>
    <s v="huntdaniel"/>
    <x v="1187"/>
    <n v="31"/>
    <x v="9"/>
    <x v="1"/>
    <s v="Jacquelineshire"/>
    <d v="2024-01-03T00:00:00"/>
    <x v="0"/>
    <x v="0"/>
    <d v="2025-01-02T00:00:00"/>
    <x v="2"/>
    <x v="1"/>
    <x v="2"/>
    <x v="0"/>
    <x v="0"/>
    <s v="Electronics"/>
    <x v="2"/>
    <x v="1"/>
    <s v="High"/>
    <n v="4"/>
    <x v="0"/>
  </r>
  <r>
    <n v="1218"/>
    <s v="Joel Garner"/>
    <s v="michaelespinoza@example.org"/>
    <s v="michaelespinoza"/>
    <x v="1188"/>
    <n v="55"/>
    <x v="14"/>
    <x v="0"/>
    <s v="Alexanderside"/>
    <d v="2024-02-08T00:00:00"/>
    <x v="2"/>
    <x v="0"/>
    <d v="2025-02-07T00:00:00"/>
    <x v="6"/>
    <x v="1"/>
    <x v="1"/>
    <x v="0"/>
    <x v="2"/>
    <s v="Clothing"/>
    <x v="1"/>
    <x v="1"/>
    <s v="Low"/>
    <n v="3.5"/>
    <x v="7"/>
  </r>
  <r>
    <n v="1219"/>
    <s v="George Jones"/>
    <s v="flandry@example.org"/>
    <s v="flandry"/>
    <x v="1189"/>
    <n v="88"/>
    <x v="15"/>
    <x v="0"/>
    <s v="Arellanomouth"/>
    <d v="2024-03-27T00:00:00"/>
    <x v="3"/>
    <x v="0"/>
    <d v="2025-03-27T00:00:00"/>
    <x v="2"/>
    <x v="1"/>
    <x v="2"/>
    <x v="1"/>
    <x v="0"/>
    <s v="Clothing"/>
    <x v="2"/>
    <x v="1"/>
    <s v="Low"/>
    <n v="4.4000000000000004"/>
    <x v="2"/>
  </r>
  <r>
    <n v="1220"/>
    <s v="Reginald Smith"/>
    <s v="bbell@example.org"/>
    <s v="bbell"/>
    <x v="1120"/>
    <n v="58"/>
    <x v="3"/>
    <x v="1"/>
    <s v="West Samuelfort"/>
    <d v="2024-03-20T00:00:00"/>
    <x v="3"/>
    <x v="0"/>
    <d v="2025-03-20T00:00:00"/>
    <x v="2"/>
    <x v="0"/>
    <x v="0"/>
    <x v="0"/>
    <x v="2"/>
    <s v="Clothing"/>
    <x v="4"/>
    <x v="1"/>
    <s v="Low"/>
    <n v="4.7"/>
    <x v="3"/>
  </r>
  <r>
    <n v="1221"/>
    <s v="Alexander Whitaker"/>
    <s v="smithamy@example.net"/>
    <s v="smithamy"/>
    <x v="1190"/>
    <n v="60"/>
    <x v="3"/>
    <x v="0"/>
    <s v="South Caitlin"/>
    <d v="2024-01-15T00:00:00"/>
    <x v="0"/>
    <x v="0"/>
    <d v="2025-01-14T00:00:00"/>
    <x v="0"/>
    <x v="0"/>
    <x v="1"/>
    <x v="1"/>
    <x v="1"/>
    <s v="Clothing"/>
    <x v="4"/>
    <x v="1"/>
    <s v="Medium"/>
    <n v="3.5"/>
    <x v="4"/>
  </r>
  <r>
    <n v="1222"/>
    <s v="Jacob Stone"/>
    <s v="jhall@example.com"/>
    <s v="jhall"/>
    <x v="1191"/>
    <n v="19"/>
    <x v="11"/>
    <x v="0"/>
    <s v="New Pamela"/>
    <d v="2024-04-14T00:00:00"/>
    <x v="1"/>
    <x v="0"/>
    <d v="2025-04-14T00:00:00"/>
    <x v="5"/>
    <x v="1"/>
    <x v="1"/>
    <x v="0"/>
    <x v="0"/>
    <s v="Clothing"/>
    <x v="5"/>
    <x v="1"/>
    <s v="Low"/>
    <n v="3.2"/>
    <x v="0"/>
  </r>
  <r>
    <n v="1223"/>
    <s v="Leslie Johnson"/>
    <s v="alec37@example.org"/>
    <s v="alec37"/>
    <x v="1192"/>
    <n v="80"/>
    <x v="7"/>
    <x v="0"/>
    <s v="Lake Alexandraborough"/>
    <d v="2024-03-08T00:00:00"/>
    <x v="3"/>
    <x v="0"/>
    <d v="2025-03-08T00:00:00"/>
    <x v="1"/>
    <x v="1"/>
    <x v="0"/>
    <x v="0"/>
    <x v="0"/>
    <s v="Electronics"/>
    <x v="1"/>
    <x v="1"/>
    <s v="Low"/>
    <n v="3.8"/>
    <x v="1"/>
  </r>
  <r>
    <n v="1224"/>
    <s v="Becky Wilson"/>
    <s v="stephennewman@example.net"/>
    <s v="stephennewman"/>
    <x v="1193"/>
    <n v="58"/>
    <x v="3"/>
    <x v="0"/>
    <s v="Maldonadoshire"/>
    <d v="2024-03-12T00:00:00"/>
    <x v="3"/>
    <x v="0"/>
    <d v="2025-03-12T00:00:00"/>
    <x v="3"/>
    <x v="1"/>
    <x v="1"/>
    <x v="0"/>
    <x v="1"/>
    <s v="Books"/>
    <x v="6"/>
    <x v="2"/>
    <s v="High"/>
    <n v="4.2"/>
    <x v="2"/>
  </r>
  <r>
    <n v="1225"/>
    <s v="Carlos Hill"/>
    <s v="melissafleming@example.com"/>
    <s v="melissafleming"/>
    <x v="1194"/>
    <n v="88"/>
    <x v="15"/>
    <x v="0"/>
    <s v="East Amy"/>
    <d v="2024-04-07T00:00:00"/>
    <x v="1"/>
    <x v="0"/>
    <d v="2025-04-07T00:00:00"/>
    <x v="5"/>
    <x v="0"/>
    <x v="1"/>
    <x v="1"/>
    <x v="0"/>
    <s v="Electronics"/>
    <x v="3"/>
    <x v="2"/>
    <s v="Low"/>
    <n v="3.6"/>
    <x v="10"/>
  </r>
  <r>
    <n v="1226"/>
    <s v="Evan Garcia"/>
    <s v="mike48@example.com"/>
    <s v="mike48"/>
    <x v="1195"/>
    <n v="30"/>
    <x v="2"/>
    <x v="1"/>
    <s v="Allisonborough"/>
    <d v="2024-02-16T00:00:00"/>
    <x v="2"/>
    <x v="0"/>
    <d v="2025-02-15T00:00:00"/>
    <x v="1"/>
    <x v="1"/>
    <x v="2"/>
    <x v="0"/>
    <x v="1"/>
    <s v="Books"/>
    <x v="4"/>
    <x v="0"/>
    <s v="Low"/>
    <n v="4.5"/>
    <x v="4"/>
  </r>
  <r>
    <n v="1227"/>
    <s v="Michael Evans"/>
    <s v="carolyn45@example.org"/>
    <s v="carolyn45"/>
    <x v="1196"/>
    <n v="75"/>
    <x v="0"/>
    <x v="0"/>
    <s v="East Laura"/>
    <d v="2024-01-19T00:00:00"/>
    <x v="0"/>
    <x v="0"/>
    <d v="2025-01-18T00:00:00"/>
    <x v="1"/>
    <x v="0"/>
    <x v="1"/>
    <x v="0"/>
    <x v="1"/>
    <s v="Electronics"/>
    <x v="6"/>
    <x v="1"/>
    <s v="Low"/>
    <n v="2"/>
    <x v="4"/>
  </r>
  <r>
    <n v="1228"/>
    <s v="Jesus Reynolds"/>
    <s v="jimenezgeoffrey@example.com"/>
    <s v="jimenezgeoffrey"/>
    <x v="1197"/>
    <n v="83"/>
    <x v="13"/>
    <x v="0"/>
    <s v="Lake Brittany"/>
    <d v="2024-02-15T00:00:00"/>
    <x v="2"/>
    <x v="0"/>
    <d v="2025-02-14T00:00:00"/>
    <x v="6"/>
    <x v="1"/>
    <x v="0"/>
    <x v="1"/>
    <x v="0"/>
    <s v="Clothing"/>
    <x v="0"/>
    <x v="2"/>
    <s v="High"/>
    <n v="3.7"/>
    <x v="10"/>
  </r>
  <r>
    <n v="1229"/>
    <s v="Lisa Walker"/>
    <s v="reneecox@example.com"/>
    <s v="reneecox"/>
    <x v="1198"/>
    <n v="31"/>
    <x v="9"/>
    <x v="0"/>
    <s v="Lake Jordan"/>
    <d v="2024-02-07T00:00:00"/>
    <x v="2"/>
    <x v="0"/>
    <d v="2025-02-06T00:00:00"/>
    <x v="2"/>
    <x v="0"/>
    <x v="1"/>
    <x v="1"/>
    <x v="2"/>
    <s v="Electronics"/>
    <x v="2"/>
    <x v="0"/>
    <s v="Low"/>
    <n v="3.4"/>
    <x v="8"/>
  </r>
  <r>
    <n v="1230"/>
    <s v="Erik Gonzales"/>
    <s v="riosamber@example.org"/>
    <s v="riosamber"/>
    <x v="1199"/>
    <n v="48"/>
    <x v="1"/>
    <x v="0"/>
    <s v="Shortfurt"/>
    <d v="2024-02-11T00:00:00"/>
    <x v="2"/>
    <x v="0"/>
    <d v="2025-02-10T00:00:00"/>
    <x v="5"/>
    <x v="1"/>
    <x v="0"/>
    <x v="1"/>
    <x v="0"/>
    <s v="Clothing"/>
    <x v="6"/>
    <x v="0"/>
    <s v="Low"/>
    <n v="4.3"/>
    <x v="2"/>
  </r>
  <r>
    <n v="1231"/>
    <s v="Richard Lang"/>
    <s v="jenniferodom@example.org"/>
    <s v="jenniferodom"/>
    <x v="1200"/>
    <n v="73"/>
    <x v="0"/>
    <x v="1"/>
    <s v="Port Thomasfort"/>
    <d v="2024-03-10T00:00:00"/>
    <x v="3"/>
    <x v="0"/>
    <d v="2025-03-10T00:00:00"/>
    <x v="5"/>
    <x v="1"/>
    <x v="1"/>
    <x v="1"/>
    <x v="2"/>
    <s v="Electronics"/>
    <x v="1"/>
    <x v="2"/>
    <s v="Medium"/>
    <n v="4.3"/>
    <x v="9"/>
  </r>
  <r>
    <n v="1232"/>
    <s v="Tracey Jenkins"/>
    <s v="annataylor@example.com"/>
    <s v="annataylor"/>
    <x v="1201"/>
    <n v="77"/>
    <x v="7"/>
    <x v="0"/>
    <s v="East Aaron"/>
    <d v="2024-04-10T00:00:00"/>
    <x v="1"/>
    <x v="0"/>
    <d v="2025-04-10T00:00:00"/>
    <x v="2"/>
    <x v="1"/>
    <x v="2"/>
    <x v="1"/>
    <x v="2"/>
    <s v="Clothing"/>
    <x v="1"/>
    <x v="1"/>
    <s v="Medium"/>
    <n v="3.2"/>
    <x v="4"/>
  </r>
  <r>
    <n v="1233"/>
    <s v="Travis Banks"/>
    <s v="gomezryan@example.org"/>
    <s v="gomezryan"/>
    <x v="1202"/>
    <n v="54"/>
    <x v="14"/>
    <x v="1"/>
    <s v="East Brian"/>
    <d v="2024-01-21T00:00:00"/>
    <x v="0"/>
    <x v="0"/>
    <d v="2025-01-20T00:00:00"/>
    <x v="5"/>
    <x v="1"/>
    <x v="2"/>
    <x v="1"/>
    <x v="1"/>
    <s v="Books"/>
    <x v="5"/>
    <x v="2"/>
    <s v="Low"/>
    <n v="3.6"/>
    <x v="10"/>
  </r>
  <r>
    <n v="1234"/>
    <s v="Denise Joseph"/>
    <s v="shirley12@example.org"/>
    <s v="shirley12"/>
    <x v="1203"/>
    <n v="45"/>
    <x v="8"/>
    <x v="1"/>
    <s v="East Corey"/>
    <d v="2024-04-02T00:00:00"/>
    <x v="1"/>
    <x v="0"/>
    <d v="2025-04-02T00:00:00"/>
    <x v="3"/>
    <x v="0"/>
    <x v="1"/>
    <x v="1"/>
    <x v="2"/>
    <s v="Electronics"/>
    <x v="6"/>
    <x v="1"/>
    <s v="Low"/>
    <n v="4.7"/>
    <x v="8"/>
  </r>
  <r>
    <n v="1235"/>
    <s v="Carrie Guerrero"/>
    <s v="destiny87@example.net"/>
    <s v="destiny87"/>
    <x v="1204"/>
    <n v="55"/>
    <x v="14"/>
    <x v="0"/>
    <s v="West Christopher"/>
    <d v="2024-03-14T00:00:00"/>
    <x v="3"/>
    <x v="0"/>
    <d v="2025-03-14T00:00:00"/>
    <x v="6"/>
    <x v="1"/>
    <x v="2"/>
    <x v="1"/>
    <x v="0"/>
    <s v="Electronics"/>
    <x v="5"/>
    <x v="2"/>
    <s v="Medium"/>
    <n v="3.6"/>
    <x v="5"/>
  </r>
  <r>
    <n v="1236"/>
    <s v="Bruce Jacobs"/>
    <s v="benjaminbass@example.net"/>
    <s v="benjaminbass"/>
    <x v="1205"/>
    <n v="57"/>
    <x v="3"/>
    <x v="0"/>
    <s v="Pettyhaven"/>
    <d v="2024-03-08T00:00:00"/>
    <x v="3"/>
    <x v="0"/>
    <d v="2025-03-08T00:00:00"/>
    <x v="1"/>
    <x v="1"/>
    <x v="1"/>
    <x v="1"/>
    <x v="2"/>
    <s v="Clothing"/>
    <x v="4"/>
    <x v="1"/>
    <s v="Medium"/>
    <n v="4.2"/>
    <x v="8"/>
  </r>
  <r>
    <n v="1237"/>
    <s v="Robert Palmer"/>
    <s v="millertyler@example.net"/>
    <s v="millertyler"/>
    <x v="1206"/>
    <n v="43"/>
    <x v="8"/>
    <x v="0"/>
    <s v="Carolynview"/>
    <d v="2024-03-19T00:00:00"/>
    <x v="3"/>
    <x v="0"/>
    <d v="2025-03-19T00:00:00"/>
    <x v="3"/>
    <x v="1"/>
    <x v="2"/>
    <x v="0"/>
    <x v="2"/>
    <s v="Electronics"/>
    <x v="4"/>
    <x v="2"/>
    <s v="High"/>
    <n v="3.7"/>
    <x v="5"/>
  </r>
  <r>
    <n v="1238"/>
    <s v="Jessica Estes PhD"/>
    <s v="allennicole@example.org"/>
    <s v="allennicole"/>
    <x v="1207"/>
    <n v="81"/>
    <x v="13"/>
    <x v="1"/>
    <s v="Bushfort"/>
    <d v="2024-03-08T00:00:00"/>
    <x v="3"/>
    <x v="0"/>
    <d v="2025-03-08T00:00:00"/>
    <x v="1"/>
    <x v="0"/>
    <x v="1"/>
    <x v="1"/>
    <x v="2"/>
    <s v="Books"/>
    <x v="4"/>
    <x v="0"/>
    <s v="High"/>
    <n v="3.3"/>
    <x v="5"/>
  </r>
  <r>
    <n v="1239"/>
    <s v="Autumn Chambers"/>
    <s v="johnprice@example.net"/>
    <s v="johnprice"/>
    <x v="1208"/>
    <n v="88"/>
    <x v="15"/>
    <x v="1"/>
    <s v="Monicamouth"/>
    <d v="2024-02-27T00:00:00"/>
    <x v="2"/>
    <x v="0"/>
    <d v="2025-02-26T00:00:00"/>
    <x v="3"/>
    <x v="0"/>
    <x v="0"/>
    <x v="0"/>
    <x v="2"/>
    <s v="Books"/>
    <x v="6"/>
    <x v="0"/>
    <s v="Low"/>
    <n v="3.4"/>
    <x v="3"/>
  </r>
  <r>
    <n v="1240"/>
    <s v="David Harris"/>
    <s v="william88@example.net"/>
    <s v="william88"/>
    <x v="1209"/>
    <n v="90"/>
    <x v="15"/>
    <x v="1"/>
    <s v="West Danielburgh"/>
    <d v="2024-04-06T00:00:00"/>
    <x v="1"/>
    <x v="0"/>
    <d v="2025-04-06T00:00:00"/>
    <x v="4"/>
    <x v="1"/>
    <x v="0"/>
    <x v="1"/>
    <x v="0"/>
    <s v="Books"/>
    <x v="3"/>
    <x v="0"/>
    <s v="Medium"/>
    <n v="4.5"/>
    <x v="8"/>
  </r>
  <r>
    <n v="1241"/>
    <s v="Jeffrey Becker"/>
    <s v="elizabethnelson@example.net"/>
    <s v="elizabethnelson"/>
    <x v="669"/>
    <n v="72"/>
    <x v="0"/>
    <x v="1"/>
    <s v="Jenniferhaven"/>
    <d v="2024-02-27T00:00:00"/>
    <x v="2"/>
    <x v="0"/>
    <d v="2025-02-26T00:00:00"/>
    <x v="3"/>
    <x v="1"/>
    <x v="1"/>
    <x v="1"/>
    <x v="0"/>
    <s v="Books"/>
    <x v="0"/>
    <x v="2"/>
    <s v="High"/>
    <n v="4.3"/>
    <x v="6"/>
  </r>
  <r>
    <n v="1242"/>
    <s v="Chris Humphrey"/>
    <s v="billy70@example.org"/>
    <s v="billy70"/>
    <x v="1210"/>
    <n v="66"/>
    <x v="5"/>
    <x v="0"/>
    <s v="East Charlesport"/>
    <d v="2024-02-23T00:00:00"/>
    <x v="2"/>
    <x v="0"/>
    <d v="2025-02-22T00:00:00"/>
    <x v="1"/>
    <x v="0"/>
    <x v="0"/>
    <x v="1"/>
    <x v="2"/>
    <s v="Books"/>
    <x v="1"/>
    <x v="2"/>
    <s v="High"/>
    <n v="3.6"/>
    <x v="10"/>
  </r>
  <r>
    <n v="1243"/>
    <s v="Henry Tucker"/>
    <s v="fjoyce@example.net"/>
    <s v="fjoyce"/>
    <x v="1211"/>
    <n v="57"/>
    <x v="3"/>
    <x v="0"/>
    <s v="North Thomasville"/>
    <d v="2024-02-16T00:00:00"/>
    <x v="2"/>
    <x v="0"/>
    <d v="2025-02-15T00:00:00"/>
    <x v="1"/>
    <x v="1"/>
    <x v="0"/>
    <x v="1"/>
    <x v="0"/>
    <s v="Clothing"/>
    <x v="5"/>
    <x v="1"/>
    <s v="High"/>
    <n v="3.6"/>
    <x v="0"/>
  </r>
  <r>
    <n v="1244"/>
    <s v="Whitney Jones"/>
    <s v="gvega@example.net"/>
    <s v="gvega"/>
    <x v="1212"/>
    <n v="40"/>
    <x v="10"/>
    <x v="0"/>
    <s v="Loganstad"/>
    <d v="2024-01-01T00:00:00"/>
    <x v="0"/>
    <x v="0"/>
    <d v="2024-12-31T00:00:00"/>
    <x v="0"/>
    <x v="0"/>
    <x v="2"/>
    <x v="1"/>
    <x v="2"/>
    <s v="Books"/>
    <x v="3"/>
    <x v="0"/>
    <s v="High"/>
    <n v="4.8"/>
    <x v="1"/>
  </r>
  <r>
    <n v="1245"/>
    <s v="Edward Santiago"/>
    <s v="waremaria@example.com"/>
    <s v="waremaria"/>
    <x v="1213"/>
    <n v="82"/>
    <x v="13"/>
    <x v="1"/>
    <s v="New Joshua"/>
    <d v="2024-02-13T00:00:00"/>
    <x v="2"/>
    <x v="0"/>
    <d v="2025-02-12T00:00:00"/>
    <x v="3"/>
    <x v="0"/>
    <x v="1"/>
    <x v="1"/>
    <x v="2"/>
    <s v="Clothing"/>
    <x v="0"/>
    <x v="1"/>
    <s v="Low"/>
    <n v="3.3"/>
    <x v="9"/>
  </r>
  <r>
    <n v="1246"/>
    <s v="Whitney Cabrera"/>
    <s v="awest@example.com"/>
    <s v="awest"/>
    <x v="1214"/>
    <n v="34"/>
    <x v="9"/>
    <x v="1"/>
    <s v="Jenniferborough"/>
    <d v="2024-02-24T00:00:00"/>
    <x v="2"/>
    <x v="0"/>
    <d v="2025-02-23T00:00:00"/>
    <x v="4"/>
    <x v="0"/>
    <x v="2"/>
    <x v="0"/>
    <x v="0"/>
    <s v="Books"/>
    <x v="5"/>
    <x v="1"/>
    <s v="Medium"/>
    <n v="4.8"/>
    <x v="9"/>
  </r>
  <r>
    <n v="1247"/>
    <s v="Andrew Greene"/>
    <s v="michael56@example.org"/>
    <s v="michael56"/>
    <x v="1215"/>
    <n v="45"/>
    <x v="8"/>
    <x v="1"/>
    <s v="Boyerchester"/>
    <d v="2024-02-05T00:00:00"/>
    <x v="2"/>
    <x v="0"/>
    <d v="2025-02-04T00:00:00"/>
    <x v="0"/>
    <x v="0"/>
    <x v="1"/>
    <x v="0"/>
    <x v="0"/>
    <s v="Electronics"/>
    <x v="6"/>
    <x v="1"/>
    <s v="Medium"/>
    <n v="3"/>
    <x v="9"/>
  </r>
  <r>
    <n v="1248"/>
    <s v="Cody Cook"/>
    <s v="whitemichelle@example.net"/>
    <s v="whitemichelle"/>
    <x v="1216"/>
    <n v="58"/>
    <x v="3"/>
    <x v="1"/>
    <s v="North Aaron"/>
    <d v="2024-03-28T00:00:00"/>
    <x v="3"/>
    <x v="0"/>
    <d v="2025-03-28T00:00:00"/>
    <x v="6"/>
    <x v="1"/>
    <x v="0"/>
    <x v="0"/>
    <x v="2"/>
    <s v="Books"/>
    <x v="4"/>
    <x v="0"/>
    <s v="Low"/>
    <n v="3.8"/>
    <x v="8"/>
  </r>
  <r>
    <n v="1249"/>
    <s v="Haley Jackson"/>
    <s v="sbennett@example.org"/>
    <s v="sbennett"/>
    <x v="729"/>
    <n v="34"/>
    <x v="9"/>
    <x v="0"/>
    <s v="Riversside"/>
    <d v="2024-03-15T00:00:00"/>
    <x v="3"/>
    <x v="0"/>
    <d v="2025-03-15T00:00:00"/>
    <x v="1"/>
    <x v="0"/>
    <x v="2"/>
    <x v="0"/>
    <x v="2"/>
    <s v="Clothing"/>
    <x v="4"/>
    <x v="2"/>
    <s v="Low"/>
    <n v="4.7"/>
    <x v="10"/>
  </r>
  <r>
    <n v="1250"/>
    <s v="Douglas Thomas"/>
    <s v="jasonrasmussen@example.com"/>
    <s v="jasonrasmussen"/>
    <x v="1217"/>
    <n v="87"/>
    <x v="15"/>
    <x v="0"/>
    <s v="Carolville"/>
    <d v="2024-03-04T00:00:00"/>
    <x v="3"/>
    <x v="0"/>
    <d v="2025-03-04T00:00:00"/>
    <x v="0"/>
    <x v="1"/>
    <x v="1"/>
    <x v="0"/>
    <x v="1"/>
    <s v="Books"/>
    <x v="5"/>
    <x v="0"/>
    <s v="Medium"/>
    <n v="3.5"/>
    <x v="4"/>
  </r>
  <r>
    <n v="1251"/>
    <s v="Keith Juarez"/>
    <s v="qbrown@example.net"/>
    <s v="qbrown"/>
    <x v="1218"/>
    <n v="80"/>
    <x v="7"/>
    <x v="0"/>
    <s v="Port Gary"/>
    <d v="2024-01-18T00:00:00"/>
    <x v="0"/>
    <x v="0"/>
    <d v="2025-01-17T00:00:00"/>
    <x v="6"/>
    <x v="0"/>
    <x v="1"/>
    <x v="0"/>
    <x v="2"/>
    <s v="Clothing"/>
    <x v="0"/>
    <x v="0"/>
    <s v="Low"/>
    <n v="3"/>
    <x v="3"/>
  </r>
  <r>
    <n v="1252"/>
    <s v="Maria Miller"/>
    <s v="dennis03@example.com"/>
    <s v="dennis03"/>
    <x v="129"/>
    <n v="77"/>
    <x v="7"/>
    <x v="0"/>
    <s v="New Jacobfurt"/>
    <d v="2024-03-27T00:00:00"/>
    <x v="3"/>
    <x v="0"/>
    <d v="2025-03-27T00:00:00"/>
    <x v="2"/>
    <x v="0"/>
    <x v="2"/>
    <x v="0"/>
    <x v="0"/>
    <s v="Clothing"/>
    <x v="6"/>
    <x v="0"/>
    <s v="High"/>
    <n v="3.6"/>
    <x v="9"/>
  </r>
  <r>
    <n v="1253"/>
    <s v="John Nichols"/>
    <s v="ashleygray@example.org"/>
    <s v="ashleygray"/>
    <x v="1219"/>
    <n v="36"/>
    <x v="10"/>
    <x v="0"/>
    <s v="West Jeffrey"/>
    <d v="2024-03-20T00:00:00"/>
    <x v="3"/>
    <x v="0"/>
    <d v="2025-03-20T00:00:00"/>
    <x v="2"/>
    <x v="0"/>
    <x v="2"/>
    <x v="0"/>
    <x v="1"/>
    <s v="Clothing"/>
    <x v="1"/>
    <x v="2"/>
    <s v="Low"/>
    <n v="3.8"/>
    <x v="0"/>
  </r>
  <r>
    <n v="1254"/>
    <s v="Angela Terry"/>
    <s v="baileynorton@example.org"/>
    <s v="baileynorton"/>
    <x v="1220"/>
    <n v="28"/>
    <x v="2"/>
    <x v="0"/>
    <s v="New Elizabeth"/>
    <d v="2024-03-22T00:00:00"/>
    <x v="3"/>
    <x v="0"/>
    <d v="2025-03-22T00:00:00"/>
    <x v="1"/>
    <x v="0"/>
    <x v="0"/>
    <x v="0"/>
    <x v="0"/>
    <s v="Clothing"/>
    <x v="4"/>
    <x v="1"/>
    <s v="Medium"/>
    <n v="4.5999999999999996"/>
    <x v="6"/>
  </r>
  <r>
    <n v="1255"/>
    <s v="Tracie Thomas"/>
    <s v="justin95@example.com"/>
    <s v="justin95"/>
    <x v="1221"/>
    <n v="73"/>
    <x v="0"/>
    <x v="1"/>
    <s v="South Angelamouth"/>
    <d v="2024-01-08T00:00:00"/>
    <x v="0"/>
    <x v="0"/>
    <d v="2025-01-07T00:00:00"/>
    <x v="0"/>
    <x v="0"/>
    <x v="2"/>
    <x v="1"/>
    <x v="1"/>
    <s v="Electronics"/>
    <x v="1"/>
    <x v="2"/>
    <s v="Low"/>
    <n v="4.8"/>
    <x v="1"/>
  </r>
  <r>
    <n v="1256"/>
    <s v="Chad Kennedy"/>
    <s v="joshua03@example.org"/>
    <s v="joshua03"/>
    <x v="1222"/>
    <n v="74"/>
    <x v="0"/>
    <x v="1"/>
    <s v="Sotoville"/>
    <d v="2024-02-14T00:00:00"/>
    <x v="2"/>
    <x v="0"/>
    <d v="2025-02-13T00:00:00"/>
    <x v="2"/>
    <x v="0"/>
    <x v="0"/>
    <x v="1"/>
    <x v="0"/>
    <s v="Clothing"/>
    <x v="2"/>
    <x v="2"/>
    <s v="Low"/>
    <n v="4.3"/>
    <x v="2"/>
  </r>
  <r>
    <n v="1257"/>
    <s v="Renee Green"/>
    <s v="nfoster@example.com"/>
    <s v="nfoster"/>
    <x v="1223"/>
    <n v="52"/>
    <x v="14"/>
    <x v="1"/>
    <s v="Larryshire"/>
    <d v="2024-04-14T00:00:00"/>
    <x v="1"/>
    <x v="0"/>
    <d v="2025-04-14T00:00:00"/>
    <x v="5"/>
    <x v="0"/>
    <x v="2"/>
    <x v="0"/>
    <x v="1"/>
    <s v="Clothing"/>
    <x v="4"/>
    <x v="1"/>
    <s v="Medium"/>
    <n v="3.6"/>
    <x v="5"/>
  </r>
  <r>
    <n v="1258"/>
    <s v="James Hubbard"/>
    <s v="erica62@example.org"/>
    <s v="erica62"/>
    <x v="1224"/>
    <n v="27"/>
    <x v="2"/>
    <x v="1"/>
    <s v="South Hannah"/>
    <d v="2024-01-24T00:00:00"/>
    <x v="0"/>
    <x v="0"/>
    <d v="2025-01-23T00:00:00"/>
    <x v="2"/>
    <x v="0"/>
    <x v="0"/>
    <x v="1"/>
    <x v="1"/>
    <s v="Electronics"/>
    <x v="6"/>
    <x v="0"/>
    <s v="Low"/>
    <n v="3.6"/>
    <x v="4"/>
  </r>
  <r>
    <n v="1259"/>
    <s v="Julie Wong"/>
    <s v="amanda85@example.net"/>
    <s v="amanda85"/>
    <x v="1225"/>
    <n v="50"/>
    <x v="1"/>
    <x v="1"/>
    <s v="Christinaton"/>
    <d v="2024-02-27T00:00:00"/>
    <x v="2"/>
    <x v="0"/>
    <d v="2025-02-26T00:00:00"/>
    <x v="3"/>
    <x v="1"/>
    <x v="0"/>
    <x v="0"/>
    <x v="1"/>
    <s v="Electronics"/>
    <x v="4"/>
    <x v="0"/>
    <s v="Medium"/>
    <n v="4.3"/>
    <x v="9"/>
  </r>
  <r>
    <n v="1260"/>
    <s v="Crystal Gonzalez"/>
    <s v="gbautista@example.net"/>
    <s v="gbautista"/>
    <x v="1226"/>
    <n v="87"/>
    <x v="15"/>
    <x v="1"/>
    <s v="Gilesport"/>
    <d v="2024-03-06T00:00:00"/>
    <x v="3"/>
    <x v="0"/>
    <d v="2025-03-06T00:00:00"/>
    <x v="2"/>
    <x v="0"/>
    <x v="2"/>
    <x v="0"/>
    <x v="1"/>
    <s v="Clothing"/>
    <x v="4"/>
    <x v="1"/>
    <s v="Medium"/>
    <n v="3.2"/>
    <x v="0"/>
  </r>
  <r>
    <n v="1261"/>
    <s v="Ryan Gallagher"/>
    <s v="randywhite@example.net"/>
    <s v="randywhite"/>
    <x v="1227"/>
    <n v="74"/>
    <x v="0"/>
    <x v="0"/>
    <s v="Danielsmouth"/>
    <d v="2024-01-08T00:00:00"/>
    <x v="0"/>
    <x v="0"/>
    <d v="2025-01-07T00:00:00"/>
    <x v="0"/>
    <x v="1"/>
    <x v="2"/>
    <x v="0"/>
    <x v="1"/>
    <s v="Books"/>
    <x v="2"/>
    <x v="1"/>
    <s v="Medium"/>
    <n v="4.0999999999999996"/>
    <x v="8"/>
  </r>
  <r>
    <n v="1262"/>
    <s v="Jose Taylor"/>
    <s v="uhall@example.com"/>
    <s v="uhall"/>
    <x v="1228"/>
    <n v="47"/>
    <x v="1"/>
    <x v="0"/>
    <s v="North Thomas"/>
    <d v="2024-01-31T00:00:00"/>
    <x v="0"/>
    <x v="0"/>
    <d v="2025-01-30T00:00:00"/>
    <x v="2"/>
    <x v="1"/>
    <x v="0"/>
    <x v="1"/>
    <x v="1"/>
    <s v="Books"/>
    <x v="3"/>
    <x v="0"/>
    <s v="High"/>
    <n v="4.2"/>
    <x v="1"/>
  </r>
  <r>
    <n v="1263"/>
    <s v="Leslie Morales"/>
    <s v="jaclyn86@example.com"/>
    <s v="jaclyn86"/>
    <x v="1229"/>
    <n v="55"/>
    <x v="14"/>
    <x v="1"/>
    <s v="Johnsonborough"/>
    <d v="2024-01-13T00:00:00"/>
    <x v="0"/>
    <x v="0"/>
    <d v="2025-01-12T00:00:00"/>
    <x v="4"/>
    <x v="1"/>
    <x v="2"/>
    <x v="0"/>
    <x v="1"/>
    <s v="Clothing"/>
    <x v="4"/>
    <x v="1"/>
    <s v="Medium"/>
    <n v="3.5"/>
    <x v="1"/>
  </r>
  <r>
    <n v="1264"/>
    <s v="Amber Peters"/>
    <s v="contrerasbrooke@example.org"/>
    <s v="contrerasbrooke"/>
    <x v="1230"/>
    <n v="32"/>
    <x v="9"/>
    <x v="0"/>
    <s v="Nancybury"/>
    <d v="2024-02-24T00:00:00"/>
    <x v="2"/>
    <x v="0"/>
    <d v="2025-02-23T00:00:00"/>
    <x v="4"/>
    <x v="0"/>
    <x v="2"/>
    <x v="1"/>
    <x v="0"/>
    <s v="Clothing"/>
    <x v="1"/>
    <x v="2"/>
    <s v="Low"/>
    <n v="3.9"/>
    <x v="10"/>
  </r>
  <r>
    <n v="1265"/>
    <s v="Alex Mccall"/>
    <s v="mfreeman@example.com"/>
    <s v="mfreeman"/>
    <x v="1231"/>
    <n v="41"/>
    <x v="8"/>
    <x v="1"/>
    <s v="Nelsonhaven"/>
    <d v="2024-03-03T00:00:00"/>
    <x v="3"/>
    <x v="0"/>
    <d v="2025-03-03T00:00:00"/>
    <x v="5"/>
    <x v="1"/>
    <x v="1"/>
    <x v="1"/>
    <x v="0"/>
    <s v="Books"/>
    <x v="5"/>
    <x v="1"/>
    <s v="Medium"/>
    <n v="3.7"/>
    <x v="6"/>
  </r>
  <r>
    <n v="1266"/>
    <s v="Briana Hall"/>
    <s v="mckinneykatherine@example.net"/>
    <s v="mckinneykatherine"/>
    <x v="1232"/>
    <n v="56"/>
    <x v="3"/>
    <x v="0"/>
    <s v="New Antonio"/>
    <d v="2024-01-06T00:00:00"/>
    <x v="0"/>
    <x v="0"/>
    <d v="2025-01-05T00:00:00"/>
    <x v="4"/>
    <x v="0"/>
    <x v="2"/>
    <x v="0"/>
    <x v="1"/>
    <s v="Books"/>
    <x v="4"/>
    <x v="2"/>
    <s v="Medium"/>
    <n v="4"/>
    <x v="7"/>
  </r>
  <r>
    <n v="1267"/>
    <s v="Christine Reed"/>
    <s v="rebeccahernandez@example.com"/>
    <s v="rebeccahernandez"/>
    <x v="1233"/>
    <n v="27"/>
    <x v="2"/>
    <x v="0"/>
    <s v="West Rachelstad"/>
    <d v="2024-03-08T00:00:00"/>
    <x v="3"/>
    <x v="0"/>
    <d v="2025-03-08T00:00:00"/>
    <x v="1"/>
    <x v="1"/>
    <x v="2"/>
    <x v="1"/>
    <x v="0"/>
    <s v="Clothing"/>
    <x v="4"/>
    <x v="1"/>
    <s v="Medium"/>
    <n v="4.0999999999999996"/>
    <x v="1"/>
  </r>
  <r>
    <n v="1268"/>
    <s v="Joshua Kirk"/>
    <s v="forddouglas@example.net"/>
    <s v="forddouglas"/>
    <x v="1234"/>
    <n v="57"/>
    <x v="3"/>
    <x v="1"/>
    <s v="East Bettyfurt"/>
    <d v="2024-02-04T00:00:00"/>
    <x v="2"/>
    <x v="0"/>
    <d v="2025-02-03T00:00:00"/>
    <x v="5"/>
    <x v="0"/>
    <x v="1"/>
    <x v="0"/>
    <x v="0"/>
    <s v="Books"/>
    <x v="6"/>
    <x v="0"/>
    <s v="Medium"/>
    <n v="3"/>
    <x v="7"/>
  </r>
  <r>
    <n v="1269"/>
    <s v="Sean Allen"/>
    <s v="rodriguezhenry@example.org"/>
    <s v="rodriguezhenry"/>
    <x v="1235"/>
    <n v="76"/>
    <x v="7"/>
    <x v="1"/>
    <s v="Christinaland"/>
    <d v="2024-02-03T00:00:00"/>
    <x v="2"/>
    <x v="0"/>
    <d v="2025-02-02T00:00:00"/>
    <x v="4"/>
    <x v="1"/>
    <x v="0"/>
    <x v="1"/>
    <x v="1"/>
    <s v="Electronics"/>
    <x v="5"/>
    <x v="1"/>
    <s v="Low"/>
    <n v="4.5"/>
    <x v="5"/>
  </r>
  <r>
    <n v="1270"/>
    <s v="Billy Wallace"/>
    <s v="pattersonandrea@example.org"/>
    <s v="pattersonandrea"/>
    <x v="1236"/>
    <n v="78"/>
    <x v="7"/>
    <x v="1"/>
    <s v="West Timothyborough"/>
    <d v="2024-01-18T00:00:00"/>
    <x v="0"/>
    <x v="0"/>
    <d v="2025-01-17T00:00:00"/>
    <x v="6"/>
    <x v="0"/>
    <x v="1"/>
    <x v="0"/>
    <x v="0"/>
    <s v="Clothing"/>
    <x v="5"/>
    <x v="0"/>
    <s v="Low"/>
    <n v="4.3"/>
    <x v="10"/>
  </r>
  <r>
    <n v="1271"/>
    <s v="Kevin Allen"/>
    <s v="allisonstrong@example.org"/>
    <s v="allisonstrong"/>
    <x v="1237"/>
    <n v="85"/>
    <x v="13"/>
    <x v="0"/>
    <s v="New Rickymouth"/>
    <d v="2024-01-09T00:00:00"/>
    <x v="0"/>
    <x v="0"/>
    <d v="2025-01-08T00:00:00"/>
    <x v="3"/>
    <x v="0"/>
    <x v="1"/>
    <x v="0"/>
    <x v="0"/>
    <s v="Books"/>
    <x v="6"/>
    <x v="2"/>
    <s v="Medium"/>
    <n v="3.5"/>
    <x v="2"/>
  </r>
  <r>
    <n v="1272"/>
    <s v="Andrew Johnson"/>
    <s v="matthewharrison@example.net"/>
    <s v="matthewharrison"/>
    <x v="1238"/>
    <n v="43"/>
    <x v="8"/>
    <x v="0"/>
    <s v="Meyerville"/>
    <d v="2024-03-26T00:00:00"/>
    <x v="3"/>
    <x v="0"/>
    <d v="2025-03-26T00:00:00"/>
    <x v="3"/>
    <x v="0"/>
    <x v="1"/>
    <x v="1"/>
    <x v="0"/>
    <s v="Electronics"/>
    <x v="1"/>
    <x v="2"/>
    <s v="Medium"/>
    <n v="4.0999999999999996"/>
    <x v="5"/>
  </r>
  <r>
    <n v="1273"/>
    <s v="James Fritz"/>
    <s v="kparker@example.org"/>
    <s v="kparker"/>
    <x v="1239"/>
    <n v="84"/>
    <x v="13"/>
    <x v="1"/>
    <s v="Donnaview"/>
    <d v="2024-01-14T00:00:00"/>
    <x v="0"/>
    <x v="0"/>
    <d v="2025-01-13T00:00:00"/>
    <x v="5"/>
    <x v="1"/>
    <x v="1"/>
    <x v="1"/>
    <x v="0"/>
    <s v="Clothing"/>
    <x v="2"/>
    <x v="1"/>
    <s v="High"/>
    <n v="3.2"/>
    <x v="8"/>
  </r>
  <r>
    <n v="1274"/>
    <s v="Lee Gonzalez DDS"/>
    <s v="kevin83@example.org"/>
    <s v="kevin83"/>
    <x v="428"/>
    <n v="58"/>
    <x v="3"/>
    <x v="0"/>
    <s v="Adamsbury"/>
    <d v="2024-01-08T00:00:00"/>
    <x v="0"/>
    <x v="0"/>
    <d v="2025-01-07T00:00:00"/>
    <x v="0"/>
    <x v="1"/>
    <x v="2"/>
    <x v="1"/>
    <x v="0"/>
    <s v="Books"/>
    <x v="0"/>
    <x v="2"/>
    <s v="Medium"/>
    <n v="3.2"/>
    <x v="3"/>
  </r>
  <r>
    <n v="1275"/>
    <s v="Katelyn Mccarthy"/>
    <s v="zwashington@example.net"/>
    <s v="zwashington"/>
    <x v="1240"/>
    <n v="87"/>
    <x v="15"/>
    <x v="1"/>
    <s v="North Steven"/>
    <d v="2024-02-24T00:00:00"/>
    <x v="2"/>
    <x v="0"/>
    <d v="2025-02-23T00:00:00"/>
    <x v="4"/>
    <x v="1"/>
    <x v="2"/>
    <x v="1"/>
    <x v="0"/>
    <s v="Clothing"/>
    <x v="3"/>
    <x v="1"/>
    <s v="Low"/>
    <n v="3.5"/>
    <x v="10"/>
  </r>
  <r>
    <n v="1276"/>
    <s v="William Thomas"/>
    <s v="alyssa28@example.com"/>
    <s v="alyssa28"/>
    <x v="16"/>
    <n v="72"/>
    <x v="0"/>
    <x v="0"/>
    <s v="Chelseamouth"/>
    <d v="2024-04-02T00:00:00"/>
    <x v="1"/>
    <x v="0"/>
    <d v="2025-04-02T00:00:00"/>
    <x v="3"/>
    <x v="1"/>
    <x v="0"/>
    <x v="0"/>
    <x v="0"/>
    <s v="Electronics"/>
    <x v="0"/>
    <x v="1"/>
    <s v="Low"/>
    <n v="5"/>
    <x v="4"/>
  </r>
  <r>
    <n v="1277"/>
    <s v="Melanie Martin"/>
    <s v="riceallison@example.com"/>
    <s v="riceallison"/>
    <x v="1241"/>
    <n v="56"/>
    <x v="3"/>
    <x v="0"/>
    <s v="Simmonsside"/>
    <d v="2024-01-01T00:00:00"/>
    <x v="0"/>
    <x v="0"/>
    <d v="2024-12-31T00:00:00"/>
    <x v="0"/>
    <x v="0"/>
    <x v="0"/>
    <x v="1"/>
    <x v="1"/>
    <s v="Clothing"/>
    <x v="6"/>
    <x v="2"/>
    <s v="Low"/>
    <n v="4.9000000000000004"/>
    <x v="0"/>
  </r>
  <r>
    <n v="1278"/>
    <s v="Melissa Goodwin"/>
    <s v="garciajennifer@example.net"/>
    <s v="garciajennifer"/>
    <x v="1242"/>
    <n v="46"/>
    <x v="1"/>
    <x v="0"/>
    <s v="Butlerland"/>
    <d v="2024-03-26T00:00:00"/>
    <x v="3"/>
    <x v="0"/>
    <d v="2025-03-26T00:00:00"/>
    <x v="3"/>
    <x v="0"/>
    <x v="1"/>
    <x v="1"/>
    <x v="2"/>
    <s v="Clothing"/>
    <x v="3"/>
    <x v="2"/>
    <s v="Low"/>
    <n v="4.3"/>
    <x v="7"/>
  </r>
  <r>
    <n v="1279"/>
    <s v="Renee Hayes"/>
    <s v="dawnmiller@example.com"/>
    <s v="dawnmiller"/>
    <x v="1243"/>
    <n v="38"/>
    <x v="10"/>
    <x v="1"/>
    <s v="Pamelastad"/>
    <d v="2024-02-02T00:00:00"/>
    <x v="2"/>
    <x v="0"/>
    <d v="2025-02-01T00:00:00"/>
    <x v="1"/>
    <x v="1"/>
    <x v="1"/>
    <x v="0"/>
    <x v="0"/>
    <s v="Clothing"/>
    <x v="0"/>
    <x v="1"/>
    <s v="Medium"/>
    <n v="4"/>
    <x v="4"/>
  </r>
  <r>
    <n v="1280"/>
    <s v="Edward Jenkins"/>
    <s v="leah52@example.com"/>
    <s v="leah52"/>
    <x v="1244"/>
    <n v="50"/>
    <x v="1"/>
    <x v="0"/>
    <s v="Grahamfort"/>
    <d v="2024-03-08T00:00:00"/>
    <x v="3"/>
    <x v="0"/>
    <d v="2025-03-08T00:00:00"/>
    <x v="1"/>
    <x v="1"/>
    <x v="1"/>
    <x v="1"/>
    <x v="1"/>
    <s v="Electronics"/>
    <x v="0"/>
    <x v="0"/>
    <s v="High"/>
    <n v="4.5"/>
    <x v="1"/>
  </r>
  <r>
    <n v="1281"/>
    <s v="Brandy Williamson"/>
    <s v="kevin03@example.com"/>
    <s v="kevin03"/>
    <x v="1245"/>
    <n v="43"/>
    <x v="8"/>
    <x v="0"/>
    <s v="Leeview"/>
    <d v="2024-02-02T00:00:00"/>
    <x v="2"/>
    <x v="0"/>
    <d v="2025-02-01T00:00:00"/>
    <x v="1"/>
    <x v="0"/>
    <x v="2"/>
    <x v="1"/>
    <x v="2"/>
    <s v="Electronics"/>
    <x v="6"/>
    <x v="1"/>
    <s v="Medium"/>
    <n v="4.3"/>
    <x v="4"/>
  </r>
  <r>
    <n v="1282"/>
    <s v="John Wolfe"/>
    <s v="lkent@example.net"/>
    <s v="lkent"/>
    <x v="1246"/>
    <n v="48"/>
    <x v="1"/>
    <x v="1"/>
    <s v="Campbellfurt"/>
    <d v="2024-03-19T00:00:00"/>
    <x v="3"/>
    <x v="0"/>
    <d v="2025-03-19T00:00:00"/>
    <x v="3"/>
    <x v="1"/>
    <x v="1"/>
    <x v="1"/>
    <x v="0"/>
    <s v="Clothing"/>
    <x v="1"/>
    <x v="2"/>
    <s v="Low"/>
    <n v="3.8"/>
    <x v="10"/>
  </r>
  <r>
    <n v="1283"/>
    <s v="Michael Cole"/>
    <s v="jennifer96@example.com"/>
    <s v="jennifer96"/>
    <x v="1247"/>
    <n v="55"/>
    <x v="14"/>
    <x v="0"/>
    <s v="Owenschester"/>
    <d v="2024-03-06T00:00:00"/>
    <x v="3"/>
    <x v="0"/>
    <d v="2025-03-06T00:00:00"/>
    <x v="2"/>
    <x v="1"/>
    <x v="0"/>
    <x v="0"/>
    <x v="1"/>
    <s v="Books"/>
    <x v="1"/>
    <x v="2"/>
    <s v="Low"/>
    <n v="3.7"/>
    <x v="4"/>
  </r>
  <r>
    <n v="1284"/>
    <s v="Krystal Walker"/>
    <s v="nicholas17@example.com"/>
    <s v="nicholas17"/>
    <x v="1248"/>
    <n v="21"/>
    <x v="6"/>
    <x v="0"/>
    <s v="New Jennifer"/>
    <d v="2024-02-19T00:00:00"/>
    <x v="2"/>
    <x v="0"/>
    <d v="2025-02-18T00:00:00"/>
    <x v="0"/>
    <x v="0"/>
    <x v="0"/>
    <x v="0"/>
    <x v="1"/>
    <s v="Books"/>
    <x v="3"/>
    <x v="2"/>
    <s v="Medium"/>
    <n v="3.7"/>
    <x v="6"/>
  </r>
  <r>
    <n v="1285"/>
    <s v="Shawna Gonzales"/>
    <s v="robertking@example.net"/>
    <s v="robertking"/>
    <x v="1249"/>
    <n v="68"/>
    <x v="5"/>
    <x v="1"/>
    <s v="Port Joehaven"/>
    <d v="2024-02-28T00:00:00"/>
    <x v="2"/>
    <x v="0"/>
    <d v="2025-02-27T00:00:00"/>
    <x v="2"/>
    <x v="1"/>
    <x v="0"/>
    <x v="1"/>
    <x v="1"/>
    <s v="Books"/>
    <x v="2"/>
    <x v="0"/>
    <s v="Low"/>
    <n v="3.2"/>
    <x v="6"/>
  </r>
  <r>
    <n v="1286"/>
    <s v="Maria Jensen"/>
    <s v="williamrogers@example.com"/>
    <s v="williamrogers"/>
    <x v="1250"/>
    <n v="73"/>
    <x v="0"/>
    <x v="1"/>
    <s v="East Jorge"/>
    <d v="2024-03-04T00:00:00"/>
    <x v="3"/>
    <x v="0"/>
    <d v="2025-03-04T00:00:00"/>
    <x v="0"/>
    <x v="1"/>
    <x v="1"/>
    <x v="1"/>
    <x v="0"/>
    <s v="Books"/>
    <x v="0"/>
    <x v="0"/>
    <s v="Medium"/>
    <n v="3.6"/>
    <x v="3"/>
  </r>
  <r>
    <n v="1287"/>
    <s v="Stephanie Randall"/>
    <s v="kathryn10@example.net"/>
    <s v="kathryn10"/>
    <x v="1251"/>
    <n v="54"/>
    <x v="14"/>
    <x v="1"/>
    <s v="East Ronald"/>
    <d v="2024-02-26T00:00:00"/>
    <x v="2"/>
    <x v="0"/>
    <d v="2025-02-25T00:00:00"/>
    <x v="0"/>
    <x v="0"/>
    <x v="0"/>
    <x v="1"/>
    <x v="2"/>
    <s v="Electronics"/>
    <x v="3"/>
    <x v="2"/>
    <s v="Low"/>
    <n v="4.4000000000000004"/>
    <x v="10"/>
  </r>
  <r>
    <n v="1288"/>
    <s v="John Bauer"/>
    <s v="amandamartin@example.com"/>
    <s v="amandamartin"/>
    <x v="1252"/>
    <n v="26"/>
    <x v="2"/>
    <x v="0"/>
    <s v="Adrianborough"/>
    <d v="2024-03-05T00:00:00"/>
    <x v="3"/>
    <x v="0"/>
    <d v="2025-03-05T00:00:00"/>
    <x v="3"/>
    <x v="1"/>
    <x v="2"/>
    <x v="0"/>
    <x v="0"/>
    <s v="Books"/>
    <x v="5"/>
    <x v="0"/>
    <s v="High"/>
    <n v="3.3"/>
    <x v="2"/>
  </r>
  <r>
    <n v="1289"/>
    <s v="Sean Davis"/>
    <s v="clayjamie@example.org"/>
    <s v="clayjamie"/>
    <x v="1253"/>
    <n v="75"/>
    <x v="0"/>
    <x v="0"/>
    <s v="Howardmouth"/>
    <d v="2024-02-16T00:00:00"/>
    <x v="2"/>
    <x v="0"/>
    <d v="2025-02-15T00:00:00"/>
    <x v="1"/>
    <x v="0"/>
    <x v="0"/>
    <x v="1"/>
    <x v="1"/>
    <s v="Books"/>
    <x v="6"/>
    <x v="2"/>
    <s v="Low"/>
    <n v="3.8"/>
    <x v="5"/>
  </r>
  <r>
    <n v="1290"/>
    <s v="Maria Walsh"/>
    <s v="abigailconrad@example.com"/>
    <s v="abigailconrad"/>
    <x v="1254"/>
    <n v="46"/>
    <x v="1"/>
    <x v="0"/>
    <s v="Powellton"/>
    <d v="2024-02-26T00:00:00"/>
    <x v="2"/>
    <x v="0"/>
    <d v="2025-02-25T00:00:00"/>
    <x v="0"/>
    <x v="0"/>
    <x v="0"/>
    <x v="1"/>
    <x v="1"/>
    <s v="Books"/>
    <x v="6"/>
    <x v="1"/>
    <s v="Medium"/>
    <n v="3"/>
    <x v="8"/>
  </r>
  <r>
    <n v="1291"/>
    <s v="Damon Walker"/>
    <s v="brian46@example.org"/>
    <s v="brian46"/>
    <x v="1255"/>
    <n v="37"/>
    <x v="10"/>
    <x v="0"/>
    <s v="Craigville"/>
    <d v="2024-03-24T00:00:00"/>
    <x v="3"/>
    <x v="0"/>
    <d v="2025-03-24T00:00:00"/>
    <x v="5"/>
    <x v="0"/>
    <x v="1"/>
    <x v="1"/>
    <x v="1"/>
    <s v="Books"/>
    <x v="1"/>
    <x v="2"/>
    <s v="High"/>
    <n v="3.2"/>
    <x v="6"/>
  </r>
  <r>
    <n v="1292"/>
    <s v="Timothy Thompson"/>
    <s v="austin23@example.com"/>
    <s v="austin23"/>
    <x v="1256"/>
    <n v="66"/>
    <x v="5"/>
    <x v="1"/>
    <s v="Lake Samanthashire"/>
    <d v="2024-01-08T00:00:00"/>
    <x v="0"/>
    <x v="0"/>
    <d v="2025-01-07T00:00:00"/>
    <x v="0"/>
    <x v="0"/>
    <x v="1"/>
    <x v="0"/>
    <x v="0"/>
    <s v="Books"/>
    <x v="3"/>
    <x v="2"/>
    <s v="High"/>
    <n v="3.9"/>
    <x v="2"/>
  </r>
  <r>
    <n v="1293"/>
    <s v="Tyler Morgan"/>
    <s v="garymeyers@example.org"/>
    <s v="garymeyers"/>
    <x v="1257"/>
    <n v="35"/>
    <x v="9"/>
    <x v="0"/>
    <s v="East Nathan"/>
    <d v="2024-03-15T00:00:00"/>
    <x v="3"/>
    <x v="0"/>
    <d v="2025-03-15T00:00:00"/>
    <x v="1"/>
    <x v="1"/>
    <x v="2"/>
    <x v="0"/>
    <x v="0"/>
    <s v="Electronics"/>
    <x v="3"/>
    <x v="0"/>
    <s v="Medium"/>
    <n v="3.1"/>
    <x v="9"/>
  </r>
  <r>
    <n v="1294"/>
    <s v="David Davis"/>
    <s v="zpruitt@example.org"/>
    <s v="zpruitt"/>
    <x v="1258"/>
    <n v="29"/>
    <x v="2"/>
    <x v="1"/>
    <s v="North Megan"/>
    <d v="2024-02-17T00:00:00"/>
    <x v="2"/>
    <x v="0"/>
    <d v="2025-02-16T00:00:00"/>
    <x v="4"/>
    <x v="0"/>
    <x v="2"/>
    <x v="1"/>
    <x v="2"/>
    <s v="Clothing"/>
    <x v="6"/>
    <x v="2"/>
    <s v="Medium"/>
    <n v="4.3"/>
    <x v="7"/>
  </r>
  <r>
    <n v="1295"/>
    <s v="Cindy Decker"/>
    <s v="cohenpaul@example.net"/>
    <s v="cohenpaul"/>
    <x v="1259"/>
    <n v="49"/>
    <x v="1"/>
    <x v="0"/>
    <s v="South Michelle"/>
    <d v="2024-01-04T00:00:00"/>
    <x v="0"/>
    <x v="0"/>
    <d v="2025-01-03T00:00:00"/>
    <x v="6"/>
    <x v="0"/>
    <x v="2"/>
    <x v="0"/>
    <x v="1"/>
    <s v="Books"/>
    <x v="6"/>
    <x v="0"/>
    <s v="High"/>
    <n v="4.2"/>
    <x v="1"/>
  </r>
  <r>
    <n v="1296"/>
    <s v="Robert Wise"/>
    <s v="thomasthompson@example.net"/>
    <s v="thomasthompson"/>
    <x v="1260"/>
    <n v="48"/>
    <x v="1"/>
    <x v="0"/>
    <s v="New Katie"/>
    <d v="2024-02-08T00:00:00"/>
    <x v="2"/>
    <x v="0"/>
    <d v="2025-02-07T00:00:00"/>
    <x v="6"/>
    <x v="0"/>
    <x v="1"/>
    <x v="0"/>
    <x v="0"/>
    <s v="Clothing"/>
    <x v="6"/>
    <x v="1"/>
    <s v="High"/>
    <n v="3.4"/>
    <x v="4"/>
  </r>
  <r>
    <n v="1297"/>
    <s v="Antonio Williams"/>
    <s v="hancockjesus@example.com"/>
    <s v="hancockjesus"/>
    <x v="1261"/>
    <n v="64"/>
    <x v="4"/>
    <x v="1"/>
    <s v="East Kristinmouth"/>
    <d v="2024-02-18T00:00:00"/>
    <x v="2"/>
    <x v="0"/>
    <d v="2025-02-17T00:00:00"/>
    <x v="5"/>
    <x v="1"/>
    <x v="1"/>
    <x v="1"/>
    <x v="1"/>
    <s v="Electronics"/>
    <x v="3"/>
    <x v="2"/>
    <s v="Medium"/>
    <n v="3.9"/>
    <x v="4"/>
  </r>
  <r>
    <n v="1298"/>
    <s v="Dominique Lucas"/>
    <s v="umclaughlin@example.net"/>
    <s v="umclaughlin"/>
    <x v="1262"/>
    <n v="21"/>
    <x v="6"/>
    <x v="0"/>
    <s v="Smithchester"/>
    <d v="2024-02-06T00:00:00"/>
    <x v="2"/>
    <x v="0"/>
    <d v="2025-02-05T00:00:00"/>
    <x v="3"/>
    <x v="0"/>
    <x v="2"/>
    <x v="1"/>
    <x v="1"/>
    <s v="Books"/>
    <x v="5"/>
    <x v="1"/>
    <s v="Medium"/>
    <n v="4.0999999999999996"/>
    <x v="0"/>
  </r>
  <r>
    <n v="1299"/>
    <s v="Megan Frank"/>
    <s v="ewilson@example.com"/>
    <s v="ewilson"/>
    <x v="1263"/>
    <n v="55"/>
    <x v="14"/>
    <x v="1"/>
    <s v="New Kimberlymouth"/>
    <d v="2024-02-12T00:00:00"/>
    <x v="2"/>
    <x v="0"/>
    <d v="2025-02-11T00:00:00"/>
    <x v="0"/>
    <x v="0"/>
    <x v="2"/>
    <x v="0"/>
    <x v="1"/>
    <s v="Books"/>
    <x v="2"/>
    <x v="2"/>
    <s v="High"/>
    <n v="4.5"/>
    <x v="7"/>
  </r>
  <r>
    <n v="1300"/>
    <s v="Troy Ramirez"/>
    <s v="kristy17@example.org"/>
    <s v="kristy17"/>
    <x v="1264"/>
    <n v="48"/>
    <x v="1"/>
    <x v="0"/>
    <s v="Timothyfurt"/>
    <d v="2024-01-13T00:00:00"/>
    <x v="0"/>
    <x v="0"/>
    <d v="2025-01-12T00:00:00"/>
    <x v="4"/>
    <x v="1"/>
    <x v="1"/>
    <x v="0"/>
    <x v="1"/>
    <s v="Books"/>
    <x v="0"/>
    <x v="0"/>
    <s v="Low"/>
    <n v="3.7"/>
    <x v="6"/>
  </r>
  <r>
    <n v="1301"/>
    <s v="Casey Perkins"/>
    <s v="cedwards@example.net"/>
    <s v="cedwards"/>
    <x v="1265"/>
    <n v="49"/>
    <x v="1"/>
    <x v="0"/>
    <s v="Natalieburgh"/>
    <d v="2024-03-11T00:00:00"/>
    <x v="3"/>
    <x v="0"/>
    <d v="2025-03-11T00:00:00"/>
    <x v="0"/>
    <x v="0"/>
    <x v="0"/>
    <x v="0"/>
    <x v="1"/>
    <s v="Books"/>
    <x v="1"/>
    <x v="1"/>
    <s v="Low"/>
    <n v="4.9000000000000004"/>
    <x v="3"/>
  </r>
  <r>
    <n v="1302"/>
    <s v="Ashley Moody"/>
    <s v="daniel24@example.net"/>
    <s v="daniel24"/>
    <x v="1266"/>
    <n v="58"/>
    <x v="3"/>
    <x v="1"/>
    <s v="Sherihaven"/>
    <d v="2024-04-07T00:00:00"/>
    <x v="1"/>
    <x v="0"/>
    <d v="2025-04-07T00:00:00"/>
    <x v="5"/>
    <x v="1"/>
    <x v="2"/>
    <x v="1"/>
    <x v="2"/>
    <s v="Electronics"/>
    <x v="4"/>
    <x v="0"/>
    <s v="Low"/>
    <n v="4.4000000000000004"/>
    <x v="10"/>
  </r>
  <r>
    <n v="1303"/>
    <s v="Jennifer Coleman"/>
    <s v="thomasedward@example.net"/>
    <s v="thomasedward"/>
    <x v="1267"/>
    <n v="55"/>
    <x v="14"/>
    <x v="1"/>
    <s v="East Tylerport"/>
    <d v="2024-01-03T00:00:00"/>
    <x v="0"/>
    <x v="0"/>
    <d v="2025-01-02T00:00:00"/>
    <x v="2"/>
    <x v="1"/>
    <x v="1"/>
    <x v="0"/>
    <x v="2"/>
    <s v="Clothing"/>
    <x v="5"/>
    <x v="2"/>
    <s v="Low"/>
    <n v="3.2"/>
    <x v="4"/>
  </r>
  <r>
    <n v="1304"/>
    <s v="Ryan Santiago"/>
    <s v="gtaylor@example.net"/>
    <s v="gtaylor"/>
    <x v="1268"/>
    <n v="42"/>
    <x v="8"/>
    <x v="0"/>
    <s v="East Amandafort"/>
    <d v="2024-02-19T00:00:00"/>
    <x v="2"/>
    <x v="0"/>
    <d v="2025-02-18T00:00:00"/>
    <x v="0"/>
    <x v="1"/>
    <x v="2"/>
    <x v="0"/>
    <x v="1"/>
    <s v="Electronics"/>
    <x v="3"/>
    <x v="0"/>
    <s v="Medium"/>
    <n v="4.2"/>
    <x v="9"/>
  </r>
  <r>
    <n v="1305"/>
    <s v="Craig Peters"/>
    <s v="williamsbenjamin@example.net"/>
    <s v="williamsbenjamin"/>
    <x v="1269"/>
    <n v="78"/>
    <x v="7"/>
    <x v="1"/>
    <s v="Lake Kim"/>
    <d v="2024-03-06T00:00:00"/>
    <x v="3"/>
    <x v="0"/>
    <d v="2025-03-06T00:00:00"/>
    <x v="2"/>
    <x v="1"/>
    <x v="2"/>
    <x v="1"/>
    <x v="0"/>
    <s v="Books"/>
    <x v="3"/>
    <x v="1"/>
    <s v="Medium"/>
    <n v="3.5"/>
    <x v="3"/>
  </r>
  <r>
    <n v="1306"/>
    <s v="Sherri Banks"/>
    <s v="smithphillip@example.com"/>
    <s v="smithphillip"/>
    <x v="1270"/>
    <n v="22"/>
    <x v="6"/>
    <x v="1"/>
    <s v="Melissaside"/>
    <d v="2024-04-12T00:00:00"/>
    <x v="1"/>
    <x v="0"/>
    <d v="2025-04-12T00:00:00"/>
    <x v="1"/>
    <x v="1"/>
    <x v="1"/>
    <x v="0"/>
    <x v="0"/>
    <s v="Books"/>
    <x v="4"/>
    <x v="0"/>
    <s v="High"/>
    <n v="4.3"/>
    <x v="1"/>
  </r>
  <r>
    <n v="1307"/>
    <s v="Monica Gomez"/>
    <s v="harringtonnicholas@example.org"/>
    <s v="harringtonnicholas"/>
    <x v="1271"/>
    <n v="65"/>
    <x v="4"/>
    <x v="0"/>
    <s v="Mcguireport"/>
    <d v="2024-02-22T00:00:00"/>
    <x v="2"/>
    <x v="0"/>
    <d v="2025-02-21T00:00:00"/>
    <x v="6"/>
    <x v="1"/>
    <x v="1"/>
    <x v="1"/>
    <x v="2"/>
    <s v="Clothing"/>
    <x v="3"/>
    <x v="1"/>
    <s v="High"/>
    <n v="4.8"/>
    <x v="9"/>
  </r>
  <r>
    <n v="1308"/>
    <s v="Cory Moreno"/>
    <s v="paul69@example.com"/>
    <s v="paul69"/>
    <x v="1115"/>
    <n v="29"/>
    <x v="2"/>
    <x v="0"/>
    <s v="Lake Nancyland"/>
    <d v="2024-03-19T00:00:00"/>
    <x v="3"/>
    <x v="0"/>
    <d v="2025-03-19T00:00:00"/>
    <x v="3"/>
    <x v="0"/>
    <x v="1"/>
    <x v="1"/>
    <x v="1"/>
    <s v="Electronics"/>
    <x v="3"/>
    <x v="1"/>
    <s v="Medium"/>
    <n v="3.9"/>
    <x v="5"/>
  </r>
  <r>
    <n v="1309"/>
    <s v="Alejandro Rojas"/>
    <s v="warren18@example.net"/>
    <s v="warren18"/>
    <x v="1272"/>
    <n v="26"/>
    <x v="2"/>
    <x v="1"/>
    <s v="Johnsonfort"/>
    <d v="2024-02-04T00:00:00"/>
    <x v="2"/>
    <x v="0"/>
    <d v="2025-02-03T00:00:00"/>
    <x v="5"/>
    <x v="0"/>
    <x v="1"/>
    <x v="1"/>
    <x v="0"/>
    <s v="Books"/>
    <x v="2"/>
    <x v="1"/>
    <s v="Low"/>
    <n v="4.5"/>
    <x v="4"/>
  </r>
  <r>
    <n v="1310"/>
    <s v="Richard Rowe"/>
    <s v="victoriaowens@example.com"/>
    <s v="victoriaowens"/>
    <x v="1273"/>
    <n v="49"/>
    <x v="1"/>
    <x v="1"/>
    <s v="Hardinmouth"/>
    <d v="2024-03-07T00:00:00"/>
    <x v="3"/>
    <x v="0"/>
    <d v="2025-03-07T00:00:00"/>
    <x v="6"/>
    <x v="0"/>
    <x v="2"/>
    <x v="0"/>
    <x v="1"/>
    <s v="Books"/>
    <x v="4"/>
    <x v="2"/>
    <s v="Low"/>
    <n v="4.3"/>
    <x v="5"/>
  </r>
  <r>
    <n v="1311"/>
    <s v="Erica Weaver"/>
    <s v="alvarezkelly@example.net"/>
    <s v="alvarezkelly"/>
    <x v="1274"/>
    <n v="82"/>
    <x v="13"/>
    <x v="1"/>
    <s v="Ashleyland"/>
    <d v="2024-01-17T00:00:00"/>
    <x v="0"/>
    <x v="0"/>
    <d v="2025-01-16T00:00:00"/>
    <x v="2"/>
    <x v="1"/>
    <x v="2"/>
    <x v="0"/>
    <x v="2"/>
    <s v="Clothing"/>
    <x v="6"/>
    <x v="2"/>
    <s v="Medium"/>
    <n v="3.9"/>
    <x v="5"/>
  </r>
  <r>
    <n v="1312"/>
    <s v="David Parks"/>
    <s v="ruth36@example.net"/>
    <s v="ruth36"/>
    <x v="1275"/>
    <n v="27"/>
    <x v="2"/>
    <x v="0"/>
    <s v="Lake Tylerville"/>
    <d v="2024-04-09T00:00:00"/>
    <x v="1"/>
    <x v="0"/>
    <d v="2025-04-09T00:00:00"/>
    <x v="3"/>
    <x v="1"/>
    <x v="1"/>
    <x v="0"/>
    <x v="2"/>
    <s v="Books"/>
    <x v="3"/>
    <x v="1"/>
    <s v="Medium"/>
    <n v="4.7"/>
    <x v="8"/>
  </r>
  <r>
    <n v="1313"/>
    <s v="Donald Reynolds"/>
    <s v="miranda01@example.com"/>
    <s v="miranda01"/>
    <x v="1276"/>
    <n v="22"/>
    <x v="6"/>
    <x v="0"/>
    <s v="Jamesville"/>
    <d v="2024-04-02T00:00:00"/>
    <x v="1"/>
    <x v="0"/>
    <d v="2025-04-02T00:00:00"/>
    <x v="3"/>
    <x v="1"/>
    <x v="2"/>
    <x v="0"/>
    <x v="2"/>
    <s v="Clothing"/>
    <x v="4"/>
    <x v="0"/>
    <s v="High"/>
    <n v="4.8"/>
    <x v="2"/>
  </r>
  <r>
    <n v="1314"/>
    <s v="Tammy Santos DVM"/>
    <s v="mcculloughanthony@example.org"/>
    <s v="mcculloughanthony"/>
    <x v="1277"/>
    <n v="73"/>
    <x v="0"/>
    <x v="0"/>
    <s v="Fieldsbury"/>
    <d v="2024-02-05T00:00:00"/>
    <x v="2"/>
    <x v="0"/>
    <d v="2025-02-04T00:00:00"/>
    <x v="0"/>
    <x v="0"/>
    <x v="0"/>
    <x v="0"/>
    <x v="1"/>
    <s v="Clothing"/>
    <x v="6"/>
    <x v="2"/>
    <s v="High"/>
    <n v="4.5999999999999996"/>
    <x v="4"/>
  </r>
  <r>
    <n v="1315"/>
    <s v="Douglas Frank"/>
    <s v="joshua34@example.net"/>
    <s v="joshua34"/>
    <x v="1278"/>
    <n v="47"/>
    <x v="1"/>
    <x v="0"/>
    <s v="Port Christianview"/>
    <d v="2024-01-09T00:00:00"/>
    <x v="0"/>
    <x v="0"/>
    <d v="2025-01-08T00:00:00"/>
    <x v="3"/>
    <x v="0"/>
    <x v="0"/>
    <x v="1"/>
    <x v="0"/>
    <s v="Clothing"/>
    <x v="1"/>
    <x v="0"/>
    <s v="High"/>
    <n v="3.7"/>
    <x v="9"/>
  </r>
  <r>
    <n v="1316"/>
    <s v="Juan Duran"/>
    <s v="murillomisty@example.org"/>
    <s v="murillomisty"/>
    <x v="1279"/>
    <n v="75"/>
    <x v="0"/>
    <x v="1"/>
    <s v="Erikberg"/>
    <d v="2024-03-08T00:00:00"/>
    <x v="3"/>
    <x v="0"/>
    <d v="2025-03-08T00:00:00"/>
    <x v="1"/>
    <x v="1"/>
    <x v="1"/>
    <x v="1"/>
    <x v="1"/>
    <s v="Clothing"/>
    <x v="5"/>
    <x v="1"/>
    <s v="Low"/>
    <n v="4.9000000000000004"/>
    <x v="4"/>
  </r>
  <r>
    <n v="1317"/>
    <s v="Mrs. Maria Holland MD"/>
    <s v="emma23@example.com"/>
    <s v="emma23"/>
    <x v="1280"/>
    <n v="23"/>
    <x v="6"/>
    <x v="1"/>
    <s v="North Eric"/>
    <d v="2024-03-01T00:00:00"/>
    <x v="3"/>
    <x v="0"/>
    <d v="2025-03-01T00:00:00"/>
    <x v="1"/>
    <x v="1"/>
    <x v="1"/>
    <x v="0"/>
    <x v="1"/>
    <s v="Books"/>
    <x v="4"/>
    <x v="2"/>
    <s v="Medium"/>
    <n v="3.9"/>
    <x v="3"/>
  </r>
  <r>
    <n v="1318"/>
    <s v="Rachael Miles DDS"/>
    <s v="michelle53@example.org"/>
    <s v="michelle53"/>
    <x v="1281"/>
    <n v="27"/>
    <x v="2"/>
    <x v="1"/>
    <s v="Greenechester"/>
    <d v="2024-02-18T00:00:00"/>
    <x v="2"/>
    <x v="0"/>
    <d v="2025-02-17T00:00:00"/>
    <x v="5"/>
    <x v="1"/>
    <x v="0"/>
    <x v="0"/>
    <x v="2"/>
    <s v="Books"/>
    <x v="3"/>
    <x v="1"/>
    <s v="High"/>
    <n v="4.5999999999999996"/>
    <x v="1"/>
  </r>
  <r>
    <n v="1319"/>
    <s v="Jeffrey Chambers"/>
    <s v="ocastillo@example.net"/>
    <s v="ocastillo"/>
    <x v="1282"/>
    <n v="90"/>
    <x v="15"/>
    <x v="1"/>
    <s v="Jerryfurt"/>
    <d v="2024-03-09T00:00:00"/>
    <x v="3"/>
    <x v="0"/>
    <d v="2025-03-09T00:00:00"/>
    <x v="4"/>
    <x v="1"/>
    <x v="0"/>
    <x v="1"/>
    <x v="2"/>
    <s v="Electronics"/>
    <x v="6"/>
    <x v="0"/>
    <s v="High"/>
    <n v="3.4"/>
    <x v="5"/>
  </r>
  <r>
    <n v="1320"/>
    <s v="Sheena Gaines"/>
    <s v="danahaynes@example.org"/>
    <s v="danahaynes"/>
    <x v="1283"/>
    <n v="20"/>
    <x v="11"/>
    <x v="1"/>
    <s v="West Victoria"/>
    <d v="2024-01-08T00:00:00"/>
    <x v="0"/>
    <x v="0"/>
    <d v="2025-01-07T00:00:00"/>
    <x v="0"/>
    <x v="1"/>
    <x v="1"/>
    <x v="0"/>
    <x v="0"/>
    <s v="Books"/>
    <x v="5"/>
    <x v="0"/>
    <s v="Medium"/>
    <n v="4"/>
    <x v="4"/>
  </r>
  <r>
    <n v="1321"/>
    <s v="Patrick Macdonald"/>
    <s v="riosmarie@example.com"/>
    <s v="riosmarie"/>
    <x v="1284"/>
    <n v="72"/>
    <x v="0"/>
    <x v="1"/>
    <s v="North Andrew"/>
    <d v="2024-03-06T00:00:00"/>
    <x v="3"/>
    <x v="0"/>
    <d v="2025-03-06T00:00:00"/>
    <x v="2"/>
    <x v="0"/>
    <x v="2"/>
    <x v="1"/>
    <x v="2"/>
    <s v="Books"/>
    <x v="0"/>
    <x v="0"/>
    <s v="High"/>
    <n v="4.2"/>
    <x v="1"/>
  </r>
  <r>
    <n v="1322"/>
    <s v="Elizabeth Wheeler"/>
    <s v="donaldmccullough@example.org"/>
    <s v="donaldmccullough"/>
    <x v="1285"/>
    <n v="83"/>
    <x v="13"/>
    <x v="1"/>
    <s v="South Victorburgh"/>
    <d v="2024-04-01T00:00:00"/>
    <x v="1"/>
    <x v="0"/>
    <d v="2025-04-01T00:00:00"/>
    <x v="0"/>
    <x v="0"/>
    <x v="1"/>
    <x v="1"/>
    <x v="1"/>
    <s v="Electronics"/>
    <x v="0"/>
    <x v="2"/>
    <s v="High"/>
    <n v="3.6"/>
    <x v="0"/>
  </r>
  <r>
    <n v="1323"/>
    <s v="Joshua Williams"/>
    <s v="sherylgray@example.org"/>
    <s v="sherylgray"/>
    <x v="1286"/>
    <n v="47"/>
    <x v="1"/>
    <x v="1"/>
    <s v="West Paulland"/>
    <d v="2024-03-07T00:00:00"/>
    <x v="3"/>
    <x v="0"/>
    <d v="2025-03-07T00:00:00"/>
    <x v="6"/>
    <x v="0"/>
    <x v="2"/>
    <x v="0"/>
    <x v="1"/>
    <s v="Books"/>
    <x v="6"/>
    <x v="2"/>
    <s v="High"/>
    <n v="4.3"/>
    <x v="3"/>
  </r>
  <r>
    <n v="1324"/>
    <s v="Kenneth Adkins"/>
    <s v="lewiswilliam@example.com"/>
    <s v="lewiswilliam"/>
    <x v="1287"/>
    <n v="70"/>
    <x v="5"/>
    <x v="0"/>
    <s v="Deleonville"/>
    <d v="2024-01-23T00:00:00"/>
    <x v="0"/>
    <x v="0"/>
    <d v="2025-01-22T00:00:00"/>
    <x v="3"/>
    <x v="1"/>
    <x v="2"/>
    <x v="0"/>
    <x v="2"/>
    <s v="Electronics"/>
    <x v="6"/>
    <x v="1"/>
    <s v="Low"/>
    <n v="4.3"/>
    <x v="7"/>
  </r>
  <r>
    <n v="1325"/>
    <s v="Elizabeth Johnson"/>
    <s v="nwilson@example.com"/>
    <s v="nwilson"/>
    <x v="1288"/>
    <n v="28"/>
    <x v="2"/>
    <x v="1"/>
    <s v="Lake Melissashire"/>
    <d v="2024-03-26T00:00:00"/>
    <x v="3"/>
    <x v="0"/>
    <d v="2025-03-26T00:00:00"/>
    <x v="3"/>
    <x v="1"/>
    <x v="0"/>
    <x v="0"/>
    <x v="2"/>
    <s v="Clothing"/>
    <x v="6"/>
    <x v="1"/>
    <s v="Low"/>
    <n v="2"/>
    <x v="0"/>
  </r>
  <r>
    <n v="1326"/>
    <s v="William Mckee"/>
    <s v="ysanders@example.org"/>
    <s v="ysanders"/>
    <x v="1289"/>
    <n v="60"/>
    <x v="3"/>
    <x v="0"/>
    <s v="Lake Stevenland"/>
    <d v="2024-01-15T00:00:00"/>
    <x v="0"/>
    <x v="0"/>
    <d v="2025-01-14T00:00:00"/>
    <x v="0"/>
    <x v="1"/>
    <x v="0"/>
    <x v="0"/>
    <x v="0"/>
    <s v="Books"/>
    <x v="3"/>
    <x v="0"/>
    <s v="Medium"/>
    <n v="5"/>
    <x v="0"/>
  </r>
  <r>
    <n v="1327"/>
    <s v="Brittany Rowe"/>
    <s v="leachderek@example.com"/>
    <s v="leachderek"/>
    <x v="1290"/>
    <n v="63"/>
    <x v="4"/>
    <x v="1"/>
    <s v="Gallagherborough"/>
    <d v="2024-01-05T00:00:00"/>
    <x v="0"/>
    <x v="0"/>
    <d v="2025-01-04T00:00:00"/>
    <x v="1"/>
    <x v="1"/>
    <x v="1"/>
    <x v="0"/>
    <x v="0"/>
    <s v="Books"/>
    <x v="4"/>
    <x v="1"/>
    <s v="Low"/>
    <n v="4.5"/>
    <x v="9"/>
  </r>
  <r>
    <n v="1328"/>
    <s v="Emily Howard"/>
    <s v="christopherbridges@example.net"/>
    <s v="christopherbridges"/>
    <x v="1291"/>
    <n v="57"/>
    <x v="3"/>
    <x v="1"/>
    <s v="Walkerton"/>
    <d v="2024-02-09T00:00:00"/>
    <x v="2"/>
    <x v="0"/>
    <d v="2025-02-08T00:00:00"/>
    <x v="1"/>
    <x v="1"/>
    <x v="1"/>
    <x v="0"/>
    <x v="0"/>
    <s v="Electronics"/>
    <x v="0"/>
    <x v="0"/>
    <s v="High"/>
    <n v="4.9000000000000004"/>
    <x v="7"/>
  </r>
  <r>
    <n v="1329"/>
    <s v="Christopher Mckay"/>
    <s v="jay38@example.org"/>
    <s v="jay38"/>
    <x v="1292"/>
    <n v="84"/>
    <x v="13"/>
    <x v="1"/>
    <s v="West Lisa"/>
    <d v="2024-03-04T00:00:00"/>
    <x v="3"/>
    <x v="0"/>
    <d v="2025-03-04T00:00:00"/>
    <x v="0"/>
    <x v="0"/>
    <x v="0"/>
    <x v="0"/>
    <x v="1"/>
    <s v="Clothing"/>
    <x v="5"/>
    <x v="2"/>
    <s v="Low"/>
    <n v="3.3"/>
    <x v="3"/>
  </r>
  <r>
    <n v="1330"/>
    <s v="Katherine Mckenzie"/>
    <s v="rreed@example.net"/>
    <s v="rreed"/>
    <x v="1293"/>
    <n v="87"/>
    <x v="15"/>
    <x v="0"/>
    <s v="South Kellyville"/>
    <d v="2024-03-08T00:00:00"/>
    <x v="3"/>
    <x v="0"/>
    <d v="2025-03-08T00:00:00"/>
    <x v="1"/>
    <x v="0"/>
    <x v="2"/>
    <x v="0"/>
    <x v="0"/>
    <s v="Electronics"/>
    <x v="4"/>
    <x v="0"/>
    <s v="Low"/>
    <n v="4.4000000000000004"/>
    <x v="4"/>
  </r>
  <r>
    <n v="1331"/>
    <s v="Vanessa Fletcher"/>
    <s v="aaronwelch@example.org"/>
    <s v="aaronwelch"/>
    <x v="1294"/>
    <n v="38"/>
    <x v="10"/>
    <x v="1"/>
    <s v="East Robertshire"/>
    <d v="2024-02-23T00:00:00"/>
    <x v="2"/>
    <x v="0"/>
    <d v="2025-02-22T00:00:00"/>
    <x v="1"/>
    <x v="0"/>
    <x v="2"/>
    <x v="0"/>
    <x v="1"/>
    <s v="Electronics"/>
    <x v="6"/>
    <x v="1"/>
    <s v="Low"/>
    <n v="3.5"/>
    <x v="1"/>
  </r>
  <r>
    <n v="1332"/>
    <s v="James Strickland"/>
    <s v="sonya57@example.org"/>
    <s v="sonya57"/>
    <x v="1295"/>
    <n v="75"/>
    <x v="0"/>
    <x v="1"/>
    <s v="Lake Williamville"/>
    <d v="2024-01-05T00:00:00"/>
    <x v="0"/>
    <x v="0"/>
    <d v="2025-01-04T00:00:00"/>
    <x v="1"/>
    <x v="0"/>
    <x v="2"/>
    <x v="1"/>
    <x v="1"/>
    <s v="Electronics"/>
    <x v="3"/>
    <x v="1"/>
    <s v="Low"/>
    <n v="3.8"/>
    <x v="10"/>
  </r>
  <r>
    <n v="1333"/>
    <s v="Corey Thomas"/>
    <s v="melissamason@example.org"/>
    <s v="melissamason"/>
    <x v="1296"/>
    <n v="21"/>
    <x v="6"/>
    <x v="0"/>
    <s v="East Darlenebury"/>
    <d v="2024-01-22T00:00:00"/>
    <x v="0"/>
    <x v="0"/>
    <d v="2025-01-21T00:00:00"/>
    <x v="0"/>
    <x v="1"/>
    <x v="0"/>
    <x v="0"/>
    <x v="1"/>
    <s v="Electronics"/>
    <x v="5"/>
    <x v="1"/>
    <s v="Medium"/>
    <n v="4"/>
    <x v="2"/>
  </r>
  <r>
    <n v="1334"/>
    <s v="Phillip Wilson"/>
    <s v="sanchezlinda@example.com"/>
    <s v="sanchezlinda"/>
    <x v="1297"/>
    <n v="44"/>
    <x v="8"/>
    <x v="0"/>
    <s v="Hartmouth"/>
    <d v="2024-03-02T00:00:00"/>
    <x v="3"/>
    <x v="0"/>
    <d v="2025-03-02T00:00:00"/>
    <x v="4"/>
    <x v="1"/>
    <x v="1"/>
    <x v="0"/>
    <x v="0"/>
    <s v="Clothing"/>
    <x v="6"/>
    <x v="0"/>
    <s v="High"/>
    <n v="4.0999999999999996"/>
    <x v="8"/>
  </r>
  <r>
    <n v="1335"/>
    <s v="Jason Thompson"/>
    <s v="wwhitaker@example.org"/>
    <s v="wwhitaker"/>
    <x v="1298"/>
    <n v="20"/>
    <x v="11"/>
    <x v="0"/>
    <s v="East Johnville"/>
    <d v="2024-02-13T00:00:00"/>
    <x v="2"/>
    <x v="0"/>
    <d v="2025-02-12T00:00:00"/>
    <x v="3"/>
    <x v="1"/>
    <x v="1"/>
    <x v="0"/>
    <x v="0"/>
    <s v="Books"/>
    <x v="0"/>
    <x v="0"/>
    <s v="Medium"/>
    <n v="3.8"/>
    <x v="0"/>
  </r>
  <r>
    <n v="1336"/>
    <s v="Lindsay Clarke DVM"/>
    <s v="tina28@example.org"/>
    <s v="tina28"/>
    <x v="1299"/>
    <n v="82"/>
    <x v="13"/>
    <x v="0"/>
    <s v="Terrihaven"/>
    <d v="2024-04-08T00:00:00"/>
    <x v="1"/>
    <x v="0"/>
    <d v="2025-04-08T00:00:00"/>
    <x v="0"/>
    <x v="0"/>
    <x v="2"/>
    <x v="0"/>
    <x v="0"/>
    <s v="Books"/>
    <x v="3"/>
    <x v="1"/>
    <s v="Low"/>
    <n v="4.8"/>
    <x v="2"/>
  </r>
  <r>
    <n v="1337"/>
    <s v="Tyler Hester"/>
    <s v="robert74@example.com"/>
    <s v="robert74"/>
    <x v="1300"/>
    <n v="90"/>
    <x v="15"/>
    <x v="1"/>
    <s v="West Sergio"/>
    <d v="2024-04-13T00:00:00"/>
    <x v="1"/>
    <x v="0"/>
    <d v="2025-04-13T00:00:00"/>
    <x v="4"/>
    <x v="0"/>
    <x v="1"/>
    <x v="1"/>
    <x v="0"/>
    <s v="Clothing"/>
    <x v="3"/>
    <x v="1"/>
    <s v="Medium"/>
    <n v="4.5"/>
    <x v="8"/>
  </r>
  <r>
    <n v="1338"/>
    <s v="Kevin Haley"/>
    <s v="paige48@example.net"/>
    <s v="paige48"/>
    <x v="1301"/>
    <n v="43"/>
    <x v="8"/>
    <x v="1"/>
    <s v="Joshuachester"/>
    <d v="2024-01-17T00:00:00"/>
    <x v="0"/>
    <x v="0"/>
    <d v="2025-01-16T00:00:00"/>
    <x v="2"/>
    <x v="1"/>
    <x v="1"/>
    <x v="1"/>
    <x v="1"/>
    <s v="Books"/>
    <x v="6"/>
    <x v="1"/>
    <s v="Low"/>
    <n v="3.6"/>
    <x v="3"/>
  </r>
  <r>
    <n v="1339"/>
    <s v="Eric Roberts"/>
    <s v="holly03@example.org"/>
    <s v="holly03"/>
    <x v="1302"/>
    <n v="91"/>
    <x v="12"/>
    <x v="0"/>
    <s v="West Kimberlyhaven"/>
    <d v="2024-01-03T00:00:00"/>
    <x v="0"/>
    <x v="0"/>
    <d v="2025-01-02T00:00:00"/>
    <x v="2"/>
    <x v="0"/>
    <x v="1"/>
    <x v="0"/>
    <x v="1"/>
    <s v="Books"/>
    <x v="0"/>
    <x v="1"/>
    <s v="Medium"/>
    <n v="3.1"/>
    <x v="5"/>
  </r>
  <r>
    <n v="1340"/>
    <s v="Karen Davidson"/>
    <s v="fanderson@example.com"/>
    <s v="fanderson"/>
    <x v="1303"/>
    <n v="40"/>
    <x v="10"/>
    <x v="1"/>
    <s v="Kevinchester"/>
    <d v="2024-03-05T00:00:00"/>
    <x v="3"/>
    <x v="0"/>
    <d v="2025-03-05T00:00:00"/>
    <x v="3"/>
    <x v="0"/>
    <x v="2"/>
    <x v="0"/>
    <x v="2"/>
    <s v="Electronics"/>
    <x v="6"/>
    <x v="2"/>
    <s v="High"/>
    <n v="5"/>
    <x v="0"/>
  </r>
  <r>
    <n v="1341"/>
    <s v="Julia Moore"/>
    <s v="ewilson@example.com"/>
    <s v="ewilson"/>
    <x v="1304"/>
    <n v="83"/>
    <x v="13"/>
    <x v="0"/>
    <s v="Martinezmouth"/>
    <d v="2024-02-14T00:00:00"/>
    <x v="2"/>
    <x v="0"/>
    <d v="2025-02-13T00:00:00"/>
    <x v="2"/>
    <x v="0"/>
    <x v="1"/>
    <x v="1"/>
    <x v="2"/>
    <s v="Clothing"/>
    <x v="0"/>
    <x v="0"/>
    <s v="High"/>
    <n v="4.3"/>
    <x v="6"/>
  </r>
  <r>
    <n v="1342"/>
    <s v="Victor Hernandez"/>
    <s v="kathleen05@example.net"/>
    <s v="kathleen05"/>
    <x v="1305"/>
    <n v="42"/>
    <x v="8"/>
    <x v="0"/>
    <s v="Valenzuelahaven"/>
    <d v="2024-03-03T00:00:00"/>
    <x v="3"/>
    <x v="0"/>
    <d v="2025-03-03T00:00:00"/>
    <x v="5"/>
    <x v="0"/>
    <x v="1"/>
    <x v="0"/>
    <x v="2"/>
    <s v="Electronics"/>
    <x v="1"/>
    <x v="1"/>
    <s v="Medium"/>
    <n v="3.9"/>
    <x v="9"/>
  </r>
  <r>
    <n v="1343"/>
    <s v="Joseph Turner"/>
    <s v="raymond73@example.org"/>
    <s v="raymond73"/>
    <x v="606"/>
    <n v="45"/>
    <x v="8"/>
    <x v="0"/>
    <s v="Port Jessehaven"/>
    <d v="2024-03-13T00:00:00"/>
    <x v="3"/>
    <x v="0"/>
    <d v="2025-03-13T00:00:00"/>
    <x v="2"/>
    <x v="0"/>
    <x v="2"/>
    <x v="1"/>
    <x v="1"/>
    <s v="Clothing"/>
    <x v="5"/>
    <x v="0"/>
    <s v="Medium"/>
    <n v="4.5"/>
    <x v="2"/>
  </r>
  <r>
    <n v="1344"/>
    <s v="Brian Wright"/>
    <s v="katherinebrown@example.net"/>
    <s v="katherinebrown"/>
    <x v="239"/>
    <n v="60"/>
    <x v="3"/>
    <x v="1"/>
    <s v="Shermanland"/>
    <d v="2024-01-05T00:00:00"/>
    <x v="0"/>
    <x v="0"/>
    <d v="2025-01-04T00:00:00"/>
    <x v="1"/>
    <x v="0"/>
    <x v="1"/>
    <x v="0"/>
    <x v="0"/>
    <s v="Electronics"/>
    <x v="2"/>
    <x v="0"/>
    <s v="High"/>
    <n v="4.7"/>
    <x v="9"/>
  </r>
  <r>
    <n v="1345"/>
    <s v="Robin Ellis"/>
    <s v="foxheather@example.net"/>
    <s v="foxheather"/>
    <x v="740"/>
    <n v="68"/>
    <x v="5"/>
    <x v="1"/>
    <s v="Maryshire"/>
    <d v="2024-03-15T00:00:00"/>
    <x v="3"/>
    <x v="0"/>
    <d v="2025-03-15T00:00:00"/>
    <x v="1"/>
    <x v="0"/>
    <x v="0"/>
    <x v="0"/>
    <x v="2"/>
    <s v="Electronics"/>
    <x v="6"/>
    <x v="1"/>
    <s v="High"/>
    <n v="4.4000000000000004"/>
    <x v="5"/>
  </r>
  <r>
    <n v="1346"/>
    <s v="John Gonzalez"/>
    <s v="shannon15@example.net"/>
    <s v="shannon15"/>
    <x v="1306"/>
    <n v="78"/>
    <x v="7"/>
    <x v="1"/>
    <s v="Harrisonfort"/>
    <d v="2024-04-06T00:00:00"/>
    <x v="1"/>
    <x v="0"/>
    <d v="2025-04-06T00:00:00"/>
    <x v="4"/>
    <x v="0"/>
    <x v="1"/>
    <x v="1"/>
    <x v="0"/>
    <s v="Clothing"/>
    <x v="4"/>
    <x v="1"/>
    <s v="High"/>
    <n v="3.2"/>
    <x v="2"/>
  </r>
  <r>
    <n v="1347"/>
    <s v="Logan Edwards"/>
    <s v="wellsjonathan@example.net"/>
    <s v="wellsjonathan"/>
    <x v="1307"/>
    <n v="33"/>
    <x v="9"/>
    <x v="0"/>
    <s v="Heathshire"/>
    <d v="2024-01-19T00:00:00"/>
    <x v="0"/>
    <x v="0"/>
    <d v="2025-01-18T00:00:00"/>
    <x v="1"/>
    <x v="0"/>
    <x v="1"/>
    <x v="1"/>
    <x v="0"/>
    <s v="Electronics"/>
    <x v="0"/>
    <x v="2"/>
    <s v="High"/>
    <n v="3.7"/>
    <x v="4"/>
  </r>
  <r>
    <n v="1348"/>
    <s v="Brian Houston"/>
    <s v="ymartinez@example.com"/>
    <s v="ymartinez"/>
    <x v="691"/>
    <n v="90"/>
    <x v="15"/>
    <x v="0"/>
    <s v="East Kenneth"/>
    <d v="2024-02-26T00:00:00"/>
    <x v="2"/>
    <x v="0"/>
    <d v="2025-02-25T00:00:00"/>
    <x v="0"/>
    <x v="0"/>
    <x v="1"/>
    <x v="1"/>
    <x v="1"/>
    <s v="Clothing"/>
    <x v="4"/>
    <x v="1"/>
    <s v="Medium"/>
    <n v="4.2"/>
    <x v="8"/>
  </r>
  <r>
    <n v="1349"/>
    <s v="Jennifer Vazquez"/>
    <s v="madison87@example.net"/>
    <s v="madison87"/>
    <x v="1308"/>
    <n v="48"/>
    <x v="1"/>
    <x v="1"/>
    <s v="Amychester"/>
    <d v="2024-02-02T00:00:00"/>
    <x v="2"/>
    <x v="0"/>
    <d v="2025-02-01T00:00:00"/>
    <x v="1"/>
    <x v="1"/>
    <x v="1"/>
    <x v="1"/>
    <x v="0"/>
    <s v="Books"/>
    <x v="5"/>
    <x v="1"/>
    <s v="Low"/>
    <n v="4.5999999999999996"/>
    <x v="6"/>
  </r>
  <r>
    <n v="1350"/>
    <s v="Jason Lynn"/>
    <s v="hannahnewman@example.org"/>
    <s v="hannahnewman"/>
    <x v="1309"/>
    <n v="75"/>
    <x v="0"/>
    <x v="0"/>
    <s v="East Robertside"/>
    <d v="2024-02-26T00:00:00"/>
    <x v="2"/>
    <x v="0"/>
    <d v="2025-02-25T00:00:00"/>
    <x v="0"/>
    <x v="1"/>
    <x v="2"/>
    <x v="1"/>
    <x v="0"/>
    <s v="Books"/>
    <x v="6"/>
    <x v="2"/>
    <s v="High"/>
    <n v="3.7"/>
    <x v="0"/>
  </r>
  <r>
    <n v="1351"/>
    <s v="Sarah Shields"/>
    <s v="acrawford@example.com"/>
    <s v="acrawford"/>
    <x v="194"/>
    <n v="24"/>
    <x v="6"/>
    <x v="0"/>
    <s v="Bridgesshire"/>
    <d v="2024-03-03T00:00:00"/>
    <x v="3"/>
    <x v="0"/>
    <d v="2025-03-03T00:00:00"/>
    <x v="5"/>
    <x v="0"/>
    <x v="1"/>
    <x v="0"/>
    <x v="2"/>
    <s v="Electronics"/>
    <x v="6"/>
    <x v="0"/>
    <s v="High"/>
    <n v="3.4"/>
    <x v="6"/>
  </r>
  <r>
    <n v="1352"/>
    <s v="Mary Thompson"/>
    <s v="patriciawoods@example.org"/>
    <s v="patriciawoods"/>
    <x v="1310"/>
    <n v="41"/>
    <x v="8"/>
    <x v="0"/>
    <s v="Castrofort"/>
    <d v="2024-03-21T00:00:00"/>
    <x v="3"/>
    <x v="0"/>
    <d v="2025-03-21T00:00:00"/>
    <x v="6"/>
    <x v="1"/>
    <x v="1"/>
    <x v="0"/>
    <x v="1"/>
    <s v="Clothing"/>
    <x v="1"/>
    <x v="1"/>
    <s v="High"/>
    <n v="3.2"/>
    <x v="1"/>
  </r>
  <r>
    <n v="1353"/>
    <s v="Lauren Hartman"/>
    <s v="eclark@example.net"/>
    <s v="eclark"/>
    <x v="1311"/>
    <n v="75"/>
    <x v="0"/>
    <x v="0"/>
    <s v="West Kenneth"/>
    <d v="2024-03-06T00:00:00"/>
    <x v="3"/>
    <x v="0"/>
    <d v="2025-03-06T00:00:00"/>
    <x v="2"/>
    <x v="0"/>
    <x v="1"/>
    <x v="0"/>
    <x v="1"/>
    <s v="Books"/>
    <x v="4"/>
    <x v="1"/>
    <s v="Low"/>
    <n v="3.7"/>
    <x v="9"/>
  </r>
  <r>
    <n v="1354"/>
    <s v="Stephanie Young DVM"/>
    <s v="nicholschad@example.net"/>
    <s v="nicholschad"/>
    <x v="1312"/>
    <n v="33"/>
    <x v="9"/>
    <x v="1"/>
    <s v="South Richardberg"/>
    <d v="2024-03-22T00:00:00"/>
    <x v="3"/>
    <x v="0"/>
    <d v="2025-03-22T00:00:00"/>
    <x v="1"/>
    <x v="0"/>
    <x v="2"/>
    <x v="0"/>
    <x v="2"/>
    <s v="Clothing"/>
    <x v="0"/>
    <x v="1"/>
    <s v="Medium"/>
    <n v="4"/>
    <x v="8"/>
  </r>
  <r>
    <n v="1355"/>
    <s v="Michele Morris"/>
    <s v="andreamartin@example.org"/>
    <s v="andreamartin"/>
    <x v="1313"/>
    <n v="62"/>
    <x v="4"/>
    <x v="1"/>
    <s v="Douglasfort"/>
    <d v="2024-01-16T00:00:00"/>
    <x v="0"/>
    <x v="0"/>
    <d v="2025-01-15T00:00:00"/>
    <x v="3"/>
    <x v="1"/>
    <x v="1"/>
    <x v="1"/>
    <x v="0"/>
    <s v="Electronics"/>
    <x v="0"/>
    <x v="2"/>
    <s v="High"/>
    <n v="3.2"/>
    <x v="9"/>
  </r>
  <r>
    <n v="1356"/>
    <s v="Michael Harrell"/>
    <s v="thomaswoodward@example.com"/>
    <s v="thomaswoodward"/>
    <x v="1314"/>
    <n v="20"/>
    <x v="11"/>
    <x v="1"/>
    <s v="Lake Mitchellshire"/>
    <d v="2024-03-18T00:00:00"/>
    <x v="3"/>
    <x v="0"/>
    <d v="2025-03-18T00:00:00"/>
    <x v="0"/>
    <x v="1"/>
    <x v="2"/>
    <x v="1"/>
    <x v="2"/>
    <s v="Books"/>
    <x v="4"/>
    <x v="2"/>
    <s v="Medium"/>
    <n v="4.7"/>
    <x v="10"/>
  </r>
  <r>
    <n v="1357"/>
    <s v="Clayton Gordon"/>
    <s v="wallacemichael@example.net"/>
    <s v="wallacemichael"/>
    <x v="954"/>
    <n v="62"/>
    <x v="4"/>
    <x v="1"/>
    <s v="Andersontown"/>
    <d v="2024-02-24T00:00:00"/>
    <x v="2"/>
    <x v="0"/>
    <d v="2025-02-23T00:00:00"/>
    <x v="4"/>
    <x v="0"/>
    <x v="1"/>
    <x v="1"/>
    <x v="0"/>
    <s v="Electronics"/>
    <x v="5"/>
    <x v="2"/>
    <s v="Low"/>
    <n v="3.8"/>
    <x v="4"/>
  </r>
  <r>
    <n v="1358"/>
    <s v="Christopher Bishop"/>
    <s v="lclark@example.org"/>
    <s v="lclark"/>
    <x v="1315"/>
    <n v="85"/>
    <x v="13"/>
    <x v="0"/>
    <s v="Danielburgh"/>
    <d v="2024-01-11T00:00:00"/>
    <x v="0"/>
    <x v="0"/>
    <d v="2025-01-10T00:00:00"/>
    <x v="6"/>
    <x v="1"/>
    <x v="0"/>
    <x v="0"/>
    <x v="1"/>
    <s v="Clothing"/>
    <x v="5"/>
    <x v="0"/>
    <s v="Low"/>
    <n v="4.3"/>
    <x v="4"/>
  </r>
  <r>
    <n v="1359"/>
    <s v="Michael Wood"/>
    <s v="johnstonseth@example.com"/>
    <s v="johnstonseth"/>
    <x v="1316"/>
    <n v="45"/>
    <x v="8"/>
    <x v="1"/>
    <s v="East Robert"/>
    <d v="2024-01-18T00:00:00"/>
    <x v="0"/>
    <x v="0"/>
    <d v="2025-01-17T00:00:00"/>
    <x v="6"/>
    <x v="1"/>
    <x v="0"/>
    <x v="1"/>
    <x v="2"/>
    <s v="Electronics"/>
    <x v="4"/>
    <x v="1"/>
    <s v="Low"/>
    <n v="4.5"/>
    <x v="10"/>
  </r>
  <r>
    <n v="1360"/>
    <s v="Mikayla Davis"/>
    <s v="andersonmark@example.com"/>
    <s v="andersonmark"/>
    <x v="1317"/>
    <n v="80"/>
    <x v="7"/>
    <x v="1"/>
    <s v="Alexashire"/>
    <d v="2024-02-05T00:00:00"/>
    <x v="2"/>
    <x v="0"/>
    <d v="2025-02-04T00:00:00"/>
    <x v="0"/>
    <x v="0"/>
    <x v="1"/>
    <x v="0"/>
    <x v="0"/>
    <s v="Books"/>
    <x v="5"/>
    <x v="2"/>
    <s v="Low"/>
    <n v="4.5999999999999996"/>
    <x v="4"/>
  </r>
  <r>
    <n v="1361"/>
    <s v="Michael Lara"/>
    <s v="haileymcguire@example.org"/>
    <s v="haileymcguire"/>
    <x v="1318"/>
    <n v="87"/>
    <x v="15"/>
    <x v="1"/>
    <s v="New Carlshire"/>
    <d v="2024-01-16T00:00:00"/>
    <x v="0"/>
    <x v="0"/>
    <d v="2025-01-15T00:00:00"/>
    <x v="3"/>
    <x v="1"/>
    <x v="1"/>
    <x v="1"/>
    <x v="0"/>
    <s v="Electronics"/>
    <x v="4"/>
    <x v="1"/>
    <s v="Low"/>
    <n v="3.4"/>
    <x v="9"/>
  </r>
  <r>
    <n v="1362"/>
    <s v="Debra Alexander"/>
    <s v="owenscameron@example.com"/>
    <s v="owenscameron"/>
    <x v="1319"/>
    <n v="66"/>
    <x v="5"/>
    <x v="0"/>
    <s v="Lake Vernonmouth"/>
    <d v="2024-04-06T00:00:00"/>
    <x v="1"/>
    <x v="0"/>
    <d v="2025-04-06T00:00:00"/>
    <x v="4"/>
    <x v="1"/>
    <x v="0"/>
    <x v="1"/>
    <x v="2"/>
    <s v="Books"/>
    <x v="3"/>
    <x v="2"/>
    <s v="Low"/>
    <n v="3.5"/>
    <x v="8"/>
  </r>
  <r>
    <n v="1363"/>
    <s v="Bradley Mendoza"/>
    <s v="djohnson@example.net"/>
    <s v="djohnson"/>
    <x v="1320"/>
    <n v="79"/>
    <x v="7"/>
    <x v="0"/>
    <s v="Lake Melissamouth"/>
    <d v="2024-01-26T00:00:00"/>
    <x v="0"/>
    <x v="0"/>
    <d v="2025-01-25T00:00:00"/>
    <x v="1"/>
    <x v="1"/>
    <x v="0"/>
    <x v="0"/>
    <x v="1"/>
    <s v="Electronics"/>
    <x v="2"/>
    <x v="1"/>
    <s v="Low"/>
    <n v="3.7"/>
    <x v="3"/>
  </r>
  <r>
    <n v="1364"/>
    <s v="Cheryl Reid"/>
    <s v="michaelmorgan@example.com"/>
    <s v="michaelmorgan"/>
    <x v="1321"/>
    <n v="48"/>
    <x v="1"/>
    <x v="1"/>
    <s v="Crystalchester"/>
    <d v="2024-04-12T00:00:00"/>
    <x v="1"/>
    <x v="0"/>
    <d v="2025-04-12T00:00:00"/>
    <x v="1"/>
    <x v="0"/>
    <x v="2"/>
    <x v="1"/>
    <x v="2"/>
    <s v="Books"/>
    <x v="5"/>
    <x v="0"/>
    <s v="Low"/>
    <n v="3.1"/>
    <x v="1"/>
  </r>
  <r>
    <n v="1365"/>
    <s v="Julia Hernandez"/>
    <s v="coxderek@example.com"/>
    <s v="coxderek"/>
    <x v="1322"/>
    <n v="77"/>
    <x v="7"/>
    <x v="1"/>
    <s v="Copelandbury"/>
    <d v="2024-03-06T00:00:00"/>
    <x v="3"/>
    <x v="0"/>
    <d v="2025-03-06T00:00:00"/>
    <x v="2"/>
    <x v="0"/>
    <x v="2"/>
    <x v="0"/>
    <x v="0"/>
    <s v="Electronics"/>
    <x v="6"/>
    <x v="0"/>
    <s v="High"/>
    <n v="4"/>
    <x v="3"/>
  </r>
  <r>
    <n v="1366"/>
    <s v="Jessica Harris"/>
    <s v="garrett60@example.com"/>
    <s v="garrett60"/>
    <x v="750"/>
    <n v="72"/>
    <x v="0"/>
    <x v="1"/>
    <s v="Patrickton"/>
    <d v="2024-04-06T00:00:00"/>
    <x v="1"/>
    <x v="0"/>
    <d v="2025-04-06T00:00:00"/>
    <x v="4"/>
    <x v="0"/>
    <x v="2"/>
    <x v="1"/>
    <x v="0"/>
    <s v="Electronics"/>
    <x v="3"/>
    <x v="2"/>
    <s v="High"/>
    <n v="3.7"/>
    <x v="6"/>
  </r>
  <r>
    <n v="1367"/>
    <s v="Michael Miller"/>
    <s v="pamaustin@example.com"/>
    <s v="pamaustin"/>
    <x v="1323"/>
    <n v="44"/>
    <x v="8"/>
    <x v="1"/>
    <s v="South Andrewfurt"/>
    <d v="2024-02-23T00:00:00"/>
    <x v="2"/>
    <x v="0"/>
    <d v="2025-02-22T00:00:00"/>
    <x v="1"/>
    <x v="1"/>
    <x v="1"/>
    <x v="1"/>
    <x v="1"/>
    <s v="Books"/>
    <x v="0"/>
    <x v="0"/>
    <s v="High"/>
    <n v="3.1"/>
    <x v="6"/>
  </r>
  <r>
    <n v="1368"/>
    <s v="Michael Nichols"/>
    <s v="tom53@example.org"/>
    <s v="tom53"/>
    <x v="1324"/>
    <n v="60"/>
    <x v="3"/>
    <x v="0"/>
    <s v="Juarezville"/>
    <d v="2024-02-05T00:00:00"/>
    <x v="2"/>
    <x v="0"/>
    <d v="2025-02-04T00:00:00"/>
    <x v="0"/>
    <x v="0"/>
    <x v="0"/>
    <x v="0"/>
    <x v="0"/>
    <s v="Books"/>
    <x v="1"/>
    <x v="1"/>
    <s v="Medium"/>
    <n v="3.7"/>
    <x v="1"/>
  </r>
  <r>
    <n v="1369"/>
    <s v="Emily Thomas"/>
    <s v="tyronerodriguez@example.org"/>
    <s v="tyronerodriguez"/>
    <x v="1325"/>
    <n v="88"/>
    <x v="15"/>
    <x v="1"/>
    <s v="Bradleystad"/>
    <d v="2024-01-04T00:00:00"/>
    <x v="0"/>
    <x v="0"/>
    <d v="2025-01-03T00:00:00"/>
    <x v="6"/>
    <x v="1"/>
    <x v="2"/>
    <x v="1"/>
    <x v="1"/>
    <s v="Books"/>
    <x v="0"/>
    <x v="0"/>
    <s v="High"/>
    <n v="4.7"/>
    <x v="2"/>
  </r>
  <r>
    <n v="1370"/>
    <s v="Mason Wright"/>
    <s v="jwilkinson@example.org"/>
    <s v="jwilkinson"/>
    <x v="1326"/>
    <n v="26"/>
    <x v="2"/>
    <x v="1"/>
    <s v="North Dominique"/>
    <d v="2024-02-19T00:00:00"/>
    <x v="2"/>
    <x v="0"/>
    <d v="2025-02-18T00:00:00"/>
    <x v="0"/>
    <x v="0"/>
    <x v="2"/>
    <x v="0"/>
    <x v="2"/>
    <s v="Clothing"/>
    <x v="3"/>
    <x v="0"/>
    <s v="Medium"/>
    <n v="3.7"/>
    <x v="7"/>
  </r>
  <r>
    <n v="1371"/>
    <s v="Cynthia Matthews"/>
    <s v="owensjames@example.org"/>
    <s v="owensjames"/>
    <x v="1327"/>
    <n v="59"/>
    <x v="3"/>
    <x v="1"/>
    <s v="Lake Thomas"/>
    <d v="2024-01-28T00:00:00"/>
    <x v="0"/>
    <x v="0"/>
    <d v="2025-01-27T00:00:00"/>
    <x v="5"/>
    <x v="0"/>
    <x v="2"/>
    <x v="0"/>
    <x v="2"/>
    <s v="Books"/>
    <x v="2"/>
    <x v="1"/>
    <s v="High"/>
    <n v="4.7"/>
    <x v="6"/>
  </r>
  <r>
    <n v="1372"/>
    <s v="Pamela Peterson"/>
    <s v="davidaustin@example.net"/>
    <s v="davidaustin"/>
    <x v="1328"/>
    <n v="29"/>
    <x v="2"/>
    <x v="0"/>
    <s v="West Nataliemouth"/>
    <d v="2024-02-15T00:00:00"/>
    <x v="2"/>
    <x v="0"/>
    <d v="2025-02-14T00:00:00"/>
    <x v="6"/>
    <x v="0"/>
    <x v="2"/>
    <x v="0"/>
    <x v="1"/>
    <s v="Electronics"/>
    <x v="6"/>
    <x v="0"/>
    <s v="Medium"/>
    <n v="4.3"/>
    <x v="5"/>
  </r>
  <r>
    <n v="1373"/>
    <s v="Patricia Reed"/>
    <s v="nathan93@example.com"/>
    <s v="nathan93"/>
    <x v="1329"/>
    <n v="91"/>
    <x v="12"/>
    <x v="1"/>
    <s v="Contrerasbury"/>
    <d v="2024-02-06T00:00:00"/>
    <x v="2"/>
    <x v="0"/>
    <d v="2025-02-05T00:00:00"/>
    <x v="3"/>
    <x v="0"/>
    <x v="0"/>
    <x v="0"/>
    <x v="0"/>
    <s v="Clothing"/>
    <x v="4"/>
    <x v="2"/>
    <s v="High"/>
    <n v="3.5"/>
    <x v="7"/>
  </r>
  <r>
    <n v="1374"/>
    <s v="Raymond Smith"/>
    <s v="christineyoung@example.net"/>
    <s v="christineyoung"/>
    <x v="1330"/>
    <n v="29"/>
    <x v="2"/>
    <x v="0"/>
    <s v="Thomasside"/>
    <d v="2024-01-06T00:00:00"/>
    <x v="0"/>
    <x v="0"/>
    <d v="2025-01-05T00:00:00"/>
    <x v="4"/>
    <x v="1"/>
    <x v="1"/>
    <x v="1"/>
    <x v="1"/>
    <s v="Electronics"/>
    <x v="1"/>
    <x v="2"/>
    <s v="Low"/>
    <n v="4.8"/>
    <x v="6"/>
  </r>
  <r>
    <n v="1375"/>
    <s v="Cynthia Dunn"/>
    <s v="rosspatrick@example.org"/>
    <s v="rosspatrick"/>
    <x v="1331"/>
    <n v="37"/>
    <x v="10"/>
    <x v="1"/>
    <s v="New Ronaldfurt"/>
    <d v="2024-02-22T00:00:00"/>
    <x v="2"/>
    <x v="0"/>
    <d v="2025-02-21T00:00:00"/>
    <x v="6"/>
    <x v="0"/>
    <x v="0"/>
    <x v="1"/>
    <x v="1"/>
    <s v="Books"/>
    <x v="2"/>
    <x v="1"/>
    <s v="High"/>
    <n v="3.6"/>
    <x v="10"/>
  </r>
  <r>
    <n v="1376"/>
    <s v="Steven Hull"/>
    <s v="christine33@example.com"/>
    <s v="christine33"/>
    <x v="1332"/>
    <n v="80"/>
    <x v="7"/>
    <x v="0"/>
    <s v="Robertsonton"/>
    <d v="2024-02-06T00:00:00"/>
    <x v="2"/>
    <x v="0"/>
    <d v="2025-02-05T00:00:00"/>
    <x v="3"/>
    <x v="0"/>
    <x v="0"/>
    <x v="0"/>
    <x v="0"/>
    <s v="Electronics"/>
    <x v="4"/>
    <x v="2"/>
    <s v="Low"/>
    <n v="4.4000000000000004"/>
    <x v="1"/>
  </r>
  <r>
    <n v="1377"/>
    <s v="Stephanie Anderson"/>
    <s v="dwilliams@example.net"/>
    <s v="dwilliams"/>
    <x v="1333"/>
    <n v="32"/>
    <x v="9"/>
    <x v="1"/>
    <s v="East Dennis"/>
    <d v="2024-04-01T00:00:00"/>
    <x v="1"/>
    <x v="0"/>
    <d v="2025-04-01T00:00:00"/>
    <x v="0"/>
    <x v="1"/>
    <x v="1"/>
    <x v="1"/>
    <x v="0"/>
    <s v="Clothing"/>
    <x v="6"/>
    <x v="1"/>
    <s v="Low"/>
    <n v="4.5999999999999996"/>
    <x v="10"/>
  </r>
  <r>
    <n v="1378"/>
    <s v="Daniel Fox"/>
    <s v="fishermary@example.net"/>
    <s v="fishermary"/>
    <x v="1127"/>
    <n v="41"/>
    <x v="8"/>
    <x v="1"/>
    <s v="South Michaelville"/>
    <d v="2024-03-30T00:00:00"/>
    <x v="3"/>
    <x v="0"/>
    <d v="2025-03-30T00:00:00"/>
    <x v="4"/>
    <x v="0"/>
    <x v="1"/>
    <x v="0"/>
    <x v="2"/>
    <s v="Clothing"/>
    <x v="3"/>
    <x v="2"/>
    <s v="Medium"/>
    <n v="5"/>
    <x v="9"/>
  </r>
  <r>
    <n v="1379"/>
    <s v="Tamara Carson"/>
    <s v="browntimothy@example.net"/>
    <s v="browntimothy"/>
    <x v="1334"/>
    <n v="59"/>
    <x v="3"/>
    <x v="0"/>
    <s v="North Leahville"/>
    <d v="2024-01-05T00:00:00"/>
    <x v="0"/>
    <x v="0"/>
    <d v="2025-01-04T00:00:00"/>
    <x v="1"/>
    <x v="0"/>
    <x v="0"/>
    <x v="0"/>
    <x v="0"/>
    <s v="Books"/>
    <x v="5"/>
    <x v="0"/>
    <s v="Low"/>
    <n v="4.5"/>
    <x v="4"/>
  </r>
  <r>
    <n v="1380"/>
    <s v="Paul Barrera"/>
    <s v="masonkimberly@example.net"/>
    <s v="masonkimberly"/>
    <x v="1335"/>
    <n v="91"/>
    <x v="12"/>
    <x v="0"/>
    <s v="Samanthaland"/>
    <d v="2024-03-21T00:00:00"/>
    <x v="3"/>
    <x v="0"/>
    <d v="2025-03-21T00:00:00"/>
    <x v="6"/>
    <x v="1"/>
    <x v="1"/>
    <x v="1"/>
    <x v="2"/>
    <s v="Electronics"/>
    <x v="4"/>
    <x v="2"/>
    <s v="Low"/>
    <n v="3.2"/>
    <x v="7"/>
  </r>
  <r>
    <n v="1381"/>
    <s v="Michael Ayala"/>
    <s v="maxwellkeith@example.com"/>
    <s v="maxwellkeith"/>
    <x v="1336"/>
    <n v="83"/>
    <x v="13"/>
    <x v="0"/>
    <s v="South Kelsey"/>
    <d v="2024-04-09T00:00:00"/>
    <x v="1"/>
    <x v="0"/>
    <d v="2025-04-09T00:00:00"/>
    <x v="3"/>
    <x v="0"/>
    <x v="0"/>
    <x v="1"/>
    <x v="0"/>
    <s v="Clothing"/>
    <x v="0"/>
    <x v="2"/>
    <s v="High"/>
    <n v="4.5999999999999996"/>
    <x v="1"/>
  </r>
  <r>
    <n v="1382"/>
    <s v="Ryan Rollins"/>
    <s v="timothy34@example.net"/>
    <s v="timothy34"/>
    <x v="1337"/>
    <n v="67"/>
    <x v="5"/>
    <x v="1"/>
    <s v="West Luishaven"/>
    <d v="2024-03-10T00:00:00"/>
    <x v="3"/>
    <x v="0"/>
    <d v="2025-03-10T00:00:00"/>
    <x v="5"/>
    <x v="0"/>
    <x v="1"/>
    <x v="0"/>
    <x v="1"/>
    <s v="Clothing"/>
    <x v="3"/>
    <x v="2"/>
    <s v="Medium"/>
    <n v="3.1"/>
    <x v="0"/>
  </r>
  <r>
    <n v="1383"/>
    <s v="Jacob Chavez"/>
    <s v="kendraschwartz@example.org"/>
    <s v="kendraschwartz"/>
    <x v="1338"/>
    <n v="58"/>
    <x v="3"/>
    <x v="1"/>
    <s v="New Ethanstad"/>
    <d v="2024-01-05T00:00:00"/>
    <x v="0"/>
    <x v="0"/>
    <d v="2025-01-04T00:00:00"/>
    <x v="1"/>
    <x v="1"/>
    <x v="1"/>
    <x v="0"/>
    <x v="2"/>
    <s v="Books"/>
    <x v="4"/>
    <x v="0"/>
    <s v="High"/>
    <n v="3"/>
    <x v="1"/>
  </r>
  <r>
    <n v="1384"/>
    <s v="Melissa Smith"/>
    <s v="aliciaperez@example.org"/>
    <s v="aliciaperez"/>
    <x v="447"/>
    <n v="35"/>
    <x v="9"/>
    <x v="1"/>
    <s v="Port Michaelville"/>
    <d v="2024-04-05T00:00:00"/>
    <x v="1"/>
    <x v="0"/>
    <d v="2025-04-05T00:00:00"/>
    <x v="1"/>
    <x v="0"/>
    <x v="2"/>
    <x v="1"/>
    <x v="1"/>
    <s v="Books"/>
    <x v="1"/>
    <x v="0"/>
    <s v="Low"/>
    <n v="4.5999999999999996"/>
    <x v="4"/>
  </r>
  <r>
    <n v="1385"/>
    <s v="Lisa Wilcox"/>
    <s v="darleneevans@example.org"/>
    <s v="darleneevans"/>
    <x v="1339"/>
    <n v="88"/>
    <x v="15"/>
    <x v="1"/>
    <s v="Elliottfort"/>
    <d v="2024-01-06T00:00:00"/>
    <x v="0"/>
    <x v="0"/>
    <d v="2025-01-05T00:00:00"/>
    <x v="4"/>
    <x v="0"/>
    <x v="2"/>
    <x v="0"/>
    <x v="0"/>
    <s v="Electronics"/>
    <x v="6"/>
    <x v="0"/>
    <s v="Low"/>
    <n v="3.7"/>
    <x v="8"/>
  </r>
  <r>
    <n v="1386"/>
    <s v="Mark Perez"/>
    <s v="greid@example.com"/>
    <s v="greid"/>
    <x v="1340"/>
    <n v="20"/>
    <x v="11"/>
    <x v="1"/>
    <s v="Guzmanville"/>
    <d v="2024-01-19T00:00:00"/>
    <x v="0"/>
    <x v="0"/>
    <d v="2025-01-18T00:00:00"/>
    <x v="1"/>
    <x v="1"/>
    <x v="1"/>
    <x v="1"/>
    <x v="0"/>
    <s v="Electronics"/>
    <x v="1"/>
    <x v="1"/>
    <s v="Medium"/>
    <n v="3.4"/>
    <x v="4"/>
  </r>
  <r>
    <n v="1387"/>
    <s v="Brian Norris"/>
    <s v="kristin34@example.org"/>
    <s v="kristin34"/>
    <x v="1341"/>
    <n v="52"/>
    <x v="14"/>
    <x v="1"/>
    <s v="Robinsonmouth"/>
    <d v="2024-02-11T00:00:00"/>
    <x v="2"/>
    <x v="0"/>
    <d v="2025-02-10T00:00:00"/>
    <x v="5"/>
    <x v="0"/>
    <x v="1"/>
    <x v="1"/>
    <x v="1"/>
    <s v="Clothing"/>
    <x v="3"/>
    <x v="2"/>
    <s v="Low"/>
    <n v="3.3"/>
    <x v="5"/>
  </r>
  <r>
    <n v="1388"/>
    <s v="Holly Baker"/>
    <s v="cfernandez@example.net"/>
    <s v="cfernandez"/>
    <x v="1342"/>
    <n v="34"/>
    <x v="9"/>
    <x v="1"/>
    <s v="Lake Desiree"/>
    <d v="2024-03-05T00:00:00"/>
    <x v="3"/>
    <x v="0"/>
    <d v="2025-03-05T00:00:00"/>
    <x v="3"/>
    <x v="0"/>
    <x v="0"/>
    <x v="0"/>
    <x v="2"/>
    <s v="Electronics"/>
    <x v="5"/>
    <x v="1"/>
    <s v="Medium"/>
    <n v="3.3"/>
    <x v="6"/>
  </r>
  <r>
    <n v="1389"/>
    <s v="Brian Miller"/>
    <s v="marcusking@example.com"/>
    <s v="marcusking"/>
    <x v="1343"/>
    <n v="67"/>
    <x v="5"/>
    <x v="1"/>
    <s v="Johnsonside"/>
    <d v="2024-03-05T00:00:00"/>
    <x v="3"/>
    <x v="0"/>
    <d v="2025-03-05T00:00:00"/>
    <x v="3"/>
    <x v="1"/>
    <x v="1"/>
    <x v="1"/>
    <x v="1"/>
    <s v="Books"/>
    <x v="1"/>
    <x v="2"/>
    <s v="Low"/>
    <n v="3.7"/>
    <x v="7"/>
  </r>
  <r>
    <n v="1390"/>
    <s v="Joseph King"/>
    <s v="johnlee@example.com"/>
    <s v="johnlee"/>
    <x v="1344"/>
    <n v="90"/>
    <x v="15"/>
    <x v="1"/>
    <s v="Isabellaside"/>
    <d v="2024-01-15T00:00:00"/>
    <x v="0"/>
    <x v="0"/>
    <d v="2025-01-14T00:00:00"/>
    <x v="0"/>
    <x v="1"/>
    <x v="0"/>
    <x v="0"/>
    <x v="1"/>
    <s v="Books"/>
    <x v="2"/>
    <x v="0"/>
    <s v="Medium"/>
    <n v="3.5"/>
    <x v="7"/>
  </r>
  <r>
    <n v="1391"/>
    <s v="John Hardin"/>
    <s v="emckinney@example.com"/>
    <s v="emckinney"/>
    <x v="1345"/>
    <n v="83"/>
    <x v="13"/>
    <x v="0"/>
    <s v="Port Steven"/>
    <d v="2024-02-16T00:00:00"/>
    <x v="2"/>
    <x v="0"/>
    <d v="2025-02-15T00:00:00"/>
    <x v="1"/>
    <x v="0"/>
    <x v="1"/>
    <x v="1"/>
    <x v="0"/>
    <s v="Books"/>
    <x v="0"/>
    <x v="2"/>
    <s v="Low"/>
    <n v="3.4"/>
    <x v="0"/>
  </r>
  <r>
    <n v="1392"/>
    <s v="Jennifer Gordon"/>
    <s v="sotodavid@example.com"/>
    <s v="sotodavid"/>
    <x v="1346"/>
    <n v="83"/>
    <x v="13"/>
    <x v="0"/>
    <s v="Manuelmouth"/>
    <d v="2024-02-23T00:00:00"/>
    <x v="2"/>
    <x v="0"/>
    <d v="2025-02-22T00:00:00"/>
    <x v="1"/>
    <x v="1"/>
    <x v="1"/>
    <x v="1"/>
    <x v="0"/>
    <s v="Electronics"/>
    <x v="1"/>
    <x v="2"/>
    <s v="Medium"/>
    <n v="4.2"/>
    <x v="2"/>
  </r>
  <r>
    <n v="1393"/>
    <s v="Brandon Henderson"/>
    <s v="barry62@example.com"/>
    <s v="barry62"/>
    <x v="1347"/>
    <n v="82"/>
    <x v="13"/>
    <x v="0"/>
    <s v="Lisaburgh"/>
    <d v="2024-01-03T00:00:00"/>
    <x v="0"/>
    <x v="0"/>
    <d v="2025-01-02T00:00:00"/>
    <x v="2"/>
    <x v="1"/>
    <x v="2"/>
    <x v="1"/>
    <x v="0"/>
    <s v="Clothing"/>
    <x v="3"/>
    <x v="0"/>
    <s v="Medium"/>
    <n v="4.4000000000000004"/>
    <x v="9"/>
  </r>
  <r>
    <n v="1394"/>
    <s v="Robert Knight"/>
    <s v="melissasimpson@example.net"/>
    <s v="melissasimpson"/>
    <x v="156"/>
    <n v="90"/>
    <x v="15"/>
    <x v="0"/>
    <s v="Chadberg"/>
    <d v="2024-03-08T00:00:00"/>
    <x v="3"/>
    <x v="0"/>
    <d v="2025-03-08T00:00:00"/>
    <x v="1"/>
    <x v="1"/>
    <x v="0"/>
    <x v="0"/>
    <x v="0"/>
    <s v="Clothing"/>
    <x v="1"/>
    <x v="0"/>
    <s v="Low"/>
    <n v="3.3"/>
    <x v="4"/>
  </r>
  <r>
    <n v="1395"/>
    <s v="Crystal Brooks"/>
    <s v="ryanrichard@example.net"/>
    <s v="ryanrichard"/>
    <x v="1348"/>
    <n v="31"/>
    <x v="9"/>
    <x v="1"/>
    <s v="Kathleenland"/>
    <d v="2024-01-20T00:00:00"/>
    <x v="0"/>
    <x v="0"/>
    <d v="2025-01-19T00:00:00"/>
    <x v="4"/>
    <x v="1"/>
    <x v="2"/>
    <x v="0"/>
    <x v="1"/>
    <s v="Electronics"/>
    <x v="0"/>
    <x v="2"/>
    <s v="Medium"/>
    <n v="4"/>
    <x v="7"/>
  </r>
  <r>
    <n v="1396"/>
    <s v="Jessica Hopkins"/>
    <s v="yatestracey@example.net"/>
    <s v="yatestracey"/>
    <x v="1349"/>
    <n v="37"/>
    <x v="10"/>
    <x v="1"/>
    <s v="Port Shawnshire"/>
    <d v="2024-02-14T00:00:00"/>
    <x v="2"/>
    <x v="0"/>
    <d v="2025-02-13T00:00:00"/>
    <x v="2"/>
    <x v="1"/>
    <x v="1"/>
    <x v="1"/>
    <x v="0"/>
    <s v="Clothing"/>
    <x v="4"/>
    <x v="2"/>
    <s v="High"/>
    <n v="4.5999999999999996"/>
    <x v="6"/>
  </r>
  <r>
    <n v="1397"/>
    <s v="Jennifer Price"/>
    <s v="georgelane@example.net"/>
    <s v="georgelane"/>
    <x v="1350"/>
    <n v="80"/>
    <x v="7"/>
    <x v="1"/>
    <s v="South Shane"/>
    <d v="2024-01-10T00:00:00"/>
    <x v="0"/>
    <x v="0"/>
    <d v="2025-01-09T00:00:00"/>
    <x v="2"/>
    <x v="0"/>
    <x v="0"/>
    <x v="1"/>
    <x v="1"/>
    <s v="Electronics"/>
    <x v="4"/>
    <x v="2"/>
    <s v="Low"/>
    <n v="4"/>
    <x v="6"/>
  </r>
  <r>
    <n v="1398"/>
    <s v="Kelly Harris"/>
    <s v="josephvaldez@example.net"/>
    <s v="josephvaldez"/>
    <x v="1351"/>
    <n v="19"/>
    <x v="11"/>
    <x v="1"/>
    <s v="New Austin"/>
    <d v="2024-03-23T00:00:00"/>
    <x v="3"/>
    <x v="0"/>
    <d v="2025-03-23T00:00:00"/>
    <x v="4"/>
    <x v="0"/>
    <x v="0"/>
    <x v="1"/>
    <x v="2"/>
    <s v="Books"/>
    <x v="4"/>
    <x v="0"/>
    <s v="Medium"/>
    <n v="3.6"/>
    <x v="7"/>
  </r>
  <r>
    <n v="1399"/>
    <s v="Wanda Stevenson"/>
    <s v="hughesjames@example.net"/>
    <s v="hughesjames"/>
    <x v="1352"/>
    <n v="31"/>
    <x v="9"/>
    <x v="1"/>
    <s v="Laurenfurt"/>
    <d v="2024-02-19T00:00:00"/>
    <x v="2"/>
    <x v="0"/>
    <d v="2025-02-18T00:00:00"/>
    <x v="0"/>
    <x v="0"/>
    <x v="2"/>
    <x v="1"/>
    <x v="2"/>
    <s v="Books"/>
    <x v="2"/>
    <x v="0"/>
    <s v="Medium"/>
    <n v="4.9000000000000004"/>
    <x v="3"/>
  </r>
  <r>
    <n v="1400"/>
    <s v="Tiffany Phillips"/>
    <s v="jasonjohnson@example.com"/>
    <s v="jasonjohnson"/>
    <x v="1353"/>
    <n v="85"/>
    <x v="13"/>
    <x v="1"/>
    <s v="Lauratown"/>
    <d v="2024-02-23T00:00:00"/>
    <x v="2"/>
    <x v="0"/>
    <d v="2025-02-22T00:00:00"/>
    <x v="1"/>
    <x v="0"/>
    <x v="1"/>
    <x v="0"/>
    <x v="1"/>
    <s v="Electronics"/>
    <x v="5"/>
    <x v="1"/>
    <s v="High"/>
    <n v="3.3"/>
    <x v="8"/>
  </r>
  <r>
    <n v="1401"/>
    <s v="Claire Herrera"/>
    <s v="bobbysanchez@example.com"/>
    <s v="bobbysanchez"/>
    <x v="1354"/>
    <n v="66"/>
    <x v="5"/>
    <x v="0"/>
    <s v="New Jenniferport"/>
    <d v="2024-04-09T00:00:00"/>
    <x v="1"/>
    <x v="0"/>
    <d v="2025-04-09T00:00:00"/>
    <x v="3"/>
    <x v="0"/>
    <x v="0"/>
    <x v="1"/>
    <x v="2"/>
    <s v="Electronics"/>
    <x v="1"/>
    <x v="0"/>
    <s v="High"/>
    <n v="4.0999999999999996"/>
    <x v="10"/>
  </r>
  <r>
    <n v="1402"/>
    <s v="Thomas Harrison"/>
    <s v="parrishlisa@example.org"/>
    <s v="parrishlisa"/>
    <x v="1355"/>
    <n v="44"/>
    <x v="8"/>
    <x v="1"/>
    <s v="Johnsonhaven"/>
    <d v="2024-03-29T00:00:00"/>
    <x v="3"/>
    <x v="0"/>
    <d v="2025-03-29T00:00:00"/>
    <x v="1"/>
    <x v="0"/>
    <x v="1"/>
    <x v="1"/>
    <x v="1"/>
    <s v="Books"/>
    <x v="1"/>
    <x v="0"/>
    <s v="High"/>
    <n v="4"/>
    <x v="10"/>
  </r>
  <r>
    <n v="1403"/>
    <s v="Joshua Rivas"/>
    <s v="thomas49@example.com"/>
    <s v="thomas49"/>
    <x v="1356"/>
    <n v="46"/>
    <x v="1"/>
    <x v="0"/>
    <s v="New Jeanette"/>
    <d v="2024-03-06T00:00:00"/>
    <x v="3"/>
    <x v="0"/>
    <d v="2025-03-06T00:00:00"/>
    <x v="2"/>
    <x v="0"/>
    <x v="0"/>
    <x v="1"/>
    <x v="2"/>
    <s v="Books"/>
    <x v="2"/>
    <x v="1"/>
    <s v="Medium"/>
    <n v="3.8"/>
    <x v="6"/>
  </r>
  <r>
    <n v="1404"/>
    <s v="Christy Smith"/>
    <s v="gardnerdonna@example.org"/>
    <s v="gardnerdonna"/>
    <x v="1357"/>
    <n v="29"/>
    <x v="2"/>
    <x v="1"/>
    <s v="Johntown"/>
    <d v="2024-02-02T00:00:00"/>
    <x v="2"/>
    <x v="0"/>
    <d v="2025-02-01T00:00:00"/>
    <x v="1"/>
    <x v="0"/>
    <x v="1"/>
    <x v="1"/>
    <x v="1"/>
    <s v="Books"/>
    <x v="3"/>
    <x v="0"/>
    <s v="Medium"/>
    <n v="4.0999999999999996"/>
    <x v="5"/>
  </r>
  <r>
    <n v="1405"/>
    <s v="Terry Williams"/>
    <s v="coxseth@example.org"/>
    <s v="coxseth"/>
    <x v="1358"/>
    <n v="86"/>
    <x v="15"/>
    <x v="0"/>
    <s v="East Peter"/>
    <d v="2024-01-19T00:00:00"/>
    <x v="0"/>
    <x v="0"/>
    <d v="2025-01-18T00:00:00"/>
    <x v="1"/>
    <x v="0"/>
    <x v="1"/>
    <x v="0"/>
    <x v="1"/>
    <s v="Clothing"/>
    <x v="2"/>
    <x v="2"/>
    <s v="Low"/>
    <n v="3.3"/>
    <x v="7"/>
  </r>
  <r>
    <n v="1406"/>
    <s v="Christopher Santos"/>
    <s v="erin14@example.org"/>
    <s v="erin14"/>
    <x v="1359"/>
    <n v="47"/>
    <x v="1"/>
    <x v="1"/>
    <s v="East Christy"/>
    <d v="2024-02-20T00:00:00"/>
    <x v="2"/>
    <x v="0"/>
    <d v="2025-02-19T00:00:00"/>
    <x v="3"/>
    <x v="1"/>
    <x v="2"/>
    <x v="0"/>
    <x v="0"/>
    <s v="Books"/>
    <x v="6"/>
    <x v="1"/>
    <s v="Low"/>
    <n v="3.5"/>
    <x v="5"/>
  </r>
  <r>
    <n v="1407"/>
    <s v="Kayla Dawson"/>
    <s v="stephenduke@example.com"/>
    <s v="stephenduke"/>
    <x v="1360"/>
    <n v="82"/>
    <x v="13"/>
    <x v="1"/>
    <s v="Jaredport"/>
    <d v="2024-01-20T00:00:00"/>
    <x v="0"/>
    <x v="0"/>
    <d v="2025-01-19T00:00:00"/>
    <x v="4"/>
    <x v="1"/>
    <x v="0"/>
    <x v="1"/>
    <x v="2"/>
    <s v="Books"/>
    <x v="2"/>
    <x v="1"/>
    <s v="High"/>
    <n v="3.9"/>
    <x v="1"/>
  </r>
  <r>
    <n v="1408"/>
    <s v="Lisa Flores"/>
    <s v="parkerjoshua@example.org"/>
    <s v="parkerjoshua"/>
    <x v="1361"/>
    <n v="53"/>
    <x v="14"/>
    <x v="1"/>
    <s v="Lyonsview"/>
    <d v="2024-01-28T00:00:00"/>
    <x v="0"/>
    <x v="0"/>
    <d v="2025-01-27T00:00:00"/>
    <x v="5"/>
    <x v="1"/>
    <x v="1"/>
    <x v="1"/>
    <x v="0"/>
    <s v="Electronics"/>
    <x v="5"/>
    <x v="2"/>
    <s v="High"/>
    <n v="4.5999999999999996"/>
    <x v="10"/>
  </r>
  <r>
    <n v="1409"/>
    <s v="Jamie Watts"/>
    <s v="john24@example.com"/>
    <s v="john24"/>
    <x v="1362"/>
    <n v="83"/>
    <x v="13"/>
    <x v="0"/>
    <s v="Kellyberg"/>
    <d v="2024-01-31T00:00:00"/>
    <x v="0"/>
    <x v="0"/>
    <d v="2025-01-30T00:00:00"/>
    <x v="2"/>
    <x v="0"/>
    <x v="1"/>
    <x v="0"/>
    <x v="2"/>
    <s v="Electronics"/>
    <x v="4"/>
    <x v="1"/>
    <s v="Medium"/>
    <n v="4.2"/>
    <x v="5"/>
  </r>
  <r>
    <n v="1410"/>
    <s v="Justin Chapman"/>
    <s v="melissa94@example.org"/>
    <s v="melissa94"/>
    <x v="1363"/>
    <n v="35"/>
    <x v="9"/>
    <x v="1"/>
    <s v="South Dennisberg"/>
    <d v="2024-02-21T00:00:00"/>
    <x v="2"/>
    <x v="0"/>
    <d v="2025-02-20T00:00:00"/>
    <x v="2"/>
    <x v="1"/>
    <x v="0"/>
    <x v="1"/>
    <x v="2"/>
    <s v="Electronics"/>
    <x v="0"/>
    <x v="0"/>
    <s v="High"/>
    <n v="3.7"/>
    <x v="7"/>
  </r>
  <r>
    <n v="1411"/>
    <s v="Ashley Graham"/>
    <s v="alicia26@example.org"/>
    <s v="alicia26"/>
    <x v="1364"/>
    <n v="60"/>
    <x v="3"/>
    <x v="0"/>
    <s v="West Sylviahaven"/>
    <d v="2024-01-20T00:00:00"/>
    <x v="0"/>
    <x v="0"/>
    <d v="2025-01-19T00:00:00"/>
    <x v="4"/>
    <x v="0"/>
    <x v="2"/>
    <x v="0"/>
    <x v="1"/>
    <s v="Electronics"/>
    <x v="5"/>
    <x v="1"/>
    <s v="Medium"/>
    <n v="4.8"/>
    <x v="10"/>
  </r>
  <r>
    <n v="1412"/>
    <s v="Allison Bates"/>
    <s v="paul30@example.org"/>
    <s v="paul30"/>
    <x v="1365"/>
    <n v="37"/>
    <x v="10"/>
    <x v="1"/>
    <s v="South Brandonton"/>
    <d v="2024-02-12T00:00:00"/>
    <x v="2"/>
    <x v="0"/>
    <d v="2025-02-11T00:00:00"/>
    <x v="0"/>
    <x v="1"/>
    <x v="1"/>
    <x v="1"/>
    <x v="2"/>
    <s v="Electronics"/>
    <x v="2"/>
    <x v="0"/>
    <s v="Medium"/>
    <n v="3.1"/>
    <x v="8"/>
  </r>
  <r>
    <n v="1413"/>
    <s v="Stephen Johnson"/>
    <s v="brian37@example.net"/>
    <s v="brian37"/>
    <x v="1366"/>
    <n v="22"/>
    <x v="6"/>
    <x v="0"/>
    <s v="Cowanmouth"/>
    <d v="2024-04-12T00:00:00"/>
    <x v="1"/>
    <x v="0"/>
    <d v="2025-04-12T00:00:00"/>
    <x v="1"/>
    <x v="0"/>
    <x v="0"/>
    <x v="0"/>
    <x v="1"/>
    <s v="Electronics"/>
    <x v="3"/>
    <x v="1"/>
    <s v="Low"/>
    <n v="4"/>
    <x v="3"/>
  </r>
  <r>
    <n v="1414"/>
    <s v="Beth Gordon"/>
    <s v="brownbrian@example.org"/>
    <s v="brownbrian"/>
    <x v="1367"/>
    <n v="79"/>
    <x v="7"/>
    <x v="1"/>
    <s v="Port Anthony"/>
    <d v="2024-02-28T00:00:00"/>
    <x v="2"/>
    <x v="0"/>
    <d v="2025-02-27T00:00:00"/>
    <x v="2"/>
    <x v="1"/>
    <x v="2"/>
    <x v="1"/>
    <x v="1"/>
    <s v="Electronics"/>
    <x v="1"/>
    <x v="2"/>
    <s v="Medium"/>
    <n v="4.0999999999999996"/>
    <x v="8"/>
  </r>
  <r>
    <n v="1415"/>
    <s v="Gregory Martinez"/>
    <s v="walkeranne@example.com"/>
    <s v="walkeranne"/>
    <x v="1368"/>
    <n v="41"/>
    <x v="8"/>
    <x v="1"/>
    <s v="East Joseph"/>
    <d v="2024-04-11T00:00:00"/>
    <x v="1"/>
    <x v="0"/>
    <d v="2025-04-11T00:00:00"/>
    <x v="6"/>
    <x v="0"/>
    <x v="2"/>
    <x v="1"/>
    <x v="2"/>
    <s v="Clothing"/>
    <x v="4"/>
    <x v="2"/>
    <s v="Low"/>
    <n v="3.2"/>
    <x v="7"/>
  </r>
  <r>
    <n v="1416"/>
    <s v="Kaylee Patton"/>
    <s v="hansoncourtney@example.org"/>
    <s v="hansoncourtney"/>
    <x v="1369"/>
    <n v="60"/>
    <x v="3"/>
    <x v="1"/>
    <s v="North Michelle"/>
    <d v="2024-04-07T00:00:00"/>
    <x v="1"/>
    <x v="0"/>
    <d v="2025-04-07T00:00:00"/>
    <x v="5"/>
    <x v="1"/>
    <x v="0"/>
    <x v="1"/>
    <x v="0"/>
    <s v="Books"/>
    <x v="2"/>
    <x v="0"/>
    <s v="High"/>
    <n v="4.4000000000000004"/>
    <x v="8"/>
  </r>
  <r>
    <n v="1417"/>
    <s v="Elizabeth Carey"/>
    <s v="ryanmyers@example.com"/>
    <s v="ryanmyers"/>
    <x v="1370"/>
    <n v="84"/>
    <x v="13"/>
    <x v="1"/>
    <s v="Manuelport"/>
    <d v="2024-03-24T00:00:00"/>
    <x v="3"/>
    <x v="0"/>
    <d v="2025-03-24T00:00:00"/>
    <x v="5"/>
    <x v="0"/>
    <x v="2"/>
    <x v="1"/>
    <x v="1"/>
    <s v="Clothing"/>
    <x v="0"/>
    <x v="0"/>
    <s v="Medium"/>
    <n v="3.5"/>
    <x v="1"/>
  </r>
  <r>
    <n v="1418"/>
    <s v="Maria Flores"/>
    <s v="phamrachel@example.com"/>
    <s v="phamrachel"/>
    <x v="1371"/>
    <n v="72"/>
    <x v="0"/>
    <x v="0"/>
    <s v="Maynardside"/>
    <d v="2024-02-07T00:00:00"/>
    <x v="2"/>
    <x v="0"/>
    <d v="2025-02-06T00:00:00"/>
    <x v="2"/>
    <x v="0"/>
    <x v="2"/>
    <x v="0"/>
    <x v="0"/>
    <s v="Clothing"/>
    <x v="6"/>
    <x v="1"/>
    <s v="Low"/>
    <n v="3.4"/>
    <x v="3"/>
  </r>
  <r>
    <n v="1419"/>
    <s v="Jane Whitehead"/>
    <s v="michelle35@example.com"/>
    <s v="michelle35"/>
    <x v="1372"/>
    <n v="81"/>
    <x v="13"/>
    <x v="0"/>
    <s v="Smithstad"/>
    <d v="2024-01-17T00:00:00"/>
    <x v="0"/>
    <x v="0"/>
    <d v="2025-01-16T00:00:00"/>
    <x v="2"/>
    <x v="1"/>
    <x v="1"/>
    <x v="1"/>
    <x v="1"/>
    <s v="Electronics"/>
    <x v="6"/>
    <x v="1"/>
    <s v="Medium"/>
    <n v="3.2"/>
    <x v="7"/>
  </r>
  <r>
    <n v="1420"/>
    <s v="Brian Lam"/>
    <s v="djohnson@example.org"/>
    <s v="djohnson"/>
    <x v="1373"/>
    <n v="32"/>
    <x v="9"/>
    <x v="0"/>
    <s v="Rhodesborough"/>
    <d v="2024-01-31T00:00:00"/>
    <x v="0"/>
    <x v="0"/>
    <d v="2025-01-30T00:00:00"/>
    <x v="2"/>
    <x v="1"/>
    <x v="2"/>
    <x v="0"/>
    <x v="2"/>
    <s v="Electronics"/>
    <x v="5"/>
    <x v="1"/>
    <s v="Low"/>
    <n v="4.4000000000000004"/>
    <x v="4"/>
  </r>
  <r>
    <n v="1421"/>
    <s v="Douglas Sullivan PhD"/>
    <s v="sanchezalexis@example.com"/>
    <s v="sanchezalexis"/>
    <x v="1374"/>
    <n v="38"/>
    <x v="10"/>
    <x v="0"/>
    <s v="West Christopherburgh"/>
    <d v="2024-01-29T00:00:00"/>
    <x v="0"/>
    <x v="0"/>
    <d v="2025-01-28T00:00:00"/>
    <x v="0"/>
    <x v="0"/>
    <x v="1"/>
    <x v="0"/>
    <x v="2"/>
    <s v="Books"/>
    <x v="2"/>
    <x v="0"/>
    <s v="Medium"/>
    <n v="3.9"/>
    <x v="8"/>
  </r>
  <r>
    <n v="1422"/>
    <s v="David Perez"/>
    <s v="brandynichols@example.net"/>
    <s v="brandynichols"/>
    <x v="1375"/>
    <n v="86"/>
    <x v="15"/>
    <x v="1"/>
    <s v="Meltonburgh"/>
    <d v="2024-02-08T00:00:00"/>
    <x v="2"/>
    <x v="0"/>
    <d v="2025-02-07T00:00:00"/>
    <x v="6"/>
    <x v="1"/>
    <x v="1"/>
    <x v="1"/>
    <x v="0"/>
    <s v="Clothing"/>
    <x v="5"/>
    <x v="1"/>
    <s v="High"/>
    <n v="4.2"/>
    <x v="0"/>
  </r>
  <r>
    <n v="1423"/>
    <s v="Christina Randolph"/>
    <s v="bernardwilliam@example.org"/>
    <s v="bernardwilliam"/>
    <x v="1376"/>
    <n v="82"/>
    <x v="13"/>
    <x v="1"/>
    <s v="Tylerberg"/>
    <d v="2024-02-11T00:00:00"/>
    <x v="2"/>
    <x v="0"/>
    <d v="2025-02-10T00:00:00"/>
    <x v="5"/>
    <x v="0"/>
    <x v="2"/>
    <x v="1"/>
    <x v="1"/>
    <s v="Electronics"/>
    <x v="4"/>
    <x v="0"/>
    <s v="High"/>
    <n v="4.5"/>
    <x v="8"/>
  </r>
  <r>
    <n v="1424"/>
    <s v="Julie Jackson"/>
    <s v="williamtaylor@example.net"/>
    <s v="williamtaylor"/>
    <x v="1377"/>
    <n v="84"/>
    <x v="13"/>
    <x v="0"/>
    <s v="Jacquelinemouth"/>
    <d v="2024-04-03T00:00:00"/>
    <x v="1"/>
    <x v="0"/>
    <d v="2025-04-03T00:00:00"/>
    <x v="2"/>
    <x v="0"/>
    <x v="2"/>
    <x v="0"/>
    <x v="1"/>
    <s v="Books"/>
    <x v="4"/>
    <x v="0"/>
    <s v="Low"/>
    <n v="3.7"/>
    <x v="8"/>
  </r>
  <r>
    <n v="1425"/>
    <s v="Logan Alvarez"/>
    <s v="manuellawson@example.net"/>
    <s v="manuellawson"/>
    <x v="1378"/>
    <n v="52"/>
    <x v="14"/>
    <x v="1"/>
    <s v="Blakebury"/>
    <d v="2024-03-28T00:00:00"/>
    <x v="3"/>
    <x v="0"/>
    <d v="2025-03-28T00:00:00"/>
    <x v="6"/>
    <x v="1"/>
    <x v="1"/>
    <x v="0"/>
    <x v="1"/>
    <s v="Books"/>
    <x v="6"/>
    <x v="0"/>
    <s v="Low"/>
    <n v="4.0999999999999996"/>
    <x v="4"/>
  </r>
  <r>
    <n v="1426"/>
    <s v="Katrina Rivera"/>
    <s v="jacksonharry@example.com"/>
    <s v="jacksonharry"/>
    <x v="1379"/>
    <n v="70"/>
    <x v="5"/>
    <x v="1"/>
    <s v="Bairdhaven"/>
    <d v="2024-01-31T00:00:00"/>
    <x v="0"/>
    <x v="0"/>
    <d v="2025-01-30T00:00:00"/>
    <x v="2"/>
    <x v="0"/>
    <x v="2"/>
    <x v="1"/>
    <x v="2"/>
    <s v="Clothing"/>
    <x v="4"/>
    <x v="0"/>
    <s v="High"/>
    <n v="4.9000000000000004"/>
    <x v="10"/>
  </r>
  <r>
    <n v="1427"/>
    <s v="Christine Christian"/>
    <s v="edward67@example.net"/>
    <s v="edward67"/>
    <x v="1380"/>
    <n v="80"/>
    <x v="7"/>
    <x v="0"/>
    <s v="Ayersview"/>
    <d v="2024-01-10T00:00:00"/>
    <x v="0"/>
    <x v="0"/>
    <d v="2025-01-09T00:00:00"/>
    <x v="2"/>
    <x v="0"/>
    <x v="0"/>
    <x v="0"/>
    <x v="1"/>
    <s v="Electronics"/>
    <x v="5"/>
    <x v="1"/>
    <s v="High"/>
    <n v="3.5"/>
    <x v="4"/>
  </r>
  <r>
    <n v="1428"/>
    <s v="Jessica Kim"/>
    <s v="nlevy@example.com"/>
    <s v="nlevy"/>
    <x v="1381"/>
    <n v="36"/>
    <x v="10"/>
    <x v="0"/>
    <s v="Jayside"/>
    <d v="2024-02-21T00:00:00"/>
    <x v="2"/>
    <x v="0"/>
    <d v="2025-02-20T00:00:00"/>
    <x v="2"/>
    <x v="0"/>
    <x v="2"/>
    <x v="1"/>
    <x v="2"/>
    <s v="Clothing"/>
    <x v="6"/>
    <x v="1"/>
    <s v="High"/>
    <n v="4.9000000000000004"/>
    <x v="5"/>
  </r>
  <r>
    <n v="1429"/>
    <s v="Derek Phelps"/>
    <s v="portiz@example.com"/>
    <s v="portiz"/>
    <x v="1382"/>
    <n v="70"/>
    <x v="5"/>
    <x v="1"/>
    <s v="South Juliashire"/>
    <d v="2024-03-05T00:00:00"/>
    <x v="3"/>
    <x v="0"/>
    <d v="2025-03-05T00:00:00"/>
    <x v="3"/>
    <x v="1"/>
    <x v="2"/>
    <x v="0"/>
    <x v="1"/>
    <s v="Books"/>
    <x v="0"/>
    <x v="1"/>
    <s v="Low"/>
    <n v="4.3"/>
    <x v="7"/>
  </r>
  <r>
    <n v="1430"/>
    <s v="James Doyle"/>
    <s v="shannon58@example.org"/>
    <s v="shannon58"/>
    <x v="1383"/>
    <n v="36"/>
    <x v="10"/>
    <x v="0"/>
    <s v="Aprilfort"/>
    <d v="2024-01-18T00:00:00"/>
    <x v="0"/>
    <x v="0"/>
    <d v="2025-01-17T00:00:00"/>
    <x v="6"/>
    <x v="0"/>
    <x v="0"/>
    <x v="1"/>
    <x v="2"/>
    <s v="Books"/>
    <x v="2"/>
    <x v="1"/>
    <s v="Medium"/>
    <n v="4.5"/>
    <x v="6"/>
  </r>
  <r>
    <n v="1431"/>
    <s v="Ashley Thompson"/>
    <s v="ryanvictoria@example.net"/>
    <s v="ryanvictoria"/>
    <x v="1384"/>
    <n v="30"/>
    <x v="2"/>
    <x v="1"/>
    <s v="Lake Lisaport"/>
    <d v="2024-02-23T00:00:00"/>
    <x v="2"/>
    <x v="0"/>
    <d v="2025-02-22T00:00:00"/>
    <x v="1"/>
    <x v="1"/>
    <x v="2"/>
    <x v="0"/>
    <x v="1"/>
    <s v="Clothing"/>
    <x v="4"/>
    <x v="2"/>
    <s v="High"/>
    <n v="3.6"/>
    <x v="2"/>
  </r>
  <r>
    <n v="1432"/>
    <s v="Jessica Gomez"/>
    <s v="lwebster@example.com"/>
    <s v="lwebster"/>
    <x v="1385"/>
    <n v="60"/>
    <x v="3"/>
    <x v="0"/>
    <s v="Michelleport"/>
    <d v="2024-02-23T00:00:00"/>
    <x v="2"/>
    <x v="0"/>
    <d v="2025-02-22T00:00:00"/>
    <x v="1"/>
    <x v="1"/>
    <x v="1"/>
    <x v="1"/>
    <x v="2"/>
    <s v="Books"/>
    <x v="6"/>
    <x v="0"/>
    <s v="Low"/>
    <n v="4.9000000000000004"/>
    <x v="4"/>
  </r>
  <r>
    <n v="1433"/>
    <s v="David Moss"/>
    <s v="shelby44@example.org"/>
    <s v="shelby44"/>
    <x v="1386"/>
    <n v="60"/>
    <x v="3"/>
    <x v="0"/>
    <s v="Brianview"/>
    <d v="2024-03-27T00:00:00"/>
    <x v="3"/>
    <x v="0"/>
    <d v="2025-03-27T00:00:00"/>
    <x v="2"/>
    <x v="0"/>
    <x v="0"/>
    <x v="1"/>
    <x v="2"/>
    <s v="Clothing"/>
    <x v="5"/>
    <x v="1"/>
    <s v="High"/>
    <n v="4.7"/>
    <x v="0"/>
  </r>
  <r>
    <n v="1434"/>
    <s v="Kristen Alvarez"/>
    <s v="ariel03@example.com"/>
    <s v="ariel03"/>
    <x v="1387"/>
    <n v="88"/>
    <x v="15"/>
    <x v="0"/>
    <s v="West Robert"/>
    <d v="2024-01-25T00:00:00"/>
    <x v="0"/>
    <x v="0"/>
    <d v="2025-01-24T00:00:00"/>
    <x v="6"/>
    <x v="1"/>
    <x v="0"/>
    <x v="1"/>
    <x v="0"/>
    <s v="Books"/>
    <x v="5"/>
    <x v="1"/>
    <s v="High"/>
    <n v="4.2"/>
    <x v="0"/>
  </r>
  <r>
    <n v="1435"/>
    <s v="Mary Espinoza"/>
    <s v="xbryant@example.org"/>
    <s v="xbryant"/>
    <x v="1388"/>
    <n v="49"/>
    <x v="1"/>
    <x v="0"/>
    <s v="Powersland"/>
    <d v="2024-04-09T00:00:00"/>
    <x v="1"/>
    <x v="0"/>
    <d v="2025-04-09T00:00:00"/>
    <x v="3"/>
    <x v="0"/>
    <x v="1"/>
    <x v="0"/>
    <x v="0"/>
    <s v="Electronics"/>
    <x v="0"/>
    <x v="2"/>
    <s v="Medium"/>
    <n v="3.1"/>
    <x v="8"/>
  </r>
  <r>
    <n v="1436"/>
    <s v="Samuel Perez"/>
    <s v="hking@example.net"/>
    <s v="hking"/>
    <x v="914"/>
    <n v="82"/>
    <x v="13"/>
    <x v="1"/>
    <s v="Benjaminbury"/>
    <d v="2024-03-04T00:00:00"/>
    <x v="3"/>
    <x v="0"/>
    <d v="2025-03-04T00:00:00"/>
    <x v="0"/>
    <x v="0"/>
    <x v="2"/>
    <x v="0"/>
    <x v="1"/>
    <s v="Books"/>
    <x v="6"/>
    <x v="2"/>
    <s v="Medium"/>
    <n v="4.5999999999999996"/>
    <x v="7"/>
  </r>
  <r>
    <n v="1437"/>
    <s v="Jennifer James"/>
    <s v="stephaniepadilla@example.net"/>
    <s v="stephaniepadilla"/>
    <x v="1389"/>
    <n v="69"/>
    <x v="5"/>
    <x v="0"/>
    <s v="Wongview"/>
    <d v="2024-03-29T00:00:00"/>
    <x v="3"/>
    <x v="0"/>
    <d v="2025-03-29T00:00:00"/>
    <x v="1"/>
    <x v="0"/>
    <x v="0"/>
    <x v="0"/>
    <x v="0"/>
    <s v="Books"/>
    <x v="3"/>
    <x v="1"/>
    <s v="Low"/>
    <n v="3.3"/>
    <x v="7"/>
  </r>
  <r>
    <n v="1438"/>
    <s v="Crystal Robinson"/>
    <s v="barbara88@example.net"/>
    <s v="barbara88"/>
    <x v="544"/>
    <n v="50"/>
    <x v="1"/>
    <x v="0"/>
    <s v="Moorebury"/>
    <d v="2024-02-28T00:00:00"/>
    <x v="2"/>
    <x v="0"/>
    <d v="2025-02-27T00:00:00"/>
    <x v="2"/>
    <x v="0"/>
    <x v="2"/>
    <x v="0"/>
    <x v="1"/>
    <s v="Books"/>
    <x v="5"/>
    <x v="2"/>
    <s v="Low"/>
    <n v="3.8"/>
    <x v="5"/>
  </r>
  <r>
    <n v="1439"/>
    <s v="Michael Brown"/>
    <s v="nataliebryant@example.com"/>
    <s v="nataliebryant"/>
    <x v="1390"/>
    <n v="55"/>
    <x v="14"/>
    <x v="1"/>
    <s v="Patelview"/>
    <d v="2024-02-06T00:00:00"/>
    <x v="2"/>
    <x v="0"/>
    <d v="2025-02-05T00:00:00"/>
    <x v="3"/>
    <x v="0"/>
    <x v="1"/>
    <x v="0"/>
    <x v="2"/>
    <s v="Clothing"/>
    <x v="0"/>
    <x v="1"/>
    <s v="Low"/>
    <n v="3.9"/>
    <x v="8"/>
  </r>
  <r>
    <n v="1440"/>
    <s v="Andrea Lewis"/>
    <s v="schaeferroberto@example.com"/>
    <s v="schaeferroberto"/>
    <x v="1391"/>
    <n v="65"/>
    <x v="4"/>
    <x v="1"/>
    <s v="Westton"/>
    <d v="2024-03-30T00:00:00"/>
    <x v="3"/>
    <x v="0"/>
    <d v="2025-03-30T00:00:00"/>
    <x v="4"/>
    <x v="1"/>
    <x v="1"/>
    <x v="1"/>
    <x v="0"/>
    <s v="Books"/>
    <x v="2"/>
    <x v="0"/>
    <s v="High"/>
    <n v="3.2"/>
    <x v="2"/>
  </r>
  <r>
    <n v="1441"/>
    <s v="Carl Mendoza"/>
    <s v="arnoldlisa@example.net"/>
    <s v="arnoldlisa"/>
    <x v="1392"/>
    <n v="19"/>
    <x v="11"/>
    <x v="1"/>
    <s v="East Manuelland"/>
    <d v="2024-03-21T00:00:00"/>
    <x v="3"/>
    <x v="0"/>
    <d v="2025-03-21T00:00:00"/>
    <x v="6"/>
    <x v="0"/>
    <x v="2"/>
    <x v="0"/>
    <x v="0"/>
    <s v="Books"/>
    <x v="2"/>
    <x v="0"/>
    <s v="Medium"/>
    <n v="4.3"/>
    <x v="5"/>
  </r>
  <r>
    <n v="1442"/>
    <s v="Lisa Mack"/>
    <s v="aaron29@example.net"/>
    <s v="aaron29"/>
    <x v="1393"/>
    <n v="72"/>
    <x v="0"/>
    <x v="0"/>
    <s v="Christophertown"/>
    <d v="2024-03-05T00:00:00"/>
    <x v="3"/>
    <x v="0"/>
    <d v="2025-03-05T00:00:00"/>
    <x v="3"/>
    <x v="1"/>
    <x v="0"/>
    <x v="0"/>
    <x v="1"/>
    <s v="Electronics"/>
    <x v="1"/>
    <x v="1"/>
    <s v="Medium"/>
    <n v="3.1"/>
    <x v="2"/>
  </r>
  <r>
    <n v="1443"/>
    <s v="Matthew Boone"/>
    <s v="brittany34@example.org"/>
    <s v="brittany34"/>
    <x v="1394"/>
    <n v="19"/>
    <x v="11"/>
    <x v="1"/>
    <s v="Henrytown"/>
    <d v="2024-03-23T00:00:00"/>
    <x v="3"/>
    <x v="0"/>
    <d v="2025-03-23T00:00:00"/>
    <x v="4"/>
    <x v="0"/>
    <x v="0"/>
    <x v="1"/>
    <x v="2"/>
    <s v="Clothing"/>
    <x v="3"/>
    <x v="1"/>
    <s v="Medium"/>
    <n v="3.8"/>
    <x v="7"/>
  </r>
  <r>
    <n v="1444"/>
    <s v="Kimberly Hughes"/>
    <s v="patelshaun@example.net"/>
    <s v="patelshaun"/>
    <x v="1395"/>
    <n v="28"/>
    <x v="2"/>
    <x v="0"/>
    <s v="Port Nancymouth"/>
    <d v="2024-03-20T00:00:00"/>
    <x v="3"/>
    <x v="0"/>
    <d v="2025-03-20T00:00:00"/>
    <x v="2"/>
    <x v="1"/>
    <x v="0"/>
    <x v="1"/>
    <x v="0"/>
    <s v="Electronics"/>
    <x v="4"/>
    <x v="2"/>
    <s v="Medium"/>
    <n v="3.6"/>
    <x v="2"/>
  </r>
  <r>
    <n v="1445"/>
    <s v="Curtis Williamson"/>
    <s v="april25@example.org"/>
    <s v="Apr-25"/>
    <x v="1396"/>
    <n v="88"/>
    <x v="15"/>
    <x v="1"/>
    <s v="Sawyerchester"/>
    <d v="2024-02-22T00:00:00"/>
    <x v="2"/>
    <x v="0"/>
    <d v="2025-02-21T00:00:00"/>
    <x v="6"/>
    <x v="1"/>
    <x v="1"/>
    <x v="0"/>
    <x v="1"/>
    <s v="Clothing"/>
    <x v="0"/>
    <x v="1"/>
    <s v="Low"/>
    <n v="3.5"/>
    <x v="0"/>
  </r>
  <r>
    <n v="1446"/>
    <s v="Dana Martin"/>
    <s v="laura88@example.net"/>
    <s v="laura88"/>
    <x v="1397"/>
    <n v="71"/>
    <x v="0"/>
    <x v="0"/>
    <s v="Toddburgh"/>
    <d v="2024-04-04T00:00:00"/>
    <x v="1"/>
    <x v="0"/>
    <d v="2025-04-04T00:00:00"/>
    <x v="6"/>
    <x v="0"/>
    <x v="2"/>
    <x v="0"/>
    <x v="0"/>
    <s v="Electronics"/>
    <x v="0"/>
    <x v="1"/>
    <s v="Low"/>
    <n v="4"/>
    <x v="2"/>
  </r>
  <r>
    <n v="1447"/>
    <s v="Tony Rodriguez"/>
    <s v="vickieschneider@example.net"/>
    <s v="vickieschneider"/>
    <x v="1398"/>
    <n v="37"/>
    <x v="10"/>
    <x v="0"/>
    <s v="Hortonville"/>
    <d v="2024-01-01T00:00:00"/>
    <x v="0"/>
    <x v="0"/>
    <d v="2024-12-31T00:00:00"/>
    <x v="0"/>
    <x v="1"/>
    <x v="0"/>
    <x v="1"/>
    <x v="0"/>
    <s v="Books"/>
    <x v="3"/>
    <x v="1"/>
    <s v="Low"/>
    <n v="3.3"/>
    <x v="0"/>
  </r>
  <r>
    <n v="1448"/>
    <s v="Danielle Warren"/>
    <s v="esimmons@example.org"/>
    <s v="esimmons"/>
    <x v="1399"/>
    <n v="63"/>
    <x v="4"/>
    <x v="1"/>
    <s v="Port Tina"/>
    <d v="2024-01-08T00:00:00"/>
    <x v="0"/>
    <x v="0"/>
    <d v="2025-01-07T00:00:00"/>
    <x v="0"/>
    <x v="0"/>
    <x v="1"/>
    <x v="1"/>
    <x v="2"/>
    <s v="Books"/>
    <x v="3"/>
    <x v="1"/>
    <s v="Low"/>
    <n v="4.0999999999999996"/>
    <x v="7"/>
  </r>
  <r>
    <n v="1449"/>
    <s v="Natalie Walter"/>
    <s v="brian80@example.com"/>
    <s v="brian80"/>
    <x v="1400"/>
    <n v="68"/>
    <x v="5"/>
    <x v="1"/>
    <s v="Martinezville"/>
    <d v="2024-03-13T00:00:00"/>
    <x v="3"/>
    <x v="0"/>
    <d v="2025-03-13T00:00:00"/>
    <x v="2"/>
    <x v="0"/>
    <x v="0"/>
    <x v="0"/>
    <x v="0"/>
    <s v="Clothing"/>
    <x v="4"/>
    <x v="2"/>
    <s v="Low"/>
    <n v="2"/>
    <x v="7"/>
  </r>
  <r>
    <n v="1450"/>
    <s v="Vernon Brown"/>
    <s v="qjackson@example.net"/>
    <s v="qjackson"/>
    <x v="1401"/>
    <n v="32"/>
    <x v="9"/>
    <x v="1"/>
    <s v="Aprilland"/>
    <d v="2024-02-22T00:00:00"/>
    <x v="2"/>
    <x v="0"/>
    <d v="2025-02-21T00:00:00"/>
    <x v="6"/>
    <x v="1"/>
    <x v="2"/>
    <x v="0"/>
    <x v="2"/>
    <s v="Clothing"/>
    <x v="4"/>
    <x v="1"/>
    <s v="High"/>
    <n v="3.2"/>
    <x v="9"/>
  </r>
  <r>
    <n v="1451"/>
    <s v="Gina Harvey"/>
    <s v="michaelwalker@example.com"/>
    <s v="michaelwalker"/>
    <x v="1402"/>
    <n v="85"/>
    <x v="13"/>
    <x v="1"/>
    <s v="Jessicaborough"/>
    <d v="2024-03-14T00:00:00"/>
    <x v="3"/>
    <x v="0"/>
    <d v="2025-03-14T00:00:00"/>
    <x v="6"/>
    <x v="1"/>
    <x v="2"/>
    <x v="1"/>
    <x v="0"/>
    <s v="Electronics"/>
    <x v="1"/>
    <x v="1"/>
    <s v="Medium"/>
    <n v="4"/>
    <x v="10"/>
  </r>
  <r>
    <n v="1452"/>
    <s v="Jill Jones"/>
    <s v="sharpjessica@example.net"/>
    <s v="sharpjessica"/>
    <x v="1403"/>
    <n v="89"/>
    <x v="15"/>
    <x v="1"/>
    <s v="Kentburgh"/>
    <d v="2024-02-28T00:00:00"/>
    <x v="2"/>
    <x v="0"/>
    <d v="2025-02-27T00:00:00"/>
    <x v="2"/>
    <x v="0"/>
    <x v="0"/>
    <x v="0"/>
    <x v="2"/>
    <s v="Clothing"/>
    <x v="4"/>
    <x v="1"/>
    <s v="Medium"/>
    <n v="3.7"/>
    <x v="4"/>
  </r>
  <r>
    <n v="1453"/>
    <s v="Zachary Hernandez"/>
    <s v="hansenmatthew@example.net"/>
    <s v="hansenmatthew"/>
    <x v="1404"/>
    <n v="79"/>
    <x v="7"/>
    <x v="0"/>
    <s v="West Meganmouth"/>
    <d v="2024-03-29T00:00:00"/>
    <x v="3"/>
    <x v="0"/>
    <d v="2025-03-29T00:00:00"/>
    <x v="1"/>
    <x v="0"/>
    <x v="0"/>
    <x v="1"/>
    <x v="1"/>
    <s v="Electronics"/>
    <x v="6"/>
    <x v="2"/>
    <s v="Low"/>
    <n v="3.5"/>
    <x v="2"/>
  </r>
  <r>
    <n v="1454"/>
    <s v="William Daniels"/>
    <s v="kathleen78@example.com"/>
    <s v="kathleen78"/>
    <x v="1405"/>
    <n v="26"/>
    <x v="2"/>
    <x v="1"/>
    <s v="East Nicholasmouth"/>
    <d v="2024-03-23T00:00:00"/>
    <x v="3"/>
    <x v="0"/>
    <d v="2025-03-23T00:00:00"/>
    <x v="4"/>
    <x v="0"/>
    <x v="2"/>
    <x v="0"/>
    <x v="2"/>
    <s v="Clothing"/>
    <x v="3"/>
    <x v="1"/>
    <s v="Low"/>
    <n v="2"/>
    <x v="4"/>
  </r>
  <r>
    <n v="1455"/>
    <s v="Shane Peterson"/>
    <s v="deborah39@example.org"/>
    <s v="deborah39"/>
    <x v="1406"/>
    <n v="80"/>
    <x v="7"/>
    <x v="0"/>
    <s v="North Kristen"/>
    <d v="2024-02-17T00:00:00"/>
    <x v="2"/>
    <x v="0"/>
    <d v="2025-02-16T00:00:00"/>
    <x v="4"/>
    <x v="1"/>
    <x v="2"/>
    <x v="1"/>
    <x v="0"/>
    <s v="Clothing"/>
    <x v="0"/>
    <x v="2"/>
    <s v="High"/>
    <n v="4.5999999999999996"/>
    <x v="9"/>
  </r>
  <r>
    <n v="1456"/>
    <s v="Mr. Nicholas Johnson"/>
    <s v="timothy23@example.net"/>
    <s v="timothy23"/>
    <x v="1407"/>
    <n v="45"/>
    <x v="8"/>
    <x v="0"/>
    <s v="Glassview"/>
    <d v="2024-04-11T00:00:00"/>
    <x v="1"/>
    <x v="0"/>
    <d v="2025-04-11T00:00:00"/>
    <x v="6"/>
    <x v="0"/>
    <x v="2"/>
    <x v="1"/>
    <x v="2"/>
    <s v="Books"/>
    <x v="2"/>
    <x v="1"/>
    <s v="Low"/>
    <n v="4.9000000000000004"/>
    <x v="10"/>
  </r>
  <r>
    <n v="1457"/>
    <s v="John Newman"/>
    <s v="tarariley@example.org"/>
    <s v="tarariley"/>
    <x v="1408"/>
    <n v="64"/>
    <x v="4"/>
    <x v="1"/>
    <s v="North James"/>
    <d v="2024-02-01T00:00:00"/>
    <x v="2"/>
    <x v="0"/>
    <d v="2025-01-31T00:00:00"/>
    <x v="6"/>
    <x v="1"/>
    <x v="2"/>
    <x v="0"/>
    <x v="2"/>
    <s v="Electronics"/>
    <x v="1"/>
    <x v="0"/>
    <s v="High"/>
    <n v="4.2"/>
    <x v="10"/>
  </r>
  <r>
    <n v="1458"/>
    <s v="Samantha Barber"/>
    <s v="smithmatthew@example.net"/>
    <s v="smithmatthew"/>
    <x v="1409"/>
    <n v="44"/>
    <x v="8"/>
    <x v="0"/>
    <s v="Riveratown"/>
    <d v="2024-03-30T00:00:00"/>
    <x v="3"/>
    <x v="0"/>
    <d v="2025-03-30T00:00:00"/>
    <x v="4"/>
    <x v="1"/>
    <x v="1"/>
    <x v="1"/>
    <x v="1"/>
    <s v="Clothing"/>
    <x v="5"/>
    <x v="1"/>
    <s v="Medium"/>
    <n v="4.9000000000000004"/>
    <x v="3"/>
  </r>
  <r>
    <n v="1459"/>
    <s v="Breanna George"/>
    <s v="adamsjesse@example.org"/>
    <s v="adamsjesse"/>
    <x v="1410"/>
    <n v="28"/>
    <x v="2"/>
    <x v="0"/>
    <s v="Longhaven"/>
    <d v="2024-01-12T00:00:00"/>
    <x v="0"/>
    <x v="0"/>
    <d v="2025-01-11T00:00:00"/>
    <x v="1"/>
    <x v="1"/>
    <x v="0"/>
    <x v="0"/>
    <x v="1"/>
    <s v="Books"/>
    <x v="4"/>
    <x v="0"/>
    <s v="Medium"/>
    <n v="3.7"/>
    <x v="4"/>
  </r>
  <r>
    <n v="1460"/>
    <s v="Michael Conway"/>
    <s v="brendaallen@example.com"/>
    <s v="brendaallen"/>
    <x v="1411"/>
    <n v="56"/>
    <x v="3"/>
    <x v="0"/>
    <s v="Harrisfort"/>
    <d v="2024-03-03T00:00:00"/>
    <x v="3"/>
    <x v="0"/>
    <d v="2025-03-03T00:00:00"/>
    <x v="5"/>
    <x v="0"/>
    <x v="0"/>
    <x v="1"/>
    <x v="2"/>
    <s v="Clothing"/>
    <x v="5"/>
    <x v="2"/>
    <s v="Low"/>
    <n v="3.3"/>
    <x v="0"/>
  </r>
  <r>
    <n v="1461"/>
    <s v="Jimmy Yang"/>
    <s v="james55@example.com"/>
    <s v="james55"/>
    <x v="1412"/>
    <n v="72"/>
    <x v="0"/>
    <x v="0"/>
    <s v="Williamsview"/>
    <d v="2024-02-05T00:00:00"/>
    <x v="2"/>
    <x v="0"/>
    <d v="2025-02-04T00:00:00"/>
    <x v="0"/>
    <x v="0"/>
    <x v="2"/>
    <x v="1"/>
    <x v="2"/>
    <s v="Electronics"/>
    <x v="0"/>
    <x v="0"/>
    <s v="Medium"/>
    <n v="4.8"/>
    <x v="7"/>
  </r>
  <r>
    <n v="1462"/>
    <s v="Patrick Banks"/>
    <s v="cookhannah@example.org"/>
    <s v="cookhannah"/>
    <x v="1413"/>
    <n v="43"/>
    <x v="8"/>
    <x v="0"/>
    <s v="Andersonville"/>
    <d v="2024-02-16T00:00:00"/>
    <x v="2"/>
    <x v="0"/>
    <d v="2025-02-15T00:00:00"/>
    <x v="1"/>
    <x v="0"/>
    <x v="0"/>
    <x v="0"/>
    <x v="2"/>
    <s v="Clothing"/>
    <x v="3"/>
    <x v="1"/>
    <s v="Medium"/>
    <n v="3.2"/>
    <x v="5"/>
  </r>
  <r>
    <n v="1463"/>
    <s v="Jennifer Pratt"/>
    <s v="qhayes@example.net"/>
    <s v="qhayes"/>
    <x v="1414"/>
    <n v="80"/>
    <x v="7"/>
    <x v="0"/>
    <s v="West Teresa"/>
    <d v="2024-03-08T00:00:00"/>
    <x v="3"/>
    <x v="0"/>
    <d v="2025-03-08T00:00:00"/>
    <x v="1"/>
    <x v="0"/>
    <x v="1"/>
    <x v="1"/>
    <x v="0"/>
    <s v="Books"/>
    <x v="4"/>
    <x v="2"/>
    <s v="Medium"/>
    <n v="3.6"/>
    <x v="2"/>
  </r>
  <r>
    <n v="1464"/>
    <s v="Christopher Campbell"/>
    <s v="dawn12@example.com"/>
    <s v="dawn12"/>
    <x v="1415"/>
    <n v="48"/>
    <x v="1"/>
    <x v="0"/>
    <s v="Kellyburgh"/>
    <d v="2024-03-30T00:00:00"/>
    <x v="3"/>
    <x v="0"/>
    <d v="2025-03-30T00:00:00"/>
    <x v="4"/>
    <x v="0"/>
    <x v="2"/>
    <x v="0"/>
    <x v="2"/>
    <s v="Clothing"/>
    <x v="1"/>
    <x v="2"/>
    <s v="Medium"/>
    <n v="3.7"/>
    <x v="1"/>
  </r>
  <r>
    <n v="1465"/>
    <s v="Brandon Huff"/>
    <s v="myerskatherine@example.net"/>
    <s v="myerskatherine"/>
    <x v="1416"/>
    <n v="49"/>
    <x v="1"/>
    <x v="0"/>
    <s v="West Jeremy"/>
    <d v="2024-03-09T00:00:00"/>
    <x v="3"/>
    <x v="0"/>
    <d v="2025-03-09T00:00:00"/>
    <x v="4"/>
    <x v="0"/>
    <x v="1"/>
    <x v="0"/>
    <x v="0"/>
    <s v="Books"/>
    <x v="6"/>
    <x v="2"/>
    <s v="Medium"/>
    <n v="4.3"/>
    <x v="5"/>
  </r>
  <r>
    <n v="1466"/>
    <s v="James Johnston"/>
    <s v="phamevan@example.com"/>
    <s v="phamevan"/>
    <x v="1417"/>
    <n v="37"/>
    <x v="10"/>
    <x v="0"/>
    <s v="Lake Yvette"/>
    <d v="2024-03-24T00:00:00"/>
    <x v="3"/>
    <x v="0"/>
    <d v="2025-03-24T00:00:00"/>
    <x v="5"/>
    <x v="1"/>
    <x v="0"/>
    <x v="1"/>
    <x v="0"/>
    <s v="Books"/>
    <x v="2"/>
    <x v="2"/>
    <s v="Medium"/>
    <n v="4.7"/>
    <x v="2"/>
  </r>
  <r>
    <n v="1467"/>
    <s v="Tonya Meyer"/>
    <s v="garnerjennifer@example.com"/>
    <s v="garnerjennifer"/>
    <x v="1418"/>
    <n v="79"/>
    <x v="7"/>
    <x v="0"/>
    <s v="East Christopher"/>
    <d v="2024-02-17T00:00:00"/>
    <x v="2"/>
    <x v="0"/>
    <d v="2025-02-16T00:00:00"/>
    <x v="4"/>
    <x v="1"/>
    <x v="1"/>
    <x v="1"/>
    <x v="2"/>
    <s v="Clothing"/>
    <x v="3"/>
    <x v="0"/>
    <s v="High"/>
    <n v="4"/>
    <x v="1"/>
  </r>
  <r>
    <n v="1468"/>
    <s v="Jose Cole"/>
    <s v="yjones@example.com"/>
    <s v="yjones"/>
    <x v="1419"/>
    <n v="83"/>
    <x v="13"/>
    <x v="1"/>
    <s v="North Darrell"/>
    <d v="2024-01-23T00:00:00"/>
    <x v="0"/>
    <x v="0"/>
    <d v="2025-01-22T00:00:00"/>
    <x v="3"/>
    <x v="1"/>
    <x v="1"/>
    <x v="1"/>
    <x v="0"/>
    <s v="Clothing"/>
    <x v="1"/>
    <x v="2"/>
    <s v="Low"/>
    <n v="4"/>
    <x v="0"/>
  </r>
  <r>
    <n v="1469"/>
    <s v="Tommy Myers"/>
    <s v="cooperlee@example.net"/>
    <s v="cooperlee"/>
    <x v="1420"/>
    <n v="52"/>
    <x v="14"/>
    <x v="0"/>
    <s v="West Jeffrey"/>
    <d v="2024-03-05T00:00:00"/>
    <x v="3"/>
    <x v="0"/>
    <d v="2025-03-05T00:00:00"/>
    <x v="3"/>
    <x v="0"/>
    <x v="1"/>
    <x v="0"/>
    <x v="2"/>
    <s v="Books"/>
    <x v="2"/>
    <x v="0"/>
    <s v="Low"/>
    <n v="3.7"/>
    <x v="9"/>
  </r>
  <r>
    <n v="1470"/>
    <s v="Robert Jennings"/>
    <s v="juliesmith@example.com"/>
    <s v="juliesmith"/>
    <x v="1421"/>
    <n v="46"/>
    <x v="1"/>
    <x v="0"/>
    <s v="West Josechester"/>
    <d v="2024-03-06T00:00:00"/>
    <x v="3"/>
    <x v="0"/>
    <d v="2025-03-06T00:00:00"/>
    <x v="2"/>
    <x v="0"/>
    <x v="2"/>
    <x v="0"/>
    <x v="0"/>
    <s v="Electronics"/>
    <x v="3"/>
    <x v="2"/>
    <s v="Medium"/>
    <n v="4.3"/>
    <x v="1"/>
  </r>
  <r>
    <n v="1471"/>
    <s v="Peter Lopez"/>
    <s v="murraysarah@example.org"/>
    <s v="murraysarah"/>
    <x v="1422"/>
    <n v="20"/>
    <x v="11"/>
    <x v="0"/>
    <s v="East Jamesstad"/>
    <d v="2024-03-21T00:00:00"/>
    <x v="3"/>
    <x v="0"/>
    <d v="2025-03-21T00:00:00"/>
    <x v="6"/>
    <x v="0"/>
    <x v="2"/>
    <x v="0"/>
    <x v="1"/>
    <s v="Clothing"/>
    <x v="5"/>
    <x v="2"/>
    <s v="Medium"/>
    <n v="3.4"/>
    <x v="3"/>
  </r>
  <r>
    <n v="1472"/>
    <s v="Jessica Doyle"/>
    <s v="cookdaniel@example.org"/>
    <s v="cookdaniel"/>
    <x v="1423"/>
    <n v="42"/>
    <x v="8"/>
    <x v="1"/>
    <s v="Port Philipchester"/>
    <d v="2024-02-11T00:00:00"/>
    <x v="2"/>
    <x v="0"/>
    <d v="2025-02-10T00:00:00"/>
    <x v="5"/>
    <x v="0"/>
    <x v="0"/>
    <x v="1"/>
    <x v="1"/>
    <s v="Books"/>
    <x v="4"/>
    <x v="2"/>
    <s v="Low"/>
    <n v="4.3"/>
    <x v="4"/>
  </r>
  <r>
    <n v="1473"/>
    <s v="Ellen Cox"/>
    <s v="freemanheather@example.com"/>
    <s v="freemanheather"/>
    <x v="1424"/>
    <n v="89"/>
    <x v="15"/>
    <x v="0"/>
    <s v="New Jamesberg"/>
    <d v="2024-04-10T00:00:00"/>
    <x v="1"/>
    <x v="0"/>
    <d v="2025-04-10T00:00:00"/>
    <x v="2"/>
    <x v="0"/>
    <x v="2"/>
    <x v="1"/>
    <x v="2"/>
    <s v="Clothing"/>
    <x v="4"/>
    <x v="2"/>
    <s v="Low"/>
    <n v="3.2"/>
    <x v="0"/>
  </r>
  <r>
    <n v="1474"/>
    <s v="Holly Shaw"/>
    <s v="llewis@example.org"/>
    <s v="llewis"/>
    <x v="1425"/>
    <n v="50"/>
    <x v="1"/>
    <x v="0"/>
    <s v="North Alec"/>
    <d v="2024-02-28T00:00:00"/>
    <x v="2"/>
    <x v="0"/>
    <d v="2025-02-27T00:00:00"/>
    <x v="2"/>
    <x v="0"/>
    <x v="0"/>
    <x v="1"/>
    <x v="2"/>
    <s v="Electronics"/>
    <x v="5"/>
    <x v="1"/>
    <s v="Medium"/>
    <n v="4"/>
    <x v="7"/>
  </r>
  <r>
    <n v="1475"/>
    <s v="Calvin Stewart"/>
    <s v="christine46@example.net"/>
    <s v="christine46"/>
    <x v="1426"/>
    <n v="58"/>
    <x v="3"/>
    <x v="1"/>
    <s v="New John"/>
    <d v="2024-04-03T00:00:00"/>
    <x v="1"/>
    <x v="0"/>
    <d v="2025-04-03T00:00:00"/>
    <x v="2"/>
    <x v="1"/>
    <x v="2"/>
    <x v="1"/>
    <x v="0"/>
    <s v="Clothing"/>
    <x v="2"/>
    <x v="2"/>
    <s v="High"/>
    <n v="3.5"/>
    <x v="6"/>
  </r>
  <r>
    <n v="1476"/>
    <s v="Jeremy Martinez"/>
    <s v="millerangela@example.org"/>
    <s v="millerangela"/>
    <x v="1427"/>
    <n v="52"/>
    <x v="14"/>
    <x v="0"/>
    <s v="West Stephanieberg"/>
    <d v="2024-03-29T00:00:00"/>
    <x v="3"/>
    <x v="0"/>
    <d v="2025-03-29T00:00:00"/>
    <x v="1"/>
    <x v="1"/>
    <x v="2"/>
    <x v="1"/>
    <x v="2"/>
    <s v="Clothing"/>
    <x v="0"/>
    <x v="1"/>
    <s v="High"/>
    <n v="4.2"/>
    <x v="1"/>
  </r>
  <r>
    <n v="1477"/>
    <s v="James Mcintosh"/>
    <s v="mhall@example.net"/>
    <s v="mhall"/>
    <x v="1428"/>
    <n v="39"/>
    <x v="10"/>
    <x v="1"/>
    <s v="Bethanyshire"/>
    <d v="2024-01-22T00:00:00"/>
    <x v="0"/>
    <x v="0"/>
    <d v="2025-01-21T00:00:00"/>
    <x v="0"/>
    <x v="1"/>
    <x v="0"/>
    <x v="0"/>
    <x v="1"/>
    <s v="Books"/>
    <x v="4"/>
    <x v="1"/>
    <s v="High"/>
    <n v="3.7"/>
    <x v="2"/>
  </r>
  <r>
    <n v="1478"/>
    <s v="Paige Tran"/>
    <s v="princedorothy@example.org"/>
    <s v="princedorothy"/>
    <x v="1429"/>
    <n v="66"/>
    <x v="5"/>
    <x v="0"/>
    <s v="New Jerry"/>
    <d v="2024-01-06T00:00:00"/>
    <x v="0"/>
    <x v="0"/>
    <d v="2025-01-05T00:00:00"/>
    <x v="4"/>
    <x v="0"/>
    <x v="2"/>
    <x v="0"/>
    <x v="0"/>
    <s v="Books"/>
    <x v="2"/>
    <x v="1"/>
    <s v="Medium"/>
    <n v="3.9"/>
    <x v="3"/>
  </r>
  <r>
    <n v="1479"/>
    <s v="Eric Huang"/>
    <s v="miguel07@example.org"/>
    <s v="miguel07"/>
    <x v="1430"/>
    <n v="65"/>
    <x v="4"/>
    <x v="0"/>
    <s v="Williamsview"/>
    <d v="2024-02-28T00:00:00"/>
    <x v="2"/>
    <x v="0"/>
    <d v="2025-02-27T00:00:00"/>
    <x v="2"/>
    <x v="0"/>
    <x v="1"/>
    <x v="0"/>
    <x v="1"/>
    <s v="Electronics"/>
    <x v="5"/>
    <x v="0"/>
    <s v="High"/>
    <n v="5"/>
    <x v="7"/>
  </r>
  <r>
    <n v="1480"/>
    <s v="Michelle Lambert DVM"/>
    <s v="donaldturner@example.com"/>
    <s v="donaldturner"/>
    <x v="1431"/>
    <n v="76"/>
    <x v="7"/>
    <x v="1"/>
    <s v="North Sean"/>
    <d v="2024-03-11T00:00:00"/>
    <x v="3"/>
    <x v="0"/>
    <d v="2025-03-11T00:00:00"/>
    <x v="0"/>
    <x v="0"/>
    <x v="0"/>
    <x v="0"/>
    <x v="2"/>
    <s v="Electronics"/>
    <x v="4"/>
    <x v="2"/>
    <s v="Low"/>
    <n v="3.4"/>
    <x v="8"/>
  </r>
  <r>
    <n v="1481"/>
    <s v="Daniel Garcia"/>
    <s v="tmahoney@example.org"/>
    <s v="tmahoney"/>
    <x v="302"/>
    <n v="53"/>
    <x v="14"/>
    <x v="1"/>
    <s v="Elizabethfurt"/>
    <d v="2024-03-21T00:00:00"/>
    <x v="3"/>
    <x v="0"/>
    <d v="2025-03-21T00:00:00"/>
    <x v="6"/>
    <x v="1"/>
    <x v="0"/>
    <x v="1"/>
    <x v="2"/>
    <s v="Books"/>
    <x v="4"/>
    <x v="1"/>
    <s v="High"/>
    <n v="5"/>
    <x v="0"/>
  </r>
  <r>
    <n v="1482"/>
    <s v="Christine Porter"/>
    <s v="spennington@example.org"/>
    <s v="spennington"/>
    <x v="1432"/>
    <n v="24"/>
    <x v="6"/>
    <x v="0"/>
    <s v="Port Marcus"/>
    <d v="2024-04-06T00:00:00"/>
    <x v="1"/>
    <x v="0"/>
    <d v="2025-04-06T00:00:00"/>
    <x v="4"/>
    <x v="1"/>
    <x v="1"/>
    <x v="0"/>
    <x v="0"/>
    <s v="Clothing"/>
    <x v="6"/>
    <x v="2"/>
    <s v="Medium"/>
    <n v="4.8"/>
    <x v="10"/>
  </r>
  <r>
    <n v="1483"/>
    <s v="Sabrina Williams"/>
    <s v="njohnson@example.org"/>
    <s v="njohnson"/>
    <x v="1433"/>
    <n v="47"/>
    <x v="1"/>
    <x v="0"/>
    <s v="East Michelle"/>
    <d v="2024-04-03T00:00:00"/>
    <x v="1"/>
    <x v="0"/>
    <d v="2025-04-03T00:00:00"/>
    <x v="2"/>
    <x v="0"/>
    <x v="2"/>
    <x v="0"/>
    <x v="1"/>
    <s v="Electronics"/>
    <x v="3"/>
    <x v="1"/>
    <s v="High"/>
    <n v="4.8"/>
    <x v="9"/>
  </r>
  <r>
    <n v="1484"/>
    <s v="Andrew Holmes"/>
    <s v="carteramy@example.com"/>
    <s v="carteramy"/>
    <x v="1434"/>
    <n v="41"/>
    <x v="8"/>
    <x v="0"/>
    <s v="Meganland"/>
    <d v="2024-03-16T00:00:00"/>
    <x v="3"/>
    <x v="0"/>
    <d v="2025-03-16T00:00:00"/>
    <x v="4"/>
    <x v="0"/>
    <x v="1"/>
    <x v="1"/>
    <x v="2"/>
    <s v="Books"/>
    <x v="0"/>
    <x v="0"/>
    <s v="Medium"/>
    <n v="3.4"/>
    <x v="7"/>
  </r>
  <r>
    <n v="1485"/>
    <s v="David Ferrell"/>
    <s v="elizabethbowen@example.org"/>
    <s v="elizabethbowen"/>
    <x v="1435"/>
    <n v="72"/>
    <x v="0"/>
    <x v="1"/>
    <s v="South William"/>
    <d v="2024-02-13T00:00:00"/>
    <x v="2"/>
    <x v="0"/>
    <d v="2025-02-12T00:00:00"/>
    <x v="3"/>
    <x v="1"/>
    <x v="1"/>
    <x v="0"/>
    <x v="1"/>
    <s v="Clothing"/>
    <x v="4"/>
    <x v="2"/>
    <s v="Medium"/>
    <n v="4.9000000000000004"/>
    <x v="10"/>
  </r>
  <r>
    <n v="1486"/>
    <s v="Sandra Little"/>
    <s v="canturichard@example.org"/>
    <s v="canturichard"/>
    <x v="532"/>
    <n v="19"/>
    <x v="11"/>
    <x v="0"/>
    <s v="Shawnshire"/>
    <d v="2024-03-26T00:00:00"/>
    <x v="3"/>
    <x v="0"/>
    <d v="2025-03-26T00:00:00"/>
    <x v="3"/>
    <x v="0"/>
    <x v="1"/>
    <x v="0"/>
    <x v="1"/>
    <s v="Electronics"/>
    <x v="3"/>
    <x v="0"/>
    <s v="Medium"/>
    <n v="4.5999999999999996"/>
    <x v="9"/>
  </r>
  <r>
    <n v="1487"/>
    <s v="Cindy Wilson"/>
    <s v="susan15@example.org"/>
    <s v="susan15"/>
    <x v="1436"/>
    <n v="29"/>
    <x v="2"/>
    <x v="0"/>
    <s v="East William"/>
    <d v="2024-04-01T00:00:00"/>
    <x v="1"/>
    <x v="0"/>
    <d v="2025-04-01T00:00:00"/>
    <x v="0"/>
    <x v="0"/>
    <x v="2"/>
    <x v="0"/>
    <x v="0"/>
    <s v="Clothing"/>
    <x v="2"/>
    <x v="0"/>
    <s v="Medium"/>
    <n v="3.7"/>
    <x v="6"/>
  </r>
  <r>
    <n v="1488"/>
    <s v="Debra Logan"/>
    <s v="rachaeljones@example.net"/>
    <s v="rachaeljones"/>
    <x v="1437"/>
    <n v="61"/>
    <x v="4"/>
    <x v="0"/>
    <s v="North Stevenshire"/>
    <d v="2024-02-02T00:00:00"/>
    <x v="2"/>
    <x v="0"/>
    <d v="2025-02-01T00:00:00"/>
    <x v="1"/>
    <x v="1"/>
    <x v="0"/>
    <x v="1"/>
    <x v="1"/>
    <s v="Books"/>
    <x v="4"/>
    <x v="2"/>
    <s v="Medium"/>
    <n v="4.8"/>
    <x v="9"/>
  </r>
  <r>
    <n v="1489"/>
    <s v="Matthew Gonzales"/>
    <s v="obennett@example.com"/>
    <s v="obennett"/>
    <x v="1438"/>
    <n v="33"/>
    <x v="9"/>
    <x v="1"/>
    <s v="Meganfort"/>
    <d v="2024-01-29T00:00:00"/>
    <x v="0"/>
    <x v="0"/>
    <d v="2025-01-28T00:00:00"/>
    <x v="0"/>
    <x v="1"/>
    <x v="2"/>
    <x v="0"/>
    <x v="2"/>
    <s v="Electronics"/>
    <x v="1"/>
    <x v="0"/>
    <s v="High"/>
    <n v="3.3"/>
    <x v="6"/>
  </r>
  <r>
    <n v="1490"/>
    <s v="Stephanie Alexander"/>
    <s v="wmoyer@example.com"/>
    <s v="wmoyer"/>
    <x v="1439"/>
    <n v="76"/>
    <x v="7"/>
    <x v="0"/>
    <s v="Matthewfort"/>
    <d v="2024-01-03T00:00:00"/>
    <x v="0"/>
    <x v="0"/>
    <d v="2025-01-02T00:00:00"/>
    <x v="2"/>
    <x v="1"/>
    <x v="1"/>
    <x v="1"/>
    <x v="0"/>
    <s v="Electronics"/>
    <x v="5"/>
    <x v="0"/>
    <s v="Medium"/>
    <n v="3.8"/>
    <x v="2"/>
  </r>
  <r>
    <n v="1491"/>
    <s v="Matthew Wong"/>
    <s v="ortegagrant@example.org"/>
    <s v="ortegagrant"/>
    <x v="1440"/>
    <n v="63"/>
    <x v="4"/>
    <x v="0"/>
    <s v="Jessicaburgh"/>
    <d v="2024-01-07T00:00:00"/>
    <x v="0"/>
    <x v="0"/>
    <d v="2025-01-06T00:00:00"/>
    <x v="5"/>
    <x v="0"/>
    <x v="0"/>
    <x v="0"/>
    <x v="1"/>
    <s v="Electronics"/>
    <x v="4"/>
    <x v="1"/>
    <s v="Medium"/>
    <n v="4.0999999999999996"/>
    <x v="0"/>
  </r>
  <r>
    <n v="1492"/>
    <s v="Pamela Anthony"/>
    <s v="dadams@example.org"/>
    <s v="dadams"/>
    <x v="1441"/>
    <n v="42"/>
    <x v="8"/>
    <x v="0"/>
    <s v="Romeroside"/>
    <d v="2024-01-16T00:00:00"/>
    <x v="0"/>
    <x v="0"/>
    <d v="2025-01-15T00:00:00"/>
    <x v="3"/>
    <x v="1"/>
    <x v="1"/>
    <x v="1"/>
    <x v="2"/>
    <s v="Electronics"/>
    <x v="5"/>
    <x v="0"/>
    <s v="Medium"/>
    <n v="3.6"/>
    <x v="3"/>
  </r>
  <r>
    <n v="1493"/>
    <s v="Susan Maldonado"/>
    <s v="hesterperry@example.net"/>
    <s v="hesterperry"/>
    <x v="1442"/>
    <n v="33"/>
    <x v="9"/>
    <x v="1"/>
    <s v="Lake Angela"/>
    <d v="2024-03-11T00:00:00"/>
    <x v="3"/>
    <x v="0"/>
    <d v="2025-03-11T00:00:00"/>
    <x v="0"/>
    <x v="0"/>
    <x v="2"/>
    <x v="1"/>
    <x v="0"/>
    <s v="Electronics"/>
    <x v="3"/>
    <x v="2"/>
    <s v="High"/>
    <n v="3.1"/>
    <x v="4"/>
  </r>
  <r>
    <n v="1494"/>
    <s v="Michelle Allen"/>
    <s v="ariana79@example.com"/>
    <s v="ariana79"/>
    <x v="35"/>
    <n v="33"/>
    <x v="9"/>
    <x v="1"/>
    <s v="New Heather"/>
    <d v="2024-04-11T00:00:00"/>
    <x v="1"/>
    <x v="0"/>
    <d v="2025-04-11T00:00:00"/>
    <x v="6"/>
    <x v="1"/>
    <x v="0"/>
    <x v="0"/>
    <x v="2"/>
    <s v="Clothing"/>
    <x v="3"/>
    <x v="1"/>
    <s v="Low"/>
    <n v="4.5999999999999996"/>
    <x v="4"/>
  </r>
  <r>
    <n v="1495"/>
    <s v="Kristin Ross"/>
    <s v="jeanetterichardson@example.com"/>
    <s v="jeanetterichardson"/>
    <x v="1443"/>
    <n v="57"/>
    <x v="3"/>
    <x v="1"/>
    <s v="Matthewmouth"/>
    <d v="2024-01-22T00:00:00"/>
    <x v="0"/>
    <x v="0"/>
    <d v="2025-01-21T00:00:00"/>
    <x v="0"/>
    <x v="1"/>
    <x v="0"/>
    <x v="0"/>
    <x v="2"/>
    <s v="Books"/>
    <x v="6"/>
    <x v="1"/>
    <s v="Medium"/>
    <n v="3"/>
    <x v="10"/>
  </r>
  <r>
    <n v="1496"/>
    <s v="Amber Anderson"/>
    <s v="sandovaljasmin@example.net"/>
    <s v="sandovaljasmin"/>
    <x v="1444"/>
    <n v="19"/>
    <x v="11"/>
    <x v="1"/>
    <s v="Olsonburgh"/>
    <d v="2024-02-20T00:00:00"/>
    <x v="2"/>
    <x v="0"/>
    <d v="2025-02-19T00:00:00"/>
    <x v="3"/>
    <x v="0"/>
    <x v="0"/>
    <x v="1"/>
    <x v="2"/>
    <s v="Electronics"/>
    <x v="0"/>
    <x v="0"/>
    <s v="Low"/>
    <n v="4.4000000000000004"/>
    <x v="0"/>
  </r>
  <r>
    <n v="1497"/>
    <s v="Heather Singh"/>
    <s v="wilsonjoseph@example.net"/>
    <s v="wilsonjoseph"/>
    <x v="1445"/>
    <n v="79"/>
    <x v="7"/>
    <x v="0"/>
    <s v="East Scott"/>
    <d v="2024-03-11T00:00:00"/>
    <x v="3"/>
    <x v="0"/>
    <d v="2025-03-11T00:00:00"/>
    <x v="0"/>
    <x v="1"/>
    <x v="2"/>
    <x v="0"/>
    <x v="1"/>
    <s v="Books"/>
    <x v="1"/>
    <x v="2"/>
    <s v="Medium"/>
    <n v="3.7"/>
    <x v="2"/>
  </r>
  <r>
    <n v="1498"/>
    <s v="Jennifer Morales MD"/>
    <s v="bbrooks@example.com"/>
    <s v="bbrooks"/>
    <x v="1446"/>
    <n v="80"/>
    <x v="7"/>
    <x v="0"/>
    <s v="Port Kevinshire"/>
    <d v="2024-03-21T00:00:00"/>
    <x v="3"/>
    <x v="0"/>
    <d v="2025-03-21T00:00:00"/>
    <x v="6"/>
    <x v="0"/>
    <x v="1"/>
    <x v="0"/>
    <x v="2"/>
    <s v="Books"/>
    <x v="6"/>
    <x v="0"/>
    <s v="High"/>
    <n v="3.1"/>
    <x v="3"/>
  </r>
  <r>
    <n v="1499"/>
    <s v="Sarah Castro"/>
    <s v="jeffrey86@example.net"/>
    <s v="jeffrey86"/>
    <x v="1447"/>
    <n v="89"/>
    <x v="15"/>
    <x v="1"/>
    <s v="East Jacquelinehaven"/>
    <d v="2024-04-12T00:00:00"/>
    <x v="1"/>
    <x v="0"/>
    <d v="2025-04-12T00:00:00"/>
    <x v="1"/>
    <x v="0"/>
    <x v="1"/>
    <x v="0"/>
    <x v="0"/>
    <s v="Clothing"/>
    <x v="3"/>
    <x v="0"/>
    <s v="Medium"/>
    <n v="4.5"/>
    <x v="7"/>
  </r>
  <r>
    <n v="1500"/>
    <s v="Brandon Strong"/>
    <s v="kristen50@example.org"/>
    <s v="kristen50"/>
    <x v="1448"/>
    <n v="31"/>
    <x v="9"/>
    <x v="0"/>
    <s v="Port Debbie"/>
    <d v="2024-01-06T00:00:00"/>
    <x v="0"/>
    <x v="0"/>
    <d v="2025-01-05T00:00:00"/>
    <x v="4"/>
    <x v="1"/>
    <x v="1"/>
    <x v="0"/>
    <x v="2"/>
    <s v="Books"/>
    <x v="4"/>
    <x v="0"/>
    <s v="Medium"/>
    <n v="3.4"/>
    <x v="0"/>
  </r>
  <r>
    <n v="1501"/>
    <s v="Julie Houston"/>
    <s v="juan01@example.com"/>
    <s v="juan01"/>
    <x v="1449"/>
    <n v="22"/>
    <x v="6"/>
    <x v="0"/>
    <s v="Jeffreyfort"/>
    <d v="2024-01-24T00:00:00"/>
    <x v="0"/>
    <x v="0"/>
    <d v="2025-01-23T00:00:00"/>
    <x v="2"/>
    <x v="1"/>
    <x v="0"/>
    <x v="1"/>
    <x v="0"/>
    <s v="Books"/>
    <x v="4"/>
    <x v="2"/>
    <s v="Low"/>
    <n v="4.8"/>
    <x v="6"/>
  </r>
  <r>
    <n v="1502"/>
    <s v="Kelly Young"/>
    <s v="omathews@example.org"/>
    <s v="omathews"/>
    <x v="1450"/>
    <n v="51"/>
    <x v="14"/>
    <x v="0"/>
    <s v="Lamberttown"/>
    <d v="2024-03-02T00:00:00"/>
    <x v="3"/>
    <x v="0"/>
    <d v="2025-03-02T00:00:00"/>
    <x v="4"/>
    <x v="0"/>
    <x v="0"/>
    <x v="0"/>
    <x v="2"/>
    <s v="Clothing"/>
    <x v="2"/>
    <x v="0"/>
    <s v="Medium"/>
    <n v="4.9000000000000004"/>
    <x v="10"/>
  </r>
  <r>
    <n v="1503"/>
    <s v="Janet Bryant"/>
    <s v="dsmith@example.org"/>
    <s v="dsmith"/>
    <x v="1451"/>
    <n v="49"/>
    <x v="1"/>
    <x v="1"/>
    <s v="West Margaretfort"/>
    <d v="2024-02-22T00:00:00"/>
    <x v="2"/>
    <x v="0"/>
    <d v="2025-02-21T00:00:00"/>
    <x v="6"/>
    <x v="1"/>
    <x v="2"/>
    <x v="1"/>
    <x v="0"/>
    <s v="Electronics"/>
    <x v="1"/>
    <x v="0"/>
    <s v="High"/>
    <n v="4.7"/>
    <x v="10"/>
  </r>
  <r>
    <n v="1504"/>
    <s v="Jeffrey Reynolds"/>
    <s v="usmith@example.com"/>
    <s v="usmith"/>
    <x v="1452"/>
    <n v="84"/>
    <x v="13"/>
    <x v="0"/>
    <s v="Jacksonton"/>
    <d v="2024-02-27T00:00:00"/>
    <x v="2"/>
    <x v="0"/>
    <d v="2025-02-26T00:00:00"/>
    <x v="3"/>
    <x v="0"/>
    <x v="2"/>
    <x v="0"/>
    <x v="1"/>
    <s v="Electronics"/>
    <x v="3"/>
    <x v="0"/>
    <s v="Low"/>
    <n v="4.0999999999999996"/>
    <x v="8"/>
  </r>
  <r>
    <n v="1505"/>
    <s v="Mitchell Johnson"/>
    <s v="scotthatfield@example.org"/>
    <s v="scotthatfield"/>
    <x v="1453"/>
    <n v="26"/>
    <x v="2"/>
    <x v="1"/>
    <s v="North Vickiport"/>
    <d v="2024-04-06T00:00:00"/>
    <x v="1"/>
    <x v="0"/>
    <d v="2025-04-06T00:00:00"/>
    <x v="4"/>
    <x v="1"/>
    <x v="1"/>
    <x v="1"/>
    <x v="2"/>
    <s v="Books"/>
    <x v="1"/>
    <x v="1"/>
    <s v="Low"/>
    <n v="4.0999999999999996"/>
    <x v="7"/>
  </r>
  <r>
    <n v="1506"/>
    <s v="Shawn Roberson"/>
    <s v="kellybrooks@example.org"/>
    <s v="kellybrooks"/>
    <x v="1454"/>
    <n v="46"/>
    <x v="1"/>
    <x v="1"/>
    <s v="Lefort"/>
    <d v="2024-02-10T00:00:00"/>
    <x v="2"/>
    <x v="0"/>
    <d v="2025-02-09T00:00:00"/>
    <x v="4"/>
    <x v="0"/>
    <x v="1"/>
    <x v="0"/>
    <x v="0"/>
    <s v="Books"/>
    <x v="2"/>
    <x v="1"/>
    <s v="Medium"/>
    <n v="4.3"/>
    <x v="9"/>
  </r>
  <r>
    <n v="1507"/>
    <s v="Kara Wong"/>
    <s v="tiffany73@example.com"/>
    <s v="tiffany73"/>
    <x v="1455"/>
    <n v="65"/>
    <x v="4"/>
    <x v="1"/>
    <s v="North Jose"/>
    <d v="2024-02-19T00:00:00"/>
    <x v="2"/>
    <x v="0"/>
    <d v="2025-02-18T00:00:00"/>
    <x v="0"/>
    <x v="0"/>
    <x v="2"/>
    <x v="0"/>
    <x v="0"/>
    <s v="Books"/>
    <x v="5"/>
    <x v="1"/>
    <s v="Low"/>
    <n v="4.3"/>
    <x v="3"/>
  </r>
  <r>
    <n v="1508"/>
    <s v="Danielle Hinton"/>
    <s v="teresahill@example.net"/>
    <s v="teresahill"/>
    <x v="1456"/>
    <n v="78"/>
    <x v="7"/>
    <x v="1"/>
    <s v="Port Adamburgh"/>
    <d v="2024-03-27T00:00:00"/>
    <x v="3"/>
    <x v="0"/>
    <d v="2025-03-27T00:00:00"/>
    <x v="2"/>
    <x v="1"/>
    <x v="2"/>
    <x v="0"/>
    <x v="2"/>
    <s v="Clothing"/>
    <x v="5"/>
    <x v="2"/>
    <s v="Medium"/>
    <n v="3.7"/>
    <x v="6"/>
  </r>
  <r>
    <n v="1509"/>
    <s v="Melissa Cruz"/>
    <s v="ecunningham@example.org"/>
    <s v="ecunningham"/>
    <x v="1457"/>
    <n v="89"/>
    <x v="15"/>
    <x v="0"/>
    <s v="Lewisview"/>
    <d v="2024-01-24T00:00:00"/>
    <x v="0"/>
    <x v="0"/>
    <d v="2025-01-23T00:00:00"/>
    <x v="2"/>
    <x v="1"/>
    <x v="0"/>
    <x v="1"/>
    <x v="0"/>
    <s v="Books"/>
    <x v="6"/>
    <x v="2"/>
    <s v="Medium"/>
    <n v="3.5"/>
    <x v="2"/>
  </r>
  <r>
    <n v="1510"/>
    <s v="Kayla Hernandez"/>
    <s v="danderson@example.net"/>
    <s v="danderson"/>
    <x v="1458"/>
    <n v="67"/>
    <x v="5"/>
    <x v="1"/>
    <s v="East Robertshire"/>
    <d v="2024-02-15T00:00:00"/>
    <x v="2"/>
    <x v="0"/>
    <d v="2025-02-14T00:00:00"/>
    <x v="6"/>
    <x v="0"/>
    <x v="2"/>
    <x v="0"/>
    <x v="2"/>
    <s v="Electronics"/>
    <x v="2"/>
    <x v="1"/>
    <s v="Medium"/>
    <n v="3.2"/>
    <x v="9"/>
  </r>
  <r>
    <n v="1511"/>
    <s v="Elizabeth Johnson"/>
    <s v="kathymcdonald@example.com"/>
    <s v="kathymcdonald"/>
    <x v="1459"/>
    <n v="42"/>
    <x v="8"/>
    <x v="1"/>
    <s v="East Shaneburgh"/>
    <d v="2024-01-15T00:00:00"/>
    <x v="0"/>
    <x v="0"/>
    <d v="2025-01-14T00:00:00"/>
    <x v="0"/>
    <x v="1"/>
    <x v="2"/>
    <x v="1"/>
    <x v="2"/>
    <s v="Electronics"/>
    <x v="0"/>
    <x v="1"/>
    <s v="High"/>
    <n v="4.5999999999999996"/>
    <x v="9"/>
  </r>
  <r>
    <n v="1512"/>
    <s v="Crystal Smith"/>
    <s v="christinafarmer@example.net"/>
    <s v="christinafarmer"/>
    <x v="1460"/>
    <n v="41"/>
    <x v="8"/>
    <x v="0"/>
    <s v="Lake Rachel"/>
    <d v="2024-01-11T00:00:00"/>
    <x v="0"/>
    <x v="0"/>
    <d v="2025-01-10T00:00:00"/>
    <x v="6"/>
    <x v="1"/>
    <x v="2"/>
    <x v="1"/>
    <x v="1"/>
    <s v="Electronics"/>
    <x v="3"/>
    <x v="2"/>
    <s v="Low"/>
    <n v="3.4"/>
    <x v="2"/>
  </r>
  <r>
    <n v="1513"/>
    <s v="Tiffany Gonzalez"/>
    <s v="changnicholas@example.org"/>
    <s v="changnicholas"/>
    <x v="1461"/>
    <n v="84"/>
    <x v="13"/>
    <x v="0"/>
    <s v="Caseymouth"/>
    <d v="2024-01-11T00:00:00"/>
    <x v="0"/>
    <x v="0"/>
    <d v="2025-01-10T00:00:00"/>
    <x v="6"/>
    <x v="0"/>
    <x v="1"/>
    <x v="1"/>
    <x v="1"/>
    <s v="Clothing"/>
    <x v="2"/>
    <x v="2"/>
    <s v="Medium"/>
    <n v="4.5999999999999996"/>
    <x v="4"/>
  </r>
  <r>
    <n v="1514"/>
    <s v="Tammy Cook"/>
    <s v="andersonjared@example.org"/>
    <s v="andersonjared"/>
    <x v="1462"/>
    <n v="84"/>
    <x v="13"/>
    <x v="0"/>
    <s v="West Joy"/>
    <d v="2024-03-28T00:00:00"/>
    <x v="3"/>
    <x v="0"/>
    <d v="2025-03-28T00:00:00"/>
    <x v="6"/>
    <x v="1"/>
    <x v="0"/>
    <x v="1"/>
    <x v="1"/>
    <s v="Books"/>
    <x v="1"/>
    <x v="0"/>
    <s v="Medium"/>
    <n v="4.9000000000000004"/>
    <x v="9"/>
  </r>
  <r>
    <n v="1515"/>
    <s v="Jordan Cunningham"/>
    <s v="qbanks@example.net"/>
    <s v="qbanks"/>
    <x v="1463"/>
    <n v="69"/>
    <x v="5"/>
    <x v="1"/>
    <s v="New Danielle"/>
    <d v="2024-01-02T00:00:00"/>
    <x v="0"/>
    <x v="0"/>
    <d v="2025-01-01T00:00:00"/>
    <x v="3"/>
    <x v="1"/>
    <x v="1"/>
    <x v="1"/>
    <x v="2"/>
    <s v="Electronics"/>
    <x v="4"/>
    <x v="0"/>
    <s v="Medium"/>
    <n v="3.3"/>
    <x v="6"/>
  </r>
  <r>
    <n v="1516"/>
    <s v="Rodney Wright"/>
    <s v="ryancampos@example.org"/>
    <s v="ryancampos"/>
    <x v="1464"/>
    <n v="66"/>
    <x v="5"/>
    <x v="0"/>
    <s v="East Robert"/>
    <d v="2024-01-08T00:00:00"/>
    <x v="0"/>
    <x v="0"/>
    <d v="2025-01-07T00:00:00"/>
    <x v="0"/>
    <x v="1"/>
    <x v="2"/>
    <x v="1"/>
    <x v="2"/>
    <s v="Books"/>
    <x v="6"/>
    <x v="0"/>
    <s v="High"/>
    <n v="4.5"/>
    <x v="6"/>
  </r>
  <r>
    <n v="1517"/>
    <s v="Paul Schmidt"/>
    <s v="robert54@example.com"/>
    <s v="robert54"/>
    <x v="1028"/>
    <n v="55"/>
    <x v="14"/>
    <x v="1"/>
    <s v="Rebeccatown"/>
    <d v="2024-01-05T00:00:00"/>
    <x v="0"/>
    <x v="0"/>
    <d v="2025-01-04T00:00:00"/>
    <x v="1"/>
    <x v="1"/>
    <x v="2"/>
    <x v="0"/>
    <x v="0"/>
    <s v="Electronics"/>
    <x v="4"/>
    <x v="0"/>
    <s v="Low"/>
    <n v="4.7"/>
    <x v="2"/>
  </r>
  <r>
    <n v="1518"/>
    <s v="Jonathan Stevens"/>
    <s v="anthony62@example.net"/>
    <s v="anthony62"/>
    <x v="1434"/>
    <n v="41"/>
    <x v="8"/>
    <x v="0"/>
    <s v="Murrayland"/>
    <d v="2024-02-07T00:00:00"/>
    <x v="2"/>
    <x v="0"/>
    <d v="2025-02-06T00:00:00"/>
    <x v="2"/>
    <x v="0"/>
    <x v="1"/>
    <x v="1"/>
    <x v="2"/>
    <s v="Books"/>
    <x v="2"/>
    <x v="0"/>
    <s v="Low"/>
    <n v="4"/>
    <x v="3"/>
  </r>
  <r>
    <n v="1519"/>
    <s v="Robyn Campbell"/>
    <s v="jjones@example.net"/>
    <s v="jjones"/>
    <x v="1465"/>
    <n v="82"/>
    <x v="13"/>
    <x v="1"/>
    <s v="Lewisborough"/>
    <d v="2024-01-15T00:00:00"/>
    <x v="0"/>
    <x v="0"/>
    <d v="2025-01-14T00:00:00"/>
    <x v="0"/>
    <x v="1"/>
    <x v="2"/>
    <x v="0"/>
    <x v="0"/>
    <s v="Books"/>
    <x v="2"/>
    <x v="2"/>
    <s v="Medium"/>
    <n v="4.0999999999999996"/>
    <x v="10"/>
  </r>
  <r>
    <n v="1520"/>
    <s v="Gary Young"/>
    <s v="warnerkrystal@example.net"/>
    <s v="warnerkrystal"/>
    <x v="1466"/>
    <n v="62"/>
    <x v="4"/>
    <x v="1"/>
    <s v="Dawnland"/>
    <d v="2024-03-15T00:00:00"/>
    <x v="3"/>
    <x v="0"/>
    <d v="2025-03-15T00:00:00"/>
    <x v="1"/>
    <x v="0"/>
    <x v="1"/>
    <x v="0"/>
    <x v="1"/>
    <s v="Books"/>
    <x v="4"/>
    <x v="2"/>
    <s v="Medium"/>
    <n v="4.2"/>
    <x v="0"/>
  </r>
  <r>
    <n v="1521"/>
    <s v="Michael Hill"/>
    <s v="beckerjustin@example.net"/>
    <s v="beckerjustin"/>
    <x v="1467"/>
    <n v="51"/>
    <x v="14"/>
    <x v="0"/>
    <s v="Carolside"/>
    <d v="2024-02-09T00:00:00"/>
    <x v="2"/>
    <x v="0"/>
    <d v="2025-02-08T00:00:00"/>
    <x v="1"/>
    <x v="1"/>
    <x v="2"/>
    <x v="0"/>
    <x v="0"/>
    <s v="Clothing"/>
    <x v="4"/>
    <x v="2"/>
    <s v="Medium"/>
    <n v="4.8"/>
    <x v="6"/>
  </r>
  <r>
    <n v="1522"/>
    <s v="David Tucker"/>
    <s v="zjohnson@example.org"/>
    <s v="zjohnson"/>
    <x v="1468"/>
    <n v="23"/>
    <x v="6"/>
    <x v="1"/>
    <s v="Turnerview"/>
    <d v="2024-03-28T00:00:00"/>
    <x v="3"/>
    <x v="0"/>
    <d v="2025-03-28T00:00:00"/>
    <x v="6"/>
    <x v="1"/>
    <x v="0"/>
    <x v="1"/>
    <x v="1"/>
    <s v="Books"/>
    <x v="2"/>
    <x v="0"/>
    <s v="Low"/>
    <n v="4.5999999999999996"/>
    <x v="2"/>
  </r>
  <r>
    <n v="1523"/>
    <s v="Julie Banks"/>
    <s v="brandonmorales@example.com"/>
    <s v="brandonmorales"/>
    <x v="1469"/>
    <n v="87"/>
    <x v="15"/>
    <x v="0"/>
    <s v="Kennethtown"/>
    <d v="2024-03-16T00:00:00"/>
    <x v="3"/>
    <x v="0"/>
    <d v="2025-03-16T00:00:00"/>
    <x v="4"/>
    <x v="0"/>
    <x v="0"/>
    <x v="0"/>
    <x v="0"/>
    <s v="Books"/>
    <x v="5"/>
    <x v="0"/>
    <s v="Low"/>
    <n v="3.5"/>
    <x v="6"/>
  </r>
  <r>
    <n v="1524"/>
    <s v="Paul Richardson"/>
    <s v="judith92@example.net"/>
    <s v="judith92"/>
    <x v="1470"/>
    <n v="68"/>
    <x v="5"/>
    <x v="1"/>
    <s v="East Maria"/>
    <d v="2024-03-03T00:00:00"/>
    <x v="3"/>
    <x v="0"/>
    <d v="2025-03-03T00:00:00"/>
    <x v="5"/>
    <x v="0"/>
    <x v="0"/>
    <x v="0"/>
    <x v="2"/>
    <s v="Clothing"/>
    <x v="0"/>
    <x v="1"/>
    <s v="Low"/>
    <n v="4.4000000000000004"/>
    <x v="2"/>
  </r>
  <r>
    <n v="1525"/>
    <s v="Richard Parsons"/>
    <s v="chadstevens@example.net"/>
    <s v="chadstevens"/>
    <x v="1471"/>
    <n v="60"/>
    <x v="3"/>
    <x v="0"/>
    <s v="South Samantha"/>
    <d v="2024-01-04T00:00:00"/>
    <x v="0"/>
    <x v="0"/>
    <d v="2025-01-03T00:00:00"/>
    <x v="6"/>
    <x v="0"/>
    <x v="0"/>
    <x v="1"/>
    <x v="0"/>
    <s v="Electronics"/>
    <x v="2"/>
    <x v="1"/>
    <s v="Medium"/>
    <n v="3"/>
    <x v="4"/>
  </r>
  <r>
    <n v="1526"/>
    <s v="Casey Jones"/>
    <s v="james75@example.org"/>
    <s v="james75"/>
    <x v="1472"/>
    <n v="57"/>
    <x v="3"/>
    <x v="0"/>
    <s v="South Tonyland"/>
    <d v="2024-04-04T00:00:00"/>
    <x v="1"/>
    <x v="0"/>
    <d v="2025-04-04T00:00:00"/>
    <x v="6"/>
    <x v="1"/>
    <x v="1"/>
    <x v="1"/>
    <x v="1"/>
    <s v="Electronics"/>
    <x v="1"/>
    <x v="0"/>
    <s v="Low"/>
    <n v="3.1"/>
    <x v="4"/>
  </r>
  <r>
    <n v="1527"/>
    <s v="Lisa Adams"/>
    <s v="ghowell@example.net"/>
    <s v="ghowell"/>
    <x v="1473"/>
    <n v="64"/>
    <x v="4"/>
    <x v="0"/>
    <s v="North Claudia"/>
    <d v="2024-04-14T00:00:00"/>
    <x v="1"/>
    <x v="0"/>
    <d v="2025-04-14T00:00:00"/>
    <x v="5"/>
    <x v="0"/>
    <x v="0"/>
    <x v="1"/>
    <x v="0"/>
    <s v="Clothing"/>
    <x v="5"/>
    <x v="2"/>
    <s v="High"/>
    <n v="3.5"/>
    <x v="0"/>
  </r>
  <r>
    <n v="1528"/>
    <s v="Karen Stokes"/>
    <s v="lmay@example.net"/>
    <s v="lmay"/>
    <x v="1474"/>
    <n v="32"/>
    <x v="9"/>
    <x v="0"/>
    <s v="Lake Michelle"/>
    <d v="2024-02-07T00:00:00"/>
    <x v="2"/>
    <x v="0"/>
    <d v="2025-02-06T00:00:00"/>
    <x v="2"/>
    <x v="0"/>
    <x v="2"/>
    <x v="0"/>
    <x v="2"/>
    <s v="Electronics"/>
    <x v="4"/>
    <x v="2"/>
    <s v="Low"/>
    <n v="3"/>
    <x v="6"/>
  </r>
  <r>
    <n v="1529"/>
    <s v="Melanie Wagner"/>
    <s v="youngmarissa@example.com"/>
    <s v="youngmarissa"/>
    <x v="1475"/>
    <n v="83"/>
    <x v="13"/>
    <x v="1"/>
    <s v="Lake Amyberg"/>
    <d v="2024-03-16T00:00:00"/>
    <x v="3"/>
    <x v="0"/>
    <d v="2025-03-16T00:00:00"/>
    <x v="4"/>
    <x v="1"/>
    <x v="0"/>
    <x v="1"/>
    <x v="1"/>
    <s v="Books"/>
    <x v="1"/>
    <x v="2"/>
    <s v="Medium"/>
    <n v="3.3"/>
    <x v="7"/>
  </r>
  <r>
    <n v="1530"/>
    <s v="Charles Robinson"/>
    <s v="curtismartin@example.com"/>
    <s v="curtismartin"/>
    <x v="1476"/>
    <n v="75"/>
    <x v="0"/>
    <x v="0"/>
    <s v="Lake Angelaside"/>
    <d v="2024-02-23T00:00:00"/>
    <x v="2"/>
    <x v="0"/>
    <d v="2025-02-22T00:00:00"/>
    <x v="1"/>
    <x v="0"/>
    <x v="0"/>
    <x v="1"/>
    <x v="2"/>
    <s v="Books"/>
    <x v="2"/>
    <x v="0"/>
    <s v="Low"/>
    <n v="3.9"/>
    <x v="10"/>
  </r>
  <r>
    <n v="1531"/>
    <s v="Larry Bass"/>
    <s v="karencardenas@example.net"/>
    <s v="karencardenas"/>
    <x v="1477"/>
    <n v="45"/>
    <x v="8"/>
    <x v="0"/>
    <s v="Amandaburgh"/>
    <d v="2024-01-23T00:00:00"/>
    <x v="0"/>
    <x v="0"/>
    <d v="2025-01-22T00:00:00"/>
    <x v="3"/>
    <x v="0"/>
    <x v="0"/>
    <x v="0"/>
    <x v="0"/>
    <s v="Electronics"/>
    <x v="0"/>
    <x v="0"/>
    <s v="Medium"/>
    <n v="4.2"/>
    <x v="9"/>
  </r>
  <r>
    <n v="1532"/>
    <s v="Adam Lopez"/>
    <s v="stevenallen@example.net"/>
    <s v="stevenallen"/>
    <x v="1478"/>
    <n v="51"/>
    <x v="14"/>
    <x v="0"/>
    <s v="Ryanfurt"/>
    <d v="2024-01-14T00:00:00"/>
    <x v="0"/>
    <x v="0"/>
    <d v="2025-01-13T00:00:00"/>
    <x v="5"/>
    <x v="0"/>
    <x v="1"/>
    <x v="0"/>
    <x v="0"/>
    <s v="Clothing"/>
    <x v="4"/>
    <x v="0"/>
    <s v="High"/>
    <n v="3.5"/>
    <x v="7"/>
  </r>
  <r>
    <n v="1533"/>
    <s v="Eric Gutierrez"/>
    <s v="julie28@example.com"/>
    <s v="julie28"/>
    <x v="1479"/>
    <n v="83"/>
    <x v="13"/>
    <x v="0"/>
    <s v="Norrishaven"/>
    <d v="2024-02-11T00:00:00"/>
    <x v="2"/>
    <x v="0"/>
    <d v="2025-02-10T00:00:00"/>
    <x v="5"/>
    <x v="0"/>
    <x v="0"/>
    <x v="1"/>
    <x v="0"/>
    <s v="Books"/>
    <x v="4"/>
    <x v="0"/>
    <s v="High"/>
    <n v="4.3"/>
    <x v="7"/>
  </r>
  <r>
    <n v="1534"/>
    <s v="Catherine Adams"/>
    <s v="ryan82@example.org"/>
    <s v="ryan82"/>
    <x v="1480"/>
    <n v="34"/>
    <x v="9"/>
    <x v="1"/>
    <s v="Lake Miguelburgh"/>
    <d v="2024-03-28T00:00:00"/>
    <x v="3"/>
    <x v="0"/>
    <d v="2025-03-28T00:00:00"/>
    <x v="6"/>
    <x v="0"/>
    <x v="2"/>
    <x v="1"/>
    <x v="2"/>
    <s v="Electronics"/>
    <x v="3"/>
    <x v="2"/>
    <s v="Low"/>
    <n v="4.9000000000000004"/>
    <x v="6"/>
  </r>
  <r>
    <n v="1535"/>
    <s v="James Garcia"/>
    <s v="meghansmith@example.org"/>
    <s v="meghansmith"/>
    <x v="1481"/>
    <n v="50"/>
    <x v="1"/>
    <x v="0"/>
    <s v="Mckeemouth"/>
    <d v="2024-03-22T00:00:00"/>
    <x v="3"/>
    <x v="0"/>
    <d v="2025-03-22T00:00:00"/>
    <x v="1"/>
    <x v="1"/>
    <x v="2"/>
    <x v="0"/>
    <x v="1"/>
    <s v="Clothing"/>
    <x v="3"/>
    <x v="0"/>
    <s v="Low"/>
    <n v="3.1"/>
    <x v="10"/>
  </r>
  <r>
    <n v="1536"/>
    <s v="Annette Velez"/>
    <s v="wallschase@example.net"/>
    <s v="wallschase"/>
    <x v="1482"/>
    <n v="23"/>
    <x v="6"/>
    <x v="1"/>
    <s v="Pearsonfurt"/>
    <d v="2024-04-12T00:00:00"/>
    <x v="1"/>
    <x v="0"/>
    <d v="2025-04-12T00:00:00"/>
    <x v="1"/>
    <x v="0"/>
    <x v="1"/>
    <x v="0"/>
    <x v="0"/>
    <s v="Clothing"/>
    <x v="1"/>
    <x v="0"/>
    <s v="Low"/>
    <n v="3.9"/>
    <x v="5"/>
  </r>
  <r>
    <n v="1537"/>
    <s v="Brian Reynolds"/>
    <s v="bhenderson@example.net"/>
    <s v="bhenderson"/>
    <x v="1483"/>
    <n v="85"/>
    <x v="13"/>
    <x v="0"/>
    <s v="Danielleland"/>
    <d v="2024-01-14T00:00:00"/>
    <x v="0"/>
    <x v="0"/>
    <d v="2025-01-13T00:00:00"/>
    <x v="5"/>
    <x v="1"/>
    <x v="1"/>
    <x v="1"/>
    <x v="1"/>
    <s v="Clothing"/>
    <x v="5"/>
    <x v="1"/>
    <s v="Low"/>
    <n v="3.9"/>
    <x v="3"/>
  </r>
  <r>
    <n v="1538"/>
    <s v="Mario Neal"/>
    <s v="heather02@example.com"/>
    <s v="heather02"/>
    <x v="1484"/>
    <n v="20"/>
    <x v="11"/>
    <x v="1"/>
    <s v="West Carolyn"/>
    <d v="2024-01-02T00:00:00"/>
    <x v="0"/>
    <x v="0"/>
    <d v="2025-01-01T00:00:00"/>
    <x v="3"/>
    <x v="0"/>
    <x v="0"/>
    <x v="0"/>
    <x v="1"/>
    <s v="Electronics"/>
    <x v="0"/>
    <x v="2"/>
    <s v="Low"/>
    <n v="3.7"/>
    <x v="0"/>
  </r>
  <r>
    <n v="1539"/>
    <s v="Rodney Bradley"/>
    <s v="debra24@example.org"/>
    <s v="debra24"/>
    <x v="1485"/>
    <n v="38"/>
    <x v="10"/>
    <x v="1"/>
    <s v="Lake Carolineburgh"/>
    <d v="2024-01-26T00:00:00"/>
    <x v="0"/>
    <x v="0"/>
    <d v="2025-01-25T00:00:00"/>
    <x v="1"/>
    <x v="1"/>
    <x v="2"/>
    <x v="0"/>
    <x v="1"/>
    <s v="Clothing"/>
    <x v="2"/>
    <x v="1"/>
    <s v="Medium"/>
    <n v="4.0999999999999996"/>
    <x v="9"/>
  </r>
  <r>
    <n v="1540"/>
    <s v="Luke Raymond"/>
    <s v="dyertina@example.org"/>
    <s v="dyertina"/>
    <x v="1486"/>
    <n v="46"/>
    <x v="1"/>
    <x v="0"/>
    <s v="Cynthiafort"/>
    <d v="2024-02-05T00:00:00"/>
    <x v="2"/>
    <x v="0"/>
    <d v="2025-02-04T00:00:00"/>
    <x v="0"/>
    <x v="0"/>
    <x v="1"/>
    <x v="0"/>
    <x v="0"/>
    <s v="Clothing"/>
    <x v="4"/>
    <x v="1"/>
    <s v="Medium"/>
    <n v="3.5"/>
    <x v="4"/>
  </r>
  <r>
    <n v="1541"/>
    <s v="Wendy Davis"/>
    <s v="calvin90@example.com"/>
    <s v="calvin90"/>
    <x v="1487"/>
    <n v="53"/>
    <x v="14"/>
    <x v="0"/>
    <s v="Port Jonathan"/>
    <d v="2024-04-12T00:00:00"/>
    <x v="1"/>
    <x v="0"/>
    <d v="2025-04-12T00:00:00"/>
    <x v="1"/>
    <x v="1"/>
    <x v="2"/>
    <x v="0"/>
    <x v="2"/>
    <s v="Clothing"/>
    <x v="2"/>
    <x v="1"/>
    <s v="High"/>
    <n v="3.4"/>
    <x v="5"/>
  </r>
  <r>
    <n v="1542"/>
    <s v="Latasha Cochran"/>
    <s v="waynebrown@example.net"/>
    <s v="waynebrown"/>
    <x v="1488"/>
    <n v="67"/>
    <x v="5"/>
    <x v="0"/>
    <s v="Angelafurt"/>
    <d v="2024-01-17T00:00:00"/>
    <x v="0"/>
    <x v="0"/>
    <d v="2025-01-16T00:00:00"/>
    <x v="2"/>
    <x v="1"/>
    <x v="2"/>
    <x v="0"/>
    <x v="0"/>
    <s v="Clothing"/>
    <x v="6"/>
    <x v="0"/>
    <s v="Medium"/>
    <n v="3.1"/>
    <x v="8"/>
  </r>
  <r>
    <n v="1543"/>
    <s v="Katherine Perez"/>
    <s v="mtaylor@example.com"/>
    <s v="mtaylor"/>
    <x v="1489"/>
    <n v="76"/>
    <x v="7"/>
    <x v="1"/>
    <s v="Amandashire"/>
    <d v="2024-02-02T00:00:00"/>
    <x v="2"/>
    <x v="0"/>
    <d v="2025-02-01T00:00:00"/>
    <x v="1"/>
    <x v="1"/>
    <x v="1"/>
    <x v="0"/>
    <x v="0"/>
    <s v="Clothing"/>
    <x v="3"/>
    <x v="0"/>
    <s v="High"/>
    <n v="3.3"/>
    <x v="7"/>
  </r>
  <r>
    <n v="1544"/>
    <s v="Tony Chung"/>
    <s v="taylormark@example.net"/>
    <s v="taylormark"/>
    <x v="1490"/>
    <n v="23"/>
    <x v="6"/>
    <x v="0"/>
    <s v="Lake Alicia"/>
    <d v="2024-01-05T00:00:00"/>
    <x v="0"/>
    <x v="0"/>
    <d v="2025-01-04T00:00:00"/>
    <x v="1"/>
    <x v="0"/>
    <x v="0"/>
    <x v="0"/>
    <x v="0"/>
    <s v="Clothing"/>
    <x v="0"/>
    <x v="0"/>
    <s v="Low"/>
    <n v="3.8"/>
    <x v="7"/>
  </r>
  <r>
    <n v="1545"/>
    <s v="Andrew Norris"/>
    <s v="angelarobertson@example.org"/>
    <s v="angelarobertson"/>
    <x v="1491"/>
    <n v="58"/>
    <x v="3"/>
    <x v="1"/>
    <s v="Logantown"/>
    <d v="2024-04-01T00:00:00"/>
    <x v="1"/>
    <x v="0"/>
    <d v="2025-04-01T00:00:00"/>
    <x v="0"/>
    <x v="0"/>
    <x v="1"/>
    <x v="0"/>
    <x v="1"/>
    <s v="Electronics"/>
    <x v="1"/>
    <x v="1"/>
    <s v="Medium"/>
    <n v="4.5"/>
    <x v="2"/>
  </r>
  <r>
    <n v="1546"/>
    <s v="Charles Haney"/>
    <s v="jamescaldwell@example.org"/>
    <s v="jamescaldwell"/>
    <x v="1492"/>
    <n v="90"/>
    <x v="15"/>
    <x v="0"/>
    <s v="West Johnathanview"/>
    <d v="2024-01-01T00:00:00"/>
    <x v="0"/>
    <x v="0"/>
    <d v="2024-12-31T00:00:00"/>
    <x v="0"/>
    <x v="0"/>
    <x v="0"/>
    <x v="1"/>
    <x v="1"/>
    <s v="Clothing"/>
    <x v="0"/>
    <x v="0"/>
    <s v="Low"/>
    <n v="4.3"/>
    <x v="0"/>
  </r>
  <r>
    <n v="1547"/>
    <s v="Eric Miller"/>
    <s v="shelbylopez@example.com"/>
    <s v="shelbylopez"/>
    <x v="1493"/>
    <n v="85"/>
    <x v="13"/>
    <x v="0"/>
    <s v="Robertton"/>
    <d v="2024-03-30T00:00:00"/>
    <x v="3"/>
    <x v="0"/>
    <d v="2025-03-30T00:00:00"/>
    <x v="4"/>
    <x v="1"/>
    <x v="2"/>
    <x v="0"/>
    <x v="2"/>
    <s v="Books"/>
    <x v="4"/>
    <x v="2"/>
    <s v="Medium"/>
    <n v="3"/>
    <x v="2"/>
  </r>
  <r>
    <n v="1548"/>
    <s v="Anthony Carr"/>
    <s v="thomas61@example.net"/>
    <s v="thomas61"/>
    <x v="1494"/>
    <n v="36"/>
    <x v="10"/>
    <x v="0"/>
    <s v="Lake Lauraville"/>
    <d v="2024-02-04T00:00:00"/>
    <x v="2"/>
    <x v="0"/>
    <d v="2025-02-03T00:00:00"/>
    <x v="5"/>
    <x v="0"/>
    <x v="2"/>
    <x v="1"/>
    <x v="0"/>
    <s v="Clothing"/>
    <x v="1"/>
    <x v="1"/>
    <s v="Low"/>
    <n v="3.6"/>
    <x v="3"/>
  </r>
  <r>
    <n v="1549"/>
    <s v="Cindy Garrett"/>
    <s v="erica32@example.net"/>
    <s v="erica32"/>
    <x v="1495"/>
    <n v="64"/>
    <x v="4"/>
    <x v="1"/>
    <s v="Richardsonville"/>
    <d v="2024-01-19T00:00:00"/>
    <x v="0"/>
    <x v="0"/>
    <d v="2025-01-18T00:00:00"/>
    <x v="1"/>
    <x v="1"/>
    <x v="2"/>
    <x v="1"/>
    <x v="1"/>
    <s v="Books"/>
    <x v="5"/>
    <x v="2"/>
    <s v="Medium"/>
    <n v="3.4"/>
    <x v="10"/>
  </r>
  <r>
    <n v="1550"/>
    <s v="Brandon Myers"/>
    <s v="williamsrobert@example.net"/>
    <s v="williamsrobert"/>
    <x v="1496"/>
    <n v="83"/>
    <x v="13"/>
    <x v="1"/>
    <s v="Briggsfurt"/>
    <d v="2024-02-20T00:00:00"/>
    <x v="2"/>
    <x v="0"/>
    <d v="2025-02-19T00:00:00"/>
    <x v="3"/>
    <x v="1"/>
    <x v="2"/>
    <x v="0"/>
    <x v="0"/>
    <s v="Books"/>
    <x v="1"/>
    <x v="1"/>
    <s v="High"/>
    <n v="4"/>
    <x v="9"/>
  </r>
  <r>
    <n v="1551"/>
    <s v="Richard Gregory"/>
    <s v="vjackson@example.org"/>
    <s v="vjackson"/>
    <x v="1497"/>
    <n v="68"/>
    <x v="5"/>
    <x v="0"/>
    <s v="Veronicamouth"/>
    <d v="2024-02-18T00:00:00"/>
    <x v="2"/>
    <x v="0"/>
    <d v="2025-02-17T00:00:00"/>
    <x v="5"/>
    <x v="0"/>
    <x v="0"/>
    <x v="0"/>
    <x v="1"/>
    <s v="Electronics"/>
    <x v="2"/>
    <x v="1"/>
    <s v="Medium"/>
    <n v="4.5"/>
    <x v="9"/>
  </r>
  <r>
    <n v="1552"/>
    <s v="Jason Clark MD"/>
    <s v="tracyshaffer@example.com"/>
    <s v="tracyshaffer"/>
    <x v="1498"/>
    <n v="54"/>
    <x v="14"/>
    <x v="0"/>
    <s v="Paulbury"/>
    <d v="2024-02-24T00:00:00"/>
    <x v="2"/>
    <x v="0"/>
    <d v="2025-02-23T00:00:00"/>
    <x v="4"/>
    <x v="1"/>
    <x v="1"/>
    <x v="1"/>
    <x v="0"/>
    <s v="Books"/>
    <x v="6"/>
    <x v="2"/>
    <s v="Medium"/>
    <n v="3.1"/>
    <x v="1"/>
  </r>
  <r>
    <n v="1553"/>
    <s v="Kimberly Perkins"/>
    <s v="lawsonjonathan@example.net"/>
    <s v="lawsonjonathan"/>
    <x v="1499"/>
    <n v="83"/>
    <x v="13"/>
    <x v="1"/>
    <s v="Cruzchester"/>
    <d v="2024-03-11T00:00:00"/>
    <x v="3"/>
    <x v="0"/>
    <d v="2025-03-11T00:00:00"/>
    <x v="0"/>
    <x v="1"/>
    <x v="0"/>
    <x v="0"/>
    <x v="0"/>
    <s v="Clothing"/>
    <x v="0"/>
    <x v="2"/>
    <s v="Medium"/>
    <n v="5"/>
    <x v="1"/>
  </r>
  <r>
    <n v="1554"/>
    <s v="Jason Shaw"/>
    <s v="daniel28@example.org"/>
    <s v="daniel28"/>
    <x v="1500"/>
    <n v="53"/>
    <x v="14"/>
    <x v="0"/>
    <s v="Johnsonmouth"/>
    <d v="2024-02-12T00:00:00"/>
    <x v="2"/>
    <x v="0"/>
    <d v="2025-02-11T00:00:00"/>
    <x v="0"/>
    <x v="1"/>
    <x v="0"/>
    <x v="0"/>
    <x v="1"/>
    <s v="Electronics"/>
    <x v="0"/>
    <x v="1"/>
    <s v="Low"/>
    <n v="3.6"/>
    <x v="0"/>
  </r>
  <r>
    <n v="1555"/>
    <s v="James Dixon"/>
    <s v="robertvasquez@example.net"/>
    <s v="robertvasquez"/>
    <x v="1501"/>
    <n v="51"/>
    <x v="14"/>
    <x v="0"/>
    <s v="New Wendyside"/>
    <d v="2024-01-31T00:00:00"/>
    <x v="0"/>
    <x v="0"/>
    <d v="2025-01-30T00:00:00"/>
    <x v="2"/>
    <x v="1"/>
    <x v="2"/>
    <x v="0"/>
    <x v="0"/>
    <s v="Clothing"/>
    <x v="6"/>
    <x v="1"/>
    <s v="High"/>
    <n v="4.5"/>
    <x v="3"/>
  </r>
  <r>
    <n v="1556"/>
    <s v="Lisa Griffin"/>
    <s v="jonesallison@example.net"/>
    <s v="jonesallison"/>
    <x v="1502"/>
    <n v="24"/>
    <x v="6"/>
    <x v="1"/>
    <s v="Moranview"/>
    <d v="2024-02-17T00:00:00"/>
    <x v="2"/>
    <x v="0"/>
    <d v="2025-02-16T00:00:00"/>
    <x v="4"/>
    <x v="0"/>
    <x v="1"/>
    <x v="0"/>
    <x v="2"/>
    <s v="Books"/>
    <x v="0"/>
    <x v="0"/>
    <s v="Low"/>
    <n v="4.4000000000000004"/>
    <x v="3"/>
  </r>
  <r>
    <n v="1557"/>
    <s v="Adriana Ray"/>
    <s v="wendy28@example.com"/>
    <s v="wendy28"/>
    <x v="1503"/>
    <n v="22"/>
    <x v="6"/>
    <x v="1"/>
    <s v="Jacobstad"/>
    <d v="2024-03-18T00:00:00"/>
    <x v="3"/>
    <x v="0"/>
    <d v="2025-03-18T00:00:00"/>
    <x v="0"/>
    <x v="0"/>
    <x v="0"/>
    <x v="0"/>
    <x v="0"/>
    <s v="Books"/>
    <x v="2"/>
    <x v="0"/>
    <s v="High"/>
    <n v="3.7"/>
    <x v="7"/>
  </r>
  <r>
    <n v="1558"/>
    <s v="Robert Guerrero"/>
    <s v="marcnguyen@example.org"/>
    <s v="marcnguyen"/>
    <x v="1504"/>
    <n v="60"/>
    <x v="3"/>
    <x v="1"/>
    <s v="Port Angela"/>
    <d v="2024-03-16T00:00:00"/>
    <x v="3"/>
    <x v="0"/>
    <d v="2025-03-16T00:00:00"/>
    <x v="4"/>
    <x v="1"/>
    <x v="0"/>
    <x v="0"/>
    <x v="1"/>
    <s v="Electronics"/>
    <x v="3"/>
    <x v="1"/>
    <s v="High"/>
    <n v="3.8"/>
    <x v="1"/>
  </r>
  <r>
    <n v="1559"/>
    <s v="Julie Pierce"/>
    <s v="burtoncynthia@example.com"/>
    <s v="burtoncynthia"/>
    <x v="631"/>
    <n v="91"/>
    <x v="12"/>
    <x v="0"/>
    <s v="West Rachel"/>
    <d v="2024-02-25T00:00:00"/>
    <x v="2"/>
    <x v="0"/>
    <d v="2025-02-24T00:00:00"/>
    <x v="5"/>
    <x v="1"/>
    <x v="0"/>
    <x v="0"/>
    <x v="2"/>
    <s v="Electronics"/>
    <x v="6"/>
    <x v="0"/>
    <s v="Medium"/>
    <n v="4.2"/>
    <x v="3"/>
  </r>
  <r>
    <n v="1560"/>
    <s v="Kevin Arnold"/>
    <s v="robertsamanda@example.net"/>
    <s v="robertsamanda"/>
    <x v="1505"/>
    <n v="58"/>
    <x v="3"/>
    <x v="1"/>
    <s v="Seantown"/>
    <d v="2024-02-02T00:00:00"/>
    <x v="2"/>
    <x v="0"/>
    <d v="2025-02-01T00:00:00"/>
    <x v="1"/>
    <x v="1"/>
    <x v="2"/>
    <x v="0"/>
    <x v="2"/>
    <s v="Clothing"/>
    <x v="5"/>
    <x v="2"/>
    <s v="High"/>
    <n v="4"/>
    <x v="5"/>
  </r>
  <r>
    <n v="1561"/>
    <s v="Cynthia Carrillo"/>
    <s v="vgarcia@example.com"/>
    <s v="vgarcia"/>
    <x v="1506"/>
    <n v="65"/>
    <x v="4"/>
    <x v="1"/>
    <s v="Laurieshire"/>
    <d v="2024-02-06T00:00:00"/>
    <x v="2"/>
    <x v="0"/>
    <d v="2025-02-05T00:00:00"/>
    <x v="3"/>
    <x v="0"/>
    <x v="1"/>
    <x v="0"/>
    <x v="0"/>
    <s v="Clothing"/>
    <x v="3"/>
    <x v="0"/>
    <s v="Medium"/>
    <n v="3.5"/>
    <x v="0"/>
  </r>
  <r>
    <n v="1562"/>
    <s v="Karen Ruiz"/>
    <s v="joshuabutler@example.net"/>
    <s v="joshuabutler"/>
    <x v="1507"/>
    <n v="62"/>
    <x v="4"/>
    <x v="1"/>
    <s v="Lake Anna"/>
    <d v="2024-02-01T00:00:00"/>
    <x v="2"/>
    <x v="0"/>
    <d v="2025-01-31T00:00:00"/>
    <x v="6"/>
    <x v="1"/>
    <x v="1"/>
    <x v="1"/>
    <x v="0"/>
    <s v="Books"/>
    <x v="4"/>
    <x v="1"/>
    <s v="Medium"/>
    <n v="4.3"/>
    <x v="3"/>
  </r>
  <r>
    <n v="1563"/>
    <s v="Bradley Conner"/>
    <s v="felliott@example.org"/>
    <s v="felliott"/>
    <x v="1508"/>
    <n v="76"/>
    <x v="7"/>
    <x v="1"/>
    <s v="South Jennifermouth"/>
    <d v="2024-02-15T00:00:00"/>
    <x v="2"/>
    <x v="0"/>
    <d v="2025-02-14T00:00:00"/>
    <x v="6"/>
    <x v="1"/>
    <x v="2"/>
    <x v="1"/>
    <x v="0"/>
    <s v="Books"/>
    <x v="0"/>
    <x v="0"/>
    <s v="High"/>
    <n v="3.7"/>
    <x v="7"/>
  </r>
  <r>
    <n v="1564"/>
    <s v="Allison Williams"/>
    <s v="browncarlos@example.com"/>
    <s v="browncarlos"/>
    <x v="1509"/>
    <n v="52"/>
    <x v="14"/>
    <x v="1"/>
    <s v="Michaelborough"/>
    <d v="2024-04-10T00:00:00"/>
    <x v="1"/>
    <x v="0"/>
    <d v="2025-04-10T00:00:00"/>
    <x v="2"/>
    <x v="0"/>
    <x v="1"/>
    <x v="0"/>
    <x v="2"/>
    <s v="Books"/>
    <x v="4"/>
    <x v="0"/>
    <s v="High"/>
    <n v="3.6"/>
    <x v="7"/>
  </r>
  <r>
    <n v="1565"/>
    <s v="Wanda Nguyen"/>
    <s v="kingkatelyn@example.com"/>
    <s v="kingkatelyn"/>
    <x v="1510"/>
    <n v="33"/>
    <x v="9"/>
    <x v="1"/>
    <s v="Robertfurt"/>
    <d v="2024-01-28T00:00:00"/>
    <x v="0"/>
    <x v="0"/>
    <d v="2025-01-27T00:00:00"/>
    <x v="5"/>
    <x v="0"/>
    <x v="2"/>
    <x v="1"/>
    <x v="2"/>
    <s v="Electronics"/>
    <x v="5"/>
    <x v="1"/>
    <s v="High"/>
    <n v="3.7"/>
    <x v="8"/>
  </r>
  <r>
    <n v="1566"/>
    <s v="Melissa Gardner"/>
    <s v="stephanie39@example.com"/>
    <s v="stephanie39"/>
    <x v="1511"/>
    <n v="72"/>
    <x v="0"/>
    <x v="1"/>
    <s v="Robertberg"/>
    <d v="2024-01-11T00:00:00"/>
    <x v="0"/>
    <x v="0"/>
    <d v="2025-01-10T00:00:00"/>
    <x v="6"/>
    <x v="0"/>
    <x v="1"/>
    <x v="0"/>
    <x v="1"/>
    <s v="Electronics"/>
    <x v="0"/>
    <x v="2"/>
    <s v="Low"/>
    <n v="3.8"/>
    <x v="10"/>
  </r>
  <r>
    <n v="1567"/>
    <s v="Christina Hayes"/>
    <s v="fieldsjerry@example.net"/>
    <s v="fieldsjerry"/>
    <x v="1512"/>
    <n v="37"/>
    <x v="10"/>
    <x v="1"/>
    <s v="West Lisa"/>
    <d v="2024-04-13T00:00:00"/>
    <x v="1"/>
    <x v="0"/>
    <d v="2025-04-13T00:00:00"/>
    <x v="4"/>
    <x v="0"/>
    <x v="1"/>
    <x v="0"/>
    <x v="1"/>
    <s v="Clothing"/>
    <x v="0"/>
    <x v="2"/>
    <s v="Low"/>
    <n v="3.9"/>
    <x v="10"/>
  </r>
  <r>
    <n v="1568"/>
    <s v="Emily Smith"/>
    <s v="cruzbrandon@example.net"/>
    <s v="cruzbrandon"/>
    <x v="1513"/>
    <n v="85"/>
    <x v="13"/>
    <x v="1"/>
    <s v="Owensberg"/>
    <d v="2024-03-09T00:00:00"/>
    <x v="3"/>
    <x v="0"/>
    <d v="2025-03-09T00:00:00"/>
    <x v="4"/>
    <x v="1"/>
    <x v="2"/>
    <x v="1"/>
    <x v="0"/>
    <s v="Books"/>
    <x v="0"/>
    <x v="1"/>
    <s v="Low"/>
    <n v="4.5"/>
    <x v="1"/>
  </r>
  <r>
    <n v="1569"/>
    <s v="Darren Long"/>
    <s v="tdickerson@example.org"/>
    <s v="tdickerson"/>
    <x v="1514"/>
    <n v="87"/>
    <x v="15"/>
    <x v="1"/>
    <s v="Lake Roymouth"/>
    <d v="2024-01-12T00:00:00"/>
    <x v="0"/>
    <x v="0"/>
    <d v="2025-01-11T00:00:00"/>
    <x v="1"/>
    <x v="1"/>
    <x v="2"/>
    <x v="0"/>
    <x v="1"/>
    <s v="Clothing"/>
    <x v="3"/>
    <x v="1"/>
    <s v="Low"/>
    <n v="4.0999999999999996"/>
    <x v="9"/>
  </r>
  <r>
    <n v="1570"/>
    <s v="Jordan Lee"/>
    <s v="dwaynesmith@example.net"/>
    <s v="dwaynesmith"/>
    <x v="1515"/>
    <n v="55"/>
    <x v="14"/>
    <x v="1"/>
    <s v="New Rodneymouth"/>
    <d v="2024-01-16T00:00:00"/>
    <x v="0"/>
    <x v="0"/>
    <d v="2025-01-15T00:00:00"/>
    <x v="3"/>
    <x v="1"/>
    <x v="0"/>
    <x v="0"/>
    <x v="2"/>
    <s v="Electronics"/>
    <x v="1"/>
    <x v="2"/>
    <s v="High"/>
    <n v="4.9000000000000004"/>
    <x v="8"/>
  </r>
  <r>
    <n v="1571"/>
    <s v="Wendy Krause"/>
    <s v="jramos@example.com"/>
    <s v="jramos"/>
    <x v="1516"/>
    <n v="27"/>
    <x v="2"/>
    <x v="1"/>
    <s v="Zacharyview"/>
    <d v="2024-03-25T00:00:00"/>
    <x v="3"/>
    <x v="0"/>
    <d v="2025-03-25T00:00:00"/>
    <x v="0"/>
    <x v="0"/>
    <x v="2"/>
    <x v="1"/>
    <x v="2"/>
    <s v="Books"/>
    <x v="2"/>
    <x v="0"/>
    <s v="High"/>
    <n v="3.5"/>
    <x v="6"/>
  </r>
  <r>
    <n v="1572"/>
    <s v="Justin Luna"/>
    <s v="brownelizabeth@example.com"/>
    <s v="brownelizabeth"/>
    <x v="1517"/>
    <n v="85"/>
    <x v="13"/>
    <x v="1"/>
    <s v="Mckayfurt"/>
    <d v="2024-02-19T00:00:00"/>
    <x v="2"/>
    <x v="0"/>
    <d v="2025-02-18T00:00:00"/>
    <x v="0"/>
    <x v="0"/>
    <x v="0"/>
    <x v="1"/>
    <x v="2"/>
    <s v="Books"/>
    <x v="4"/>
    <x v="2"/>
    <s v="Low"/>
    <n v="3.1"/>
    <x v="9"/>
  </r>
  <r>
    <n v="1573"/>
    <s v="Mark Jones"/>
    <s v="hensonjustin@example.org"/>
    <s v="hensonjustin"/>
    <x v="1518"/>
    <n v="77"/>
    <x v="7"/>
    <x v="1"/>
    <s v="Lake Lisa"/>
    <d v="2024-01-24T00:00:00"/>
    <x v="0"/>
    <x v="0"/>
    <d v="2025-01-23T00:00:00"/>
    <x v="2"/>
    <x v="1"/>
    <x v="2"/>
    <x v="1"/>
    <x v="0"/>
    <s v="Clothing"/>
    <x v="0"/>
    <x v="0"/>
    <s v="Low"/>
    <n v="3.2"/>
    <x v="5"/>
  </r>
  <r>
    <n v="1574"/>
    <s v="Jacqueline Ferguson"/>
    <s v="psullivan@example.net"/>
    <s v="psullivan"/>
    <x v="1519"/>
    <n v="72"/>
    <x v="0"/>
    <x v="1"/>
    <s v="Morrisonmouth"/>
    <d v="2024-03-23T00:00:00"/>
    <x v="3"/>
    <x v="0"/>
    <d v="2025-03-23T00:00:00"/>
    <x v="4"/>
    <x v="1"/>
    <x v="0"/>
    <x v="1"/>
    <x v="0"/>
    <s v="Electronics"/>
    <x v="4"/>
    <x v="0"/>
    <s v="Low"/>
    <n v="4.7"/>
    <x v="1"/>
  </r>
  <r>
    <n v="1575"/>
    <s v="Michael Espinoza"/>
    <s v="zanderson@example.org"/>
    <s v="zanderson"/>
    <x v="1520"/>
    <n v="39"/>
    <x v="10"/>
    <x v="1"/>
    <s v="Snyderchester"/>
    <d v="2024-02-24T00:00:00"/>
    <x v="2"/>
    <x v="0"/>
    <d v="2025-02-23T00:00:00"/>
    <x v="4"/>
    <x v="1"/>
    <x v="2"/>
    <x v="1"/>
    <x v="1"/>
    <s v="Electronics"/>
    <x v="2"/>
    <x v="1"/>
    <s v="Medium"/>
    <n v="3.1"/>
    <x v="5"/>
  </r>
  <r>
    <n v="1576"/>
    <s v="Holly Lara"/>
    <s v="andrea50@example.org"/>
    <s v="andrea50"/>
    <x v="1521"/>
    <n v="32"/>
    <x v="9"/>
    <x v="1"/>
    <s v="Jayland"/>
    <d v="2024-03-28T00:00:00"/>
    <x v="3"/>
    <x v="0"/>
    <d v="2025-03-28T00:00:00"/>
    <x v="6"/>
    <x v="0"/>
    <x v="2"/>
    <x v="0"/>
    <x v="2"/>
    <s v="Books"/>
    <x v="4"/>
    <x v="1"/>
    <s v="Medium"/>
    <n v="3.6"/>
    <x v="6"/>
  </r>
  <r>
    <n v="1577"/>
    <s v="Mark Saunders"/>
    <s v="leroyhahn@example.com"/>
    <s v="leroyhahn"/>
    <x v="1522"/>
    <n v="37"/>
    <x v="10"/>
    <x v="1"/>
    <s v="Brittneyfurt"/>
    <d v="2024-02-20T00:00:00"/>
    <x v="2"/>
    <x v="0"/>
    <d v="2025-02-19T00:00:00"/>
    <x v="3"/>
    <x v="0"/>
    <x v="2"/>
    <x v="0"/>
    <x v="2"/>
    <s v="Clothing"/>
    <x v="6"/>
    <x v="1"/>
    <s v="Low"/>
    <n v="3.5"/>
    <x v="1"/>
  </r>
  <r>
    <n v="1578"/>
    <s v="Kyle Smith"/>
    <s v="qhall@example.net"/>
    <s v="qhall"/>
    <x v="1523"/>
    <n v="28"/>
    <x v="2"/>
    <x v="1"/>
    <s v="East Andrew"/>
    <d v="2022-03-19T00:00:00"/>
    <x v="3"/>
    <x v="1"/>
    <d v="2023-03-19T00:00:00"/>
    <x v="4"/>
    <x v="0"/>
    <x v="1"/>
    <x v="0"/>
    <x v="1"/>
    <s v="Clothing"/>
    <x v="0"/>
    <x v="2"/>
    <s v="Medium"/>
    <n v="3.4"/>
    <x v="3"/>
  </r>
  <r>
    <n v="1579"/>
    <s v="Christine Miller"/>
    <s v="charlesmacias@example.net"/>
    <s v="charlesmacias"/>
    <x v="1524"/>
    <n v="63"/>
    <x v="4"/>
    <x v="1"/>
    <s v="East Jamesport"/>
    <d v="2022-03-19T00:00:00"/>
    <x v="3"/>
    <x v="1"/>
    <d v="2023-03-19T00:00:00"/>
    <x v="4"/>
    <x v="0"/>
    <x v="0"/>
    <x v="1"/>
    <x v="2"/>
    <s v="Clothing"/>
    <x v="0"/>
    <x v="2"/>
    <s v="Medium"/>
    <n v="3.3"/>
    <x v="3"/>
  </r>
  <r>
    <n v="1580"/>
    <s v="Debbie Bryant"/>
    <s v="blozano@example.org"/>
    <s v="blozano"/>
    <x v="1525"/>
    <n v="25"/>
    <x v="6"/>
    <x v="1"/>
    <s v="East Melissa"/>
    <d v="2022-03-19T00:00:00"/>
    <x v="3"/>
    <x v="1"/>
    <d v="2023-03-19T00:00:00"/>
    <x v="4"/>
    <x v="0"/>
    <x v="2"/>
    <x v="0"/>
    <x v="0"/>
    <s v="Electronics"/>
    <x v="6"/>
    <x v="1"/>
    <s v="High"/>
    <n v="3.2"/>
    <x v="0"/>
  </r>
  <r>
    <n v="1581"/>
    <s v="Jason Armstrong"/>
    <s v="davidlopez@example.net"/>
    <s v="davidlopez"/>
    <x v="1526"/>
    <n v="51"/>
    <x v="14"/>
    <x v="1"/>
    <s v="Port Heatherbury"/>
    <d v="2022-03-19T00:00:00"/>
    <x v="3"/>
    <x v="1"/>
    <d v="2023-03-19T00:00:00"/>
    <x v="4"/>
    <x v="1"/>
    <x v="2"/>
    <x v="0"/>
    <x v="2"/>
    <s v="Books"/>
    <x v="6"/>
    <x v="1"/>
    <s v="Low"/>
    <n v="3.7"/>
    <x v="2"/>
  </r>
  <r>
    <n v="1582"/>
    <s v="David Anderson"/>
    <s v="ortizamy@example.com"/>
    <s v="ortizamy"/>
    <x v="1527"/>
    <n v="54"/>
    <x v="14"/>
    <x v="1"/>
    <s v="New Robinview"/>
    <d v="2022-03-19T00:00:00"/>
    <x v="3"/>
    <x v="1"/>
    <d v="2023-03-19T00:00:00"/>
    <x v="4"/>
    <x v="1"/>
    <x v="1"/>
    <x v="0"/>
    <x v="2"/>
    <s v="Electronics"/>
    <x v="0"/>
    <x v="0"/>
    <s v="Low"/>
    <n v="4.8"/>
    <x v="8"/>
  </r>
  <r>
    <n v="1583"/>
    <s v="Rebecca Smith"/>
    <s v="ericamooney@example.net"/>
    <s v="ericamooney"/>
    <x v="1528"/>
    <n v="32"/>
    <x v="9"/>
    <x v="1"/>
    <s v="Maryborough"/>
    <d v="2022-03-19T00:00:00"/>
    <x v="3"/>
    <x v="1"/>
    <d v="2023-03-19T00:00:00"/>
    <x v="4"/>
    <x v="0"/>
    <x v="1"/>
    <x v="0"/>
    <x v="2"/>
    <s v="Clothing"/>
    <x v="5"/>
    <x v="2"/>
    <s v="Low"/>
    <n v="2"/>
    <x v="8"/>
  </r>
  <r>
    <n v="1584"/>
    <s v="Timothy Young"/>
    <s v="bobbyjones@example.org"/>
    <s v="bobbyjones"/>
    <x v="1529"/>
    <n v="87"/>
    <x v="15"/>
    <x v="1"/>
    <s v="North Johnfort"/>
    <d v="2022-03-19T00:00:00"/>
    <x v="3"/>
    <x v="1"/>
    <d v="2023-03-19T00:00:00"/>
    <x v="4"/>
    <x v="1"/>
    <x v="0"/>
    <x v="0"/>
    <x v="2"/>
    <s v="Clothing"/>
    <x v="2"/>
    <x v="1"/>
    <s v="Medium"/>
    <n v="3.9"/>
    <x v="2"/>
  </r>
  <r>
    <n v="1585"/>
    <s v="Juan Parrish"/>
    <s v="david80@example.com"/>
    <s v="david80"/>
    <x v="1530"/>
    <n v="60"/>
    <x v="3"/>
    <x v="1"/>
    <s v="Douglasfurt"/>
    <d v="2022-03-19T00:00:00"/>
    <x v="3"/>
    <x v="1"/>
    <d v="2023-03-19T00:00:00"/>
    <x v="4"/>
    <x v="1"/>
    <x v="2"/>
    <x v="1"/>
    <x v="1"/>
    <s v="Clothing"/>
    <x v="5"/>
    <x v="2"/>
    <s v="High"/>
    <n v="3.1"/>
    <x v="5"/>
  </r>
  <r>
    <n v="1586"/>
    <s v="Drew Davis"/>
    <s v="xavery@example.com"/>
    <s v="xavery"/>
    <x v="1531"/>
    <n v="66"/>
    <x v="5"/>
    <x v="1"/>
    <s v="Lake Erik"/>
    <d v="2022-03-19T00:00:00"/>
    <x v="3"/>
    <x v="1"/>
    <d v="2023-03-19T00:00:00"/>
    <x v="4"/>
    <x v="1"/>
    <x v="1"/>
    <x v="1"/>
    <x v="2"/>
    <s v="Electronics"/>
    <x v="4"/>
    <x v="0"/>
    <s v="High"/>
    <n v="3.8"/>
    <x v="5"/>
  </r>
  <r>
    <n v="1587"/>
    <s v="Heidi Hoffman"/>
    <s v="cynthia60@example.net"/>
    <s v="cynthia60"/>
    <x v="1532"/>
    <n v="84"/>
    <x v="13"/>
    <x v="1"/>
    <s v="Port Nicholas"/>
    <d v="2022-03-19T00:00:00"/>
    <x v="3"/>
    <x v="1"/>
    <d v="2023-03-19T00:00:00"/>
    <x v="4"/>
    <x v="1"/>
    <x v="2"/>
    <x v="1"/>
    <x v="0"/>
    <s v="Clothing"/>
    <x v="6"/>
    <x v="1"/>
    <s v="High"/>
    <n v="5"/>
    <x v="8"/>
  </r>
  <r>
    <n v="1588"/>
    <s v="Amy Sanchez"/>
    <s v="nlambert@example.org"/>
    <s v="nlambert"/>
    <x v="1533"/>
    <n v="43"/>
    <x v="8"/>
    <x v="1"/>
    <s v="Joshuaside"/>
    <d v="2024-02-21T00:00:00"/>
    <x v="2"/>
    <x v="0"/>
    <d v="2025-02-20T00:00:00"/>
    <x v="2"/>
    <x v="0"/>
    <x v="1"/>
    <x v="1"/>
    <x v="1"/>
    <s v="Clothing"/>
    <x v="0"/>
    <x v="0"/>
    <s v="Medium"/>
    <n v="3.2"/>
    <x v="9"/>
  </r>
  <r>
    <n v="1589"/>
    <s v="Taylor Young"/>
    <s v="salazarmisty@example.com"/>
    <s v="salazarmisty"/>
    <x v="1534"/>
    <n v="20"/>
    <x v="11"/>
    <x v="1"/>
    <s v="Phillipport"/>
    <d v="2024-03-14T00:00:00"/>
    <x v="3"/>
    <x v="0"/>
    <d v="2025-03-14T00:00:00"/>
    <x v="6"/>
    <x v="0"/>
    <x v="0"/>
    <x v="1"/>
    <x v="1"/>
    <s v="Electronics"/>
    <x v="2"/>
    <x v="2"/>
    <s v="Low"/>
    <n v="3.7"/>
    <x v="4"/>
  </r>
  <r>
    <n v="1590"/>
    <s v="Christopher Gross"/>
    <s v="glennnavarro@example.com"/>
    <s v="glennnavarro"/>
    <x v="103"/>
    <n v="51"/>
    <x v="14"/>
    <x v="1"/>
    <s v="Stoneland"/>
    <d v="2024-01-15T00:00:00"/>
    <x v="0"/>
    <x v="0"/>
    <d v="2025-01-14T00:00:00"/>
    <x v="0"/>
    <x v="1"/>
    <x v="1"/>
    <x v="1"/>
    <x v="2"/>
    <s v="Books"/>
    <x v="1"/>
    <x v="1"/>
    <s v="Low"/>
    <n v="4.3"/>
    <x v="10"/>
  </r>
  <r>
    <n v="1591"/>
    <s v="Eric Anderson"/>
    <s v="bcarson@example.com"/>
    <s v="bcarson"/>
    <x v="1535"/>
    <n v="42"/>
    <x v="8"/>
    <x v="1"/>
    <s v="Jeffreyfurt"/>
    <d v="2024-02-16T00:00:00"/>
    <x v="2"/>
    <x v="0"/>
    <d v="2025-02-15T00:00:00"/>
    <x v="1"/>
    <x v="1"/>
    <x v="0"/>
    <x v="1"/>
    <x v="1"/>
    <s v="Electronics"/>
    <x v="6"/>
    <x v="0"/>
    <s v="Low"/>
    <n v="4.8"/>
    <x v="5"/>
  </r>
  <r>
    <n v="1592"/>
    <s v="Brandy Hinton"/>
    <s v="dixonroger@example.com"/>
    <s v="dixonroger"/>
    <x v="1536"/>
    <n v="79"/>
    <x v="7"/>
    <x v="1"/>
    <s v="Morganstad"/>
    <d v="2024-01-18T00:00:00"/>
    <x v="0"/>
    <x v="0"/>
    <d v="2025-01-17T00:00:00"/>
    <x v="6"/>
    <x v="1"/>
    <x v="1"/>
    <x v="1"/>
    <x v="1"/>
    <s v="Books"/>
    <x v="2"/>
    <x v="1"/>
    <s v="Medium"/>
    <n v="4.8"/>
    <x v="5"/>
  </r>
  <r>
    <n v="1593"/>
    <s v="Derek Cooper"/>
    <s v="whayes@example.com"/>
    <s v="whayes"/>
    <x v="1537"/>
    <n v="83"/>
    <x v="13"/>
    <x v="1"/>
    <s v="South Lauraborough"/>
    <d v="2024-01-01T00:00:00"/>
    <x v="0"/>
    <x v="0"/>
    <d v="2024-12-31T00:00:00"/>
    <x v="0"/>
    <x v="0"/>
    <x v="1"/>
    <x v="0"/>
    <x v="1"/>
    <s v="Electronics"/>
    <x v="2"/>
    <x v="0"/>
    <s v="High"/>
    <n v="4.3"/>
    <x v="10"/>
  </r>
  <r>
    <n v="1594"/>
    <s v="Alison Kane"/>
    <s v="laura16@example.org"/>
    <s v="laura16"/>
    <x v="1538"/>
    <n v="70"/>
    <x v="5"/>
    <x v="1"/>
    <s v="Port John"/>
    <d v="2024-03-31T00:00:00"/>
    <x v="3"/>
    <x v="0"/>
    <d v="2025-03-31T00:00:00"/>
    <x v="5"/>
    <x v="1"/>
    <x v="2"/>
    <x v="1"/>
    <x v="2"/>
    <s v="Electronics"/>
    <x v="6"/>
    <x v="2"/>
    <s v="Medium"/>
    <n v="4.2"/>
    <x v="3"/>
  </r>
  <r>
    <n v="1595"/>
    <s v="Lauren Hernandez"/>
    <s v="craigsimpson@example.com"/>
    <s v="craigsimpson"/>
    <x v="1539"/>
    <n v="89"/>
    <x v="15"/>
    <x v="1"/>
    <s v="Turnermouth"/>
    <d v="2024-02-07T00:00:00"/>
    <x v="2"/>
    <x v="0"/>
    <d v="2025-02-06T00:00:00"/>
    <x v="2"/>
    <x v="0"/>
    <x v="2"/>
    <x v="0"/>
    <x v="0"/>
    <s v="Electronics"/>
    <x v="6"/>
    <x v="1"/>
    <s v="High"/>
    <n v="3.3"/>
    <x v="7"/>
  </r>
  <r>
    <n v="1596"/>
    <s v="Casey Cole"/>
    <s v="maddoxlaura@example.com"/>
    <s v="maddoxlaura"/>
    <x v="1540"/>
    <n v="68"/>
    <x v="5"/>
    <x v="1"/>
    <s v="South Loriside"/>
    <d v="2024-01-25T00:00:00"/>
    <x v="0"/>
    <x v="0"/>
    <d v="2025-01-24T00:00:00"/>
    <x v="6"/>
    <x v="0"/>
    <x v="0"/>
    <x v="1"/>
    <x v="1"/>
    <s v="Clothing"/>
    <x v="2"/>
    <x v="1"/>
    <s v="Low"/>
    <n v="4.9000000000000004"/>
    <x v="3"/>
  </r>
  <r>
    <n v="1597"/>
    <s v="Heidi Ray"/>
    <s v="hhunt@example.com"/>
    <s v="hhunt"/>
    <x v="1541"/>
    <n v="49"/>
    <x v="1"/>
    <x v="1"/>
    <s v="Port Julieburgh"/>
    <d v="2024-02-25T00:00:00"/>
    <x v="2"/>
    <x v="0"/>
    <d v="2025-02-24T00:00:00"/>
    <x v="5"/>
    <x v="0"/>
    <x v="2"/>
    <x v="0"/>
    <x v="1"/>
    <s v="Clothing"/>
    <x v="4"/>
    <x v="0"/>
    <s v="Medium"/>
    <n v="3.3"/>
    <x v="10"/>
  </r>
  <r>
    <n v="1598"/>
    <s v="Christine Ochoa"/>
    <s v="ipatterson@example.com"/>
    <s v="ipatterson"/>
    <x v="1542"/>
    <n v="66"/>
    <x v="5"/>
    <x v="1"/>
    <s v="Lake Tammyfort"/>
    <d v="2024-02-06T00:00:00"/>
    <x v="2"/>
    <x v="0"/>
    <d v="2025-02-05T00:00:00"/>
    <x v="3"/>
    <x v="0"/>
    <x v="1"/>
    <x v="0"/>
    <x v="2"/>
    <s v="Clothing"/>
    <x v="6"/>
    <x v="0"/>
    <s v="Medium"/>
    <n v="4.0999999999999996"/>
    <x v="5"/>
  </r>
  <r>
    <n v="1599"/>
    <s v="Robyn Frederick"/>
    <s v="dawnjoseph@example.org"/>
    <s v="dawnjoseph"/>
    <x v="1543"/>
    <n v="24"/>
    <x v="6"/>
    <x v="1"/>
    <s v="Lake Darrell"/>
    <d v="2024-01-22T00:00:00"/>
    <x v="0"/>
    <x v="0"/>
    <d v="2025-01-21T00:00:00"/>
    <x v="0"/>
    <x v="1"/>
    <x v="0"/>
    <x v="0"/>
    <x v="1"/>
    <s v="Clothing"/>
    <x v="1"/>
    <x v="0"/>
    <s v="High"/>
    <n v="4.0999999999999996"/>
    <x v="9"/>
  </r>
  <r>
    <n v="1600"/>
    <s v="Crystal Foster"/>
    <s v="cherylturner@example.net"/>
    <s v="cherylturner"/>
    <x v="1544"/>
    <n v="57"/>
    <x v="3"/>
    <x v="1"/>
    <s v="New Jason"/>
    <d v="2024-02-26T00:00:00"/>
    <x v="2"/>
    <x v="0"/>
    <d v="2025-02-25T00:00:00"/>
    <x v="0"/>
    <x v="1"/>
    <x v="1"/>
    <x v="1"/>
    <x v="0"/>
    <s v="Electronics"/>
    <x v="6"/>
    <x v="1"/>
    <s v="Medium"/>
    <n v="4.7"/>
    <x v="4"/>
  </r>
  <r>
    <n v="1601"/>
    <s v="Tina Nelson"/>
    <s v="morenobethany@example.org"/>
    <s v="morenobethany"/>
    <x v="1545"/>
    <n v="28"/>
    <x v="2"/>
    <x v="1"/>
    <s v="Mccarthyborough"/>
    <d v="2024-02-15T00:00:00"/>
    <x v="2"/>
    <x v="0"/>
    <d v="2025-02-14T00:00:00"/>
    <x v="6"/>
    <x v="0"/>
    <x v="2"/>
    <x v="0"/>
    <x v="0"/>
    <s v="Books"/>
    <x v="4"/>
    <x v="2"/>
    <s v="Medium"/>
    <n v="3.5"/>
    <x v="3"/>
  </r>
  <r>
    <n v="1602"/>
    <s v="Jennifer Hernandez"/>
    <s v="hannahayers@example.net"/>
    <s v="hannahayers"/>
    <x v="1546"/>
    <n v="45"/>
    <x v="8"/>
    <x v="1"/>
    <s v="West Julie"/>
    <d v="2024-01-27T00:00:00"/>
    <x v="0"/>
    <x v="0"/>
    <d v="2025-01-26T00:00:00"/>
    <x v="4"/>
    <x v="1"/>
    <x v="2"/>
    <x v="0"/>
    <x v="2"/>
    <s v="Electronics"/>
    <x v="0"/>
    <x v="1"/>
    <s v="Medium"/>
    <n v="4.5"/>
    <x v="8"/>
  </r>
  <r>
    <n v="1603"/>
    <s v="Karen Graham"/>
    <s v="thomas33@example.org"/>
    <s v="thomas33"/>
    <x v="1547"/>
    <n v="27"/>
    <x v="2"/>
    <x v="1"/>
    <s v="West Laura"/>
    <d v="2024-01-10T00:00:00"/>
    <x v="0"/>
    <x v="0"/>
    <d v="2025-01-09T00:00:00"/>
    <x v="2"/>
    <x v="0"/>
    <x v="2"/>
    <x v="0"/>
    <x v="2"/>
    <s v="Books"/>
    <x v="4"/>
    <x v="1"/>
    <s v="Medium"/>
    <n v="3.1"/>
    <x v="6"/>
  </r>
  <r>
    <n v="1604"/>
    <s v="Jennifer Collins"/>
    <s v="shannon84@example.com"/>
    <s v="shannon84"/>
    <x v="1548"/>
    <n v="53"/>
    <x v="14"/>
    <x v="1"/>
    <s v="Port Michael"/>
    <d v="2024-04-10T00:00:00"/>
    <x v="1"/>
    <x v="0"/>
    <d v="2025-04-10T00:00:00"/>
    <x v="2"/>
    <x v="1"/>
    <x v="1"/>
    <x v="1"/>
    <x v="2"/>
    <s v="Electronics"/>
    <x v="1"/>
    <x v="2"/>
    <s v="Medium"/>
    <n v="3.9"/>
    <x v="7"/>
  </r>
  <r>
    <n v="1605"/>
    <s v="Raven Mills"/>
    <s v="martinsteven@example.com"/>
    <s v="martinsteven"/>
    <x v="1227"/>
    <n v="74"/>
    <x v="0"/>
    <x v="1"/>
    <s v="Port Arielview"/>
    <d v="2024-01-29T00:00:00"/>
    <x v="0"/>
    <x v="0"/>
    <d v="2025-01-28T00:00:00"/>
    <x v="0"/>
    <x v="0"/>
    <x v="0"/>
    <x v="1"/>
    <x v="1"/>
    <s v="Electronics"/>
    <x v="6"/>
    <x v="2"/>
    <s v="High"/>
    <n v="4"/>
    <x v="3"/>
  </r>
  <r>
    <n v="1606"/>
    <s v="Tyler Young"/>
    <s v="amandayu@example.com"/>
    <s v="amandayu"/>
    <x v="1549"/>
    <n v="82"/>
    <x v="13"/>
    <x v="1"/>
    <s v="Lorraineberg"/>
    <d v="2024-03-29T00:00:00"/>
    <x v="3"/>
    <x v="0"/>
    <d v="2025-03-29T00:00:00"/>
    <x v="1"/>
    <x v="1"/>
    <x v="2"/>
    <x v="0"/>
    <x v="2"/>
    <s v="Clothing"/>
    <x v="4"/>
    <x v="1"/>
    <s v="Medium"/>
    <n v="3.5"/>
    <x v="6"/>
  </r>
  <r>
    <n v="1607"/>
    <s v="Jonathan Bush"/>
    <s v="jenniferparsons@example.org"/>
    <s v="jenniferparsons"/>
    <x v="1550"/>
    <n v="52"/>
    <x v="14"/>
    <x v="1"/>
    <s v="Dustinstad"/>
    <d v="2024-03-24T00:00:00"/>
    <x v="3"/>
    <x v="0"/>
    <d v="2025-03-24T00:00:00"/>
    <x v="5"/>
    <x v="0"/>
    <x v="2"/>
    <x v="0"/>
    <x v="1"/>
    <s v="Clothing"/>
    <x v="3"/>
    <x v="2"/>
    <s v="High"/>
    <n v="3.8"/>
    <x v="10"/>
  </r>
  <r>
    <n v="1608"/>
    <s v="Jacqueline Bush"/>
    <s v="michaeljefferson@example.com"/>
    <s v="michaeljefferson"/>
    <x v="1551"/>
    <n v="48"/>
    <x v="1"/>
    <x v="1"/>
    <s v="North Jennifer"/>
    <d v="2024-04-08T00:00:00"/>
    <x v="1"/>
    <x v="0"/>
    <d v="2025-04-08T00:00:00"/>
    <x v="0"/>
    <x v="0"/>
    <x v="2"/>
    <x v="0"/>
    <x v="2"/>
    <s v="Books"/>
    <x v="2"/>
    <x v="1"/>
    <s v="Medium"/>
    <n v="4.0999999999999996"/>
    <x v="8"/>
  </r>
  <r>
    <n v="1609"/>
    <s v="Brian Weaver"/>
    <s v="lisariley@example.com"/>
    <s v="lisariley"/>
    <x v="1552"/>
    <n v="57"/>
    <x v="3"/>
    <x v="1"/>
    <s v="New Stacyton"/>
    <d v="2024-01-08T00:00:00"/>
    <x v="0"/>
    <x v="0"/>
    <d v="2025-01-07T00:00:00"/>
    <x v="0"/>
    <x v="1"/>
    <x v="2"/>
    <x v="1"/>
    <x v="2"/>
    <s v="Electronics"/>
    <x v="3"/>
    <x v="0"/>
    <s v="Low"/>
    <n v="4.9000000000000004"/>
    <x v="1"/>
  </r>
  <r>
    <n v="1610"/>
    <s v="Sandra Bright"/>
    <s v="tiffanyfoster@example.net"/>
    <s v="tiffanyfoster"/>
    <x v="1553"/>
    <n v="21"/>
    <x v="6"/>
    <x v="1"/>
    <s v="North Elaineside"/>
    <d v="2024-02-14T00:00:00"/>
    <x v="2"/>
    <x v="0"/>
    <d v="2025-02-13T00:00:00"/>
    <x v="2"/>
    <x v="0"/>
    <x v="2"/>
    <x v="1"/>
    <x v="1"/>
    <s v="Clothing"/>
    <x v="1"/>
    <x v="1"/>
    <s v="High"/>
    <n v="4.7"/>
    <x v="0"/>
  </r>
  <r>
    <n v="1611"/>
    <s v="Heather Gibson"/>
    <s v="jessica22@example.net"/>
    <s v="jessica22"/>
    <x v="855"/>
    <n v="84"/>
    <x v="13"/>
    <x v="1"/>
    <s v="New Michelle"/>
    <d v="2024-03-17T00:00:00"/>
    <x v="3"/>
    <x v="0"/>
    <d v="2025-03-17T00:00:00"/>
    <x v="5"/>
    <x v="1"/>
    <x v="0"/>
    <x v="0"/>
    <x v="2"/>
    <s v="Books"/>
    <x v="4"/>
    <x v="1"/>
    <s v="Medium"/>
    <n v="3.2"/>
    <x v="6"/>
  </r>
  <r>
    <n v="1612"/>
    <s v="Ruth Lewis DDS"/>
    <s v="alexanderward@example.com"/>
    <s v="alexanderward"/>
    <x v="1554"/>
    <n v="63"/>
    <x v="4"/>
    <x v="1"/>
    <s v="Port John"/>
    <d v="2024-03-12T00:00:00"/>
    <x v="3"/>
    <x v="0"/>
    <d v="2025-03-12T00:00:00"/>
    <x v="3"/>
    <x v="0"/>
    <x v="1"/>
    <x v="0"/>
    <x v="0"/>
    <s v="Electronics"/>
    <x v="3"/>
    <x v="1"/>
    <s v="High"/>
    <n v="3.7"/>
    <x v="8"/>
  </r>
  <r>
    <n v="1613"/>
    <s v="Kayla Wallace"/>
    <s v="qgomez@example.org"/>
    <s v="qgomez"/>
    <x v="1555"/>
    <n v="73"/>
    <x v="0"/>
    <x v="1"/>
    <s v="Cannonshire"/>
    <d v="2024-01-10T00:00:00"/>
    <x v="0"/>
    <x v="0"/>
    <d v="2025-01-09T00:00:00"/>
    <x v="2"/>
    <x v="1"/>
    <x v="2"/>
    <x v="0"/>
    <x v="0"/>
    <s v="Books"/>
    <x v="0"/>
    <x v="1"/>
    <s v="Low"/>
    <n v="4.8"/>
    <x v="8"/>
  </r>
  <r>
    <n v="1614"/>
    <s v="Brian Mitchell"/>
    <s v="fharris@example.net"/>
    <s v="fharris"/>
    <x v="1556"/>
    <n v="88"/>
    <x v="15"/>
    <x v="1"/>
    <s v="Port Joseph"/>
    <d v="2024-01-18T00:00:00"/>
    <x v="0"/>
    <x v="0"/>
    <d v="2025-01-17T00:00:00"/>
    <x v="6"/>
    <x v="1"/>
    <x v="1"/>
    <x v="1"/>
    <x v="2"/>
    <s v="Books"/>
    <x v="1"/>
    <x v="0"/>
    <s v="Low"/>
    <n v="3.9"/>
    <x v="6"/>
  </r>
  <r>
    <n v="1615"/>
    <s v="Lori Brown"/>
    <s v="pfigueroa@example.com"/>
    <s v="pfigueroa"/>
    <x v="1557"/>
    <n v="91"/>
    <x v="12"/>
    <x v="1"/>
    <s v="New Anneview"/>
    <d v="2024-03-16T00:00:00"/>
    <x v="3"/>
    <x v="0"/>
    <d v="2025-03-16T00:00:00"/>
    <x v="4"/>
    <x v="1"/>
    <x v="2"/>
    <x v="0"/>
    <x v="2"/>
    <s v="Electronics"/>
    <x v="5"/>
    <x v="1"/>
    <s v="High"/>
    <n v="4.5999999999999996"/>
    <x v="8"/>
  </r>
  <r>
    <n v="1616"/>
    <s v="Ricky Hicks"/>
    <s v="dvasquez@example.com"/>
    <s v="dvasquez"/>
    <x v="1558"/>
    <n v="55"/>
    <x v="14"/>
    <x v="1"/>
    <s v="Abigailton"/>
    <d v="2024-03-24T00:00:00"/>
    <x v="3"/>
    <x v="0"/>
    <d v="2025-03-24T00:00:00"/>
    <x v="5"/>
    <x v="0"/>
    <x v="0"/>
    <x v="0"/>
    <x v="1"/>
    <s v="Electronics"/>
    <x v="5"/>
    <x v="2"/>
    <s v="High"/>
    <n v="3.5"/>
    <x v="7"/>
  </r>
  <r>
    <n v="1617"/>
    <s v="Dawn King"/>
    <s v="russellpitts@example.net"/>
    <s v="russellpitts"/>
    <x v="1559"/>
    <n v="84"/>
    <x v="13"/>
    <x v="1"/>
    <s v="Brianside"/>
    <d v="2024-03-29T00:00:00"/>
    <x v="3"/>
    <x v="0"/>
    <d v="2025-03-29T00:00:00"/>
    <x v="1"/>
    <x v="1"/>
    <x v="0"/>
    <x v="0"/>
    <x v="0"/>
    <s v="Books"/>
    <x v="5"/>
    <x v="2"/>
    <s v="Medium"/>
    <n v="4.2"/>
    <x v="8"/>
  </r>
  <r>
    <n v="1618"/>
    <s v="Jose Lopez"/>
    <s v="juliabailey@example.net"/>
    <s v="juliabailey"/>
    <x v="1560"/>
    <n v="64"/>
    <x v="4"/>
    <x v="1"/>
    <s v="Port Rhonda"/>
    <d v="2024-02-16T00:00:00"/>
    <x v="2"/>
    <x v="0"/>
    <d v="2025-02-15T00:00:00"/>
    <x v="1"/>
    <x v="0"/>
    <x v="0"/>
    <x v="1"/>
    <x v="1"/>
    <s v="Clothing"/>
    <x v="4"/>
    <x v="0"/>
    <s v="Low"/>
    <n v="4.8"/>
    <x v="3"/>
  </r>
  <r>
    <n v="1619"/>
    <s v="Carrie Soto MD"/>
    <s v="lynn22@example.org"/>
    <s v="lynn22"/>
    <x v="1561"/>
    <n v="31"/>
    <x v="9"/>
    <x v="1"/>
    <s v="West Amy"/>
    <d v="2024-03-24T00:00:00"/>
    <x v="3"/>
    <x v="0"/>
    <d v="2025-03-24T00:00:00"/>
    <x v="5"/>
    <x v="1"/>
    <x v="1"/>
    <x v="0"/>
    <x v="1"/>
    <s v="Clothing"/>
    <x v="0"/>
    <x v="2"/>
    <s v="Low"/>
    <n v="4"/>
    <x v="8"/>
  </r>
  <r>
    <n v="1620"/>
    <s v="Melissa Lester"/>
    <s v="mbishop@example.org"/>
    <s v="mbishop"/>
    <x v="1562"/>
    <n v="34"/>
    <x v="9"/>
    <x v="1"/>
    <s v="Joshuashire"/>
    <d v="2024-02-05T00:00:00"/>
    <x v="2"/>
    <x v="0"/>
    <d v="2025-02-04T00:00:00"/>
    <x v="0"/>
    <x v="1"/>
    <x v="1"/>
    <x v="1"/>
    <x v="1"/>
    <s v="Electronics"/>
    <x v="2"/>
    <x v="2"/>
    <s v="Medium"/>
    <n v="4.5999999999999996"/>
    <x v="10"/>
  </r>
  <r>
    <n v="1621"/>
    <s v="Kenneth Vargas"/>
    <s v="krivera@example.org"/>
    <s v="krivera"/>
    <x v="1563"/>
    <n v="65"/>
    <x v="4"/>
    <x v="1"/>
    <s v="Lake Monique"/>
    <d v="2024-03-03T00:00:00"/>
    <x v="3"/>
    <x v="0"/>
    <d v="2025-03-03T00:00:00"/>
    <x v="5"/>
    <x v="1"/>
    <x v="2"/>
    <x v="1"/>
    <x v="1"/>
    <s v="Electronics"/>
    <x v="3"/>
    <x v="0"/>
    <s v="Medium"/>
    <n v="3.2"/>
    <x v="1"/>
  </r>
  <r>
    <n v="1622"/>
    <s v="Richard Barton"/>
    <s v="lopezkent@example.com"/>
    <s v="lopezkent"/>
    <x v="1564"/>
    <n v="68"/>
    <x v="5"/>
    <x v="1"/>
    <s v="Brockview"/>
    <d v="2024-02-24T00:00:00"/>
    <x v="2"/>
    <x v="0"/>
    <d v="2025-02-23T00:00:00"/>
    <x v="4"/>
    <x v="0"/>
    <x v="1"/>
    <x v="1"/>
    <x v="0"/>
    <s v="Electronics"/>
    <x v="6"/>
    <x v="1"/>
    <s v="High"/>
    <n v="3.6"/>
    <x v="5"/>
  </r>
  <r>
    <n v="1623"/>
    <s v="William Carter"/>
    <s v="timothyshaffer@example.org"/>
    <s v="timothyshaffer"/>
    <x v="1565"/>
    <n v="34"/>
    <x v="9"/>
    <x v="1"/>
    <s v="Andrewburgh"/>
    <d v="2024-02-17T00:00:00"/>
    <x v="2"/>
    <x v="0"/>
    <d v="2025-02-16T00:00:00"/>
    <x v="4"/>
    <x v="1"/>
    <x v="1"/>
    <x v="1"/>
    <x v="0"/>
    <s v="Electronics"/>
    <x v="2"/>
    <x v="2"/>
    <s v="Low"/>
    <n v="4.7"/>
    <x v="8"/>
  </r>
  <r>
    <n v="1624"/>
    <s v="Denise Shaw"/>
    <s v="rgibson@example.com"/>
    <s v="rgibson"/>
    <x v="1566"/>
    <n v="47"/>
    <x v="1"/>
    <x v="1"/>
    <s v="Port Colleenborough"/>
    <d v="2024-02-27T00:00:00"/>
    <x v="2"/>
    <x v="0"/>
    <d v="2025-02-26T00:00:00"/>
    <x v="3"/>
    <x v="1"/>
    <x v="0"/>
    <x v="1"/>
    <x v="0"/>
    <s v="Books"/>
    <x v="0"/>
    <x v="1"/>
    <s v="Medium"/>
    <n v="3.4"/>
    <x v="0"/>
  </r>
  <r>
    <n v="1625"/>
    <s v="Kathy Carter"/>
    <s v="joe37@example.net"/>
    <s v="joe37"/>
    <x v="91"/>
    <n v="44"/>
    <x v="8"/>
    <x v="1"/>
    <s v="Alexanderberg"/>
    <d v="2024-01-22T00:00:00"/>
    <x v="0"/>
    <x v="0"/>
    <d v="2025-01-21T00:00:00"/>
    <x v="0"/>
    <x v="0"/>
    <x v="0"/>
    <x v="1"/>
    <x v="2"/>
    <s v="Electronics"/>
    <x v="6"/>
    <x v="2"/>
    <s v="Medium"/>
    <n v="4.7"/>
    <x v="5"/>
  </r>
  <r>
    <n v="1626"/>
    <s v="Sara Hebert"/>
    <s v="gcrawford@example.com"/>
    <s v="gcrawford"/>
    <x v="1567"/>
    <n v="28"/>
    <x v="2"/>
    <x v="1"/>
    <s v="Murphybury"/>
    <d v="2024-02-28T00:00:00"/>
    <x v="2"/>
    <x v="0"/>
    <d v="2025-02-27T00:00:00"/>
    <x v="2"/>
    <x v="0"/>
    <x v="2"/>
    <x v="1"/>
    <x v="1"/>
    <s v="Electronics"/>
    <x v="1"/>
    <x v="1"/>
    <s v="High"/>
    <n v="4.3"/>
    <x v="10"/>
  </r>
  <r>
    <n v="1627"/>
    <s v="Brian Key"/>
    <s v="mooregarrett@example.net"/>
    <s v="mooregarrett"/>
    <x v="1568"/>
    <n v="28"/>
    <x v="2"/>
    <x v="1"/>
    <s v="Ashleytown"/>
    <d v="2024-02-17T00:00:00"/>
    <x v="2"/>
    <x v="0"/>
    <d v="2025-02-16T00:00:00"/>
    <x v="4"/>
    <x v="0"/>
    <x v="2"/>
    <x v="0"/>
    <x v="1"/>
    <s v="Books"/>
    <x v="2"/>
    <x v="0"/>
    <s v="Medium"/>
    <n v="3"/>
    <x v="10"/>
  </r>
  <r>
    <n v="1628"/>
    <s v="Stephanie Sullivan"/>
    <s v="alexwade@example.com"/>
    <s v="alexwade"/>
    <x v="1569"/>
    <n v="34"/>
    <x v="9"/>
    <x v="1"/>
    <s v="Chapmanfort"/>
    <d v="2024-02-18T00:00:00"/>
    <x v="2"/>
    <x v="0"/>
    <d v="2025-02-17T00:00:00"/>
    <x v="5"/>
    <x v="0"/>
    <x v="1"/>
    <x v="1"/>
    <x v="2"/>
    <s v="Electronics"/>
    <x v="0"/>
    <x v="2"/>
    <s v="Low"/>
    <n v="4.2"/>
    <x v="0"/>
  </r>
  <r>
    <n v="1629"/>
    <s v="Dr. Nicole Collins"/>
    <s v="romeromichele@example.org"/>
    <s v="romeromichele"/>
    <x v="1570"/>
    <n v="62"/>
    <x v="4"/>
    <x v="1"/>
    <s v="South Lee"/>
    <d v="2024-01-20T00:00:00"/>
    <x v="0"/>
    <x v="0"/>
    <d v="2025-01-19T00:00:00"/>
    <x v="4"/>
    <x v="0"/>
    <x v="0"/>
    <x v="1"/>
    <x v="1"/>
    <s v="Clothing"/>
    <x v="6"/>
    <x v="0"/>
    <s v="Low"/>
    <n v="3.2"/>
    <x v="7"/>
  </r>
  <r>
    <n v="1630"/>
    <s v="Ernest Mosley"/>
    <s v="danielwood@example.com"/>
    <s v="danielwood"/>
    <x v="1571"/>
    <n v="47"/>
    <x v="1"/>
    <x v="1"/>
    <s v="Middletonville"/>
    <d v="2024-03-15T00:00:00"/>
    <x v="3"/>
    <x v="0"/>
    <d v="2025-03-15T00:00:00"/>
    <x v="1"/>
    <x v="0"/>
    <x v="0"/>
    <x v="1"/>
    <x v="1"/>
    <s v="Clothing"/>
    <x v="5"/>
    <x v="2"/>
    <s v="Low"/>
    <n v="3.5"/>
    <x v="1"/>
  </r>
  <r>
    <n v="1631"/>
    <s v="Patricia Stephens"/>
    <s v="ericksonkathleen@example.net"/>
    <s v="ericksonkathleen"/>
    <x v="1572"/>
    <n v="86"/>
    <x v="15"/>
    <x v="1"/>
    <s v="South Jesse"/>
    <d v="2024-01-13T00:00:00"/>
    <x v="0"/>
    <x v="0"/>
    <d v="2025-01-12T00:00:00"/>
    <x v="4"/>
    <x v="1"/>
    <x v="0"/>
    <x v="0"/>
    <x v="2"/>
    <s v="Books"/>
    <x v="4"/>
    <x v="0"/>
    <s v="Medium"/>
    <n v="4.2"/>
    <x v="8"/>
  </r>
  <r>
    <n v="1632"/>
    <s v="Amber Clarke"/>
    <s v="nsmith@example.net"/>
    <s v="nsmith"/>
    <x v="1573"/>
    <n v="74"/>
    <x v="0"/>
    <x v="1"/>
    <s v="Andrewmouth"/>
    <d v="2024-02-09T00:00:00"/>
    <x v="2"/>
    <x v="0"/>
    <d v="2025-02-08T00:00:00"/>
    <x v="1"/>
    <x v="1"/>
    <x v="2"/>
    <x v="0"/>
    <x v="2"/>
    <s v="Electronics"/>
    <x v="3"/>
    <x v="0"/>
    <s v="High"/>
    <n v="4.3"/>
    <x v="8"/>
  </r>
  <r>
    <n v="1633"/>
    <s v="Teresa Jones"/>
    <s v="fvincent@example.org"/>
    <s v="fvincent"/>
    <x v="1574"/>
    <n v="37"/>
    <x v="10"/>
    <x v="1"/>
    <s v="Leeborough"/>
    <d v="2024-04-08T00:00:00"/>
    <x v="1"/>
    <x v="0"/>
    <d v="2025-04-08T00:00:00"/>
    <x v="0"/>
    <x v="1"/>
    <x v="1"/>
    <x v="0"/>
    <x v="1"/>
    <s v="Books"/>
    <x v="2"/>
    <x v="1"/>
    <s v="Low"/>
    <n v="3.3"/>
    <x v="4"/>
  </r>
  <r>
    <n v="1634"/>
    <s v="Melvin Anderson"/>
    <s v="robintaylor@example.com"/>
    <s v="robintaylor"/>
    <x v="197"/>
    <n v="43"/>
    <x v="8"/>
    <x v="1"/>
    <s v="Karenborough"/>
    <d v="2024-01-07T00:00:00"/>
    <x v="0"/>
    <x v="0"/>
    <d v="2025-01-06T00:00:00"/>
    <x v="5"/>
    <x v="0"/>
    <x v="1"/>
    <x v="1"/>
    <x v="0"/>
    <s v="Books"/>
    <x v="0"/>
    <x v="2"/>
    <s v="Low"/>
    <n v="4.3"/>
    <x v="4"/>
  </r>
  <r>
    <n v="1635"/>
    <s v="Julia Mooney"/>
    <s v="melvinjenkins@example.net"/>
    <s v="melvinjenkins"/>
    <x v="1575"/>
    <n v="44"/>
    <x v="8"/>
    <x v="1"/>
    <s v="Fordfurt"/>
    <d v="2024-03-22T00:00:00"/>
    <x v="3"/>
    <x v="0"/>
    <d v="2025-03-22T00:00:00"/>
    <x v="1"/>
    <x v="1"/>
    <x v="1"/>
    <x v="1"/>
    <x v="0"/>
    <s v="Electronics"/>
    <x v="6"/>
    <x v="1"/>
    <s v="Medium"/>
    <n v="4.7"/>
    <x v="9"/>
  </r>
  <r>
    <n v="1636"/>
    <s v="Bradley Hall"/>
    <s v="conleyanthony@example.net"/>
    <s v="conleyanthony"/>
    <x v="1576"/>
    <n v="78"/>
    <x v="7"/>
    <x v="1"/>
    <s v="Anthonyshire"/>
    <d v="2024-02-03T00:00:00"/>
    <x v="2"/>
    <x v="0"/>
    <d v="2025-02-02T00:00:00"/>
    <x v="4"/>
    <x v="1"/>
    <x v="1"/>
    <x v="0"/>
    <x v="0"/>
    <s v="Books"/>
    <x v="3"/>
    <x v="0"/>
    <s v="Low"/>
    <n v="4.5"/>
    <x v="8"/>
  </r>
  <r>
    <n v="1637"/>
    <s v="Elizabeth Sandoval"/>
    <s v="taylorkelly@example.com"/>
    <s v="taylorkelly"/>
    <x v="1577"/>
    <n v="49"/>
    <x v="1"/>
    <x v="1"/>
    <s v="South Becky"/>
    <d v="2024-03-19T00:00:00"/>
    <x v="3"/>
    <x v="0"/>
    <d v="2025-03-19T00:00:00"/>
    <x v="3"/>
    <x v="0"/>
    <x v="0"/>
    <x v="1"/>
    <x v="1"/>
    <s v="Clothing"/>
    <x v="1"/>
    <x v="1"/>
    <s v="Low"/>
    <n v="4"/>
    <x v="10"/>
  </r>
  <r>
    <n v="1638"/>
    <s v="Matthew Smith"/>
    <s v="zkaufman@example.org"/>
    <s v="zkaufman"/>
    <x v="1578"/>
    <n v="24"/>
    <x v="6"/>
    <x v="0"/>
    <s v="East Jennymouth"/>
    <d v="2024-01-18T00:00:00"/>
    <x v="0"/>
    <x v="0"/>
    <d v="2025-01-17T00:00:00"/>
    <x v="6"/>
    <x v="0"/>
    <x v="0"/>
    <x v="0"/>
    <x v="1"/>
    <s v="Clothing"/>
    <x v="3"/>
    <x v="0"/>
    <s v="Low"/>
    <n v="4.4000000000000004"/>
    <x v="8"/>
  </r>
  <r>
    <n v="1639"/>
    <s v="Sherri Washington"/>
    <s v="kevincole@example.net"/>
    <s v="kevincole"/>
    <x v="1579"/>
    <n v="87"/>
    <x v="15"/>
    <x v="1"/>
    <s v="South Alexander"/>
    <d v="2024-01-05T00:00:00"/>
    <x v="0"/>
    <x v="0"/>
    <d v="2025-01-04T00:00:00"/>
    <x v="1"/>
    <x v="1"/>
    <x v="0"/>
    <x v="1"/>
    <x v="1"/>
    <s v="Clothing"/>
    <x v="1"/>
    <x v="1"/>
    <s v="High"/>
    <n v="4.9000000000000004"/>
    <x v="4"/>
  </r>
  <r>
    <n v="1640"/>
    <s v="Michael Pham"/>
    <s v="josephsarah@example.com"/>
    <s v="josephsarah"/>
    <x v="1580"/>
    <n v="48"/>
    <x v="1"/>
    <x v="1"/>
    <s v="Ryanchester"/>
    <d v="2024-04-11T00:00:00"/>
    <x v="1"/>
    <x v="0"/>
    <d v="2025-04-11T00:00:00"/>
    <x v="6"/>
    <x v="0"/>
    <x v="1"/>
    <x v="1"/>
    <x v="0"/>
    <s v="Clothing"/>
    <x v="0"/>
    <x v="1"/>
    <s v="Low"/>
    <n v="4.2"/>
    <x v="4"/>
  </r>
  <r>
    <n v="1641"/>
    <s v="Julie Walker"/>
    <s v="amydavis@example.net"/>
    <s v="amydavis"/>
    <x v="1581"/>
    <n v="77"/>
    <x v="7"/>
    <x v="0"/>
    <s v="South Angela"/>
    <d v="2024-02-23T00:00:00"/>
    <x v="2"/>
    <x v="0"/>
    <d v="2025-02-22T00:00:00"/>
    <x v="1"/>
    <x v="1"/>
    <x v="1"/>
    <x v="0"/>
    <x v="2"/>
    <s v="Clothing"/>
    <x v="5"/>
    <x v="0"/>
    <s v="Medium"/>
    <n v="4.8"/>
    <x v="9"/>
  </r>
  <r>
    <n v="1642"/>
    <s v="Steven Peterson"/>
    <s v="alexisjohnson@example.net"/>
    <s v="alexisjohnson"/>
    <x v="1582"/>
    <n v="20"/>
    <x v="11"/>
    <x v="1"/>
    <s v="East Douglas"/>
    <d v="2024-03-11T00:00:00"/>
    <x v="3"/>
    <x v="0"/>
    <d v="2025-03-11T00:00:00"/>
    <x v="0"/>
    <x v="0"/>
    <x v="2"/>
    <x v="1"/>
    <x v="1"/>
    <s v="Electronics"/>
    <x v="5"/>
    <x v="2"/>
    <s v="Medium"/>
    <n v="3.5"/>
    <x v="0"/>
  </r>
  <r>
    <n v="1643"/>
    <s v="Jessica Lawson"/>
    <s v="stevenhenderson@example.org"/>
    <s v="stevenhenderson"/>
    <x v="1583"/>
    <n v="28"/>
    <x v="2"/>
    <x v="0"/>
    <s v="North Cristianberg"/>
    <d v="2024-02-19T00:00:00"/>
    <x v="2"/>
    <x v="0"/>
    <d v="2025-02-18T00:00:00"/>
    <x v="0"/>
    <x v="0"/>
    <x v="2"/>
    <x v="1"/>
    <x v="0"/>
    <s v="Clothing"/>
    <x v="5"/>
    <x v="0"/>
    <s v="High"/>
    <n v="3.5"/>
    <x v="4"/>
  </r>
  <r>
    <n v="1644"/>
    <s v="Keith Scott III"/>
    <s v="ncantrell@example.net"/>
    <s v="ncantrell"/>
    <x v="1584"/>
    <n v="64"/>
    <x v="4"/>
    <x v="1"/>
    <s v="West Christinefurt"/>
    <d v="2024-03-14T00:00:00"/>
    <x v="3"/>
    <x v="0"/>
    <d v="2025-03-14T00:00:00"/>
    <x v="6"/>
    <x v="0"/>
    <x v="1"/>
    <x v="0"/>
    <x v="0"/>
    <s v="Clothing"/>
    <x v="5"/>
    <x v="2"/>
    <s v="Low"/>
    <n v="4.8"/>
    <x v="3"/>
  </r>
  <r>
    <n v="1645"/>
    <s v="Glenn Murphy"/>
    <s v="cbaker@example.com"/>
    <s v="cbaker"/>
    <x v="373"/>
    <n v="82"/>
    <x v="13"/>
    <x v="0"/>
    <s v="Port Karen"/>
    <d v="2024-04-01T00:00:00"/>
    <x v="1"/>
    <x v="0"/>
    <d v="2025-04-01T00:00:00"/>
    <x v="0"/>
    <x v="1"/>
    <x v="0"/>
    <x v="0"/>
    <x v="2"/>
    <s v="Clothing"/>
    <x v="2"/>
    <x v="0"/>
    <s v="Medium"/>
    <n v="3.9"/>
    <x v="8"/>
  </r>
  <r>
    <n v="1646"/>
    <s v="Anita Williams"/>
    <s v="blakejohn@example.org"/>
    <s v="blakejohn"/>
    <x v="1585"/>
    <n v="65"/>
    <x v="4"/>
    <x v="0"/>
    <s v="North Sydney"/>
    <d v="2024-02-21T00:00:00"/>
    <x v="2"/>
    <x v="0"/>
    <d v="2025-02-20T00:00:00"/>
    <x v="2"/>
    <x v="1"/>
    <x v="1"/>
    <x v="0"/>
    <x v="2"/>
    <s v="Electronics"/>
    <x v="5"/>
    <x v="0"/>
    <s v="Low"/>
    <n v="4.3"/>
    <x v="2"/>
  </r>
  <r>
    <n v="1647"/>
    <s v="Daniel Johnson"/>
    <s v="ahenderson@example.org"/>
    <s v="ahenderson"/>
    <x v="1586"/>
    <n v="45"/>
    <x v="8"/>
    <x v="1"/>
    <s v="Timothyside"/>
    <d v="2024-01-08T00:00:00"/>
    <x v="0"/>
    <x v="0"/>
    <d v="2025-01-07T00:00:00"/>
    <x v="0"/>
    <x v="1"/>
    <x v="1"/>
    <x v="0"/>
    <x v="0"/>
    <s v="Electronics"/>
    <x v="1"/>
    <x v="0"/>
    <s v="Low"/>
    <n v="3.2"/>
    <x v="7"/>
  </r>
  <r>
    <n v="1648"/>
    <s v="Sarah Munoz"/>
    <s v="dpalmer@example.org"/>
    <s v="dpalmer"/>
    <x v="1587"/>
    <n v="76"/>
    <x v="7"/>
    <x v="1"/>
    <s v="Howardbury"/>
    <d v="2024-02-26T00:00:00"/>
    <x v="2"/>
    <x v="0"/>
    <d v="2025-02-25T00:00:00"/>
    <x v="0"/>
    <x v="1"/>
    <x v="1"/>
    <x v="1"/>
    <x v="2"/>
    <s v="Electronics"/>
    <x v="2"/>
    <x v="2"/>
    <s v="Low"/>
    <n v="4.7"/>
    <x v="7"/>
  </r>
  <r>
    <n v="1649"/>
    <s v="Jack Torres"/>
    <s v="craig67@example.org"/>
    <s v="craig67"/>
    <x v="1588"/>
    <n v="53"/>
    <x v="14"/>
    <x v="1"/>
    <s v="Larsonmouth"/>
    <d v="2024-03-22T00:00:00"/>
    <x v="3"/>
    <x v="0"/>
    <d v="2025-03-22T00:00:00"/>
    <x v="1"/>
    <x v="0"/>
    <x v="2"/>
    <x v="1"/>
    <x v="2"/>
    <s v="Electronics"/>
    <x v="0"/>
    <x v="1"/>
    <s v="High"/>
    <n v="4.5"/>
    <x v="2"/>
  </r>
  <r>
    <n v="1650"/>
    <s v="Frederick Torres"/>
    <s v="annlamb@example.net"/>
    <s v="annlamb"/>
    <x v="1589"/>
    <n v="91"/>
    <x v="12"/>
    <x v="1"/>
    <s v="Baileyburgh"/>
    <d v="2024-03-24T00:00:00"/>
    <x v="3"/>
    <x v="0"/>
    <d v="2025-03-24T00:00:00"/>
    <x v="5"/>
    <x v="0"/>
    <x v="0"/>
    <x v="1"/>
    <x v="2"/>
    <s v="Electronics"/>
    <x v="5"/>
    <x v="2"/>
    <s v="Medium"/>
    <n v="4.3"/>
    <x v="2"/>
  </r>
  <r>
    <n v="1651"/>
    <s v="Jesse Clark"/>
    <s v="kayla33@example.com"/>
    <s v="kayla33"/>
    <x v="1590"/>
    <n v="31"/>
    <x v="9"/>
    <x v="0"/>
    <s v="Port Gregoryport"/>
    <d v="2024-01-25T00:00:00"/>
    <x v="0"/>
    <x v="0"/>
    <d v="2025-01-24T00:00:00"/>
    <x v="6"/>
    <x v="0"/>
    <x v="0"/>
    <x v="0"/>
    <x v="2"/>
    <s v="Clothing"/>
    <x v="4"/>
    <x v="2"/>
    <s v="High"/>
    <n v="3"/>
    <x v="8"/>
  </r>
  <r>
    <n v="1652"/>
    <s v="Karen Johnson"/>
    <s v="hamiltonrobert@example.com"/>
    <s v="hamiltonrobert"/>
    <x v="1591"/>
    <n v="37"/>
    <x v="10"/>
    <x v="0"/>
    <s v="North Juliaside"/>
    <d v="2024-02-20T00:00:00"/>
    <x v="2"/>
    <x v="0"/>
    <d v="2025-02-19T00:00:00"/>
    <x v="3"/>
    <x v="0"/>
    <x v="1"/>
    <x v="1"/>
    <x v="1"/>
    <s v="Electronics"/>
    <x v="0"/>
    <x v="0"/>
    <s v="High"/>
    <n v="3.9"/>
    <x v="0"/>
  </r>
  <r>
    <n v="1653"/>
    <s v="Timothy Rojas"/>
    <s v="santiagomary@example.net"/>
    <s v="santiagomary"/>
    <x v="1592"/>
    <n v="50"/>
    <x v="1"/>
    <x v="1"/>
    <s v="Pughview"/>
    <d v="2024-02-27T00:00:00"/>
    <x v="2"/>
    <x v="0"/>
    <d v="2025-02-26T00:00:00"/>
    <x v="3"/>
    <x v="0"/>
    <x v="0"/>
    <x v="0"/>
    <x v="0"/>
    <s v="Electronics"/>
    <x v="1"/>
    <x v="2"/>
    <s v="Low"/>
    <n v="4.3"/>
    <x v="1"/>
  </r>
  <r>
    <n v="1654"/>
    <s v="Meghan Miller"/>
    <s v="arthurdouglas@example.com"/>
    <s v="arthurdouglas"/>
    <x v="1593"/>
    <n v="59"/>
    <x v="3"/>
    <x v="1"/>
    <s v="Port Timothy"/>
    <d v="2024-02-06T00:00:00"/>
    <x v="2"/>
    <x v="0"/>
    <d v="2025-02-05T00:00:00"/>
    <x v="3"/>
    <x v="0"/>
    <x v="1"/>
    <x v="0"/>
    <x v="2"/>
    <s v="Clothing"/>
    <x v="1"/>
    <x v="2"/>
    <s v="Low"/>
    <n v="3.5"/>
    <x v="10"/>
  </r>
  <r>
    <n v="1655"/>
    <s v="Charles Key"/>
    <s v="taylor46@example.net"/>
    <s v="taylor46"/>
    <x v="1594"/>
    <n v="57"/>
    <x v="3"/>
    <x v="0"/>
    <s v="Patelville"/>
    <d v="2024-01-07T00:00:00"/>
    <x v="0"/>
    <x v="0"/>
    <d v="2025-01-06T00:00:00"/>
    <x v="5"/>
    <x v="1"/>
    <x v="1"/>
    <x v="0"/>
    <x v="0"/>
    <s v="Electronics"/>
    <x v="2"/>
    <x v="0"/>
    <s v="Low"/>
    <n v="3.1"/>
    <x v="8"/>
  </r>
  <r>
    <n v="1656"/>
    <s v="Sandra Murray"/>
    <s v="cookegabriella@example.com"/>
    <s v="cookegabriella"/>
    <x v="1595"/>
    <n v="55"/>
    <x v="14"/>
    <x v="1"/>
    <s v="Nancyside"/>
    <d v="2024-03-28T00:00:00"/>
    <x v="3"/>
    <x v="0"/>
    <d v="2025-03-28T00:00:00"/>
    <x v="6"/>
    <x v="0"/>
    <x v="2"/>
    <x v="1"/>
    <x v="2"/>
    <s v="Clothing"/>
    <x v="4"/>
    <x v="1"/>
    <s v="Medium"/>
    <n v="4.5999999999999996"/>
    <x v="0"/>
  </r>
  <r>
    <n v="1657"/>
    <s v="Jennifer Horton"/>
    <s v="villarrealsuzanne@example.net"/>
    <s v="villarrealsuzanne"/>
    <x v="1596"/>
    <n v="62"/>
    <x v="4"/>
    <x v="1"/>
    <s v="Lake Katherinefort"/>
    <d v="2024-01-01T00:00:00"/>
    <x v="0"/>
    <x v="0"/>
    <d v="2024-12-31T00:00:00"/>
    <x v="0"/>
    <x v="0"/>
    <x v="1"/>
    <x v="1"/>
    <x v="2"/>
    <s v="Electronics"/>
    <x v="2"/>
    <x v="1"/>
    <s v="Medium"/>
    <n v="4"/>
    <x v="10"/>
  </r>
  <r>
    <n v="1658"/>
    <s v="Sean Hamilton"/>
    <s v="pcamacho@example.net"/>
    <s v="pcamacho"/>
    <x v="1597"/>
    <n v="35"/>
    <x v="9"/>
    <x v="1"/>
    <s v="New Jennifershire"/>
    <d v="2024-01-28T00:00:00"/>
    <x v="0"/>
    <x v="0"/>
    <d v="2025-01-27T00:00:00"/>
    <x v="5"/>
    <x v="0"/>
    <x v="0"/>
    <x v="1"/>
    <x v="2"/>
    <s v="Clothing"/>
    <x v="3"/>
    <x v="0"/>
    <s v="Medium"/>
    <n v="3.2"/>
    <x v="5"/>
  </r>
  <r>
    <n v="1659"/>
    <s v="Corey Smith"/>
    <s v="bbell@example.net"/>
    <s v="bbell"/>
    <x v="1598"/>
    <n v="49"/>
    <x v="1"/>
    <x v="0"/>
    <s v="North Emily"/>
    <d v="2024-01-20T00:00:00"/>
    <x v="0"/>
    <x v="0"/>
    <d v="2025-01-19T00:00:00"/>
    <x v="4"/>
    <x v="1"/>
    <x v="0"/>
    <x v="1"/>
    <x v="0"/>
    <s v="Books"/>
    <x v="4"/>
    <x v="0"/>
    <s v="Low"/>
    <n v="5"/>
    <x v="1"/>
  </r>
  <r>
    <n v="1660"/>
    <s v="Robin Wilson"/>
    <s v="hunterkyle@example.com"/>
    <s v="hunterkyle"/>
    <x v="1599"/>
    <n v="75"/>
    <x v="0"/>
    <x v="1"/>
    <s v="Lake Thomasview"/>
    <d v="2024-02-15T00:00:00"/>
    <x v="2"/>
    <x v="0"/>
    <d v="2025-02-14T00:00:00"/>
    <x v="6"/>
    <x v="0"/>
    <x v="2"/>
    <x v="0"/>
    <x v="1"/>
    <s v="Electronics"/>
    <x v="5"/>
    <x v="1"/>
    <s v="Low"/>
    <n v="3.4"/>
    <x v="10"/>
  </r>
  <r>
    <n v="1661"/>
    <s v="Peter Hancock"/>
    <s v="hryan@example.org"/>
    <s v="hryan"/>
    <x v="1600"/>
    <n v="76"/>
    <x v="7"/>
    <x v="0"/>
    <s v="South Jonathan"/>
    <d v="2024-02-21T00:00:00"/>
    <x v="2"/>
    <x v="0"/>
    <d v="2025-02-20T00:00:00"/>
    <x v="2"/>
    <x v="0"/>
    <x v="0"/>
    <x v="1"/>
    <x v="0"/>
    <s v="Electronics"/>
    <x v="1"/>
    <x v="0"/>
    <s v="High"/>
    <n v="5"/>
    <x v="3"/>
  </r>
  <r>
    <n v="1662"/>
    <s v="Todd Morrison"/>
    <s v="dconway@example.org"/>
    <s v="dconway"/>
    <x v="1601"/>
    <n v="53"/>
    <x v="14"/>
    <x v="0"/>
    <s v="New Chelsea"/>
    <d v="2024-03-23T00:00:00"/>
    <x v="3"/>
    <x v="0"/>
    <d v="2025-03-23T00:00:00"/>
    <x v="4"/>
    <x v="1"/>
    <x v="2"/>
    <x v="0"/>
    <x v="0"/>
    <s v="Clothing"/>
    <x v="1"/>
    <x v="0"/>
    <s v="Low"/>
    <n v="3"/>
    <x v="2"/>
  </r>
  <r>
    <n v="1663"/>
    <s v="Mrs. Katrina Baker"/>
    <s v="ariasjesse@example.org"/>
    <s v="ariasjesse"/>
    <x v="1602"/>
    <n v="34"/>
    <x v="9"/>
    <x v="0"/>
    <s v="Andersonbury"/>
    <d v="2024-03-26T00:00:00"/>
    <x v="3"/>
    <x v="0"/>
    <d v="2025-03-26T00:00:00"/>
    <x v="3"/>
    <x v="0"/>
    <x v="2"/>
    <x v="0"/>
    <x v="2"/>
    <s v="Books"/>
    <x v="4"/>
    <x v="0"/>
    <s v="High"/>
    <n v="3.2"/>
    <x v="10"/>
  </r>
  <r>
    <n v="1664"/>
    <s v="Robert Garza"/>
    <s v="mahoneychristopher@example.net"/>
    <s v="mahoneychristopher"/>
    <x v="1603"/>
    <n v="28"/>
    <x v="2"/>
    <x v="1"/>
    <s v="Hoodfort"/>
    <d v="2024-04-03T00:00:00"/>
    <x v="1"/>
    <x v="0"/>
    <d v="2025-04-03T00:00:00"/>
    <x v="2"/>
    <x v="1"/>
    <x v="1"/>
    <x v="0"/>
    <x v="2"/>
    <s v="Clothing"/>
    <x v="4"/>
    <x v="0"/>
    <s v="Medium"/>
    <n v="4"/>
    <x v="8"/>
  </r>
  <r>
    <n v="1665"/>
    <s v="Daniel Burns"/>
    <s v="jenna92@example.org"/>
    <s v="jenna92"/>
    <x v="1604"/>
    <n v="68"/>
    <x v="5"/>
    <x v="1"/>
    <s v="North Angela"/>
    <d v="2024-01-01T00:00:00"/>
    <x v="0"/>
    <x v="0"/>
    <d v="2024-12-31T00:00:00"/>
    <x v="0"/>
    <x v="1"/>
    <x v="2"/>
    <x v="1"/>
    <x v="0"/>
    <s v="Books"/>
    <x v="6"/>
    <x v="2"/>
    <s v="High"/>
    <n v="4.5"/>
    <x v="10"/>
  </r>
  <r>
    <n v="1666"/>
    <s v="Cole Lewis"/>
    <s v="caitlinbaker@example.com"/>
    <s v="caitlinbaker"/>
    <x v="1605"/>
    <n v="86"/>
    <x v="15"/>
    <x v="0"/>
    <s v="Burtonland"/>
    <d v="2024-04-02T00:00:00"/>
    <x v="1"/>
    <x v="0"/>
    <d v="2025-04-02T00:00:00"/>
    <x v="3"/>
    <x v="0"/>
    <x v="1"/>
    <x v="1"/>
    <x v="2"/>
    <s v="Electronics"/>
    <x v="1"/>
    <x v="0"/>
    <s v="Medium"/>
    <n v="4.7"/>
    <x v="2"/>
  </r>
  <r>
    <n v="1667"/>
    <s v="Amy Miller"/>
    <s v="jessicacollins@example.com"/>
    <s v="jessicacollins"/>
    <x v="1606"/>
    <n v="40"/>
    <x v="10"/>
    <x v="1"/>
    <s v="New Briana"/>
    <d v="2024-03-09T00:00:00"/>
    <x v="3"/>
    <x v="0"/>
    <d v="2025-03-09T00:00:00"/>
    <x v="4"/>
    <x v="0"/>
    <x v="1"/>
    <x v="1"/>
    <x v="2"/>
    <s v="Electronics"/>
    <x v="6"/>
    <x v="2"/>
    <s v="Medium"/>
    <n v="3.3"/>
    <x v="3"/>
  </r>
  <r>
    <n v="1668"/>
    <s v="Barbara Gonzalez"/>
    <s v="mriddle@example.com"/>
    <s v="mriddle"/>
    <x v="1607"/>
    <n v="48"/>
    <x v="1"/>
    <x v="0"/>
    <s v="New Joshuamouth"/>
    <d v="2024-01-23T00:00:00"/>
    <x v="0"/>
    <x v="0"/>
    <d v="2025-01-22T00:00:00"/>
    <x v="3"/>
    <x v="0"/>
    <x v="2"/>
    <x v="1"/>
    <x v="1"/>
    <s v="Books"/>
    <x v="5"/>
    <x v="2"/>
    <s v="Medium"/>
    <n v="3.6"/>
    <x v="3"/>
  </r>
  <r>
    <n v="1669"/>
    <s v="Kayla Coffey"/>
    <s v="apowell@example.com"/>
    <s v="apowell"/>
    <x v="1608"/>
    <n v="20"/>
    <x v="11"/>
    <x v="1"/>
    <s v="South Melissa"/>
    <d v="2024-03-30T00:00:00"/>
    <x v="3"/>
    <x v="0"/>
    <d v="2025-03-30T00:00:00"/>
    <x v="4"/>
    <x v="0"/>
    <x v="1"/>
    <x v="1"/>
    <x v="0"/>
    <s v="Clothing"/>
    <x v="1"/>
    <x v="0"/>
    <s v="Medium"/>
    <n v="3.4"/>
    <x v="5"/>
  </r>
  <r>
    <n v="1670"/>
    <s v="Melissa Watson"/>
    <s v="melinda61@example.org"/>
    <s v="melinda61"/>
    <x v="1609"/>
    <n v="39"/>
    <x v="10"/>
    <x v="1"/>
    <s v="New Amberview"/>
    <d v="2024-04-05T00:00:00"/>
    <x v="1"/>
    <x v="0"/>
    <d v="2025-04-05T00:00:00"/>
    <x v="1"/>
    <x v="0"/>
    <x v="2"/>
    <x v="1"/>
    <x v="0"/>
    <s v="Electronics"/>
    <x v="1"/>
    <x v="0"/>
    <s v="High"/>
    <n v="4.8"/>
    <x v="6"/>
  </r>
  <r>
    <n v="1671"/>
    <s v="Leslie Nelson"/>
    <s v="andersondavid@example.com"/>
    <s v="andersondavid"/>
    <x v="1610"/>
    <n v="34"/>
    <x v="9"/>
    <x v="0"/>
    <s v="Lake Davidborough"/>
    <d v="2024-01-29T00:00:00"/>
    <x v="0"/>
    <x v="0"/>
    <d v="2025-01-28T00:00:00"/>
    <x v="0"/>
    <x v="0"/>
    <x v="0"/>
    <x v="0"/>
    <x v="1"/>
    <s v="Books"/>
    <x v="1"/>
    <x v="0"/>
    <s v="High"/>
    <n v="4.0999999999999996"/>
    <x v="7"/>
  </r>
  <r>
    <n v="1672"/>
    <s v="Susan Moreno"/>
    <s v="jessicaowens@example.net"/>
    <s v="jessicaowens"/>
    <x v="1611"/>
    <n v="68"/>
    <x v="5"/>
    <x v="1"/>
    <s v="New Allison"/>
    <d v="2024-04-01T00:00:00"/>
    <x v="1"/>
    <x v="0"/>
    <d v="2025-04-01T00:00:00"/>
    <x v="0"/>
    <x v="1"/>
    <x v="2"/>
    <x v="0"/>
    <x v="2"/>
    <s v="Books"/>
    <x v="6"/>
    <x v="2"/>
    <s v="Low"/>
    <n v="4.3"/>
    <x v="6"/>
  </r>
  <r>
    <n v="1673"/>
    <s v="Kristine Wagner"/>
    <s v="bakerwilliam@example.com"/>
    <s v="bakerwilliam"/>
    <x v="1612"/>
    <n v="80"/>
    <x v="7"/>
    <x v="0"/>
    <s v="New Jennifer"/>
    <d v="2024-03-02T00:00:00"/>
    <x v="3"/>
    <x v="0"/>
    <d v="2025-03-02T00:00:00"/>
    <x v="4"/>
    <x v="1"/>
    <x v="2"/>
    <x v="1"/>
    <x v="1"/>
    <s v="Books"/>
    <x v="3"/>
    <x v="0"/>
    <s v="Low"/>
    <n v="4.8"/>
    <x v="3"/>
  </r>
  <r>
    <n v="1674"/>
    <s v="Linda Foster"/>
    <s v="ogarcia@example.com"/>
    <s v="ogarcia"/>
    <x v="1613"/>
    <n v="46"/>
    <x v="1"/>
    <x v="0"/>
    <s v="South Danaborough"/>
    <d v="2024-04-07T00:00:00"/>
    <x v="1"/>
    <x v="0"/>
    <d v="2025-04-07T00:00:00"/>
    <x v="5"/>
    <x v="1"/>
    <x v="2"/>
    <x v="1"/>
    <x v="1"/>
    <s v="Electronics"/>
    <x v="6"/>
    <x v="1"/>
    <s v="High"/>
    <n v="4.9000000000000004"/>
    <x v="5"/>
  </r>
  <r>
    <n v="1675"/>
    <s v="Amy Rivera"/>
    <s v="alvarezstacy@example.org"/>
    <s v="alvarezstacy"/>
    <x v="1614"/>
    <n v="81"/>
    <x v="13"/>
    <x v="0"/>
    <s v="Carrport"/>
    <d v="2024-02-05T00:00:00"/>
    <x v="2"/>
    <x v="0"/>
    <d v="2025-02-04T00:00:00"/>
    <x v="0"/>
    <x v="1"/>
    <x v="2"/>
    <x v="1"/>
    <x v="2"/>
    <s v="Clothing"/>
    <x v="6"/>
    <x v="1"/>
    <s v="Low"/>
    <n v="3.9"/>
    <x v="10"/>
  </r>
  <r>
    <n v="1676"/>
    <s v="Kathy Hammond"/>
    <s v="juanmoreno@example.com"/>
    <s v="juanmoreno"/>
    <x v="1615"/>
    <n v="41"/>
    <x v="8"/>
    <x v="1"/>
    <s v="Berryland"/>
    <d v="2024-01-03T00:00:00"/>
    <x v="0"/>
    <x v="0"/>
    <d v="2025-01-02T00:00:00"/>
    <x v="2"/>
    <x v="1"/>
    <x v="2"/>
    <x v="1"/>
    <x v="1"/>
    <s v="Electronics"/>
    <x v="5"/>
    <x v="2"/>
    <s v="Medium"/>
    <n v="5"/>
    <x v="5"/>
  </r>
  <r>
    <n v="1677"/>
    <s v="Gary Williams"/>
    <s v="rnguyen@example.org"/>
    <s v="rnguyen"/>
    <x v="1616"/>
    <n v="40"/>
    <x v="10"/>
    <x v="0"/>
    <s v="Port Kristieborough"/>
    <d v="2024-02-28T00:00:00"/>
    <x v="2"/>
    <x v="0"/>
    <d v="2025-02-27T00:00:00"/>
    <x v="2"/>
    <x v="0"/>
    <x v="2"/>
    <x v="0"/>
    <x v="2"/>
    <s v="Clothing"/>
    <x v="1"/>
    <x v="1"/>
    <s v="Low"/>
    <n v="4.3"/>
    <x v="6"/>
  </r>
  <r>
    <n v="1678"/>
    <s v="Daniel Murray"/>
    <s v="ericksonjacob@example.org"/>
    <s v="ericksonjacob"/>
    <x v="1617"/>
    <n v="52"/>
    <x v="14"/>
    <x v="1"/>
    <s v="Mitchellborough"/>
    <d v="2024-04-07T00:00:00"/>
    <x v="1"/>
    <x v="0"/>
    <d v="2025-04-07T00:00:00"/>
    <x v="5"/>
    <x v="1"/>
    <x v="0"/>
    <x v="0"/>
    <x v="0"/>
    <s v="Clothing"/>
    <x v="2"/>
    <x v="0"/>
    <s v="High"/>
    <n v="3.1"/>
    <x v="0"/>
  </r>
  <r>
    <n v="1679"/>
    <s v="Taylor Potter"/>
    <s v="joel92@example.com"/>
    <s v="joel92"/>
    <x v="1618"/>
    <n v="41"/>
    <x v="8"/>
    <x v="1"/>
    <s v="Wilsonstad"/>
    <d v="2024-03-14T00:00:00"/>
    <x v="3"/>
    <x v="0"/>
    <d v="2025-03-14T00:00:00"/>
    <x v="6"/>
    <x v="0"/>
    <x v="0"/>
    <x v="0"/>
    <x v="1"/>
    <s v="Books"/>
    <x v="1"/>
    <x v="1"/>
    <s v="Low"/>
    <n v="3.9"/>
    <x v="9"/>
  </r>
  <r>
    <n v="1680"/>
    <s v="Denise Mason"/>
    <s v="alan24@example.com"/>
    <s v="alan24"/>
    <x v="1619"/>
    <n v="83"/>
    <x v="13"/>
    <x v="0"/>
    <s v="Claudiaburgh"/>
    <d v="2024-02-27T00:00:00"/>
    <x v="2"/>
    <x v="0"/>
    <d v="2025-02-26T00:00:00"/>
    <x v="3"/>
    <x v="0"/>
    <x v="1"/>
    <x v="1"/>
    <x v="2"/>
    <s v="Clothing"/>
    <x v="1"/>
    <x v="2"/>
    <s v="Low"/>
    <n v="4.2"/>
    <x v="8"/>
  </r>
  <r>
    <n v="1681"/>
    <s v="Danielle Mercer"/>
    <s v="gonzaleskathryn@example.net"/>
    <s v="gonzaleskathryn"/>
    <x v="1620"/>
    <n v="67"/>
    <x v="5"/>
    <x v="1"/>
    <s v="Lake Leslieland"/>
    <d v="2024-01-18T00:00:00"/>
    <x v="0"/>
    <x v="0"/>
    <d v="2025-01-17T00:00:00"/>
    <x v="6"/>
    <x v="1"/>
    <x v="1"/>
    <x v="0"/>
    <x v="0"/>
    <s v="Electronics"/>
    <x v="1"/>
    <x v="0"/>
    <s v="High"/>
    <n v="4.4000000000000004"/>
    <x v="9"/>
  </r>
  <r>
    <n v="1682"/>
    <s v="Briana Johnson"/>
    <s v="djohnson@example.org"/>
    <s v="djohnson"/>
    <x v="1621"/>
    <n v="68"/>
    <x v="5"/>
    <x v="0"/>
    <s v="Natashaburgh"/>
    <d v="2024-01-05T00:00:00"/>
    <x v="0"/>
    <x v="0"/>
    <d v="2025-01-04T00:00:00"/>
    <x v="1"/>
    <x v="0"/>
    <x v="2"/>
    <x v="1"/>
    <x v="1"/>
    <s v="Electronics"/>
    <x v="6"/>
    <x v="1"/>
    <s v="Low"/>
    <n v="3.6"/>
    <x v="4"/>
  </r>
  <r>
    <n v="1683"/>
    <s v="Christopher Avila"/>
    <s v="katrina98@example.net"/>
    <s v="katrina98"/>
    <x v="1622"/>
    <n v="44"/>
    <x v="8"/>
    <x v="1"/>
    <s v="Port Gail"/>
    <d v="2024-01-24T00:00:00"/>
    <x v="0"/>
    <x v="0"/>
    <d v="2025-01-23T00:00:00"/>
    <x v="2"/>
    <x v="1"/>
    <x v="0"/>
    <x v="1"/>
    <x v="2"/>
    <s v="Clothing"/>
    <x v="5"/>
    <x v="0"/>
    <s v="Low"/>
    <n v="3.1"/>
    <x v="3"/>
  </r>
  <r>
    <n v="1684"/>
    <s v="Paul Davila"/>
    <s v="gordonjennifer@example.org"/>
    <s v="gordonjennifer"/>
    <x v="1623"/>
    <n v="36"/>
    <x v="10"/>
    <x v="1"/>
    <s v="Lake Seth"/>
    <d v="2024-03-08T00:00:00"/>
    <x v="3"/>
    <x v="0"/>
    <d v="2025-03-08T00:00:00"/>
    <x v="1"/>
    <x v="0"/>
    <x v="2"/>
    <x v="0"/>
    <x v="2"/>
    <s v="Electronics"/>
    <x v="1"/>
    <x v="1"/>
    <s v="Medium"/>
    <n v="3.4"/>
    <x v="2"/>
  </r>
  <r>
    <n v="1685"/>
    <s v="Gina Carlson"/>
    <s v="cynthiafoster@example.org"/>
    <s v="cynthiafoster"/>
    <x v="1624"/>
    <n v="80"/>
    <x v="7"/>
    <x v="1"/>
    <s v="Millermouth"/>
    <d v="2024-01-25T00:00:00"/>
    <x v="0"/>
    <x v="0"/>
    <d v="2025-01-24T00:00:00"/>
    <x v="6"/>
    <x v="0"/>
    <x v="1"/>
    <x v="1"/>
    <x v="0"/>
    <s v="Clothing"/>
    <x v="2"/>
    <x v="2"/>
    <s v="Medium"/>
    <n v="4.5999999999999996"/>
    <x v="6"/>
  </r>
  <r>
    <n v="1686"/>
    <s v="Raymond Brooks"/>
    <s v="isanders@example.net"/>
    <s v="isanders"/>
    <x v="1625"/>
    <n v="50"/>
    <x v="1"/>
    <x v="1"/>
    <s v="Silvaville"/>
    <d v="2024-02-29T00:00:00"/>
    <x v="2"/>
    <x v="0"/>
    <d v="2025-02-28T00:00:00"/>
    <x v="6"/>
    <x v="1"/>
    <x v="2"/>
    <x v="0"/>
    <x v="2"/>
    <s v="Books"/>
    <x v="5"/>
    <x v="2"/>
    <s v="Medium"/>
    <n v="3.5"/>
    <x v="4"/>
  </r>
  <r>
    <n v="1687"/>
    <s v="Wendy Jordan"/>
    <s v="kathleen03@example.net"/>
    <s v="kathleen03"/>
    <x v="1626"/>
    <n v="57"/>
    <x v="3"/>
    <x v="1"/>
    <s v="East Andrew"/>
    <d v="2024-01-12T00:00:00"/>
    <x v="0"/>
    <x v="0"/>
    <d v="2025-01-11T00:00:00"/>
    <x v="1"/>
    <x v="0"/>
    <x v="1"/>
    <x v="1"/>
    <x v="1"/>
    <s v="Electronics"/>
    <x v="0"/>
    <x v="0"/>
    <s v="Medium"/>
    <n v="3.9"/>
    <x v="6"/>
  </r>
  <r>
    <n v="1688"/>
    <s v="Andrew Bailey"/>
    <s v="dylan01@example.org"/>
    <s v="dylan01"/>
    <x v="1627"/>
    <n v="33"/>
    <x v="9"/>
    <x v="0"/>
    <s v="Dominiqueshire"/>
    <d v="2024-04-02T00:00:00"/>
    <x v="1"/>
    <x v="0"/>
    <d v="2025-04-02T00:00:00"/>
    <x v="3"/>
    <x v="0"/>
    <x v="1"/>
    <x v="1"/>
    <x v="0"/>
    <s v="Books"/>
    <x v="2"/>
    <x v="2"/>
    <s v="Low"/>
    <n v="4.7"/>
    <x v="5"/>
  </r>
  <r>
    <n v="1689"/>
    <s v="Henry Martin"/>
    <s v="drew15@example.net"/>
    <s v="drew15"/>
    <x v="1628"/>
    <n v="89"/>
    <x v="15"/>
    <x v="1"/>
    <s v="Port Michaelbury"/>
    <d v="2024-03-07T00:00:00"/>
    <x v="3"/>
    <x v="0"/>
    <d v="2025-03-07T00:00:00"/>
    <x v="6"/>
    <x v="0"/>
    <x v="1"/>
    <x v="1"/>
    <x v="0"/>
    <s v="Clothing"/>
    <x v="4"/>
    <x v="2"/>
    <s v="High"/>
    <n v="4.4000000000000004"/>
    <x v="0"/>
  </r>
  <r>
    <n v="1690"/>
    <s v="Anne Stone"/>
    <s v="morrisjasmine@example.org"/>
    <s v="morrisjasmine"/>
    <x v="1629"/>
    <n v="66"/>
    <x v="5"/>
    <x v="0"/>
    <s v="Ambermouth"/>
    <d v="2024-01-21T00:00:00"/>
    <x v="0"/>
    <x v="0"/>
    <d v="2025-01-20T00:00:00"/>
    <x v="5"/>
    <x v="1"/>
    <x v="2"/>
    <x v="0"/>
    <x v="0"/>
    <s v="Electronics"/>
    <x v="5"/>
    <x v="0"/>
    <s v="Medium"/>
    <n v="4.5999999999999996"/>
    <x v="7"/>
  </r>
  <r>
    <n v="1691"/>
    <s v="Anne Mann"/>
    <s v="alicia07@example.net"/>
    <s v="alicia07"/>
    <x v="1630"/>
    <n v="58"/>
    <x v="3"/>
    <x v="1"/>
    <s v="Port Ronaldborough"/>
    <d v="2024-04-02T00:00:00"/>
    <x v="1"/>
    <x v="0"/>
    <d v="2025-04-02T00:00:00"/>
    <x v="3"/>
    <x v="0"/>
    <x v="1"/>
    <x v="1"/>
    <x v="2"/>
    <s v="Electronics"/>
    <x v="0"/>
    <x v="1"/>
    <s v="Low"/>
    <n v="4.8"/>
    <x v="9"/>
  </r>
  <r>
    <n v="1692"/>
    <s v="Melissa George"/>
    <s v="xjames@example.net"/>
    <s v="xjames"/>
    <x v="1631"/>
    <n v="76"/>
    <x v="7"/>
    <x v="1"/>
    <s v="South Johaven"/>
    <d v="2024-02-24T00:00:00"/>
    <x v="2"/>
    <x v="0"/>
    <d v="2025-02-23T00:00:00"/>
    <x v="4"/>
    <x v="1"/>
    <x v="0"/>
    <x v="0"/>
    <x v="0"/>
    <s v="Books"/>
    <x v="5"/>
    <x v="2"/>
    <s v="Medium"/>
    <n v="4.2"/>
    <x v="7"/>
  </r>
  <r>
    <n v="1693"/>
    <s v="Michael Nichols"/>
    <s v="danielsmith@example.org"/>
    <s v="danielsmith"/>
    <x v="1632"/>
    <n v="84"/>
    <x v="13"/>
    <x v="0"/>
    <s v="Michaelside"/>
    <d v="2024-03-31T00:00:00"/>
    <x v="3"/>
    <x v="0"/>
    <d v="2025-03-31T00:00:00"/>
    <x v="5"/>
    <x v="1"/>
    <x v="1"/>
    <x v="0"/>
    <x v="2"/>
    <s v="Books"/>
    <x v="4"/>
    <x v="1"/>
    <s v="Medium"/>
    <n v="4.3"/>
    <x v="7"/>
  </r>
  <r>
    <n v="1694"/>
    <s v="Jacqueline Baker"/>
    <s v="ftodd@example.net"/>
    <s v="ftodd"/>
    <x v="1633"/>
    <n v="26"/>
    <x v="2"/>
    <x v="1"/>
    <s v="South Joseborough"/>
    <d v="2024-04-04T00:00:00"/>
    <x v="1"/>
    <x v="0"/>
    <d v="2025-04-04T00:00:00"/>
    <x v="6"/>
    <x v="0"/>
    <x v="0"/>
    <x v="1"/>
    <x v="0"/>
    <s v="Electronics"/>
    <x v="4"/>
    <x v="1"/>
    <s v="High"/>
    <n v="3.2"/>
    <x v="1"/>
  </r>
  <r>
    <n v="1695"/>
    <s v="Colin Price"/>
    <s v="longmichael@example.org"/>
    <s v="longmichael"/>
    <x v="1634"/>
    <n v="80"/>
    <x v="7"/>
    <x v="1"/>
    <s v="North Darrylville"/>
    <d v="2024-03-26T00:00:00"/>
    <x v="3"/>
    <x v="0"/>
    <d v="2025-03-26T00:00:00"/>
    <x v="3"/>
    <x v="0"/>
    <x v="2"/>
    <x v="0"/>
    <x v="2"/>
    <s v="Electronics"/>
    <x v="4"/>
    <x v="0"/>
    <s v="High"/>
    <n v="4"/>
    <x v="2"/>
  </r>
  <r>
    <n v="1696"/>
    <s v="Cassandra Taylor"/>
    <s v="neil07@example.org"/>
    <s v="neil07"/>
    <x v="1635"/>
    <n v="60"/>
    <x v="3"/>
    <x v="0"/>
    <s v="Stacyborough"/>
    <d v="2024-04-08T00:00:00"/>
    <x v="1"/>
    <x v="0"/>
    <d v="2025-04-08T00:00:00"/>
    <x v="0"/>
    <x v="1"/>
    <x v="0"/>
    <x v="0"/>
    <x v="2"/>
    <s v="Books"/>
    <x v="6"/>
    <x v="1"/>
    <s v="Medium"/>
    <n v="4.5"/>
    <x v="1"/>
  </r>
  <r>
    <n v="1697"/>
    <s v="Shane Jones"/>
    <s v="osbornejennifer@example.com"/>
    <s v="osbornejennifer"/>
    <x v="1636"/>
    <n v="68"/>
    <x v="5"/>
    <x v="0"/>
    <s v="New Vicki"/>
    <d v="2024-02-29T00:00:00"/>
    <x v="2"/>
    <x v="0"/>
    <d v="2025-02-28T00:00:00"/>
    <x v="6"/>
    <x v="1"/>
    <x v="0"/>
    <x v="0"/>
    <x v="1"/>
    <s v="Books"/>
    <x v="1"/>
    <x v="0"/>
    <s v="High"/>
    <n v="3.5"/>
    <x v="4"/>
  </r>
  <r>
    <n v="1698"/>
    <s v="Brooke Edwards"/>
    <s v="tscott@example.net"/>
    <s v="tscott"/>
    <x v="1637"/>
    <n v="46"/>
    <x v="1"/>
    <x v="1"/>
    <s v="South Elaine"/>
    <d v="2024-03-12T00:00:00"/>
    <x v="3"/>
    <x v="0"/>
    <d v="2025-03-12T00:00:00"/>
    <x v="3"/>
    <x v="0"/>
    <x v="2"/>
    <x v="0"/>
    <x v="2"/>
    <s v="Clothing"/>
    <x v="3"/>
    <x v="1"/>
    <s v="High"/>
    <n v="4.4000000000000004"/>
    <x v="7"/>
  </r>
  <r>
    <n v="1699"/>
    <s v="Kristen Martinez"/>
    <s v="mwoods@example.com"/>
    <s v="mwoods"/>
    <x v="1638"/>
    <n v="76"/>
    <x v="7"/>
    <x v="1"/>
    <s v="Port Barbara"/>
    <d v="2024-02-25T00:00:00"/>
    <x v="2"/>
    <x v="0"/>
    <d v="2025-02-24T00:00:00"/>
    <x v="5"/>
    <x v="1"/>
    <x v="0"/>
    <x v="1"/>
    <x v="2"/>
    <s v="Clothing"/>
    <x v="1"/>
    <x v="0"/>
    <s v="Medium"/>
    <n v="3.1"/>
    <x v="8"/>
  </r>
  <r>
    <n v="1700"/>
    <s v="Betty Lewis"/>
    <s v="brianschmidt@example.org"/>
    <s v="brianschmidt"/>
    <x v="1639"/>
    <n v="20"/>
    <x v="11"/>
    <x v="1"/>
    <s v="West Annaview"/>
    <d v="2024-02-24T00:00:00"/>
    <x v="2"/>
    <x v="0"/>
    <d v="2025-02-23T00:00:00"/>
    <x v="4"/>
    <x v="0"/>
    <x v="1"/>
    <x v="0"/>
    <x v="1"/>
    <s v="Clothing"/>
    <x v="3"/>
    <x v="0"/>
    <s v="Low"/>
    <n v="3.8"/>
    <x v="4"/>
  </r>
  <r>
    <n v="1701"/>
    <s v="James Pope"/>
    <s v="rodgerstyler@example.org"/>
    <s v="rodgerstyler"/>
    <x v="1640"/>
    <n v="84"/>
    <x v="13"/>
    <x v="0"/>
    <s v="Wrightchester"/>
    <d v="2024-03-30T00:00:00"/>
    <x v="3"/>
    <x v="0"/>
    <d v="2025-03-30T00:00:00"/>
    <x v="4"/>
    <x v="1"/>
    <x v="0"/>
    <x v="1"/>
    <x v="1"/>
    <s v="Clothing"/>
    <x v="4"/>
    <x v="2"/>
    <s v="High"/>
    <n v="3"/>
    <x v="1"/>
  </r>
  <r>
    <n v="1702"/>
    <s v="Vanessa Martinez"/>
    <s v="mharvey@example.com"/>
    <s v="mharvey"/>
    <x v="1641"/>
    <n v="78"/>
    <x v="7"/>
    <x v="1"/>
    <s v="Saraland"/>
    <d v="2024-01-08T00:00:00"/>
    <x v="0"/>
    <x v="0"/>
    <d v="2025-01-07T00:00:00"/>
    <x v="0"/>
    <x v="0"/>
    <x v="2"/>
    <x v="0"/>
    <x v="0"/>
    <s v="Electronics"/>
    <x v="1"/>
    <x v="2"/>
    <s v="Low"/>
    <n v="3.3"/>
    <x v="4"/>
  </r>
  <r>
    <n v="1703"/>
    <s v="Brenda Allen"/>
    <s v="beandominique@example.com"/>
    <s v="beandominique"/>
    <x v="1642"/>
    <n v="74"/>
    <x v="0"/>
    <x v="0"/>
    <s v="New Matthewton"/>
    <d v="2024-03-28T00:00:00"/>
    <x v="3"/>
    <x v="0"/>
    <d v="2025-03-28T00:00:00"/>
    <x v="6"/>
    <x v="1"/>
    <x v="0"/>
    <x v="0"/>
    <x v="2"/>
    <s v="Clothing"/>
    <x v="1"/>
    <x v="1"/>
    <s v="Medium"/>
    <n v="3.3"/>
    <x v="9"/>
  </r>
  <r>
    <n v="1704"/>
    <s v="Mary Curtis"/>
    <s v="ryan09@example.org"/>
    <s v="ryan09"/>
    <x v="1643"/>
    <n v="53"/>
    <x v="14"/>
    <x v="1"/>
    <s v="Rachelview"/>
    <d v="2024-02-09T00:00:00"/>
    <x v="2"/>
    <x v="0"/>
    <d v="2025-02-08T00:00:00"/>
    <x v="1"/>
    <x v="1"/>
    <x v="2"/>
    <x v="1"/>
    <x v="1"/>
    <s v="Clothing"/>
    <x v="5"/>
    <x v="2"/>
    <s v="High"/>
    <n v="3"/>
    <x v="7"/>
  </r>
  <r>
    <n v="1705"/>
    <s v="Maria Mason"/>
    <s v="rbrooks@example.org"/>
    <s v="rbrooks"/>
    <x v="1644"/>
    <n v="19"/>
    <x v="11"/>
    <x v="1"/>
    <s v="Lake Maryfurt"/>
    <d v="2024-02-13T00:00:00"/>
    <x v="2"/>
    <x v="0"/>
    <d v="2025-02-12T00:00:00"/>
    <x v="3"/>
    <x v="1"/>
    <x v="1"/>
    <x v="1"/>
    <x v="0"/>
    <s v="Clothing"/>
    <x v="1"/>
    <x v="1"/>
    <s v="High"/>
    <n v="3.9"/>
    <x v="1"/>
  </r>
  <r>
    <n v="1706"/>
    <s v="Jason Hobbs"/>
    <s v="timothyday@example.com"/>
    <s v="timothyday"/>
    <x v="74"/>
    <n v="32"/>
    <x v="9"/>
    <x v="0"/>
    <s v="Tammymouth"/>
    <d v="2024-02-02T00:00:00"/>
    <x v="2"/>
    <x v="0"/>
    <d v="2025-02-01T00:00:00"/>
    <x v="1"/>
    <x v="0"/>
    <x v="2"/>
    <x v="1"/>
    <x v="1"/>
    <s v="Clothing"/>
    <x v="6"/>
    <x v="2"/>
    <s v="High"/>
    <n v="3.8"/>
    <x v="6"/>
  </r>
  <r>
    <n v="1707"/>
    <s v="Anna Miller"/>
    <s v="mirandamontgomery@example.org"/>
    <s v="mirandamontgomery"/>
    <x v="1645"/>
    <n v="60"/>
    <x v="3"/>
    <x v="0"/>
    <s v="Amystad"/>
    <d v="2024-02-06T00:00:00"/>
    <x v="2"/>
    <x v="0"/>
    <d v="2025-02-05T00:00:00"/>
    <x v="3"/>
    <x v="0"/>
    <x v="2"/>
    <x v="1"/>
    <x v="0"/>
    <s v="Books"/>
    <x v="3"/>
    <x v="0"/>
    <s v="Medium"/>
    <n v="4"/>
    <x v="0"/>
  </r>
  <r>
    <n v="1708"/>
    <s v="Levi Wang"/>
    <s v="matthew20@example.org"/>
    <s v="matthew20"/>
    <x v="1646"/>
    <n v="51"/>
    <x v="14"/>
    <x v="1"/>
    <s v="Ballardfurt"/>
    <d v="2024-01-09T00:00:00"/>
    <x v="0"/>
    <x v="0"/>
    <d v="2025-01-08T00:00:00"/>
    <x v="3"/>
    <x v="0"/>
    <x v="2"/>
    <x v="0"/>
    <x v="2"/>
    <s v="Electronics"/>
    <x v="0"/>
    <x v="2"/>
    <s v="Medium"/>
    <n v="4.5"/>
    <x v="7"/>
  </r>
  <r>
    <n v="1709"/>
    <s v="Michael Olsen"/>
    <s v="karabates@example.com"/>
    <s v="karabates"/>
    <x v="1647"/>
    <n v="60"/>
    <x v="3"/>
    <x v="1"/>
    <s v="North Amyfurt"/>
    <d v="2024-02-27T00:00:00"/>
    <x v="2"/>
    <x v="0"/>
    <d v="2025-02-26T00:00:00"/>
    <x v="3"/>
    <x v="1"/>
    <x v="2"/>
    <x v="1"/>
    <x v="2"/>
    <s v="Books"/>
    <x v="4"/>
    <x v="0"/>
    <s v="Low"/>
    <n v="3.5"/>
    <x v="0"/>
  </r>
  <r>
    <n v="1710"/>
    <s v="Matthew Mack"/>
    <s v="meganbarrett@example.net"/>
    <s v="meganbarrett"/>
    <x v="1648"/>
    <n v="59"/>
    <x v="3"/>
    <x v="0"/>
    <s v="Atkinsonview"/>
    <d v="2024-01-23T00:00:00"/>
    <x v="0"/>
    <x v="0"/>
    <d v="2025-01-22T00:00:00"/>
    <x v="3"/>
    <x v="1"/>
    <x v="1"/>
    <x v="0"/>
    <x v="2"/>
    <s v="Electronics"/>
    <x v="3"/>
    <x v="1"/>
    <s v="High"/>
    <n v="3.8"/>
    <x v="7"/>
  </r>
  <r>
    <n v="1711"/>
    <s v="Tammy Berry"/>
    <s v="martinezjessica@example.com"/>
    <s v="martinezjessica"/>
    <x v="1649"/>
    <n v="73"/>
    <x v="0"/>
    <x v="1"/>
    <s v="Brentchester"/>
    <d v="2024-01-05T00:00:00"/>
    <x v="0"/>
    <x v="0"/>
    <d v="2025-01-04T00:00:00"/>
    <x v="1"/>
    <x v="0"/>
    <x v="0"/>
    <x v="0"/>
    <x v="2"/>
    <s v="Clothing"/>
    <x v="0"/>
    <x v="2"/>
    <s v="Low"/>
    <n v="4"/>
    <x v="10"/>
  </r>
  <r>
    <n v="1712"/>
    <s v="Christopher Foster"/>
    <s v="cortezjeffrey@example.net"/>
    <s v="cortezjeffrey"/>
    <x v="1650"/>
    <n v="78"/>
    <x v="7"/>
    <x v="0"/>
    <s v="New Melanie"/>
    <d v="2024-03-16T00:00:00"/>
    <x v="3"/>
    <x v="0"/>
    <d v="2025-03-16T00:00:00"/>
    <x v="4"/>
    <x v="1"/>
    <x v="0"/>
    <x v="1"/>
    <x v="1"/>
    <s v="Clothing"/>
    <x v="1"/>
    <x v="0"/>
    <s v="Low"/>
    <n v="3"/>
    <x v="3"/>
  </r>
  <r>
    <n v="1713"/>
    <s v="Michelle Simpson"/>
    <s v="rhonda11@example.org"/>
    <s v="rhonda11"/>
    <x v="1651"/>
    <n v="37"/>
    <x v="10"/>
    <x v="0"/>
    <s v="East Jennifer"/>
    <d v="2024-01-30T00:00:00"/>
    <x v="0"/>
    <x v="0"/>
    <d v="2025-01-29T00:00:00"/>
    <x v="3"/>
    <x v="0"/>
    <x v="0"/>
    <x v="1"/>
    <x v="2"/>
    <s v="Electronics"/>
    <x v="0"/>
    <x v="2"/>
    <s v="High"/>
    <n v="3"/>
    <x v="0"/>
  </r>
  <r>
    <n v="1714"/>
    <s v="Darren Chambers"/>
    <s v="chad26@example.org"/>
    <s v="chad26"/>
    <x v="1652"/>
    <n v="20"/>
    <x v="11"/>
    <x v="0"/>
    <s v="Mariaborough"/>
    <d v="2024-02-26T00:00:00"/>
    <x v="2"/>
    <x v="0"/>
    <d v="2025-02-25T00:00:00"/>
    <x v="0"/>
    <x v="1"/>
    <x v="0"/>
    <x v="1"/>
    <x v="2"/>
    <s v="Electronics"/>
    <x v="2"/>
    <x v="1"/>
    <s v="Low"/>
    <n v="3.6"/>
    <x v="3"/>
  </r>
  <r>
    <n v="1715"/>
    <s v="Katherine Roberts"/>
    <s v="courtney23@example.net"/>
    <s v="courtney23"/>
    <x v="1653"/>
    <n v="22"/>
    <x v="6"/>
    <x v="0"/>
    <s v="Thomashaven"/>
    <d v="2024-02-06T00:00:00"/>
    <x v="2"/>
    <x v="0"/>
    <d v="2025-02-05T00:00:00"/>
    <x v="3"/>
    <x v="1"/>
    <x v="1"/>
    <x v="0"/>
    <x v="1"/>
    <s v="Electronics"/>
    <x v="1"/>
    <x v="0"/>
    <s v="Medium"/>
    <n v="4.3"/>
    <x v="8"/>
  </r>
  <r>
    <n v="1716"/>
    <s v="Suzanne Collins"/>
    <s v="hermanpatricia@example.org"/>
    <s v="hermanpatricia"/>
    <x v="1654"/>
    <n v="66"/>
    <x v="5"/>
    <x v="1"/>
    <s v="South Suestad"/>
    <d v="2024-01-29T00:00:00"/>
    <x v="0"/>
    <x v="0"/>
    <d v="2025-01-28T00:00:00"/>
    <x v="0"/>
    <x v="1"/>
    <x v="1"/>
    <x v="1"/>
    <x v="0"/>
    <s v="Books"/>
    <x v="6"/>
    <x v="1"/>
    <s v="Low"/>
    <n v="4.7"/>
    <x v="4"/>
  </r>
  <r>
    <n v="1717"/>
    <s v="Steven Gonzalez"/>
    <s v="stran@example.com"/>
    <s v="stran"/>
    <x v="1655"/>
    <n v="86"/>
    <x v="15"/>
    <x v="0"/>
    <s v="West Christopherborough"/>
    <d v="2024-03-18T00:00:00"/>
    <x v="3"/>
    <x v="0"/>
    <d v="2025-03-18T00:00:00"/>
    <x v="0"/>
    <x v="0"/>
    <x v="1"/>
    <x v="0"/>
    <x v="1"/>
    <s v="Clothing"/>
    <x v="0"/>
    <x v="0"/>
    <s v="High"/>
    <n v="4.7"/>
    <x v="0"/>
  </r>
  <r>
    <n v="1718"/>
    <s v="Brian Cohen"/>
    <s v="evanschristina@example.org"/>
    <s v="evanschristina"/>
    <x v="1656"/>
    <n v="28"/>
    <x v="2"/>
    <x v="1"/>
    <s v="Lake Anita"/>
    <d v="2024-01-02T00:00:00"/>
    <x v="0"/>
    <x v="0"/>
    <d v="2025-01-01T00:00:00"/>
    <x v="3"/>
    <x v="0"/>
    <x v="0"/>
    <x v="1"/>
    <x v="1"/>
    <s v="Books"/>
    <x v="6"/>
    <x v="1"/>
    <s v="Medium"/>
    <n v="4.3"/>
    <x v="10"/>
  </r>
  <r>
    <n v="1719"/>
    <s v="Stefanie Schmidt"/>
    <s v="hodgeadriana@example.org"/>
    <s v="hodgeadriana"/>
    <x v="1657"/>
    <n v="36"/>
    <x v="10"/>
    <x v="0"/>
    <s v="Lake Christopherview"/>
    <d v="2024-02-03T00:00:00"/>
    <x v="2"/>
    <x v="0"/>
    <d v="2025-02-02T00:00:00"/>
    <x v="4"/>
    <x v="0"/>
    <x v="2"/>
    <x v="0"/>
    <x v="0"/>
    <s v="Books"/>
    <x v="2"/>
    <x v="0"/>
    <s v="Medium"/>
    <n v="4.5999999999999996"/>
    <x v="1"/>
  </r>
  <r>
    <n v="1720"/>
    <s v="Abigail Boone"/>
    <s v="dsnyder@example.com"/>
    <s v="dsnyder"/>
    <x v="1658"/>
    <n v="44"/>
    <x v="8"/>
    <x v="1"/>
    <s v="Gregmouth"/>
    <d v="2024-03-05T00:00:00"/>
    <x v="3"/>
    <x v="0"/>
    <d v="2025-03-05T00:00:00"/>
    <x v="3"/>
    <x v="0"/>
    <x v="0"/>
    <x v="1"/>
    <x v="1"/>
    <s v="Clothing"/>
    <x v="3"/>
    <x v="2"/>
    <s v="High"/>
    <n v="3.7"/>
    <x v="3"/>
  </r>
  <r>
    <n v="1721"/>
    <s v="Tara Fisher"/>
    <s v="wchavez@example.net"/>
    <s v="wchavez"/>
    <x v="1659"/>
    <n v="85"/>
    <x v="13"/>
    <x v="0"/>
    <s v="Reynoldsburgh"/>
    <d v="2024-01-24T00:00:00"/>
    <x v="0"/>
    <x v="0"/>
    <d v="2025-01-23T00:00:00"/>
    <x v="2"/>
    <x v="1"/>
    <x v="2"/>
    <x v="0"/>
    <x v="1"/>
    <s v="Clothing"/>
    <x v="4"/>
    <x v="2"/>
    <s v="Low"/>
    <n v="3.1"/>
    <x v="9"/>
  </r>
  <r>
    <n v="1722"/>
    <s v="Richard Rodriguez"/>
    <s v="jameswillis@example.org"/>
    <s v="jameswillis"/>
    <x v="1660"/>
    <n v="51"/>
    <x v="14"/>
    <x v="1"/>
    <s v="Jacksonberg"/>
    <d v="2024-01-05T00:00:00"/>
    <x v="0"/>
    <x v="0"/>
    <d v="2025-01-04T00:00:00"/>
    <x v="1"/>
    <x v="0"/>
    <x v="2"/>
    <x v="0"/>
    <x v="2"/>
    <s v="Clothing"/>
    <x v="3"/>
    <x v="1"/>
    <s v="Medium"/>
    <n v="3.8"/>
    <x v="9"/>
  </r>
  <r>
    <n v="1723"/>
    <s v="Matthew Rogers"/>
    <s v="emily33@example.com"/>
    <s v="emily33"/>
    <x v="1661"/>
    <n v="59"/>
    <x v="3"/>
    <x v="1"/>
    <s v="South Cynthia"/>
    <d v="2024-02-03T00:00:00"/>
    <x v="2"/>
    <x v="0"/>
    <d v="2025-02-02T00:00:00"/>
    <x v="4"/>
    <x v="1"/>
    <x v="2"/>
    <x v="1"/>
    <x v="2"/>
    <s v="Electronics"/>
    <x v="6"/>
    <x v="2"/>
    <s v="High"/>
    <n v="3.8"/>
    <x v="7"/>
  </r>
  <r>
    <n v="1724"/>
    <s v="Kathy Lara"/>
    <s v="clintonsmith@example.com"/>
    <s v="clintonsmith"/>
    <x v="1662"/>
    <n v="54"/>
    <x v="14"/>
    <x v="1"/>
    <s v="North Bradley"/>
    <d v="2024-02-29T00:00:00"/>
    <x v="2"/>
    <x v="0"/>
    <d v="2025-02-28T00:00:00"/>
    <x v="6"/>
    <x v="1"/>
    <x v="2"/>
    <x v="1"/>
    <x v="0"/>
    <s v="Electronics"/>
    <x v="5"/>
    <x v="2"/>
    <s v="Medium"/>
    <n v="4.2"/>
    <x v="6"/>
  </r>
  <r>
    <n v="1725"/>
    <s v="Darryl Pierce"/>
    <s v="david32@example.com"/>
    <s v="david32"/>
    <x v="1663"/>
    <n v="27"/>
    <x v="2"/>
    <x v="0"/>
    <s v="Jeremyside"/>
    <d v="2024-01-19T00:00:00"/>
    <x v="0"/>
    <x v="0"/>
    <d v="2025-01-18T00:00:00"/>
    <x v="1"/>
    <x v="1"/>
    <x v="0"/>
    <x v="1"/>
    <x v="1"/>
    <s v="Books"/>
    <x v="1"/>
    <x v="2"/>
    <s v="Medium"/>
    <n v="4.3"/>
    <x v="4"/>
  </r>
  <r>
    <n v="1726"/>
    <s v="Brooke Robinson"/>
    <s v="kim99@example.net"/>
    <s v="kim99"/>
    <x v="1664"/>
    <n v="48"/>
    <x v="1"/>
    <x v="1"/>
    <s v="East Davidchester"/>
    <d v="2024-02-05T00:00:00"/>
    <x v="2"/>
    <x v="0"/>
    <d v="2025-02-04T00:00:00"/>
    <x v="0"/>
    <x v="0"/>
    <x v="1"/>
    <x v="1"/>
    <x v="1"/>
    <s v="Clothing"/>
    <x v="1"/>
    <x v="2"/>
    <s v="Medium"/>
    <n v="3.1"/>
    <x v="3"/>
  </r>
  <r>
    <n v="1727"/>
    <s v="Richard Holt"/>
    <s v="maysshawn@example.com"/>
    <s v="maysshawn"/>
    <x v="1665"/>
    <n v="56"/>
    <x v="3"/>
    <x v="1"/>
    <s v="Kellyhaven"/>
    <d v="2024-03-01T00:00:00"/>
    <x v="3"/>
    <x v="0"/>
    <d v="2025-03-01T00:00:00"/>
    <x v="1"/>
    <x v="0"/>
    <x v="0"/>
    <x v="1"/>
    <x v="2"/>
    <s v="Clothing"/>
    <x v="3"/>
    <x v="0"/>
    <s v="Low"/>
    <n v="3.7"/>
    <x v="10"/>
  </r>
  <r>
    <n v="1728"/>
    <s v="Richard Macias"/>
    <s v="gabrielsummers@example.net"/>
    <s v="gabrielsummers"/>
    <x v="1666"/>
    <n v="62"/>
    <x v="4"/>
    <x v="0"/>
    <s v="Lunaberg"/>
    <d v="2024-04-07T00:00:00"/>
    <x v="1"/>
    <x v="0"/>
    <d v="2025-04-07T00:00:00"/>
    <x v="5"/>
    <x v="1"/>
    <x v="0"/>
    <x v="0"/>
    <x v="1"/>
    <s v="Clothing"/>
    <x v="0"/>
    <x v="1"/>
    <s v="Low"/>
    <n v="4.7"/>
    <x v="3"/>
  </r>
  <r>
    <n v="1729"/>
    <s v="Bryce Garcia"/>
    <s v="fdaniel@example.org"/>
    <s v="fdaniel"/>
    <x v="334"/>
    <n v="88"/>
    <x v="15"/>
    <x v="0"/>
    <s v="Sullivanburgh"/>
    <d v="2024-04-08T00:00:00"/>
    <x v="1"/>
    <x v="0"/>
    <d v="2025-04-08T00:00:00"/>
    <x v="0"/>
    <x v="0"/>
    <x v="1"/>
    <x v="0"/>
    <x v="0"/>
    <s v="Clothing"/>
    <x v="4"/>
    <x v="0"/>
    <s v="High"/>
    <n v="3.3"/>
    <x v="9"/>
  </r>
  <r>
    <n v="1730"/>
    <s v="Elizabeth Wise"/>
    <s v="angelica53@example.com"/>
    <s v="angelica53"/>
    <x v="1667"/>
    <n v="32"/>
    <x v="9"/>
    <x v="1"/>
    <s v="Lake Kenneth"/>
    <d v="2024-03-24T00:00:00"/>
    <x v="3"/>
    <x v="0"/>
    <d v="2025-03-24T00:00:00"/>
    <x v="5"/>
    <x v="1"/>
    <x v="2"/>
    <x v="0"/>
    <x v="2"/>
    <s v="Books"/>
    <x v="0"/>
    <x v="1"/>
    <s v="Medium"/>
    <n v="3.7"/>
    <x v="3"/>
  </r>
  <r>
    <n v="1731"/>
    <s v="Emily Trevino"/>
    <s v="davidsonbrenda@example.net"/>
    <s v="davidsonbrenda"/>
    <x v="1668"/>
    <n v="78"/>
    <x v="7"/>
    <x v="1"/>
    <s v="Johnnymouth"/>
    <d v="2024-03-26T00:00:00"/>
    <x v="3"/>
    <x v="0"/>
    <d v="2025-03-26T00:00:00"/>
    <x v="3"/>
    <x v="0"/>
    <x v="2"/>
    <x v="0"/>
    <x v="0"/>
    <s v="Clothing"/>
    <x v="2"/>
    <x v="2"/>
    <s v="Low"/>
    <n v="4.0999999999999996"/>
    <x v="8"/>
  </r>
  <r>
    <n v="1732"/>
    <s v="Robert Johnson"/>
    <s v="sara05@example.net"/>
    <s v="sara05"/>
    <x v="1669"/>
    <n v="80"/>
    <x v="7"/>
    <x v="0"/>
    <s v="Prattchester"/>
    <d v="2024-02-13T00:00:00"/>
    <x v="2"/>
    <x v="0"/>
    <d v="2025-02-12T00:00:00"/>
    <x v="3"/>
    <x v="0"/>
    <x v="1"/>
    <x v="0"/>
    <x v="0"/>
    <s v="Clothing"/>
    <x v="2"/>
    <x v="0"/>
    <s v="High"/>
    <n v="4.5"/>
    <x v="8"/>
  </r>
  <r>
    <n v="1733"/>
    <s v="Cassie Nicholson"/>
    <s v="iwebster@example.org"/>
    <s v="iwebster"/>
    <x v="1670"/>
    <n v="46"/>
    <x v="1"/>
    <x v="0"/>
    <s v="Port Williehaven"/>
    <d v="2024-02-03T00:00:00"/>
    <x v="2"/>
    <x v="0"/>
    <d v="2025-02-02T00:00:00"/>
    <x v="4"/>
    <x v="1"/>
    <x v="1"/>
    <x v="0"/>
    <x v="1"/>
    <s v="Electronics"/>
    <x v="2"/>
    <x v="1"/>
    <s v="Low"/>
    <n v="3.3"/>
    <x v="2"/>
  </r>
  <r>
    <n v="1734"/>
    <s v="Christopher Chung"/>
    <s v="ycaldwell@example.org"/>
    <s v="ycaldwell"/>
    <x v="1671"/>
    <n v="40"/>
    <x v="10"/>
    <x v="0"/>
    <s v="Saundersstad"/>
    <d v="2024-01-13T00:00:00"/>
    <x v="0"/>
    <x v="0"/>
    <d v="2025-01-12T00:00:00"/>
    <x v="4"/>
    <x v="0"/>
    <x v="0"/>
    <x v="1"/>
    <x v="1"/>
    <s v="Electronics"/>
    <x v="2"/>
    <x v="2"/>
    <s v="High"/>
    <n v="3.9"/>
    <x v="8"/>
  </r>
  <r>
    <n v="1735"/>
    <s v="Alan Johnson"/>
    <s v="norriselizabeth@example.net"/>
    <s v="norriselizabeth"/>
    <x v="1672"/>
    <n v="55"/>
    <x v="14"/>
    <x v="1"/>
    <s v="Lake Brandonberg"/>
    <d v="2024-03-01T00:00:00"/>
    <x v="3"/>
    <x v="0"/>
    <d v="2025-03-01T00:00:00"/>
    <x v="1"/>
    <x v="0"/>
    <x v="1"/>
    <x v="0"/>
    <x v="2"/>
    <s v="Clothing"/>
    <x v="6"/>
    <x v="1"/>
    <s v="Medium"/>
    <n v="3.1"/>
    <x v="3"/>
  </r>
  <r>
    <n v="1736"/>
    <s v="Nathan Reed"/>
    <s v="ruthlane@example.com"/>
    <s v="ruthlane"/>
    <x v="1673"/>
    <n v="55"/>
    <x v="14"/>
    <x v="0"/>
    <s v="North Davidhaven"/>
    <d v="2024-03-10T00:00:00"/>
    <x v="3"/>
    <x v="0"/>
    <d v="2025-03-10T00:00:00"/>
    <x v="5"/>
    <x v="1"/>
    <x v="2"/>
    <x v="1"/>
    <x v="0"/>
    <s v="Books"/>
    <x v="0"/>
    <x v="2"/>
    <s v="Medium"/>
    <n v="3"/>
    <x v="2"/>
  </r>
  <r>
    <n v="1737"/>
    <s v="Nicholas Bass"/>
    <s v="xwhite@example.com"/>
    <s v="xwhite"/>
    <x v="1674"/>
    <n v="61"/>
    <x v="4"/>
    <x v="0"/>
    <s v="Garyview"/>
    <d v="2024-01-13T00:00:00"/>
    <x v="0"/>
    <x v="0"/>
    <d v="2025-01-12T00:00:00"/>
    <x v="4"/>
    <x v="1"/>
    <x v="2"/>
    <x v="0"/>
    <x v="2"/>
    <s v="Clothing"/>
    <x v="3"/>
    <x v="1"/>
    <s v="Medium"/>
    <n v="4.0999999999999996"/>
    <x v="3"/>
  </r>
  <r>
    <n v="1738"/>
    <s v="Kimberly Underwood"/>
    <s v="ryan57@example.org"/>
    <s v="ryan57"/>
    <x v="1675"/>
    <n v="59"/>
    <x v="3"/>
    <x v="1"/>
    <s v="New Virginiaview"/>
    <d v="2024-03-12T00:00:00"/>
    <x v="3"/>
    <x v="0"/>
    <d v="2025-03-12T00:00:00"/>
    <x v="3"/>
    <x v="1"/>
    <x v="1"/>
    <x v="1"/>
    <x v="1"/>
    <s v="Electronics"/>
    <x v="2"/>
    <x v="2"/>
    <s v="Low"/>
    <n v="4"/>
    <x v="2"/>
  </r>
  <r>
    <n v="1739"/>
    <s v="Raymond Guerrero"/>
    <s v="anthony89@example.org"/>
    <s v="anthony89"/>
    <x v="1676"/>
    <n v="75"/>
    <x v="0"/>
    <x v="0"/>
    <s v="Joshuaport"/>
    <d v="2024-01-21T00:00:00"/>
    <x v="0"/>
    <x v="0"/>
    <d v="2025-01-20T00:00:00"/>
    <x v="5"/>
    <x v="0"/>
    <x v="1"/>
    <x v="1"/>
    <x v="2"/>
    <s v="Electronics"/>
    <x v="6"/>
    <x v="1"/>
    <s v="Low"/>
    <n v="4.5999999999999996"/>
    <x v="9"/>
  </r>
  <r>
    <n v="1740"/>
    <s v="Eugene Brown"/>
    <s v="nicoleholt@example.com"/>
    <s v="nicoleholt"/>
    <x v="1677"/>
    <n v="45"/>
    <x v="8"/>
    <x v="0"/>
    <s v="Lake Heidiberg"/>
    <d v="2024-01-27T00:00:00"/>
    <x v="0"/>
    <x v="0"/>
    <d v="2025-01-26T00:00:00"/>
    <x v="4"/>
    <x v="1"/>
    <x v="2"/>
    <x v="1"/>
    <x v="2"/>
    <s v="Books"/>
    <x v="6"/>
    <x v="2"/>
    <s v="Low"/>
    <n v="3.1"/>
    <x v="6"/>
  </r>
  <r>
    <n v="1741"/>
    <s v="Erin Nixon"/>
    <s v="blackwellbrian@example.net"/>
    <s v="blackwellbrian"/>
    <x v="1678"/>
    <n v="24"/>
    <x v="6"/>
    <x v="0"/>
    <s v="Parkstad"/>
    <d v="2024-01-11T00:00:00"/>
    <x v="0"/>
    <x v="0"/>
    <d v="2025-01-10T00:00:00"/>
    <x v="6"/>
    <x v="0"/>
    <x v="0"/>
    <x v="1"/>
    <x v="1"/>
    <s v="Electronics"/>
    <x v="1"/>
    <x v="1"/>
    <s v="Low"/>
    <n v="3.2"/>
    <x v="3"/>
  </r>
  <r>
    <n v="1742"/>
    <s v="Ryan Wall"/>
    <s v="phillipsmichael@example.org"/>
    <s v="phillipsmichael"/>
    <x v="1679"/>
    <n v="61"/>
    <x v="4"/>
    <x v="0"/>
    <s v="West Jeremy"/>
    <d v="2024-02-21T00:00:00"/>
    <x v="2"/>
    <x v="0"/>
    <d v="2025-02-20T00:00:00"/>
    <x v="2"/>
    <x v="0"/>
    <x v="0"/>
    <x v="0"/>
    <x v="2"/>
    <s v="Clothing"/>
    <x v="2"/>
    <x v="0"/>
    <s v="High"/>
    <n v="4.5"/>
    <x v="4"/>
  </r>
  <r>
    <n v="1743"/>
    <s v="Steven Acosta"/>
    <s v="wesley01@example.org"/>
    <s v="wesley01"/>
    <x v="1680"/>
    <n v="45"/>
    <x v="8"/>
    <x v="1"/>
    <s v="Brownbury"/>
    <d v="2024-03-29T00:00:00"/>
    <x v="3"/>
    <x v="0"/>
    <d v="2025-03-29T00:00:00"/>
    <x v="1"/>
    <x v="0"/>
    <x v="1"/>
    <x v="0"/>
    <x v="2"/>
    <s v="Clothing"/>
    <x v="6"/>
    <x v="2"/>
    <s v="High"/>
    <n v="4.2"/>
    <x v="3"/>
  </r>
  <r>
    <n v="1744"/>
    <s v="Cory Wilkins"/>
    <s v="tcrane@example.org"/>
    <s v="tcrane"/>
    <x v="1681"/>
    <n v="89"/>
    <x v="15"/>
    <x v="1"/>
    <s v="West Jamesfurt"/>
    <d v="2024-03-10T00:00:00"/>
    <x v="3"/>
    <x v="0"/>
    <d v="2025-03-10T00:00:00"/>
    <x v="5"/>
    <x v="0"/>
    <x v="0"/>
    <x v="0"/>
    <x v="2"/>
    <s v="Clothing"/>
    <x v="6"/>
    <x v="2"/>
    <s v="High"/>
    <n v="3.1"/>
    <x v="7"/>
  </r>
  <r>
    <n v="1745"/>
    <s v="Jimmy Alvarez"/>
    <s v="brandonlewis@example.com"/>
    <s v="brandonlewis"/>
    <x v="1682"/>
    <n v="61"/>
    <x v="4"/>
    <x v="1"/>
    <s v="Helenhaven"/>
    <d v="2024-04-14T00:00:00"/>
    <x v="1"/>
    <x v="0"/>
    <d v="2025-04-14T00:00:00"/>
    <x v="5"/>
    <x v="1"/>
    <x v="2"/>
    <x v="0"/>
    <x v="2"/>
    <s v="Electronics"/>
    <x v="4"/>
    <x v="1"/>
    <s v="Low"/>
    <n v="4.9000000000000004"/>
    <x v="3"/>
  </r>
  <r>
    <n v="1746"/>
    <s v="Connor Bailey"/>
    <s v="tburns@example.com"/>
    <s v="tburns"/>
    <x v="1683"/>
    <n v="30"/>
    <x v="2"/>
    <x v="0"/>
    <s v="Levimouth"/>
    <d v="2024-02-16T00:00:00"/>
    <x v="2"/>
    <x v="0"/>
    <d v="2025-02-15T00:00:00"/>
    <x v="1"/>
    <x v="1"/>
    <x v="1"/>
    <x v="1"/>
    <x v="1"/>
    <s v="Clothing"/>
    <x v="5"/>
    <x v="1"/>
    <s v="Low"/>
    <n v="3.5"/>
    <x v="7"/>
  </r>
  <r>
    <n v="1747"/>
    <s v="Kevin Jackson"/>
    <s v="jchavez@example.net"/>
    <s v="jchavez"/>
    <x v="1684"/>
    <n v="73"/>
    <x v="0"/>
    <x v="0"/>
    <s v="North Tanyaborough"/>
    <d v="2024-03-21T00:00:00"/>
    <x v="3"/>
    <x v="0"/>
    <d v="2025-03-21T00:00:00"/>
    <x v="6"/>
    <x v="0"/>
    <x v="1"/>
    <x v="0"/>
    <x v="1"/>
    <s v="Clothing"/>
    <x v="5"/>
    <x v="0"/>
    <s v="High"/>
    <n v="4.7"/>
    <x v="10"/>
  </r>
  <r>
    <n v="1748"/>
    <s v="Angela French"/>
    <s v="lewisvickie@example.net"/>
    <s v="lewisvickie"/>
    <x v="1685"/>
    <n v="61"/>
    <x v="4"/>
    <x v="0"/>
    <s v="Hawkinsside"/>
    <d v="2024-03-27T00:00:00"/>
    <x v="3"/>
    <x v="0"/>
    <d v="2025-03-27T00:00:00"/>
    <x v="2"/>
    <x v="1"/>
    <x v="0"/>
    <x v="0"/>
    <x v="0"/>
    <s v="Electronics"/>
    <x v="1"/>
    <x v="2"/>
    <s v="Low"/>
    <n v="3.9"/>
    <x v="4"/>
  </r>
  <r>
    <n v="1749"/>
    <s v="Julie Dixon"/>
    <s v="welchrandall@example.org"/>
    <s v="welchrandall"/>
    <x v="1686"/>
    <n v="75"/>
    <x v="0"/>
    <x v="1"/>
    <s v="West Denise"/>
    <d v="2024-04-09T00:00:00"/>
    <x v="1"/>
    <x v="0"/>
    <d v="2025-04-09T00:00:00"/>
    <x v="3"/>
    <x v="0"/>
    <x v="0"/>
    <x v="0"/>
    <x v="2"/>
    <s v="Electronics"/>
    <x v="5"/>
    <x v="2"/>
    <s v="Low"/>
    <n v="3.9"/>
    <x v="3"/>
  </r>
  <r>
    <n v="1750"/>
    <s v="Melissa Owens"/>
    <s v="vaughnvictoria@example.net"/>
    <s v="vaughnvictoria"/>
    <x v="1687"/>
    <n v="19"/>
    <x v="11"/>
    <x v="1"/>
    <s v="Banksmouth"/>
    <d v="2024-03-11T00:00:00"/>
    <x v="3"/>
    <x v="0"/>
    <d v="2025-03-11T00:00:00"/>
    <x v="0"/>
    <x v="0"/>
    <x v="2"/>
    <x v="1"/>
    <x v="2"/>
    <s v="Clothing"/>
    <x v="3"/>
    <x v="2"/>
    <s v="High"/>
    <n v="4.5999999999999996"/>
    <x v="2"/>
  </r>
  <r>
    <n v="1751"/>
    <s v="Jonathan Scott"/>
    <s v="tyler48@example.com"/>
    <s v="tyler48"/>
    <x v="1688"/>
    <n v="75"/>
    <x v="0"/>
    <x v="1"/>
    <s v="West Anthony"/>
    <d v="2024-04-10T00:00:00"/>
    <x v="1"/>
    <x v="0"/>
    <d v="2025-04-10T00:00:00"/>
    <x v="2"/>
    <x v="0"/>
    <x v="2"/>
    <x v="1"/>
    <x v="0"/>
    <s v="Electronics"/>
    <x v="1"/>
    <x v="1"/>
    <s v="High"/>
    <n v="3.8"/>
    <x v="5"/>
  </r>
  <r>
    <n v="1752"/>
    <s v="Christina Richardson"/>
    <s v="cathyrose@example.net"/>
    <s v="cathyrose"/>
    <x v="1689"/>
    <n v="25"/>
    <x v="6"/>
    <x v="0"/>
    <s v="Blackburnberg"/>
    <d v="2024-02-24T00:00:00"/>
    <x v="2"/>
    <x v="0"/>
    <d v="2025-02-23T00:00:00"/>
    <x v="4"/>
    <x v="0"/>
    <x v="2"/>
    <x v="1"/>
    <x v="1"/>
    <s v="Books"/>
    <x v="5"/>
    <x v="0"/>
    <s v="High"/>
    <n v="3.9"/>
    <x v="8"/>
  </r>
  <r>
    <n v="1753"/>
    <s v="Christopher Craig"/>
    <s v="ramirezsherry@example.org"/>
    <s v="ramirezsherry"/>
    <x v="1690"/>
    <n v="43"/>
    <x v="8"/>
    <x v="0"/>
    <s v="Mcmillanburgh"/>
    <d v="2024-01-14T00:00:00"/>
    <x v="0"/>
    <x v="0"/>
    <d v="2025-01-13T00:00:00"/>
    <x v="5"/>
    <x v="1"/>
    <x v="0"/>
    <x v="0"/>
    <x v="1"/>
    <s v="Clothing"/>
    <x v="2"/>
    <x v="1"/>
    <s v="Medium"/>
    <n v="4.7"/>
    <x v="6"/>
  </r>
  <r>
    <n v="1754"/>
    <s v="Kyle Krause"/>
    <s v="donnaortiz@example.org"/>
    <s v="donnaortiz"/>
    <x v="1691"/>
    <n v="51"/>
    <x v="14"/>
    <x v="1"/>
    <s v="Bellchester"/>
    <d v="2024-03-06T00:00:00"/>
    <x v="3"/>
    <x v="0"/>
    <d v="2025-03-06T00:00:00"/>
    <x v="2"/>
    <x v="1"/>
    <x v="1"/>
    <x v="1"/>
    <x v="1"/>
    <s v="Electronics"/>
    <x v="2"/>
    <x v="2"/>
    <s v="Medium"/>
    <n v="4.3"/>
    <x v="0"/>
  </r>
  <r>
    <n v="1755"/>
    <s v="Elizabeth Luna"/>
    <s v="chenry@example.com"/>
    <s v="chenry"/>
    <x v="1692"/>
    <n v="64"/>
    <x v="4"/>
    <x v="0"/>
    <s v="South Laurahaven"/>
    <d v="2024-04-03T00:00:00"/>
    <x v="1"/>
    <x v="0"/>
    <d v="2025-04-03T00:00:00"/>
    <x v="2"/>
    <x v="1"/>
    <x v="0"/>
    <x v="0"/>
    <x v="1"/>
    <s v="Clothing"/>
    <x v="6"/>
    <x v="1"/>
    <s v="Medium"/>
    <n v="3.3"/>
    <x v="3"/>
  </r>
  <r>
    <n v="1756"/>
    <s v="Amanda Hughes"/>
    <s v="timothycrosby@example.net"/>
    <s v="timothycrosby"/>
    <x v="1693"/>
    <n v="59"/>
    <x v="3"/>
    <x v="1"/>
    <s v="Oliviastad"/>
    <d v="2024-03-20T00:00:00"/>
    <x v="3"/>
    <x v="0"/>
    <d v="2025-03-20T00:00:00"/>
    <x v="2"/>
    <x v="0"/>
    <x v="2"/>
    <x v="1"/>
    <x v="1"/>
    <s v="Electronics"/>
    <x v="3"/>
    <x v="0"/>
    <s v="High"/>
    <n v="3.2"/>
    <x v="9"/>
  </r>
  <r>
    <n v="1757"/>
    <s v="Mark Hart"/>
    <s v="angelhenry@example.net"/>
    <s v="angelhenry"/>
    <x v="1694"/>
    <n v="23"/>
    <x v="6"/>
    <x v="1"/>
    <s v="Stoneview"/>
    <d v="2024-02-21T00:00:00"/>
    <x v="2"/>
    <x v="0"/>
    <d v="2025-02-20T00:00:00"/>
    <x v="2"/>
    <x v="0"/>
    <x v="1"/>
    <x v="0"/>
    <x v="0"/>
    <s v="Books"/>
    <x v="1"/>
    <x v="2"/>
    <s v="Low"/>
    <n v="4.8"/>
    <x v="3"/>
  </r>
  <r>
    <n v="1758"/>
    <s v="Justin Henry"/>
    <s v="thomas39@example.com"/>
    <s v="thomas39"/>
    <x v="1695"/>
    <n v="82"/>
    <x v="13"/>
    <x v="0"/>
    <s v="South Paigefurt"/>
    <d v="2024-01-16T00:00:00"/>
    <x v="0"/>
    <x v="0"/>
    <d v="2025-01-15T00:00:00"/>
    <x v="3"/>
    <x v="1"/>
    <x v="2"/>
    <x v="1"/>
    <x v="0"/>
    <s v="Electronics"/>
    <x v="3"/>
    <x v="0"/>
    <s v="Low"/>
    <n v="4.9000000000000004"/>
    <x v="8"/>
  </r>
  <r>
    <n v="1759"/>
    <s v="Lisa Jacobs"/>
    <s v="edwardjohnson@example.com"/>
    <s v="edwardjohnson"/>
    <x v="1696"/>
    <n v="68"/>
    <x v="5"/>
    <x v="0"/>
    <s v="Port Taylorshire"/>
    <d v="2024-02-02T00:00:00"/>
    <x v="2"/>
    <x v="0"/>
    <d v="2025-02-01T00:00:00"/>
    <x v="1"/>
    <x v="0"/>
    <x v="2"/>
    <x v="0"/>
    <x v="2"/>
    <s v="Electronics"/>
    <x v="6"/>
    <x v="0"/>
    <s v="Medium"/>
    <n v="4.2"/>
    <x v="3"/>
  </r>
  <r>
    <n v="1760"/>
    <s v="Daniel Bradley"/>
    <s v="kathyjones@example.com"/>
    <s v="kathyjones"/>
    <x v="1697"/>
    <n v="37"/>
    <x v="10"/>
    <x v="1"/>
    <s v="North Johnchester"/>
    <d v="2024-04-14T00:00:00"/>
    <x v="1"/>
    <x v="0"/>
    <d v="2025-04-14T00:00:00"/>
    <x v="5"/>
    <x v="1"/>
    <x v="1"/>
    <x v="0"/>
    <x v="2"/>
    <s v="Electronics"/>
    <x v="5"/>
    <x v="0"/>
    <s v="Low"/>
    <n v="3.7"/>
    <x v="0"/>
  </r>
  <r>
    <n v="1761"/>
    <s v="Michael Ross Jr."/>
    <s v="urusso@example.com"/>
    <s v="urusso"/>
    <x v="1698"/>
    <n v="47"/>
    <x v="1"/>
    <x v="0"/>
    <s v="Wigginsmouth"/>
    <d v="2024-04-09T00:00:00"/>
    <x v="1"/>
    <x v="0"/>
    <d v="2025-04-09T00:00:00"/>
    <x v="3"/>
    <x v="0"/>
    <x v="1"/>
    <x v="0"/>
    <x v="1"/>
    <s v="Books"/>
    <x v="0"/>
    <x v="0"/>
    <s v="Medium"/>
    <n v="3.9"/>
    <x v="1"/>
  </r>
  <r>
    <n v="1762"/>
    <s v="Shelby Norris"/>
    <s v="markwelch@example.net"/>
    <s v="markwelch"/>
    <x v="1699"/>
    <n v="73"/>
    <x v="0"/>
    <x v="1"/>
    <s v="Robertborough"/>
    <d v="2024-03-22T00:00:00"/>
    <x v="3"/>
    <x v="0"/>
    <d v="2025-03-22T00:00:00"/>
    <x v="1"/>
    <x v="0"/>
    <x v="2"/>
    <x v="1"/>
    <x v="1"/>
    <s v="Clothing"/>
    <x v="3"/>
    <x v="1"/>
    <s v="Low"/>
    <n v="3.5"/>
    <x v="0"/>
  </r>
  <r>
    <n v="1763"/>
    <s v="Meagan Brown"/>
    <s v="jessewilliams@example.org"/>
    <s v="jessewilliams"/>
    <x v="1700"/>
    <n v="89"/>
    <x v="15"/>
    <x v="0"/>
    <s v="Christopherstad"/>
    <d v="2024-02-10T00:00:00"/>
    <x v="2"/>
    <x v="0"/>
    <d v="2025-02-09T00:00:00"/>
    <x v="4"/>
    <x v="1"/>
    <x v="1"/>
    <x v="1"/>
    <x v="1"/>
    <s v="Books"/>
    <x v="4"/>
    <x v="1"/>
    <s v="High"/>
    <n v="4.9000000000000004"/>
    <x v="3"/>
  </r>
  <r>
    <n v="1764"/>
    <s v="Julie Morgan"/>
    <s v="youngjason@example.org"/>
    <s v="youngjason"/>
    <x v="1701"/>
    <n v="83"/>
    <x v="13"/>
    <x v="1"/>
    <s v="Michellemouth"/>
    <d v="2024-01-06T00:00:00"/>
    <x v="0"/>
    <x v="0"/>
    <d v="2025-01-05T00:00:00"/>
    <x v="4"/>
    <x v="0"/>
    <x v="2"/>
    <x v="1"/>
    <x v="2"/>
    <s v="Books"/>
    <x v="0"/>
    <x v="0"/>
    <s v="Low"/>
    <n v="3"/>
    <x v="2"/>
  </r>
  <r>
    <n v="1765"/>
    <s v="Curtis Osborn"/>
    <s v="panderson@example.com"/>
    <s v="panderson"/>
    <x v="1702"/>
    <n v="32"/>
    <x v="9"/>
    <x v="0"/>
    <s v="New Joshuatown"/>
    <d v="2022-01-28T00:00:00"/>
    <x v="0"/>
    <x v="1"/>
    <d v="2024-01-27T00:00:00"/>
    <x v="1"/>
    <x v="0"/>
    <x v="2"/>
    <x v="1"/>
    <x v="0"/>
    <s v="Electronics"/>
    <x v="3"/>
    <x v="0"/>
    <s v="Low"/>
    <n v="4.5999999999999996"/>
    <x v="1"/>
  </r>
  <r>
    <n v="1766"/>
    <s v="Christopher Clark"/>
    <s v="matthew55@example.com"/>
    <s v="matthew55"/>
    <x v="1703"/>
    <n v="25"/>
    <x v="6"/>
    <x v="0"/>
    <s v="Ianburgh"/>
    <d v="2022-01-28T00:00:00"/>
    <x v="0"/>
    <x v="1"/>
    <d v="2024-01-27T00:00:00"/>
    <x v="1"/>
    <x v="0"/>
    <x v="2"/>
    <x v="1"/>
    <x v="1"/>
    <s v="Books"/>
    <x v="6"/>
    <x v="1"/>
    <s v="Low"/>
    <n v="4.4000000000000004"/>
    <x v="10"/>
  </r>
  <r>
    <n v="1767"/>
    <s v="James Ferguson"/>
    <s v="michellesoto@example.net"/>
    <s v="michellesoto"/>
    <x v="1704"/>
    <n v="61"/>
    <x v="4"/>
    <x v="1"/>
    <s v="East Tracy"/>
    <d v="2022-01-28T00:00:00"/>
    <x v="0"/>
    <x v="1"/>
    <d v="2024-01-27T00:00:00"/>
    <x v="1"/>
    <x v="1"/>
    <x v="1"/>
    <x v="1"/>
    <x v="1"/>
    <s v="Electronics"/>
    <x v="4"/>
    <x v="0"/>
    <s v="High"/>
    <n v="3.5"/>
    <x v="4"/>
  </r>
  <r>
    <n v="1768"/>
    <s v="Sabrina Wilson"/>
    <s v="jonathan10@example.com"/>
    <s v="jonathan10"/>
    <x v="1705"/>
    <n v="44"/>
    <x v="8"/>
    <x v="0"/>
    <s v="Lake Marc"/>
    <d v="2022-01-28T00:00:00"/>
    <x v="0"/>
    <x v="1"/>
    <d v="2024-01-27T00:00:00"/>
    <x v="1"/>
    <x v="1"/>
    <x v="0"/>
    <x v="1"/>
    <x v="1"/>
    <s v="Books"/>
    <x v="2"/>
    <x v="1"/>
    <s v="Medium"/>
    <n v="3"/>
    <x v="7"/>
  </r>
  <r>
    <n v="1769"/>
    <s v="Gary Craig"/>
    <s v="ugomez@example.org"/>
    <s v="ugomez"/>
    <x v="201"/>
    <n v="86"/>
    <x v="15"/>
    <x v="1"/>
    <s v="Oliviaborough"/>
    <d v="2022-01-28T00:00:00"/>
    <x v="0"/>
    <x v="1"/>
    <d v="2024-01-27T00:00:00"/>
    <x v="1"/>
    <x v="1"/>
    <x v="0"/>
    <x v="1"/>
    <x v="1"/>
    <s v="Books"/>
    <x v="6"/>
    <x v="1"/>
    <s v="Medium"/>
    <n v="3.1"/>
    <x v="3"/>
  </r>
  <r>
    <n v="1770"/>
    <s v="Steven Austin"/>
    <s v="jeffrey38@example.net"/>
    <s v="jeffrey38"/>
    <x v="1706"/>
    <n v="79"/>
    <x v="7"/>
    <x v="0"/>
    <s v="North Stephanie"/>
    <d v="2022-01-28T00:00:00"/>
    <x v="0"/>
    <x v="1"/>
    <d v="2024-01-27T00:00:00"/>
    <x v="1"/>
    <x v="1"/>
    <x v="2"/>
    <x v="0"/>
    <x v="2"/>
    <s v="Electronics"/>
    <x v="4"/>
    <x v="1"/>
    <s v="Low"/>
    <n v="3.8"/>
    <x v="0"/>
  </r>
  <r>
    <n v="1771"/>
    <s v="Jennifer Haas"/>
    <s v="nathan58@example.org"/>
    <s v="nathan58"/>
    <x v="1707"/>
    <n v="22"/>
    <x v="6"/>
    <x v="1"/>
    <s v="Mariaburgh"/>
    <d v="2022-01-28T00:00:00"/>
    <x v="0"/>
    <x v="1"/>
    <d v="2024-01-27T00:00:00"/>
    <x v="1"/>
    <x v="1"/>
    <x v="0"/>
    <x v="1"/>
    <x v="0"/>
    <s v="Electronics"/>
    <x v="6"/>
    <x v="1"/>
    <s v="High"/>
    <n v="3.5"/>
    <x v="9"/>
  </r>
  <r>
    <n v="1772"/>
    <s v="Kimberly Reynolds"/>
    <s v="paul54@example.net"/>
    <s v="paul54"/>
    <x v="1708"/>
    <n v="64"/>
    <x v="4"/>
    <x v="1"/>
    <s v="West Jacquelineview"/>
    <d v="2022-01-28T00:00:00"/>
    <x v="0"/>
    <x v="1"/>
    <d v="2024-01-27T00:00:00"/>
    <x v="1"/>
    <x v="0"/>
    <x v="0"/>
    <x v="1"/>
    <x v="1"/>
    <s v="Clothing"/>
    <x v="0"/>
    <x v="2"/>
    <s v="Medium"/>
    <n v="4.3"/>
    <x v="7"/>
  </r>
  <r>
    <n v="1773"/>
    <s v="Anthony Lee"/>
    <s v="pbrewer@example.net"/>
    <s v="pbrewer"/>
    <x v="1709"/>
    <n v="67"/>
    <x v="5"/>
    <x v="1"/>
    <s v="North Stephen"/>
    <d v="2022-01-28T00:00:00"/>
    <x v="0"/>
    <x v="1"/>
    <d v="2024-01-27T00:00:00"/>
    <x v="1"/>
    <x v="0"/>
    <x v="2"/>
    <x v="1"/>
    <x v="2"/>
    <s v="Electronics"/>
    <x v="1"/>
    <x v="0"/>
    <s v="High"/>
    <n v="3.5"/>
    <x v="6"/>
  </r>
  <r>
    <n v="1774"/>
    <s v="Heather Tanner"/>
    <s v="luisreid@example.org"/>
    <s v="luisreid"/>
    <x v="1710"/>
    <n v="85"/>
    <x v="13"/>
    <x v="0"/>
    <s v="South Margaret"/>
    <d v="2024-03-06T00:00:00"/>
    <x v="3"/>
    <x v="0"/>
    <d v="2025-03-06T00:00:00"/>
    <x v="2"/>
    <x v="1"/>
    <x v="0"/>
    <x v="1"/>
    <x v="0"/>
    <s v="Books"/>
    <x v="5"/>
    <x v="2"/>
    <s v="Low"/>
    <n v="4.5999999999999996"/>
    <x v="5"/>
  </r>
  <r>
    <n v="1775"/>
    <s v="Michael Oconnor"/>
    <s v="jameswilliams@example.org"/>
    <s v="jameswilliams"/>
    <x v="1711"/>
    <n v="32"/>
    <x v="9"/>
    <x v="0"/>
    <s v="Duranburgh"/>
    <d v="2024-04-04T00:00:00"/>
    <x v="1"/>
    <x v="0"/>
    <d v="2025-04-04T00:00:00"/>
    <x v="6"/>
    <x v="1"/>
    <x v="1"/>
    <x v="1"/>
    <x v="1"/>
    <s v="Books"/>
    <x v="6"/>
    <x v="0"/>
    <s v="High"/>
    <n v="4.4000000000000004"/>
    <x v="6"/>
  </r>
  <r>
    <n v="1776"/>
    <s v="Randy Hunt"/>
    <s v="daltonpeterson@example.net"/>
    <s v="daltonpeterson"/>
    <x v="1712"/>
    <n v="75"/>
    <x v="0"/>
    <x v="1"/>
    <s v="Dustinborough"/>
    <d v="2024-04-07T00:00:00"/>
    <x v="1"/>
    <x v="0"/>
    <d v="2025-04-07T00:00:00"/>
    <x v="5"/>
    <x v="0"/>
    <x v="1"/>
    <x v="1"/>
    <x v="1"/>
    <s v="Books"/>
    <x v="1"/>
    <x v="0"/>
    <s v="High"/>
    <n v="3.1"/>
    <x v="7"/>
  </r>
  <r>
    <n v="1777"/>
    <s v="John Roach"/>
    <s v="kristenbuckley@example.net"/>
    <s v="kristenbuckley"/>
    <x v="1713"/>
    <n v="73"/>
    <x v="0"/>
    <x v="0"/>
    <s v="Huertaport"/>
    <d v="2024-04-10T00:00:00"/>
    <x v="1"/>
    <x v="0"/>
    <d v="2025-04-10T00:00:00"/>
    <x v="2"/>
    <x v="0"/>
    <x v="2"/>
    <x v="0"/>
    <x v="2"/>
    <s v="Clothing"/>
    <x v="5"/>
    <x v="0"/>
    <s v="Medium"/>
    <n v="3.1"/>
    <x v="1"/>
  </r>
  <r>
    <n v="1778"/>
    <s v="Brian Miranda"/>
    <s v="nsantiago@example.net"/>
    <s v="nsantiago"/>
    <x v="1714"/>
    <n v="70"/>
    <x v="5"/>
    <x v="0"/>
    <s v="Lake Shane"/>
    <d v="2024-03-26T00:00:00"/>
    <x v="3"/>
    <x v="0"/>
    <d v="2025-03-26T00:00:00"/>
    <x v="3"/>
    <x v="0"/>
    <x v="1"/>
    <x v="0"/>
    <x v="0"/>
    <s v="Books"/>
    <x v="4"/>
    <x v="2"/>
    <s v="Low"/>
    <n v="4.7"/>
    <x v="8"/>
  </r>
  <r>
    <n v="1779"/>
    <s v="Brian Garrett"/>
    <s v="vcobb@example.com"/>
    <s v="vcobb"/>
    <x v="1715"/>
    <n v="25"/>
    <x v="6"/>
    <x v="1"/>
    <s v="North Samantha"/>
    <d v="2024-01-18T00:00:00"/>
    <x v="0"/>
    <x v="0"/>
    <d v="2025-01-17T00:00:00"/>
    <x v="6"/>
    <x v="0"/>
    <x v="0"/>
    <x v="0"/>
    <x v="2"/>
    <s v="Books"/>
    <x v="1"/>
    <x v="2"/>
    <s v="Low"/>
    <n v="3.4"/>
    <x v="7"/>
  </r>
  <r>
    <n v="1780"/>
    <s v="Alyssa Winters"/>
    <s v="tamara76@example.org"/>
    <s v="tamara76"/>
    <x v="1716"/>
    <n v="87"/>
    <x v="15"/>
    <x v="0"/>
    <s v="East Jonathan"/>
    <d v="2024-03-28T00:00:00"/>
    <x v="3"/>
    <x v="0"/>
    <d v="2025-03-28T00:00:00"/>
    <x v="6"/>
    <x v="1"/>
    <x v="0"/>
    <x v="0"/>
    <x v="1"/>
    <s v="Electronics"/>
    <x v="0"/>
    <x v="1"/>
    <s v="Low"/>
    <n v="3.6"/>
    <x v="0"/>
  </r>
  <r>
    <n v="1781"/>
    <s v="William Ortiz"/>
    <s v="kallen@example.net"/>
    <s v="kallen"/>
    <x v="1717"/>
    <n v="79"/>
    <x v="7"/>
    <x v="1"/>
    <s v="Brownland"/>
    <d v="2024-01-26T00:00:00"/>
    <x v="0"/>
    <x v="0"/>
    <d v="2025-01-25T00:00:00"/>
    <x v="1"/>
    <x v="0"/>
    <x v="2"/>
    <x v="0"/>
    <x v="2"/>
    <s v="Clothing"/>
    <x v="0"/>
    <x v="1"/>
    <s v="Low"/>
    <n v="4.2"/>
    <x v="3"/>
  </r>
  <r>
    <n v="1782"/>
    <s v="Anthony Vaughn"/>
    <s v="johncarter@example.org"/>
    <s v="johncarter"/>
    <x v="1718"/>
    <n v="75"/>
    <x v="0"/>
    <x v="0"/>
    <s v="Robertville"/>
    <d v="2024-04-03T00:00:00"/>
    <x v="1"/>
    <x v="0"/>
    <d v="2025-04-03T00:00:00"/>
    <x v="2"/>
    <x v="1"/>
    <x v="2"/>
    <x v="1"/>
    <x v="1"/>
    <s v="Clothing"/>
    <x v="3"/>
    <x v="2"/>
    <s v="Medium"/>
    <n v="3.8"/>
    <x v="3"/>
  </r>
  <r>
    <n v="1783"/>
    <s v="Michael Robinson"/>
    <s v="barajasmichelle@example.net"/>
    <s v="barajasmichelle"/>
    <x v="1719"/>
    <n v="38"/>
    <x v="10"/>
    <x v="0"/>
    <s v="Strongchester"/>
    <d v="2024-01-10T00:00:00"/>
    <x v="0"/>
    <x v="0"/>
    <d v="2025-01-09T00:00:00"/>
    <x v="2"/>
    <x v="0"/>
    <x v="2"/>
    <x v="1"/>
    <x v="0"/>
    <s v="Clothing"/>
    <x v="1"/>
    <x v="1"/>
    <s v="Low"/>
    <n v="4.9000000000000004"/>
    <x v="6"/>
  </r>
  <r>
    <n v="1784"/>
    <s v="Ronald Terry"/>
    <s v="whurley@example.com"/>
    <s v="whurley"/>
    <x v="1720"/>
    <n v="71"/>
    <x v="0"/>
    <x v="0"/>
    <s v="North Danielle"/>
    <d v="2024-04-10T00:00:00"/>
    <x v="1"/>
    <x v="0"/>
    <d v="2025-04-10T00:00:00"/>
    <x v="2"/>
    <x v="0"/>
    <x v="1"/>
    <x v="1"/>
    <x v="1"/>
    <s v="Clothing"/>
    <x v="4"/>
    <x v="1"/>
    <s v="High"/>
    <n v="3.9"/>
    <x v="4"/>
  </r>
  <r>
    <n v="1785"/>
    <s v="Jose Callahan"/>
    <s v="brian36@example.org"/>
    <s v="brian36"/>
    <x v="1721"/>
    <n v="55"/>
    <x v="14"/>
    <x v="0"/>
    <s v="New Kristen"/>
    <d v="2024-01-22T00:00:00"/>
    <x v="0"/>
    <x v="0"/>
    <d v="2025-01-21T00:00:00"/>
    <x v="0"/>
    <x v="0"/>
    <x v="0"/>
    <x v="1"/>
    <x v="2"/>
    <s v="Electronics"/>
    <x v="5"/>
    <x v="2"/>
    <s v="High"/>
    <n v="3.9"/>
    <x v="7"/>
  </r>
  <r>
    <n v="1786"/>
    <s v="Don Stafford"/>
    <s v="ewright@example.com"/>
    <s v="ewright"/>
    <x v="1722"/>
    <n v="58"/>
    <x v="3"/>
    <x v="1"/>
    <s v="East Wesley"/>
    <d v="2024-04-02T00:00:00"/>
    <x v="1"/>
    <x v="0"/>
    <d v="2025-04-02T00:00:00"/>
    <x v="3"/>
    <x v="1"/>
    <x v="0"/>
    <x v="1"/>
    <x v="0"/>
    <s v="Electronics"/>
    <x v="0"/>
    <x v="2"/>
    <s v="High"/>
    <n v="4.5"/>
    <x v="2"/>
  </r>
  <r>
    <n v="1787"/>
    <s v="Kimberly Cooper"/>
    <s v="harrisashley@example.com"/>
    <s v="harrisashley"/>
    <x v="1723"/>
    <n v="45"/>
    <x v="8"/>
    <x v="0"/>
    <s v="East Jamestown"/>
    <d v="2024-03-03T00:00:00"/>
    <x v="3"/>
    <x v="0"/>
    <d v="2025-03-03T00:00:00"/>
    <x v="5"/>
    <x v="0"/>
    <x v="2"/>
    <x v="1"/>
    <x v="1"/>
    <s v="Books"/>
    <x v="3"/>
    <x v="0"/>
    <s v="Medium"/>
    <n v="3.8"/>
    <x v="5"/>
  </r>
  <r>
    <n v="1788"/>
    <s v="David Harris MD"/>
    <s v="gibsonjennifer@example.com"/>
    <s v="gibsonjennifer"/>
    <x v="1724"/>
    <n v="58"/>
    <x v="3"/>
    <x v="0"/>
    <s v="West Daniel"/>
    <d v="2024-03-04T00:00:00"/>
    <x v="3"/>
    <x v="0"/>
    <d v="2025-03-04T00:00:00"/>
    <x v="0"/>
    <x v="0"/>
    <x v="0"/>
    <x v="1"/>
    <x v="2"/>
    <s v="Books"/>
    <x v="1"/>
    <x v="0"/>
    <s v="Medium"/>
    <n v="3.5"/>
    <x v="3"/>
  </r>
  <r>
    <n v="1789"/>
    <s v="Alicia Porter"/>
    <s v="lynchcharles@example.net"/>
    <s v="lynchcharles"/>
    <x v="1725"/>
    <n v="23"/>
    <x v="6"/>
    <x v="0"/>
    <s v="East Christopherberg"/>
    <d v="2024-02-20T00:00:00"/>
    <x v="2"/>
    <x v="0"/>
    <d v="2025-02-19T00:00:00"/>
    <x v="3"/>
    <x v="0"/>
    <x v="1"/>
    <x v="0"/>
    <x v="0"/>
    <s v="Electronics"/>
    <x v="5"/>
    <x v="2"/>
    <s v="High"/>
    <n v="3.7"/>
    <x v="10"/>
  </r>
  <r>
    <n v="1790"/>
    <s v="Jessica Woodard"/>
    <s v="hlarsen@example.net"/>
    <s v="hlarsen"/>
    <x v="1726"/>
    <n v="80"/>
    <x v="7"/>
    <x v="1"/>
    <s v="Phillipshaven"/>
    <d v="2024-04-10T00:00:00"/>
    <x v="1"/>
    <x v="0"/>
    <d v="2025-04-10T00:00:00"/>
    <x v="2"/>
    <x v="0"/>
    <x v="0"/>
    <x v="0"/>
    <x v="2"/>
    <s v="Clothing"/>
    <x v="4"/>
    <x v="0"/>
    <s v="Low"/>
    <n v="3.3"/>
    <x v="7"/>
  </r>
  <r>
    <n v="1791"/>
    <s v="Mark Erickson"/>
    <s v="glang@example.org"/>
    <s v="glang"/>
    <x v="1707"/>
    <n v="22"/>
    <x v="6"/>
    <x v="0"/>
    <s v="West Brittany"/>
    <d v="2024-01-29T00:00:00"/>
    <x v="0"/>
    <x v="0"/>
    <d v="2025-01-28T00:00:00"/>
    <x v="0"/>
    <x v="1"/>
    <x v="2"/>
    <x v="1"/>
    <x v="0"/>
    <s v="Electronics"/>
    <x v="5"/>
    <x v="2"/>
    <s v="High"/>
    <n v="4.9000000000000004"/>
    <x v="2"/>
  </r>
  <r>
    <n v="1792"/>
    <s v="Stanley Ramirez"/>
    <s v="bryandiaz@example.com"/>
    <s v="bryandiaz"/>
    <x v="1727"/>
    <n v="43"/>
    <x v="8"/>
    <x v="1"/>
    <s v="Blackland"/>
    <d v="2024-03-15T00:00:00"/>
    <x v="3"/>
    <x v="0"/>
    <d v="2025-03-15T00:00:00"/>
    <x v="1"/>
    <x v="0"/>
    <x v="2"/>
    <x v="1"/>
    <x v="2"/>
    <s v="Clothing"/>
    <x v="6"/>
    <x v="1"/>
    <s v="High"/>
    <n v="3.8"/>
    <x v="1"/>
  </r>
  <r>
    <n v="1793"/>
    <s v="Miguel Jones"/>
    <s v="williammitchell@example.org"/>
    <s v="williammitchell"/>
    <x v="1728"/>
    <n v="90"/>
    <x v="15"/>
    <x v="0"/>
    <s v="Lake Tammy"/>
    <d v="2024-03-26T00:00:00"/>
    <x v="3"/>
    <x v="0"/>
    <d v="2025-03-26T00:00:00"/>
    <x v="3"/>
    <x v="1"/>
    <x v="2"/>
    <x v="0"/>
    <x v="0"/>
    <s v="Clothing"/>
    <x v="4"/>
    <x v="2"/>
    <s v="Medium"/>
    <n v="3.1"/>
    <x v="7"/>
  </r>
  <r>
    <n v="1794"/>
    <s v="Dr. Jordan Spence"/>
    <s v="sray@example.com"/>
    <s v="sray"/>
    <x v="1729"/>
    <n v="89"/>
    <x v="15"/>
    <x v="1"/>
    <s v="Courtneyshire"/>
    <d v="2024-04-09T00:00:00"/>
    <x v="1"/>
    <x v="0"/>
    <d v="2025-04-09T00:00:00"/>
    <x v="3"/>
    <x v="0"/>
    <x v="1"/>
    <x v="0"/>
    <x v="1"/>
    <s v="Clothing"/>
    <x v="1"/>
    <x v="2"/>
    <s v="Medium"/>
    <n v="3.9"/>
    <x v="7"/>
  </r>
  <r>
    <n v="1795"/>
    <s v="Megan Smith"/>
    <s v="diana31@example.org"/>
    <s v="diana31"/>
    <x v="1730"/>
    <n v="25"/>
    <x v="6"/>
    <x v="1"/>
    <s v="Port Larryfort"/>
    <d v="2024-03-05T00:00:00"/>
    <x v="3"/>
    <x v="0"/>
    <d v="2025-03-05T00:00:00"/>
    <x v="3"/>
    <x v="1"/>
    <x v="0"/>
    <x v="1"/>
    <x v="2"/>
    <s v="Books"/>
    <x v="5"/>
    <x v="2"/>
    <s v="Low"/>
    <n v="3.2"/>
    <x v="7"/>
  </r>
  <r>
    <n v="1796"/>
    <s v="Christy Martinez"/>
    <s v="pmcpherson@example.org"/>
    <s v="pmcpherson"/>
    <x v="1731"/>
    <n v="61"/>
    <x v="4"/>
    <x v="1"/>
    <s v="Ronaldberg"/>
    <d v="2024-01-18T00:00:00"/>
    <x v="0"/>
    <x v="0"/>
    <d v="2025-01-17T00:00:00"/>
    <x v="6"/>
    <x v="0"/>
    <x v="2"/>
    <x v="1"/>
    <x v="0"/>
    <s v="Electronics"/>
    <x v="1"/>
    <x v="1"/>
    <s v="Medium"/>
    <n v="4.3"/>
    <x v="0"/>
  </r>
  <r>
    <n v="1797"/>
    <s v="Cynthia Johnson"/>
    <s v="wilsonroy@example.org"/>
    <s v="wilsonroy"/>
    <x v="1732"/>
    <n v="88"/>
    <x v="15"/>
    <x v="0"/>
    <s v="West Elizabethland"/>
    <d v="2024-03-29T00:00:00"/>
    <x v="3"/>
    <x v="0"/>
    <d v="2025-03-29T00:00:00"/>
    <x v="1"/>
    <x v="1"/>
    <x v="0"/>
    <x v="0"/>
    <x v="1"/>
    <s v="Books"/>
    <x v="3"/>
    <x v="0"/>
    <s v="High"/>
    <n v="3.2"/>
    <x v="2"/>
  </r>
  <r>
    <n v="1798"/>
    <s v="Denise Estes"/>
    <s v="fmyers@example.net"/>
    <s v="fmyers"/>
    <x v="38"/>
    <n v="69"/>
    <x v="5"/>
    <x v="0"/>
    <s v="Aaronville"/>
    <d v="2024-03-24T00:00:00"/>
    <x v="3"/>
    <x v="0"/>
    <d v="2025-03-24T00:00:00"/>
    <x v="5"/>
    <x v="0"/>
    <x v="2"/>
    <x v="0"/>
    <x v="1"/>
    <s v="Clothing"/>
    <x v="6"/>
    <x v="2"/>
    <s v="Medium"/>
    <n v="3.1"/>
    <x v="5"/>
  </r>
  <r>
    <n v="1799"/>
    <s v="Jenna Massey"/>
    <s v="josephmckay@example.org"/>
    <s v="josephmckay"/>
    <x v="1733"/>
    <n v="82"/>
    <x v="13"/>
    <x v="1"/>
    <s v="Ianmouth"/>
    <d v="2024-03-18T00:00:00"/>
    <x v="3"/>
    <x v="0"/>
    <d v="2025-03-18T00:00:00"/>
    <x v="0"/>
    <x v="0"/>
    <x v="1"/>
    <x v="0"/>
    <x v="0"/>
    <s v="Electronics"/>
    <x v="0"/>
    <x v="1"/>
    <s v="Medium"/>
    <n v="4"/>
    <x v="9"/>
  </r>
  <r>
    <n v="1800"/>
    <s v="Erin Allen"/>
    <s v="james19@example.org"/>
    <s v="james19"/>
    <x v="1734"/>
    <n v="81"/>
    <x v="13"/>
    <x v="1"/>
    <s v="West Ann"/>
    <d v="2024-01-27T00:00:00"/>
    <x v="0"/>
    <x v="0"/>
    <d v="2025-01-26T00:00:00"/>
    <x v="4"/>
    <x v="0"/>
    <x v="1"/>
    <x v="1"/>
    <x v="0"/>
    <s v="Clothing"/>
    <x v="0"/>
    <x v="2"/>
    <s v="Medium"/>
    <n v="4.0999999999999996"/>
    <x v="0"/>
  </r>
  <r>
    <n v="1801"/>
    <s v="Cheryl Fox"/>
    <s v="brittany32@example.com"/>
    <s v="brittany32"/>
    <x v="1735"/>
    <n v="61"/>
    <x v="4"/>
    <x v="0"/>
    <s v="South Shelia"/>
    <d v="2024-03-27T00:00:00"/>
    <x v="3"/>
    <x v="0"/>
    <d v="2025-03-27T00:00:00"/>
    <x v="2"/>
    <x v="1"/>
    <x v="0"/>
    <x v="0"/>
    <x v="1"/>
    <s v="Electronics"/>
    <x v="1"/>
    <x v="1"/>
    <s v="Low"/>
    <n v="3.5"/>
    <x v="3"/>
  </r>
  <r>
    <n v="1802"/>
    <s v="David Orozco"/>
    <s v="plin@example.com"/>
    <s v="plin"/>
    <x v="1252"/>
    <n v="26"/>
    <x v="2"/>
    <x v="1"/>
    <s v="Mikemouth"/>
    <d v="2024-03-23T00:00:00"/>
    <x v="3"/>
    <x v="0"/>
    <d v="2025-03-23T00:00:00"/>
    <x v="4"/>
    <x v="0"/>
    <x v="1"/>
    <x v="1"/>
    <x v="2"/>
    <s v="Clothing"/>
    <x v="6"/>
    <x v="2"/>
    <s v="High"/>
    <n v="3.1"/>
    <x v="3"/>
  </r>
  <r>
    <n v="1803"/>
    <s v="Dylan Ryan"/>
    <s v="blankenshipdarren@example.net"/>
    <s v="blankenshipdarren"/>
    <x v="1736"/>
    <n v="39"/>
    <x v="10"/>
    <x v="0"/>
    <s v="East Terryview"/>
    <d v="2024-01-09T00:00:00"/>
    <x v="0"/>
    <x v="0"/>
    <d v="2025-01-08T00:00:00"/>
    <x v="3"/>
    <x v="0"/>
    <x v="1"/>
    <x v="0"/>
    <x v="1"/>
    <s v="Electronics"/>
    <x v="6"/>
    <x v="1"/>
    <s v="Low"/>
    <n v="3.8"/>
    <x v="2"/>
  </r>
  <r>
    <n v="1804"/>
    <s v="Christina Wells"/>
    <s v="brandyyoung@example.org"/>
    <s v="brandyyoung"/>
    <x v="1737"/>
    <n v="37"/>
    <x v="10"/>
    <x v="1"/>
    <s v="Hernandezport"/>
    <d v="2024-03-04T00:00:00"/>
    <x v="3"/>
    <x v="0"/>
    <d v="2025-03-04T00:00:00"/>
    <x v="0"/>
    <x v="1"/>
    <x v="1"/>
    <x v="0"/>
    <x v="0"/>
    <s v="Electronics"/>
    <x v="2"/>
    <x v="0"/>
    <s v="High"/>
    <n v="4.2"/>
    <x v="0"/>
  </r>
  <r>
    <n v="1805"/>
    <s v="Randy Hill"/>
    <s v="tonya13@example.net"/>
    <s v="tonya13"/>
    <x v="1738"/>
    <n v="52"/>
    <x v="14"/>
    <x v="1"/>
    <s v="Gainesport"/>
    <d v="2024-01-31T00:00:00"/>
    <x v="0"/>
    <x v="0"/>
    <d v="2025-01-30T00:00:00"/>
    <x v="2"/>
    <x v="1"/>
    <x v="0"/>
    <x v="0"/>
    <x v="1"/>
    <s v="Books"/>
    <x v="3"/>
    <x v="2"/>
    <s v="Medium"/>
    <n v="4.8"/>
    <x v="5"/>
  </r>
  <r>
    <n v="1806"/>
    <s v="Zachary Vasquez"/>
    <s v="danielaguirre@example.org"/>
    <s v="danielaguirre"/>
    <x v="1739"/>
    <n v="88"/>
    <x v="15"/>
    <x v="1"/>
    <s v="South Davidhaven"/>
    <d v="2024-01-19T00:00:00"/>
    <x v="0"/>
    <x v="0"/>
    <d v="2025-01-18T00:00:00"/>
    <x v="1"/>
    <x v="1"/>
    <x v="1"/>
    <x v="0"/>
    <x v="2"/>
    <s v="Electronics"/>
    <x v="6"/>
    <x v="0"/>
    <s v="High"/>
    <n v="3.9"/>
    <x v="7"/>
  </r>
  <r>
    <n v="1807"/>
    <s v="Stephanie Wade"/>
    <s v="marymiller@example.com"/>
    <s v="marymiller"/>
    <x v="1740"/>
    <n v="81"/>
    <x v="13"/>
    <x v="0"/>
    <s v="South Tracyside"/>
    <d v="2024-02-18T00:00:00"/>
    <x v="2"/>
    <x v="0"/>
    <d v="2025-02-17T00:00:00"/>
    <x v="5"/>
    <x v="0"/>
    <x v="0"/>
    <x v="0"/>
    <x v="1"/>
    <s v="Electronics"/>
    <x v="2"/>
    <x v="1"/>
    <s v="Medium"/>
    <n v="4.7"/>
    <x v="3"/>
  </r>
  <r>
    <n v="1808"/>
    <s v="George Webster"/>
    <s v="marieterry@example.net"/>
    <s v="marieterry"/>
    <x v="1741"/>
    <n v="69"/>
    <x v="5"/>
    <x v="1"/>
    <s v="North Davidtown"/>
    <d v="2024-03-30T00:00:00"/>
    <x v="3"/>
    <x v="0"/>
    <d v="2025-03-30T00:00:00"/>
    <x v="4"/>
    <x v="1"/>
    <x v="2"/>
    <x v="0"/>
    <x v="2"/>
    <s v="Books"/>
    <x v="0"/>
    <x v="2"/>
    <s v="Low"/>
    <n v="3.8"/>
    <x v="8"/>
  </r>
  <r>
    <n v="1809"/>
    <s v="Jeffrey Turner"/>
    <s v="stonemaria@example.com"/>
    <s v="stonemaria"/>
    <x v="1742"/>
    <n v="84"/>
    <x v="13"/>
    <x v="1"/>
    <s v="New Jacobport"/>
    <d v="2024-04-11T00:00:00"/>
    <x v="1"/>
    <x v="0"/>
    <d v="2025-04-11T00:00:00"/>
    <x v="6"/>
    <x v="1"/>
    <x v="1"/>
    <x v="1"/>
    <x v="0"/>
    <s v="Electronics"/>
    <x v="4"/>
    <x v="1"/>
    <s v="High"/>
    <n v="3.3"/>
    <x v="3"/>
  </r>
  <r>
    <n v="1810"/>
    <s v="Jerry Wilson"/>
    <s v="jeffreyallen@example.org"/>
    <s v="jeffreyallen"/>
    <x v="1743"/>
    <n v="41"/>
    <x v="8"/>
    <x v="1"/>
    <s v="Brendafort"/>
    <d v="2024-01-21T00:00:00"/>
    <x v="0"/>
    <x v="0"/>
    <d v="2025-01-20T00:00:00"/>
    <x v="5"/>
    <x v="0"/>
    <x v="0"/>
    <x v="1"/>
    <x v="0"/>
    <s v="Clothing"/>
    <x v="2"/>
    <x v="1"/>
    <s v="High"/>
    <n v="3.7"/>
    <x v="9"/>
  </r>
  <r>
    <n v="1811"/>
    <s v="Virginia Owens"/>
    <s v="schwartzcharles@example.com"/>
    <s v="schwartzcharles"/>
    <x v="1744"/>
    <n v="91"/>
    <x v="12"/>
    <x v="0"/>
    <s v="East Jessica"/>
    <d v="2024-04-01T00:00:00"/>
    <x v="1"/>
    <x v="0"/>
    <d v="2025-04-01T00:00:00"/>
    <x v="0"/>
    <x v="0"/>
    <x v="2"/>
    <x v="0"/>
    <x v="1"/>
    <s v="Electronics"/>
    <x v="2"/>
    <x v="0"/>
    <s v="High"/>
    <n v="4.5"/>
    <x v="8"/>
  </r>
  <r>
    <n v="1812"/>
    <s v="Sarah Mcdowell"/>
    <s v="clarkmorgan@example.org"/>
    <s v="clarkmorgan"/>
    <x v="1745"/>
    <n v="77"/>
    <x v="7"/>
    <x v="1"/>
    <s v="Lake Amanda"/>
    <d v="2024-03-10T00:00:00"/>
    <x v="3"/>
    <x v="0"/>
    <d v="2025-03-10T00:00:00"/>
    <x v="5"/>
    <x v="0"/>
    <x v="0"/>
    <x v="1"/>
    <x v="0"/>
    <s v="Electronics"/>
    <x v="5"/>
    <x v="0"/>
    <s v="Low"/>
    <n v="3.1"/>
    <x v="5"/>
  </r>
  <r>
    <n v="1813"/>
    <s v="Edward Harris"/>
    <s v="wilsonjacob@example.org"/>
    <s v="wilsonjacob"/>
    <x v="1746"/>
    <n v="63"/>
    <x v="4"/>
    <x v="0"/>
    <s v="Cookview"/>
    <d v="2024-04-05T00:00:00"/>
    <x v="1"/>
    <x v="0"/>
    <d v="2025-04-05T00:00:00"/>
    <x v="1"/>
    <x v="1"/>
    <x v="1"/>
    <x v="0"/>
    <x v="1"/>
    <s v="Books"/>
    <x v="6"/>
    <x v="1"/>
    <s v="Medium"/>
    <n v="4.7"/>
    <x v="5"/>
  </r>
  <r>
    <n v="1814"/>
    <s v="Richard Munoz"/>
    <s v="griffinkimberly@example.net"/>
    <s v="griffinkimberly"/>
    <x v="1747"/>
    <n v="80"/>
    <x v="7"/>
    <x v="0"/>
    <s v="East Donna"/>
    <d v="2024-02-23T00:00:00"/>
    <x v="2"/>
    <x v="0"/>
    <d v="2025-02-22T00:00:00"/>
    <x v="1"/>
    <x v="1"/>
    <x v="2"/>
    <x v="1"/>
    <x v="0"/>
    <s v="Books"/>
    <x v="3"/>
    <x v="1"/>
    <s v="Low"/>
    <n v="3.7"/>
    <x v="3"/>
  </r>
  <r>
    <n v="1815"/>
    <s v="Jack Wong"/>
    <s v="karenwilliams@example.net"/>
    <s v="karenwilliams"/>
    <x v="1748"/>
    <n v="51"/>
    <x v="14"/>
    <x v="0"/>
    <s v="Millermouth"/>
    <d v="2024-04-01T00:00:00"/>
    <x v="1"/>
    <x v="0"/>
    <d v="2025-04-01T00:00:00"/>
    <x v="0"/>
    <x v="1"/>
    <x v="1"/>
    <x v="0"/>
    <x v="1"/>
    <s v="Clothing"/>
    <x v="0"/>
    <x v="1"/>
    <s v="High"/>
    <n v="4.0999999999999996"/>
    <x v="1"/>
  </r>
  <r>
    <n v="1816"/>
    <s v="Valerie Schneider"/>
    <s v="timothysingleton@example.net"/>
    <s v="timothysingleton"/>
    <x v="1749"/>
    <n v="88"/>
    <x v="15"/>
    <x v="0"/>
    <s v="Knightborough"/>
    <d v="2024-03-03T00:00:00"/>
    <x v="3"/>
    <x v="0"/>
    <d v="2025-03-03T00:00:00"/>
    <x v="5"/>
    <x v="0"/>
    <x v="2"/>
    <x v="0"/>
    <x v="0"/>
    <s v="Clothing"/>
    <x v="6"/>
    <x v="0"/>
    <s v="Low"/>
    <n v="4.4000000000000004"/>
    <x v="4"/>
  </r>
  <r>
    <n v="1817"/>
    <s v="Jo Smith"/>
    <s v="brittany77@example.net"/>
    <s v="brittany77"/>
    <x v="1750"/>
    <n v="32"/>
    <x v="9"/>
    <x v="0"/>
    <s v="Mcdonaldville"/>
    <d v="2024-01-05T00:00:00"/>
    <x v="0"/>
    <x v="0"/>
    <d v="2025-01-04T00:00:00"/>
    <x v="1"/>
    <x v="0"/>
    <x v="1"/>
    <x v="0"/>
    <x v="0"/>
    <s v="Electronics"/>
    <x v="4"/>
    <x v="1"/>
    <s v="Medium"/>
    <n v="3.2"/>
    <x v="3"/>
  </r>
  <r>
    <n v="1818"/>
    <s v="Oscar Terrell"/>
    <s v="fordmonica@example.net"/>
    <s v="fordmonica"/>
    <x v="1751"/>
    <n v="81"/>
    <x v="13"/>
    <x v="0"/>
    <s v="Benjamintown"/>
    <d v="2024-02-04T00:00:00"/>
    <x v="2"/>
    <x v="0"/>
    <d v="2025-02-03T00:00:00"/>
    <x v="5"/>
    <x v="1"/>
    <x v="2"/>
    <x v="1"/>
    <x v="2"/>
    <s v="Books"/>
    <x v="3"/>
    <x v="0"/>
    <s v="High"/>
    <n v="3.4"/>
    <x v="4"/>
  </r>
  <r>
    <n v="1819"/>
    <s v="John Green"/>
    <s v="willisderrick@example.org"/>
    <s v="willisderrick"/>
    <x v="1752"/>
    <n v="83"/>
    <x v="13"/>
    <x v="0"/>
    <s v="Sanchezside"/>
    <d v="2024-03-26T00:00:00"/>
    <x v="3"/>
    <x v="0"/>
    <d v="2025-03-26T00:00:00"/>
    <x v="3"/>
    <x v="1"/>
    <x v="1"/>
    <x v="0"/>
    <x v="2"/>
    <s v="Electronics"/>
    <x v="3"/>
    <x v="1"/>
    <s v="High"/>
    <n v="4.0999999999999996"/>
    <x v="10"/>
  </r>
  <r>
    <n v="1820"/>
    <s v="Annette Green"/>
    <s v="schroederandrea@example.com"/>
    <s v="schroederandrea"/>
    <x v="1753"/>
    <n v="88"/>
    <x v="15"/>
    <x v="1"/>
    <s v="East Tanya"/>
    <d v="2024-02-20T00:00:00"/>
    <x v="2"/>
    <x v="0"/>
    <d v="2025-02-19T00:00:00"/>
    <x v="3"/>
    <x v="1"/>
    <x v="0"/>
    <x v="1"/>
    <x v="2"/>
    <s v="Books"/>
    <x v="3"/>
    <x v="0"/>
    <s v="Low"/>
    <n v="4.2"/>
    <x v="0"/>
  </r>
  <r>
    <n v="1821"/>
    <s v="James Avery"/>
    <s v="ydixon@example.org"/>
    <s v="ydixon"/>
    <x v="1754"/>
    <n v="53"/>
    <x v="14"/>
    <x v="1"/>
    <s v="North Jay"/>
    <d v="2024-01-10T00:00:00"/>
    <x v="0"/>
    <x v="0"/>
    <d v="2025-01-09T00:00:00"/>
    <x v="2"/>
    <x v="0"/>
    <x v="0"/>
    <x v="1"/>
    <x v="2"/>
    <s v="Clothing"/>
    <x v="1"/>
    <x v="0"/>
    <s v="High"/>
    <n v="3.8"/>
    <x v="6"/>
  </r>
  <r>
    <n v="1822"/>
    <s v="Brandy Contreras"/>
    <s v="twhite@example.org"/>
    <s v="twhite"/>
    <x v="1755"/>
    <n v="39"/>
    <x v="10"/>
    <x v="1"/>
    <s v="Frankburgh"/>
    <d v="2024-03-31T00:00:00"/>
    <x v="3"/>
    <x v="0"/>
    <d v="2025-03-31T00:00:00"/>
    <x v="5"/>
    <x v="1"/>
    <x v="0"/>
    <x v="0"/>
    <x v="1"/>
    <s v="Clothing"/>
    <x v="4"/>
    <x v="1"/>
    <s v="Low"/>
    <n v="3.7"/>
    <x v="2"/>
  </r>
  <r>
    <n v="1823"/>
    <s v="Gary Oliver"/>
    <s v="carol91@example.org"/>
    <s v="carol91"/>
    <x v="1756"/>
    <n v="82"/>
    <x v="13"/>
    <x v="1"/>
    <s v="Lake Rachel"/>
    <d v="2024-04-09T00:00:00"/>
    <x v="1"/>
    <x v="0"/>
    <d v="2025-04-09T00:00:00"/>
    <x v="3"/>
    <x v="1"/>
    <x v="2"/>
    <x v="1"/>
    <x v="2"/>
    <s v="Books"/>
    <x v="0"/>
    <x v="2"/>
    <s v="Medium"/>
    <n v="5"/>
    <x v="7"/>
  </r>
  <r>
    <n v="1824"/>
    <s v="John Reed"/>
    <s v="john80@example.net"/>
    <s v="john80"/>
    <x v="1757"/>
    <n v="82"/>
    <x v="13"/>
    <x v="0"/>
    <s v="North Amy"/>
    <d v="2024-02-04T00:00:00"/>
    <x v="2"/>
    <x v="0"/>
    <d v="2025-02-03T00:00:00"/>
    <x v="5"/>
    <x v="1"/>
    <x v="2"/>
    <x v="0"/>
    <x v="0"/>
    <s v="Electronics"/>
    <x v="6"/>
    <x v="1"/>
    <s v="Low"/>
    <n v="3.7"/>
    <x v="10"/>
  </r>
  <r>
    <n v="1825"/>
    <s v="Amy Harris"/>
    <s v="manuel92@example.org"/>
    <s v="manuel92"/>
    <x v="1758"/>
    <n v="64"/>
    <x v="4"/>
    <x v="0"/>
    <s v="Port Brad"/>
    <d v="2024-03-20T00:00:00"/>
    <x v="3"/>
    <x v="0"/>
    <d v="2025-03-20T00:00:00"/>
    <x v="2"/>
    <x v="1"/>
    <x v="2"/>
    <x v="0"/>
    <x v="0"/>
    <s v="Books"/>
    <x v="3"/>
    <x v="0"/>
    <s v="Medium"/>
    <n v="4.3"/>
    <x v="4"/>
  </r>
  <r>
    <n v="1826"/>
    <s v="William Warner"/>
    <s v="wreyes@example.net"/>
    <s v="wreyes"/>
    <x v="1759"/>
    <n v="87"/>
    <x v="15"/>
    <x v="0"/>
    <s v="Port Colinchester"/>
    <d v="2024-04-07T00:00:00"/>
    <x v="1"/>
    <x v="0"/>
    <d v="2025-04-07T00:00:00"/>
    <x v="5"/>
    <x v="0"/>
    <x v="2"/>
    <x v="0"/>
    <x v="2"/>
    <s v="Clothing"/>
    <x v="5"/>
    <x v="0"/>
    <s v="Low"/>
    <n v="4.5"/>
    <x v="7"/>
  </r>
  <r>
    <n v="1827"/>
    <s v="Steven Delgado"/>
    <s v="vanessakim@example.net"/>
    <s v="vanessakim"/>
    <x v="1760"/>
    <n v="49"/>
    <x v="1"/>
    <x v="1"/>
    <s v="Myersbury"/>
    <d v="2024-02-14T00:00:00"/>
    <x v="2"/>
    <x v="0"/>
    <d v="2025-02-13T00:00:00"/>
    <x v="2"/>
    <x v="1"/>
    <x v="2"/>
    <x v="1"/>
    <x v="0"/>
    <s v="Clothing"/>
    <x v="2"/>
    <x v="2"/>
    <s v="High"/>
    <n v="4.8"/>
    <x v="1"/>
  </r>
  <r>
    <n v="1828"/>
    <s v="Jane Smith"/>
    <s v="spenceravila@example.net"/>
    <s v="spenceravila"/>
    <x v="1761"/>
    <n v="91"/>
    <x v="12"/>
    <x v="1"/>
    <s v="South William"/>
    <d v="2024-04-03T00:00:00"/>
    <x v="1"/>
    <x v="0"/>
    <d v="2025-04-03T00:00:00"/>
    <x v="2"/>
    <x v="1"/>
    <x v="1"/>
    <x v="1"/>
    <x v="2"/>
    <s v="Electronics"/>
    <x v="0"/>
    <x v="1"/>
    <s v="Low"/>
    <n v="3.5"/>
    <x v="10"/>
  </r>
  <r>
    <n v="1829"/>
    <s v="Michael Hampton"/>
    <s v="aatkinson@example.com"/>
    <s v="aatkinson"/>
    <x v="1762"/>
    <n v="59"/>
    <x v="3"/>
    <x v="1"/>
    <s v="Lawrencehaven"/>
    <d v="2024-03-15T00:00:00"/>
    <x v="3"/>
    <x v="0"/>
    <d v="2025-03-15T00:00:00"/>
    <x v="1"/>
    <x v="0"/>
    <x v="0"/>
    <x v="1"/>
    <x v="1"/>
    <s v="Electronics"/>
    <x v="4"/>
    <x v="0"/>
    <s v="Medium"/>
    <n v="3.6"/>
    <x v="2"/>
  </r>
  <r>
    <n v="1830"/>
    <s v="Joseph Brown"/>
    <s v="shortdavid@example.com"/>
    <s v="shortdavid"/>
    <x v="1763"/>
    <n v="57"/>
    <x v="3"/>
    <x v="1"/>
    <s v="Williamsmouth"/>
    <d v="2024-04-14T00:00:00"/>
    <x v="1"/>
    <x v="0"/>
    <d v="2025-04-14T00:00:00"/>
    <x v="5"/>
    <x v="0"/>
    <x v="2"/>
    <x v="1"/>
    <x v="2"/>
    <s v="Books"/>
    <x v="3"/>
    <x v="2"/>
    <s v="Medium"/>
    <n v="4.7"/>
    <x v="3"/>
  </r>
  <r>
    <n v="1831"/>
    <s v="John Newman"/>
    <s v="katherine26@example.net"/>
    <s v="katherine26"/>
    <x v="1764"/>
    <n v="33"/>
    <x v="9"/>
    <x v="0"/>
    <s v="West Jenniferport"/>
    <d v="2024-01-18T00:00:00"/>
    <x v="0"/>
    <x v="0"/>
    <d v="2025-01-17T00:00:00"/>
    <x v="6"/>
    <x v="0"/>
    <x v="1"/>
    <x v="1"/>
    <x v="0"/>
    <s v="Books"/>
    <x v="5"/>
    <x v="1"/>
    <s v="High"/>
    <n v="3.4"/>
    <x v="6"/>
  </r>
  <r>
    <n v="1832"/>
    <s v="Elizabeth Cantrell"/>
    <s v="josephlewis@example.net"/>
    <s v="josephlewis"/>
    <x v="1765"/>
    <n v="53"/>
    <x v="14"/>
    <x v="0"/>
    <s v="East Valerieside"/>
    <d v="2024-04-01T00:00:00"/>
    <x v="1"/>
    <x v="0"/>
    <d v="2025-04-01T00:00:00"/>
    <x v="0"/>
    <x v="1"/>
    <x v="2"/>
    <x v="1"/>
    <x v="0"/>
    <s v="Books"/>
    <x v="1"/>
    <x v="2"/>
    <s v="Low"/>
    <n v="3.2"/>
    <x v="2"/>
  </r>
  <r>
    <n v="1833"/>
    <s v="Brian Oliver"/>
    <s v="georgeandrea@example.org"/>
    <s v="georgeandrea"/>
    <x v="1766"/>
    <n v="85"/>
    <x v="13"/>
    <x v="1"/>
    <s v="Teresamouth"/>
    <d v="2024-01-24T00:00:00"/>
    <x v="0"/>
    <x v="0"/>
    <d v="2025-01-23T00:00:00"/>
    <x v="2"/>
    <x v="1"/>
    <x v="0"/>
    <x v="0"/>
    <x v="0"/>
    <s v="Books"/>
    <x v="0"/>
    <x v="0"/>
    <s v="High"/>
    <n v="4.9000000000000004"/>
    <x v="4"/>
  </r>
  <r>
    <n v="1834"/>
    <s v="Jenna Chapman"/>
    <s v="ucervantes@example.com"/>
    <s v="ucervantes"/>
    <x v="1767"/>
    <n v="60"/>
    <x v="3"/>
    <x v="0"/>
    <s v="Bellview"/>
    <d v="2024-04-10T00:00:00"/>
    <x v="1"/>
    <x v="0"/>
    <d v="2025-04-10T00:00:00"/>
    <x v="2"/>
    <x v="0"/>
    <x v="1"/>
    <x v="0"/>
    <x v="1"/>
    <s v="Electronics"/>
    <x v="2"/>
    <x v="1"/>
    <s v="High"/>
    <n v="4.0999999999999996"/>
    <x v="0"/>
  </r>
  <r>
    <n v="1835"/>
    <s v="Patricia Williams"/>
    <s v="allendenise@example.net"/>
    <s v="allendenise"/>
    <x v="1768"/>
    <n v="78"/>
    <x v="7"/>
    <x v="0"/>
    <s v="Johnmouth"/>
    <d v="2024-04-05T00:00:00"/>
    <x v="1"/>
    <x v="0"/>
    <d v="2025-04-05T00:00:00"/>
    <x v="1"/>
    <x v="1"/>
    <x v="0"/>
    <x v="1"/>
    <x v="1"/>
    <s v="Books"/>
    <x v="5"/>
    <x v="2"/>
    <s v="Low"/>
    <n v="3.6"/>
    <x v="0"/>
  </r>
  <r>
    <n v="1836"/>
    <s v="James Davis"/>
    <s v="jessicafernandez@example.org"/>
    <s v="jessicafernandez"/>
    <x v="1769"/>
    <n v="84"/>
    <x v="13"/>
    <x v="0"/>
    <s v="Benitezburgh"/>
    <d v="2024-02-21T00:00:00"/>
    <x v="2"/>
    <x v="0"/>
    <d v="2025-02-20T00:00:00"/>
    <x v="2"/>
    <x v="0"/>
    <x v="0"/>
    <x v="0"/>
    <x v="1"/>
    <s v="Electronics"/>
    <x v="3"/>
    <x v="0"/>
    <s v="Low"/>
    <n v="5"/>
    <x v="2"/>
  </r>
  <r>
    <n v="1837"/>
    <s v="Michelle Ross"/>
    <s v="mgraham@example.org"/>
    <s v="mgraham"/>
    <x v="1770"/>
    <n v="25"/>
    <x v="6"/>
    <x v="1"/>
    <s v="Robertfurt"/>
    <d v="2024-02-10T00:00:00"/>
    <x v="2"/>
    <x v="0"/>
    <d v="2025-02-09T00:00:00"/>
    <x v="4"/>
    <x v="1"/>
    <x v="0"/>
    <x v="1"/>
    <x v="1"/>
    <s v="Books"/>
    <x v="5"/>
    <x v="0"/>
    <s v="Low"/>
    <n v="4.7"/>
    <x v="8"/>
  </r>
  <r>
    <n v="1838"/>
    <s v="Ashley Walker"/>
    <s v="dennis87@example.com"/>
    <s v="dennis87"/>
    <x v="1771"/>
    <n v="25"/>
    <x v="6"/>
    <x v="1"/>
    <s v="New Brandiberg"/>
    <d v="2024-04-12T00:00:00"/>
    <x v="1"/>
    <x v="0"/>
    <d v="2025-04-12T00:00:00"/>
    <x v="1"/>
    <x v="0"/>
    <x v="0"/>
    <x v="0"/>
    <x v="2"/>
    <s v="Clothing"/>
    <x v="0"/>
    <x v="2"/>
    <s v="High"/>
    <n v="3.7"/>
    <x v="10"/>
  </r>
  <r>
    <n v="1839"/>
    <s v="Kevin Miller"/>
    <s v="victoria68@example.net"/>
    <s v="victoria68"/>
    <x v="1772"/>
    <n v="52"/>
    <x v="14"/>
    <x v="0"/>
    <s v="Port Elizabethside"/>
    <d v="2024-01-16T00:00:00"/>
    <x v="0"/>
    <x v="0"/>
    <d v="2025-01-15T00:00:00"/>
    <x v="3"/>
    <x v="1"/>
    <x v="0"/>
    <x v="0"/>
    <x v="0"/>
    <s v="Books"/>
    <x v="6"/>
    <x v="2"/>
    <s v="Low"/>
    <n v="3.5"/>
    <x v="5"/>
  </r>
  <r>
    <n v="1840"/>
    <s v="Tina Walsh"/>
    <s v="hawkinsedward@example.com"/>
    <s v="hawkinsedward"/>
    <x v="1773"/>
    <n v="57"/>
    <x v="3"/>
    <x v="1"/>
    <s v="Moorestad"/>
    <d v="2024-02-20T00:00:00"/>
    <x v="2"/>
    <x v="0"/>
    <d v="2025-02-19T00:00:00"/>
    <x v="3"/>
    <x v="1"/>
    <x v="1"/>
    <x v="1"/>
    <x v="1"/>
    <s v="Books"/>
    <x v="0"/>
    <x v="1"/>
    <s v="High"/>
    <n v="4.5999999999999996"/>
    <x v="1"/>
  </r>
  <r>
    <n v="1841"/>
    <s v="Felicia Gonzales"/>
    <s v="robertlowery@example.net"/>
    <s v="robertlowery"/>
    <x v="1774"/>
    <n v="56"/>
    <x v="3"/>
    <x v="1"/>
    <s v="New Nathanfurt"/>
    <d v="2024-01-02T00:00:00"/>
    <x v="0"/>
    <x v="0"/>
    <d v="2025-01-01T00:00:00"/>
    <x v="3"/>
    <x v="1"/>
    <x v="2"/>
    <x v="1"/>
    <x v="2"/>
    <s v="Books"/>
    <x v="5"/>
    <x v="2"/>
    <s v="Low"/>
    <n v="3.2"/>
    <x v="9"/>
  </r>
  <r>
    <n v="1842"/>
    <s v="Andrew Walker"/>
    <s v="kenneth89@example.org"/>
    <s v="kenneth89"/>
    <x v="1775"/>
    <n v="20"/>
    <x v="11"/>
    <x v="0"/>
    <s v="East Meaganview"/>
    <d v="2024-03-28T00:00:00"/>
    <x v="3"/>
    <x v="0"/>
    <d v="2025-03-28T00:00:00"/>
    <x v="6"/>
    <x v="0"/>
    <x v="0"/>
    <x v="0"/>
    <x v="1"/>
    <s v="Clothing"/>
    <x v="3"/>
    <x v="2"/>
    <s v="Low"/>
    <n v="4.5999999999999996"/>
    <x v="5"/>
  </r>
  <r>
    <n v="1843"/>
    <s v="Judy Hernandez"/>
    <s v="pcampos@example.net"/>
    <s v="pcampos"/>
    <x v="1113"/>
    <n v="81"/>
    <x v="13"/>
    <x v="0"/>
    <s v="Lindsayburgh"/>
    <d v="2024-02-16T00:00:00"/>
    <x v="2"/>
    <x v="0"/>
    <d v="2025-02-15T00:00:00"/>
    <x v="1"/>
    <x v="0"/>
    <x v="1"/>
    <x v="1"/>
    <x v="2"/>
    <s v="Electronics"/>
    <x v="2"/>
    <x v="1"/>
    <s v="Medium"/>
    <n v="3.8"/>
    <x v="3"/>
  </r>
  <r>
    <n v="1844"/>
    <s v="Amanda Jefferson"/>
    <s v="hsimpson@example.org"/>
    <s v="hsimpson"/>
    <x v="1776"/>
    <n v="54"/>
    <x v="14"/>
    <x v="1"/>
    <s v="Lake Leslie"/>
    <d v="2024-01-28T00:00:00"/>
    <x v="0"/>
    <x v="0"/>
    <d v="2025-01-27T00:00:00"/>
    <x v="5"/>
    <x v="0"/>
    <x v="0"/>
    <x v="1"/>
    <x v="1"/>
    <s v="Books"/>
    <x v="5"/>
    <x v="2"/>
    <s v="Low"/>
    <n v="4.3"/>
    <x v="5"/>
  </r>
  <r>
    <n v="1845"/>
    <s v="Laura Garner"/>
    <s v="zgregory@example.com"/>
    <s v="zgregory"/>
    <x v="1777"/>
    <n v="54"/>
    <x v="14"/>
    <x v="1"/>
    <s v="Meyerton"/>
    <d v="2024-02-26T00:00:00"/>
    <x v="2"/>
    <x v="0"/>
    <d v="2025-02-25T00:00:00"/>
    <x v="0"/>
    <x v="0"/>
    <x v="0"/>
    <x v="0"/>
    <x v="2"/>
    <s v="Books"/>
    <x v="0"/>
    <x v="1"/>
    <s v="High"/>
    <n v="4.3"/>
    <x v="5"/>
  </r>
  <r>
    <n v="1846"/>
    <s v="Alexis Mueller"/>
    <s v="rebecca04@example.net"/>
    <s v="rebecca04"/>
    <x v="1778"/>
    <n v="60"/>
    <x v="3"/>
    <x v="0"/>
    <s v="Webbville"/>
    <d v="2024-03-29T00:00:00"/>
    <x v="3"/>
    <x v="0"/>
    <d v="2025-03-29T00:00:00"/>
    <x v="1"/>
    <x v="1"/>
    <x v="1"/>
    <x v="0"/>
    <x v="0"/>
    <s v="Clothing"/>
    <x v="4"/>
    <x v="2"/>
    <s v="Medium"/>
    <n v="4.2"/>
    <x v="9"/>
  </r>
  <r>
    <n v="1847"/>
    <s v="Anthony Roberts"/>
    <s v="hsanchez@example.net"/>
    <s v="hsanchez"/>
    <x v="1779"/>
    <n v="54"/>
    <x v="14"/>
    <x v="1"/>
    <s v="New Nathanfurt"/>
    <d v="2024-04-12T00:00:00"/>
    <x v="1"/>
    <x v="0"/>
    <d v="2025-04-12T00:00:00"/>
    <x v="1"/>
    <x v="0"/>
    <x v="1"/>
    <x v="1"/>
    <x v="0"/>
    <s v="Clothing"/>
    <x v="0"/>
    <x v="0"/>
    <s v="Low"/>
    <n v="3.7"/>
    <x v="3"/>
  </r>
  <r>
    <n v="1848"/>
    <s v="Lauren Holmes"/>
    <s v="jeannemccormick@example.org"/>
    <s v="jeannemccormick"/>
    <x v="1780"/>
    <n v="72"/>
    <x v="0"/>
    <x v="0"/>
    <s v="Chadtown"/>
    <d v="2024-01-07T00:00:00"/>
    <x v="0"/>
    <x v="0"/>
    <d v="2025-01-06T00:00:00"/>
    <x v="5"/>
    <x v="0"/>
    <x v="0"/>
    <x v="1"/>
    <x v="1"/>
    <s v="Clothing"/>
    <x v="4"/>
    <x v="2"/>
    <s v="Medium"/>
    <n v="5"/>
    <x v="10"/>
  </r>
  <r>
    <n v="1849"/>
    <s v="Cheyenne Johnson"/>
    <s v="riosolivia@example.net"/>
    <s v="riosolivia"/>
    <x v="1781"/>
    <n v="58"/>
    <x v="3"/>
    <x v="1"/>
    <s v="South Josephfurt"/>
    <d v="2024-01-08T00:00:00"/>
    <x v="0"/>
    <x v="0"/>
    <d v="2025-01-07T00:00:00"/>
    <x v="0"/>
    <x v="1"/>
    <x v="0"/>
    <x v="0"/>
    <x v="2"/>
    <s v="Electronics"/>
    <x v="1"/>
    <x v="1"/>
    <s v="Medium"/>
    <n v="3.2"/>
    <x v="8"/>
  </r>
  <r>
    <n v="1850"/>
    <s v="Steven Higgins"/>
    <s v="griffindiane@example.net"/>
    <s v="griffindiane"/>
    <x v="1782"/>
    <n v="43"/>
    <x v="8"/>
    <x v="0"/>
    <s v="Kimville"/>
    <d v="2023-04-09T00:00:00"/>
    <x v="1"/>
    <x v="2"/>
    <d v="2024-04-09T00:00:00"/>
    <x v="5"/>
    <x v="0"/>
    <x v="0"/>
    <x v="1"/>
    <x v="2"/>
    <s v="Clothing"/>
    <x v="1"/>
    <x v="0"/>
    <s v="Low"/>
    <n v="2.2000000000000002"/>
    <x v="1"/>
  </r>
  <r>
    <n v="1851"/>
    <s v="Sabrina Wells"/>
    <s v="michelle05@example.com"/>
    <s v="michelle05"/>
    <x v="1783"/>
    <n v="75"/>
    <x v="0"/>
    <x v="1"/>
    <s v="Jordanstad"/>
    <d v="2024-03-20T00:00:00"/>
    <x v="3"/>
    <x v="0"/>
    <d v="2025-03-20T00:00:00"/>
    <x v="2"/>
    <x v="0"/>
    <x v="0"/>
    <x v="1"/>
    <x v="2"/>
    <s v="Electronics"/>
    <x v="5"/>
    <x v="2"/>
    <s v="High"/>
    <n v="5"/>
    <x v="7"/>
  </r>
  <r>
    <n v="1852"/>
    <s v="Thomas Brooks"/>
    <s v="tonisaunders@example.com"/>
    <s v="tonisaunders"/>
    <x v="1784"/>
    <n v="20"/>
    <x v="11"/>
    <x v="1"/>
    <s v="West Cheryl"/>
    <d v="2024-04-11T00:00:00"/>
    <x v="1"/>
    <x v="0"/>
    <d v="2025-04-11T00:00:00"/>
    <x v="6"/>
    <x v="0"/>
    <x v="2"/>
    <x v="1"/>
    <x v="2"/>
    <s v="Electronics"/>
    <x v="2"/>
    <x v="1"/>
    <s v="Medium"/>
    <n v="4.8"/>
    <x v="9"/>
  </r>
  <r>
    <n v="1853"/>
    <s v="Heather Munoz"/>
    <s v="vmedina@example.org"/>
    <s v="vmedina"/>
    <x v="1785"/>
    <n v="60"/>
    <x v="3"/>
    <x v="1"/>
    <s v="South Maryborough"/>
    <d v="2024-02-01T00:00:00"/>
    <x v="2"/>
    <x v="0"/>
    <d v="2024-10-31T00:00:00"/>
    <x v="6"/>
    <x v="1"/>
    <x v="1"/>
    <x v="0"/>
    <x v="1"/>
    <s v="Clothing"/>
    <x v="3"/>
    <x v="1"/>
    <s v="Low"/>
    <n v="2.1"/>
    <x v="5"/>
  </r>
  <r>
    <n v="1854"/>
    <s v="Anthony Webb"/>
    <s v="gilbertchelsea@example.net"/>
    <s v="gilbertchelsea"/>
    <x v="1786"/>
    <n v="76"/>
    <x v="7"/>
    <x v="0"/>
    <s v="North Warren"/>
    <d v="2024-01-04T00:00:00"/>
    <x v="0"/>
    <x v="0"/>
    <d v="2025-01-03T00:00:00"/>
    <x v="6"/>
    <x v="1"/>
    <x v="0"/>
    <x v="1"/>
    <x v="2"/>
    <s v="Electronics"/>
    <x v="1"/>
    <x v="2"/>
    <s v="High"/>
    <n v="3.8"/>
    <x v="7"/>
  </r>
  <r>
    <n v="1855"/>
    <s v="Cameron Watkins"/>
    <s v="oray@example.com"/>
    <s v="oray"/>
    <x v="1787"/>
    <n v="36"/>
    <x v="10"/>
    <x v="0"/>
    <s v="Lake Kathrynport"/>
    <d v="2023-02-05T00:00:00"/>
    <x v="2"/>
    <x v="2"/>
    <d v="2024-02-04T00:00:00"/>
    <x v="5"/>
    <x v="0"/>
    <x v="1"/>
    <x v="0"/>
    <x v="1"/>
    <s v="Clothing"/>
    <x v="3"/>
    <x v="1"/>
    <s v="Low"/>
    <n v="3.1"/>
    <x v="9"/>
  </r>
  <r>
    <n v="1856"/>
    <s v="Nathan Sullivan MD"/>
    <s v="ryan35@example.org"/>
    <s v="ryan35"/>
    <x v="1788"/>
    <n v="37"/>
    <x v="10"/>
    <x v="0"/>
    <s v="Philiphaven"/>
    <d v="2024-03-31T00:00:00"/>
    <x v="3"/>
    <x v="0"/>
    <d v="2025-03-31T00:00:00"/>
    <x v="5"/>
    <x v="0"/>
    <x v="2"/>
    <x v="1"/>
    <x v="1"/>
    <s v="Electronics"/>
    <x v="0"/>
    <x v="1"/>
    <s v="Medium"/>
    <n v="4.7"/>
    <x v="7"/>
  </r>
  <r>
    <n v="1857"/>
    <s v="Elizabeth Garcia"/>
    <s v="nicholssean@example.org"/>
    <s v="nicholssean"/>
    <x v="1789"/>
    <n v="28"/>
    <x v="2"/>
    <x v="0"/>
    <s v="Walshfort"/>
    <d v="2024-03-28T00:00:00"/>
    <x v="3"/>
    <x v="0"/>
    <d v="2025-03-28T00:00:00"/>
    <x v="6"/>
    <x v="1"/>
    <x v="0"/>
    <x v="1"/>
    <x v="0"/>
    <s v="Books"/>
    <x v="1"/>
    <x v="0"/>
    <s v="High"/>
    <n v="3.8"/>
    <x v="1"/>
  </r>
  <r>
    <n v="1858"/>
    <s v="Steven Hoover"/>
    <s v="jacob74@example.com"/>
    <s v="jacob74"/>
    <x v="1790"/>
    <n v="20"/>
    <x v="11"/>
    <x v="1"/>
    <s v="West Samanthastad"/>
    <d v="2024-02-23T00:00:00"/>
    <x v="2"/>
    <x v="0"/>
    <d v="2025-02-22T00:00:00"/>
    <x v="1"/>
    <x v="1"/>
    <x v="1"/>
    <x v="0"/>
    <x v="1"/>
    <s v="Books"/>
    <x v="4"/>
    <x v="1"/>
    <s v="Medium"/>
    <n v="3.3"/>
    <x v="8"/>
  </r>
  <r>
    <n v="1859"/>
    <s v="Nicholas Ortiz"/>
    <s v="mendezkathryn@example.com"/>
    <s v="mendezkathryn"/>
    <x v="1791"/>
    <n v="58"/>
    <x v="3"/>
    <x v="1"/>
    <s v="Salinashaven"/>
    <d v="2022-01-27T00:00:00"/>
    <x v="0"/>
    <x v="1"/>
    <d v="2023-01-26T00:00:00"/>
    <x v="6"/>
    <x v="0"/>
    <x v="1"/>
    <x v="1"/>
    <x v="0"/>
    <s v="Books"/>
    <x v="3"/>
    <x v="0"/>
    <s v="Low"/>
    <n v="3.1"/>
    <x v="1"/>
  </r>
  <r>
    <n v="1860"/>
    <s v="Michelle Costa"/>
    <s v="angelafisher@example.org"/>
    <s v="angelafisher"/>
    <x v="1792"/>
    <n v="46"/>
    <x v="1"/>
    <x v="1"/>
    <s v="North Brianbury"/>
    <d v="2024-04-06T00:00:00"/>
    <x v="1"/>
    <x v="0"/>
    <d v="2025-04-06T00:00:00"/>
    <x v="4"/>
    <x v="1"/>
    <x v="1"/>
    <x v="1"/>
    <x v="1"/>
    <s v="Books"/>
    <x v="4"/>
    <x v="1"/>
    <s v="High"/>
    <n v="3"/>
    <x v="1"/>
  </r>
  <r>
    <n v="1861"/>
    <s v="Dustin Gardner"/>
    <s v="steventran@example.com"/>
    <s v="steventran"/>
    <x v="1793"/>
    <n v="26"/>
    <x v="2"/>
    <x v="0"/>
    <s v="Ryanmouth"/>
    <d v="2024-03-21T00:00:00"/>
    <x v="3"/>
    <x v="0"/>
    <d v="2025-03-21T00:00:00"/>
    <x v="6"/>
    <x v="1"/>
    <x v="1"/>
    <x v="0"/>
    <x v="1"/>
    <s v="Electronics"/>
    <x v="4"/>
    <x v="0"/>
    <s v="High"/>
    <n v="4.7"/>
    <x v="0"/>
  </r>
  <r>
    <n v="1862"/>
    <s v="Jacqueline Wright"/>
    <s v="millersteven@example.net"/>
    <s v="millersteven"/>
    <x v="1794"/>
    <n v="27"/>
    <x v="2"/>
    <x v="0"/>
    <s v="Kennedyfurt"/>
    <d v="2023-04-03T00:00:00"/>
    <x v="1"/>
    <x v="2"/>
    <d v="2024-04-03T00:00:00"/>
    <x v="0"/>
    <x v="0"/>
    <x v="0"/>
    <x v="0"/>
    <x v="1"/>
    <s v="Electronics"/>
    <x v="4"/>
    <x v="0"/>
    <s v="Low"/>
    <n v="3.1"/>
    <x v="5"/>
  </r>
  <r>
    <n v="1863"/>
    <s v="Nicole Butler"/>
    <s v="edward48@example.net"/>
    <s v="edward48"/>
    <x v="1795"/>
    <n v="49"/>
    <x v="1"/>
    <x v="1"/>
    <s v="Suttonfurt"/>
    <d v="2022-01-08T00:00:00"/>
    <x v="0"/>
    <x v="1"/>
    <d v="2023-01-07T00:00:00"/>
    <x v="4"/>
    <x v="1"/>
    <x v="2"/>
    <x v="0"/>
    <x v="1"/>
    <s v="Books"/>
    <x v="4"/>
    <x v="0"/>
    <s v="Low"/>
    <n v="3.1"/>
    <x v="10"/>
  </r>
  <r>
    <n v="1864"/>
    <s v="Matthew Davidson"/>
    <s v="millertimothy@example.net"/>
    <s v="millertimothy"/>
    <x v="1796"/>
    <n v="42"/>
    <x v="8"/>
    <x v="1"/>
    <s v="Port Jamesberg"/>
    <d v="2024-03-10T00:00:00"/>
    <x v="3"/>
    <x v="0"/>
    <d v="2025-03-10T00:00:00"/>
    <x v="5"/>
    <x v="0"/>
    <x v="2"/>
    <x v="1"/>
    <x v="1"/>
    <s v="Clothing"/>
    <x v="2"/>
    <x v="1"/>
    <s v="High"/>
    <n v="3.9"/>
    <x v="3"/>
  </r>
  <r>
    <n v="1865"/>
    <s v="Charles Morris"/>
    <s v="meyerdaniel@example.net"/>
    <s v="meyerdaniel"/>
    <x v="1797"/>
    <n v="74"/>
    <x v="0"/>
    <x v="1"/>
    <s v="Jamesberg"/>
    <d v="2024-01-30T00:00:00"/>
    <x v="0"/>
    <x v="0"/>
    <d v="2025-01-29T00:00:00"/>
    <x v="3"/>
    <x v="1"/>
    <x v="1"/>
    <x v="1"/>
    <x v="1"/>
    <s v="Electronics"/>
    <x v="2"/>
    <x v="2"/>
    <s v="Medium"/>
    <n v="4.0999999999999996"/>
    <x v="3"/>
  </r>
  <r>
    <n v="1866"/>
    <s v="James Clark"/>
    <s v="ktodd@example.org"/>
    <s v="ktodd"/>
    <x v="1798"/>
    <n v="63"/>
    <x v="4"/>
    <x v="1"/>
    <s v="West Bethhaven"/>
    <d v="2024-02-18T00:00:00"/>
    <x v="2"/>
    <x v="0"/>
    <d v="2025-02-17T00:00:00"/>
    <x v="5"/>
    <x v="0"/>
    <x v="0"/>
    <x v="1"/>
    <x v="0"/>
    <s v="Electronics"/>
    <x v="2"/>
    <x v="1"/>
    <s v="Medium"/>
    <n v="4.5999999999999996"/>
    <x v="7"/>
  </r>
  <r>
    <n v="1867"/>
    <s v="Donna Jackson"/>
    <s v="chapmandonald@example.org"/>
    <s v="chapmandonald"/>
    <x v="1799"/>
    <n v="51"/>
    <x v="14"/>
    <x v="1"/>
    <s v="Washingtonstad"/>
    <d v="2024-02-29T00:00:00"/>
    <x v="2"/>
    <x v="0"/>
    <d v="2025-02-28T00:00:00"/>
    <x v="6"/>
    <x v="0"/>
    <x v="2"/>
    <x v="0"/>
    <x v="1"/>
    <s v="Books"/>
    <x v="5"/>
    <x v="1"/>
    <s v="High"/>
    <n v="4.5999999999999996"/>
    <x v="10"/>
  </r>
  <r>
    <n v="1868"/>
    <s v="James Lutz"/>
    <s v="callahanyolanda@example.org"/>
    <s v="callahanyolanda"/>
    <x v="1800"/>
    <n v="34"/>
    <x v="9"/>
    <x v="1"/>
    <s v="New Ashley"/>
    <d v="2024-01-26T00:00:00"/>
    <x v="0"/>
    <x v="0"/>
    <d v="2025-01-25T00:00:00"/>
    <x v="1"/>
    <x v="0"/>
    <x v="0"/>
    <x v="1"/>
    <x v="1"/>
    <s v="Books"/>
    <x v="1"/>
    <x v="2"/>
    <s v="High"/>
    <n v="4.3"/>
    <x v="10"/>
  </r>
  <r>
    <n v="1869"/>
    <s v="Deborah Cardenas"/>
    <s v="markrodriguez@example.org"/>
    <s v="markrodriguez"/>
    <x v="1019"/>
    <n v="91"/>
    <x v="12"/>
    <x v="1"/>
    <s v="Roachshire"/>
    <d v="2024-03-12T00:00:00"/>
    <x v="3"/>
    <x v="0"/>
    <d v="2025-03-12T00:00:00"/>
    <x v="3"/>
    <x v="0"/>
    <x v="0"/>
    <x v="0"/>
    <x v="0"/>
    <s v="Clothing"/>
    <x v="3"/>
    <x v="1"/>
    <s v="High"/>
    <n v="3.6"/>
    <x v="4"/>
  </r>
  <r>
    <n v="1870"/>
    <s v="Heather Gonzalez"/>
    <s v="michael80@example.org"/>
    <s v="michael80"/>
    <x v="1801"/>
    <n v="39"/>
    <x v="10"/>
    <x v="1"/>
    <s v="Port David"/>
    <d v="2024-01-31T00:00:00"/>
    <x v="0"/>
    <x v="0"/>
    <d v="2024-06-30T00:00:00"/>
    <x v="2"/>
    <x v="1"/>
    <x v="0"/>
    <x v="0"/>
    <x v="0"/>
    <s v="Electronics"/>
    <x v="3"/>
    <x v="0"/>
    <s v="Low"/>
    <n v="3.9"/>
    <x v="1"/>
  </r>
  <r>
    <n v="1871"/>
    <s v="John Dunn"/>
    <s v="justin64@example.net"/>
    <s v="justin64"/>
    <x v="1802"/>
    <n v="43"/>
    <x v="8"/>
    <x v="0"/>
    <s v="Davisport"/>
    <d v="2024-02-29T00:00:00"/>
    <x v="2"/>
    <x v="0"/>
    <d v="2025-02-28T00:00:00"/>
    <x v="6"/>
    <x v="0"/>
    <x v="1"/>
    <x v="0"/>
    <x v="1"/>
    <s v="Clothing"/>
    <x v="6"/>
    <x v="2"/>
    <s v="High"/>
    <n v="3.3"/>
    <x v="4"/>
  </r>
  <r>
    <n v="1872"/>
    <s v="Megan Arias"/>
    <s v="laurie50@example.net"/>
    <s v="laurie50"/>
    <x v="1803"/>
    <n v="33"/>
    <x v="9"/>
    <x v="0"/>
    <s v="New Kennethville"/>
    <d v="2024-02-27T00:00:00"/>
    <x v="2"/>
    <x v="0"/>
    <d v="2025-02-26T00:00:00"/>
    <x v="3"/>
    <x v="0"/>
    <x v="2"/>
    <x v="1"/>
    <x v="2"/>
    <s v="Books"/>
    <x v="2"/>
    <x v="0"/>
    <s v="Medium"/>
    <n v="3.1"/>
    <x v="2"/>
  </r>
  <r>
    <n v="1873"/>
    <s v="George Dean"/>
    <s v="wilsonjames@example.com"/>
    <s v="wilsonjames"/>
    <x v="1804"/>
    <n v="27"/>
    <x v="2"/>
    <x v="0"/>
    <s v="Lake Courtneyville"/>
    <d v="2024-03-04T00:00:00"/>
    <x v="3"/>
    <x v="0"/>
    <d v="2025-03-04T00:00:00"/>
    <x v="0"/>
    <x v="0"/>
    <x v="0"/>
    <x v="1"/>
    <x v="2"/>
    <s v="Books"/>
    <x v="4"/>
    <x v="0"/>
    <s v="Medium"/>
    <n v="4.0999999999999996"/>
    <x v="5"/>
  </r>
  <r>
    <n v="1874"/>
    <s v="Brian Rogers"/>
    <s v="cynthiawelch@example.net"/>
    <s v="cynthiawelch"/>
    <x v="1805"/>
    <n v="82"/>
    <x v="13"/>
    <x v="0"/>
    <s v="Port Brandiport"/>
    <d v="2024-03-18T00:00:00"/>
    <x v="3"/>
    <x v="0"/>
    <d v="2025-03-18T00:00:00"/>
    <x v="0"/>
    <x v="0"/>
    <x v="1"/>
    <x v="1"/>
    <x v="2"/>
    <s v="Electronics"/>
    <x v="4"/>
    <x v="2"/>
    <s v="Medium"/>
    <n v="4.3"/>
    <x v="6"/>
  </r>
  <r>
    <n v="1875"/>
    <s v="Travis Conrad"/>
    <s v="samueltownsend@example.com"/>
    <s v="samueltownsend"/>
    <x v="1806"/>
    <n v="80"/>
    <x v="7"/>
    <x v="1"/>
    <s v="Angelaview"/>
    <d v="2024-03-10T00:00:00"/>
    <x v="3"/>
    <x v="0"/>
    <d v="2025-03-10T00:00:00"/>
    <x v="5"/>
    <x v="1"/>
    <x v="0"/>
    <x v="0"/>
    <x v="0"/>
    <s v="Books"/>
    <x v="3"/>
    <x v="0"/>
    <s v="Medium"/>
    <n v="4.5999999999999996"/>
    <x v="0"/>
  </r>
  <r>
    <n v="1876"/>
    <s v="Sandra Larson"/>
    <s v="susanrojas@example.net"/>
    <s v="susanrojas"/>
    <x v="1807"/>
    <n v="26"/>
    <x v="2"/>
    <x v="0"/>
    <s v="Johnbury"/>
    <d v="2024-02-25T00:00:00"/>
    <x v="2"/>
    <x v="0"/>
    <d v="2025-02-24T00:00:00"/>
    <x v="5"/>
    <x v="0"/>
    <x v="0"/>
    <x v="0"/>
    <x v="2"/>
    <s v="Books"/>
    <x v="2"/>
    <x v="2"/>
    <s v="Medium"/>
    <n v="3.1"/>
    <x v="10"/>
  </r>
  <r>
    <n v="1877"/>
    <s v="Julia Chambers"/>
    <s v="karenrodriguez@example.org"/>
    <s v="karenrodriguez"/>
    <x v="1808"/>
    <n v="21"/>
    <x v="6"/>
    <x v="1"/>
    <s v="Garrettland"/>
    <d v="2024-01-01T00:00:00"/>
    <x v="0"/>
    <x v="0"/>
    <d v="2024-12-31T00:00:00"/>
    <x v="0"/>
    <x v="0"/>
    <x v="1"/>
    <x v="0"/>
    <x v="1"/>
    <s v="Electronics"/>
    <x v="4"/>
    <x v="0"/>
    <s v="High"/>
    <n v="4.3"/>
    <x v="4"/>
  </r>
  <r>
    <n v="1878"/>
    <s v="Michael Harmon"/>
    <s v="waynepearson@example.net"/>
    <s v="waynepearson"/>
    <x v="1809"/>
    <n v="29"/>
    <x v="2"/>
    <x v="1"/>
    <s v="Thompsonton"/>
    <d v="2024-03-11T00:00:00"/>
    <x v="3"/>
    <x v="0"/>
    <d v="2025-03-11T00:00:00"/>
    <x v="0"/>
    <x v="1"/>
    <x v="2"/>
    <x v="0"/>
    <x v="1"/>
    <s v="Clothing"/>
    <x v="4"/>
    <x v="0"/>
    <s v="Medium"/>
    <n v="4.9000000000000004"/>
    <x v="3"/>
  </r>
  <r>
    <n v="1879"/>
    <s v="Brittany Atkins"/>
    <s v="wrice@example.net"/>
    <s v="wrice"/>
    <x v="1810"/>
    <n v="51"/>
    <x v="14"/>
    <x v="0"/>
    <s v="Huntmouth"/>
    <d v="2024-04-05T00:00:00"/>
    <x v="1"/>
    <x v="0"/>
    <d v="2025-04-05T00:00:00"/>
    <x v="1"/>
    <x v="1"/>
    <x v="2"/>
    <x v="1"/>
    <x v="2"/>
    <s v="Books"/>
    <x v="3"/>
    <x v="2"/>
    <s v="Medium"/>
    <n v="3.3"/>
    <x v="10"/>
  </r>
  <r>
    <n v="1880"/>
    <s v="Kyle Collins"/>
    <s v="christopher61@example.net"/>
    <s v="christopher61"/>
    <x v="1811"/>
    <n v="89"/>
    <x v="15"/>
    <x v="0"/>
    <s v="West Molly"/>
    <d v="2024-04-10T00:00:00"/>
    <x v="1"/>
    <x v="0"/>
    <d v="2025-04-10T00:00:00"/>
    <x v="2"/>
    <x v="1"/>
    <x v="2"/>
    <x v="1"/>
    <x v="2"/>
    <s v="Books"/>
    <x v="6"/>
    <x v="1"/>
    <s v="Medium"/>
    <n v="3.9"/>
    <x v="10"/>
  </r>
  <r>
    <n v="1881"/>
    <s v="Heather Green"/>
    <s v="vincentschultz@example.org"/>
    <s v="vincentschultz"/>
    <x v="1812"/>
    <n v="32"/>
    <x v="9"/>
    <x v="1"/>
    <s v="South Kathleen"/>
    <d v="2024-03-27T00:00:00"/>
    <x v="3"/>
    <x v="0"/>
    <d v="2025-03-27T00:00:00"/>
    <x v="2"/>
    <x v="0"/>
    <x v="2"/>
    <x v="0"/>
    <x v="1"/>
    <s v="Clothing"/>
    <x v="1"/>
    <x v="1"/>
    <s v="Medium"/>
    <n v="4.5999999999999996"/>
    <x v="10"/>
  </r>
  <r>
    <n v="1882"/>
    <s v="Dr. Eric Moore"/>
    <s v="john38@example.net"/>
    <s v="john38"/>
    <x v="1813"/>
    <n v="54"/>
    <x v="14"/>
    <x v="0"/>
    <s v="West Destinymouth"/>
    <d v="2024-01-25T00:00:00"/>
    <x v="0"/>
    <x v="0"/>
    <d v="2025-01-24T00:00:00"/>
    <x v="6"/>
    <x v="1"/>
    <x v="0"/>
    <x v="1"/>
    <x v="0"/>
    <s v="Books"/>
    <x v="6"/>
    <x v="0"/>
    <s v="High"/>
    <n v="3"/>
    <x v="7"/>
  </r>
  <r>
    <n v="1883"/>
    <s v="April Henderson"/>
    <s v="connor13@example.net"/>
    <s v="connor13"/>
    <x v="1814"/>
    <n v="76"/>
    <x v="7"/>
    <x v="0"/>
    <s v="Johnborough"/>
    <d v="2024-03-19T00:00:00"/>
    <x v="3"/>
    <x v="0"/>
    <d v="2025-03-19T00:00:00"/>
    <x v="3"/>
    <x v="0"/>
    <x v="1"/>
    <x v="1"/>
    <x v="2"/>
    <s v="Electronics"/>
    <x v="2"/>
    <x v="1"/>
    <s v="High"/>
    <n v="4.9000000000000004"/>
    <x v="4"/>
  </r>
  <r>
    <n v="1884"/>
    <s v="Daniel Long"/>
    <s v="meganking@example.org"/>
    <s v="meganking"/>
    <x v="1815"/>
    <n v="61"/>
    <x v="4"/>
    <x v="1"/>
    <s v="North Tracy"/>
    <d v="2024-02-25T00:00:00"/>
    <x v="2"/>
    <x v="0"/>
    <d v="2025-02-24T00:00:00"/>
    <x v="5"/>
    <x v="0"/>
    <x v="1"/>
    <x v="1"/>
    <x v="1"/>
    <s v="Electronics"/>
    <x v="5"/>
    <x v="2"/>
    <s v="Medium"/>
    <n v="4.7"/>
    <x v="0"/>
  </r>
  <r>
    <n v="1885"/>
    <s v="Gary Grant"/>
    <s v="joemaxwell@example.net"/>
    <s v="joemaxwell"/>
    <x v="1816"/>
    <n v="78"/>
    <x v="7"/>
    <x v="0"/>
    <s v="Lisafurt"/>
    <d v="2023-01-02T00:00:00"/>
    <x v="0"/>
    <x v="2"/>
    <d v="2024-10-01T00:00:00"/>
    <x v="0"/>
    <x v="1"/>
    <x v="2"/>
    <x v="0"/>
    <x v="0"/>
    <s v="Books"/>
    <x v="0"/>
    <x v="2"/>
    <s v="Low"/>
    <n v="2.5"/>
    <x v="9"/>
  </r>
  <r>
    <n v="1886"/>
    <s v="Adam Miller"/>
    <s v="tduffy@example.net"/>
    <s v="tduffy"/>
    <x v="1817"/>
    <n v="51"/>
    <x v="14"/>
    <x v="0"/>
    <s v="Lake Edwardmouth"/>
    <d v="2024-01-13T00:00:00"/>
    <x v="0"/>
    <x v="0"/>
    <d v="2025-01-12T00:00:00"/>
    <x v="4"/>
    <x v="0"/>
    <x v="2"/>
    <x v="1"/>
    <x v="1"/>
    <s v="Electronics"/>
    <x v="4"/>
    <x v="1"/>
    <s v="Medium"/>
    <n v="4"/>
    <x v="6"/>
  </r>
  <r>
    <n v="1887"/>
    <s v="Mary Jones"/>
    <s v="dford@example.com"/>
    <s v="dford"/>
    <x v="1818"/>
    <n v="73"/>
    <x v="0"/>
    <x v="1"/>
    <s v="Kathyfurt"/>
    <d v="2024-02-25T00:00:00"/>
    <x v="2"/>
    <x v="0"/>
    <d v="2025-02-24T00:00:00"/>
    <x v="5"/>
    <x v="0"/>
    <x v="2"/>
    <x v="0"/>
    <x v="2"/>
    <s v="Books"/>
    <x v="4"/>
    <x v="2"/>
    <s v="Medium"/>
    <n v="3.4"/>
    <x v="6"/>
  </r>
  <r>
    <n v="1888"/>
    <s v="Tammy Chandler"/>
    <s v="thughes@example.com"/>
    <s v="thughes"/>
    <x v="323"/>
    <n v="36"/>
    <x v="10"/>
    <x v="1"/>
    <s v="Danielleburgh"/>
    <d v="2024-01-08T00:00:00"/>
    <x v="0"/>
    <x v="0"/>
    <d v="2025-01-07T00:00:00"/>
    <x v="0"/>
    <x v="1"/>
    <x v="1"/>
    <x v="0"/>
    <x v="0"/>
    <s v="Electronics"/>
    <x v="4"/>
    <x v="2"/>
    <s v="Medium"/>
    <n v="3.4"/>
    <x v="1"/>
  </r>
  <r>
    <n v="1889"/>
    <s v="Kaitlyn Harrison"/>
    <s v="jonesmichael@example.net"/>
    <s v="jonesmichael"/>
    <x v="1819"/>
    <n v="61"/>
    <x v="4"/>
    <x v="0"/>
    <s v="Stewartberg"/>
    <d v="2024-01-20T00:00:00"/>
    <x v="0"/>
    <x v="0"/>
    <d v="2025-01-19T00:00:00"/>
    <x v="4"/>
    <x v="0"/>
    <x v="2"/>
    <x v="1"/>
    <x v="0"/>
    <s v="Books"/>
    <x v="1"/>
    <x v="1"/>
    <s v="High"/>
    <n v="4.3"/>
    <x v="8"/>
  </r>
  <r>
    <n v="1890"/>
    <s v="Elizabeth Strickland"/>
    <s v="trevor54@example.com"/>
    <s v="trevor54"/>
    <x v="1820"/>
    <n v="32"/>
    <x v="9"/>
    <x v="1"/>
    <s v="Barkerchester"/>
    <d v="2024-03-12T00:00:00"/>
    <x v="3"/>
    <x v="0"/>
    <d v="2025-03-12T00:00:00"/>
    <x v="3"/>
    <x v="0"/>
    <x v="1"/>
    <x v="1"/>
    <x v="1"/>
    <s v="Electronics"/>
    <x v="5"/>
    <x v="0"/>
    <s v="High"/>
    <n v="3.3"/>
    <x v="2"/>
  </r>
  <r>
    <n v="1891"/>
    <s v="Scott Morrison"/>
    <s v="jacqueline84@example.com"/>
    <s v="jacqueline84"/>
    <x v="1821"/>
    <n v="21"/>
    <x v="6"/>
    <x v="0"/>
    <s v="Rothside"/>
    <d v="2024-02-27T00:00:00"/>
    <x v="2"/>
    <x v="0"/>
    <d v="2025-02-26T00:00:00"/>
    <x v="3"/>
    <x v="0"/>
    <x v="2"/>
    <x v="1"/>
    <x v="1"/>
    <s v="Electronics"/>
    <x v="1"/>
    <x v="2"/>
    <s v="High"/>
    <n v="4.7"/>
    <x v="9"/>
  </r>
  <r>
    <n v="1892"/>
    <s v="Julie Perry"/>
    <s v="fordjoseph@example.net"/>
    <s v="fordjoseph"/>
    <x v="1822"/>
    <n v="36"/>
    <x v="10"/>
    <x v="0"/>
    <s v="South Melanie"/>
    <d v="2022-03-01T00:00:00"/>
    <x v="3"/>
    <x v="1"/>
    <d v="2024-03-01T00:00:00"/>
    <x v="3"/>
    <x v="0"/>
    <x v="2"/>
    <x v="0"/>
    <x v="1"/>
    <s v="Clothing"/>
    <x v="1"/>
    <x v="1"/>
    <s v="Low"/>
    <n v="2.5"/>
    <x v="3"/>
  </r>
  <r>
    <n v="1893"/>
    <s v="Alexandra Barnes"/>
    <s v="alvaradojohn@example.org"/>
    <s v="alvaradojohn"/>
    <x v="1823"/>
    <n v="34"/>
    <x v="9"/>
    <x v="1"/>
    <s v="Lisamouth"/>
    <d v="2024-02-23T00:00:00"/>
    <x v="2"/>
    <x v="0"/>
    <d v="2025-02-22T00:00:00"/>
    <x v="1"/>
    <x v="0"/>
    <x v="1"/>
    <x v="1"/>
    <x v="2"/>
    <s v="Clothing"/>
    <x v="2"/>
    <x v="2"/>
    <s v="Medium"/>
    <n v="4.0999999999999996"/>
    <x v="10"/>
  </r>
  <r>
    <n v="1894"/>
    <s v="Caleb Hernandez"/>
    <s v="catherinewalker@example.org"/>
    <s v="catherinewalker"/>
    <x v="1824"/>
    <n v="67"/>
    <x v="5"/>
    <x v="0"/>
    <s v="Port Katherineview"/>
    <d v="2022-01-17T00:00:00"/>
    <x v="0"/>
    <x v="1"/>
    <d v="2023-01-16T00:00:00"/>
    <x v="0"/>
    <x v="1"/>
    <x v="2"/>
    <x v="0"/>
    <x v="0"/>
    <s v="Books"/>
    <x v="0"/>
    <x v="0"/>
    <s v="Low"/>
    <n v="2.5"/>
    <x v="4"/>
  </r>
  <r>
    <n v="1895"/>
    <s v="Kimberly James"/>
    <s v="walterbenson@example.org"/>
    <s v="walterbenson"/>
    <x v="1825"/>
    <n v="87"/>
    <x v="15"/>
    <x v="0"/>
    <s v="New Kathyton"/>
    <d v="2023-01-07T00:00:00"/>
    <x v="0"/>
    <x v="2"/>
    <d v="2024-01-06T00:00:00"/>
    <x v="4"/>
    <x v="0"/>
    <x v="1"/>
    <x v="0"/>
    <x v="0"/>
    <s v="Electronics"/>
    <x v="0"/>
    <x v="2"/>
    <s v="Low"/>
    <n v="2.5"/>
    <x v="5"/>
  </r>
  <r>
    <n v="1896"/>
    <s v="Jessica Wu"/>
    <s v="pottsfrances@example.net"/>
    <s v="pottsfrances"/>
    <x v="1826"/>
    <n v="86"/>
    <x v="15"/>
    <x v="1"/>
    <s v="Shannonport"/>
    <d v="2024-03-26T00:00:00"/>
    <x v="3"/>
    <x v="0"/>
    <d v="2025-03-26T00:00:00"/>
    <x v="3"/>
    <x v="0"/>
    <x v="1"/>
    <x v="1"/>
    <x v="2"/>
    <s v="Clothing"/>
    <x v="0"/>
    <x v="2"/>
    <s v="High"/>
    <n v="3.9"/>
    <x v="2"/>
  </r>
  <r>
    <n v="1897"/>
    <s v="Crystal Walker"/>
    <s v="waltersapril@example.net"/>
    <s v="waltersapril"/>
    <x v="1827"/>
    <n v="76"/>
    <x v="7"/>
    <x v="0"/>
    <s v="Jamiestad"/>
    <d v="2024-01-07T00:00:00"/>
    <x v="0"/>
    <x v="0"/>
    <d v="2025-01-06T00:00:00"/>
    <x v="5"/>
    <x v="1"/>
    <x v="1"/>
    <x v="1"/>
    <x v="0"/>
    <s v="Electronics"/>
    <x v="1"/>
    <x v="0"/>
    <s v="High"/>
    <n v="3.8"/>
    <x v="3"/>
  </r>
  <r>
    <n v="1898"/>
    <s v="Mary Martin"/>
    <s v="pwilliams@example.net"/>
    <s v="pwilliams"/>
    <x v="1828"/>
    <n v="61"/>
    <x v="4"/>
    <x v="0"/>
    <s v="Lake Christopher"/>
    <d v="2024-01-31T00:00:00"/>
    <x v="0"/>
    <x v="0"/>
    <d v="2025-01-30T00:00:00"/>
    <x v="2"/>
    <x v="0"/>
    <x v="0"/>
    <x v="1"/>
    <x v="0"/>
    <s v="Electronics"/>
    <x v="6"/>
    <x v="0"/>
    <s v="Medium"/>
    <n v="4.5"/>
    <x v="5"/>
  </r>
  <r>
    <n v="1899"/>
    <s v="David Cook"/>
    <s v="nmartinez@example.net"/>
    <s v="nmartinez"/>
    <x v="1829"/>
    <n v="26"/>
    <x v="2"/>
    <x v="0"/>
    <s v="North Natalie"/>
    <d v="2024-02-27T00:00:00"/>
    <x v="2"/>
    <x v="0"/>
    <d v="2025-02-26T00:00:00"/>
    <x v="3"/>
    <x v="0"/>
    <x v="1"/>
    <x v="0"/>
    <x v="1"/>
    <s v="Books"/>
    <x v="4"/>
    <x v="0"/>
    <s v="Medium"/>
    <n v="4.9000000000000004"/>
    <x v="9"/>
  </r>
  <r>
    <n v="1900"/>
    <s v="Sharon Jordan"/>
    <s v="john88@example.org"/>
    <s v="john88"/>
    <x v="1830"/>
    <n v="62"/>
    <x v="4"/>
    <x v="1"/>
    <s v="Ericmouth"/>
    <d v="2024-04-08T00:00:00"/>
    <x v="1"/>
    <x v="0"/>
    <d v="2025-04-08T00:00:00"/>
    <x v="0"/>
    <x v="1"/>
    <x v="0"/>
    <x v="1"/>
    <x v="1"/>
    <s v="Clothing"/>
    <x v="6"/>
    <x v="1"/>
    <s v="High"/>
    <n v="4.7"/>
    <x v="5"/>
  </r>
  <r>
    <n v="1901"/>
    <s v="Lori Garcia"/>
    <s v="guzmandaniel@example.com"/>
    <s v="guzmandaniel"/>
    <x v="1831"/>
    <n v="59"/>
    <x v="3"/>
    <x v="0"/>
    <s v="Osbornebury"/>
    <d v="2024-01-17T00:00:00"/>
    <x v="0"/>
    <x v="0"/>
    <d v="2025-01-16T00:00:00"/>
    <x v="2"/>
    <x v="1"/>
    <x v="1"/>
    <x v="0"/>
    <x v="0"/>
    <s v="Books"/>
    <x v="0"/>
    <x v="2"/>
    <s v="High"/>
    <n v="4.5"/>
    <x v="10"/>
  </r>
  <r>
    <n v="1902"/>
    <s v="Joseph Cruz"/>
    <s v="lisadiaz@example.net"/>
    <s v="lisadiaz"/>
    <x v="1832"/>
    <n v="72"/>
    <x v="0"/>
    <x v="0"/>
    <s v="Port Andrea"/>
    <d v="2024-01-07T00:00:00"/>
    <x v="0"/>
    <x v="0"/>
    <d v="2025-01-06T00:00:00"/>
    <x v="5"/>
    <x v="0"/>
    <x v="1"/>
    <x v="1"/>
    <x v="1"/>
    <s v="Books"/>
    <x v="3"/>
    <x v="1"/>
    <s v="High"/>
    <n v="3.5"/>
    <x v="5"/>
  </r>
  <r>
    <n v="1903"/>
    <s v="Benjamin Jones"/>
    <s v="davisdominique@example.com"/>
    <s v="davisdominique"/>
    <x v="1833"/>
    <n v="39"/>
    <x v="10"/>
    <x v="0"/>
    <s v="Port Kelly"/>
    <d v="2024-01-10T00:00:00"/>
    <x v="0"/>
    <x v="0"/>
    <d v="2025-01-09T00:00:00"/>
    <x v="2"/>
    <x v="1"/>
    <x v="0"/>
    <x v="0"/>
    <x v="0"/>
    <s v="Clothing"/>
    <x v="3"/>
    <x v="0"/>
    <s v="High"/>
    <n v="4.7"/>
    <x v="9"/>
  </r>
  <r>
    <n v="1904"/>
    <s v="Andrew Figueroa"/>
    <s v="turnernichole@example.net"/>
    <s v="turnernichole"/>
    <x v="1834"/>
    <n v="31"/>
    <x v="9"/>
    <x v="0"/>
    <s v="South Austin"/>
    <d v="2024-03-12T00:00:00"/>
    <x v="3"/>
    <x v="0"/>
    <d v="2025-03-12T00:00:00"/>
    <x v="3"/>
    <x v="0"/>
    <x v="2"/>
    <x v="1"/>
    <x v="2"/>
    <s v="Books"/>
    <x v="1"/>
    <x v="1"/>
    <s v="Low"/>
    <n v="5"/>
    <x v="8"/>
  </r>
  <r>
    <n v="1905"/>
    <s v="Dylan Wright"/>
    <s v="brandonscott@example.com"/>
    <s v="brandonscott"/>
    <x v="1835"/>
    <n v="81"/>
    <x v="13"/>
    <x v="0"/>
    <s v="Tannerton"/>
    <d v="2024-01-03T00:00:00"/>
    <x v="0"/>
    <x v="0"/>
    <d v="2025-01-02T00:00:00"/>
    <x v="2"/>
    <x v="0"/>
    <x v="2"/>
    <x v="0"/>
    <x v="1"/>
    <s v="Clothing"/>
    <x v="4"/>
    <x v="1"/>
    <s v="Medium"/>
    <n v="4"/>
    <x v="6"/>
  </r>
  <r>
    <n v="1906"/>
    <s v="Virginia Little"/>
    <s v="hlong@example.org"/>
    <s v="hlong"/>
    <x v="1836"/>
    <n v="36"/>
    <x v="10"/>
    <x v="0"/>
    <s v="North Biancamouth"/>
    <d v="2024-02-12T00:00:00"/>
    <x v="2"/>
    <x v="0"/>
    <d v="2025-02-11T00:00:00"/>
    <x v="0"/>
    <x v="0"/>
    <x v="0"/>
    <x v="1"/>
    <x v="2"/>
    <s v="Electronics"/>
    <x v="3"/>
    <x v="0"/>
    <s v="Low"/>
    <n v="4.9000000000000004"/>
    <x v="2"/>
  </r>
  <r>
    <n v="1907"/>
    <s v="Cheryl Juarez"/>
    <s v="nglover@example.net"/>
    <s v="nglover"/>
    <x v="1837"/>
    <n v="59"/>
    <x v="3"/>
    <x v="1"/>
    <s v="Elizabethton"/>
    <d v="2024-01-30T00:00:00"/>
    <x v="0"/>
    <x v="0"/>
    <d v="2025-01-29T00:00:00"/>
    <x v="3"/>
    <x v="1"/>
    <x v="1"/>
    <x v="0"/>
    <x v="0"/>
    <s v="Books"/>
    <x v="2"/>
    <x v="2"/>
    <s v="Medium"/>
    <n v="3.7"/>
    <x v="2"/>
  </r>
  <r>
    <n v="1908"/>
    <s v="Richard Anderson"/>
    <s v="doristaylor@example.net"/>
    <s v="doristaylor"/>
    <x v="1838"/>
    <n v="30"/>
    <x v="2"/>
    <x v="1"/>
    <s v="Bowenland"/>
    <d v="2024-04-07T00:00:00"/>
    <x v="1"/>
    <x v="0"/>
    <d v="2025-04-07T00:00:00"/>
    <x v="5"/>
    <x v="1"/>
    <x v="1"/>
    <x v="1"/>
    <x v="0"/>
    <s v="Books"/>
    <x v="4"/>
    <x v="0"/>
    <s v="Medium"/>
    <n v="3.3"/>
    <x v="0"/>
  </r>
  <r>
    <n v="1909"/>
    <s v="Laura Cortez"/>
    <s v="mercedes97@example.org"/>
    <s v="mercedes97"/>
    <x v="1839"/>
    <n v="35"/>
    <x v="9"/>
    <x v="1"/>
    <s v="New Jefferyport"/>
    <d v="2024-02-13T00:00:00"/>
    <x v="2"/>
    <x v="0"/>
    <d v="2025-02-12T00:00:00"/>
    <x v="3"/>
    <x v="1"/>
    <x v="0"/>
    <x v="0"/>
    <x v="2"/>
    <s v="Electronics"/>
    <x v="6"/>
    <x v="0"/>
    <s v="High"/>
    <n v="3.6"/>
    <x v="3"/>
  </r>
  <r>
    <n v="1910"/>
    <s v="Barbara Kaiser"/>
    <s v="tinalawrence@example.net"/>
    <s v="tinalawrence"/>
    <x v="1840"/>
    <n v="57"/>
    <x v="3"/>
    <x v="0"/>
    <s v="Jordantown"/>
    <d v="2024-04-03T00:00:00"/>
    <x v="1"/>
    <x v="0"/>
    <d v="2025-04-03T00:00:00"/>
    <x v="2"/>
    <x v="0"/>
    <x v="1"/>
    <x v="1"/>
    <x v="1"/>
    <s v="Electronics"/>
    <x v="0"/>
    <x v="1"/>
    <s v="Low"/>
    <n v="3.8"/>
    <x v="7"/>
  </r>
  <r>
    <n v="1911"/>
    <s v="Ashley Griffith"/>
    <s v="wolfalejandro@example.org"/>
    <s v="wolfalejandro"/>
    <x v="1841"/>
    <n v="60"/>
    <x v="3"/>
    <x v="0"/>
    <s v="Patrickbury"/>
    <d v="2024-01-26T00:00:00"/>
    <x v="0"/>
    <x v="0"/>
    <d v="2025-01-25T00:00:00"/>
    <x v="1"/>
    <x v="0"/>
    <x v="1"/>
    <x v="0"/>
    <x v="1"/>
    <s v="Books"/>
    <x v="4"/>
    <x v="1"/>
    <s v="Low"/>
    <n v="4.3"/>
    <x v="1"/>
  </r>
  <r>
    <n v="1912"/>
    <s v="Andrew Vasquez"/>
    <s v="austincrosby@example.net"/>
    <s v="austincrosby"/>
    <x v="1842"/>
    <n v="21"/>
    <x v="6"/>
    <x v="0"/>
    <s v="Millerland"/>
    <d v="2024-01-01T00:00:00"/>
    <x v="0"/>
    <x v="0"/>
    <d v="2024-12-31T00:00:00"/>
    <x v="0"/>
    <x v="0"/>
    <x v="2"/>
    <x v="0"/>
    <x v="2"/>
    <s v="Electronics"/>
    <x v="2"/>
    <x v="2"/>
    <s v="High"/>
    <n v="4.5"/>
    <x v="9"/>
  </r>
  <r>
    <n v="1913"/>
    <s v="Thomas Salazar"/>
    <s v="tiffany45@example.com"/>
    <s v="tiffany45"/>
    <x v="1843"/>
    <n v="76"/>
    <x v="7"/>
    <x v="0"/>
    <s v="Port Melissa"/>
    <d v="2024-02-19T00:00:00"/>
    <x v="2"/>
    <x v="0"/>
    <d v="2025-02-18T00:00:00"/>
    <x v="0"/>
    <x v="0"/>
    <x v="0"/>
    <x v="0"/>
    <x v="2"/>
    <s v="Electronics"/>
    <x v="2"/>
    <x v="1"/>
    <s v="Low"/>
    <n v="4.5"/>
    <x v="7"/>
  </r>
  <r>
    <n v="1914"/>
    <s v="Aaron Wilson"/>
    <s v="afisher@example.com"/>
    <s v="afisher"/>
    <x v="1844"/>
    <n v="40"/>
    <x v="10"/>
    <x v="0"/>
    <s v="Jamesborough"/>
    <d v="2024-01-06T00:00:00"/>
    <x v="0"/>
    <x v="0"/>
    <d v="2025-01-05T00:00:00"/>
    <x v="4"/>
    <x v="1"/>
    <x v="0"/>
    <x v="0"/>
    <x v="1"/>
    <s v="Clothing"/>
    <x v="4"/>
    <x v="2"/>
    <s v="Medium"/>
    <n v="4.0999999999999996"/>
    <x v="0"/>
  </r>
  <r>
    <n v="1915"/>
    <s v="Joseph Salazar"/>
    <s v="stacylopez@example.org"/>
    <s v="stacylopez"/>
    <x v="1845"/>
    <n v="68"/>
    <x v="5"/>
    <x v="1"/>
    <s v="Port Theresaberg"/>
    <d v="2024-02-05T00:00:00"/>
    <x v="2"/>
    <x v="0"/>
    <d v="2025-02-04T00:00:00"/>
    <x v="0"/>
    <x v="0"/>
    <x v="0"/>
    <x v="0"/>
    <x v="2"/>
    <s v="Electronics"/>
    <x v="3"/>
    <x v="2"/>
    <s v="High"/>
    <n v="4.5"/>
    <x v="8"/>
  </r>
  <r>
    <n v="1916"/>
    <s v="Jacob Figueroa"/>
    <s v="hmiller@example.com"/>
    <s v="hmiller"/>
    <x v="1846"/>
    <n v="38"/>
    <x v="10"/>
    <x v="1"/>
    <s v="Nathanielhaven"/>
    <d v="2024-03-01T00:00:00"/>
    <x v="3"/>
    <x v="0"/>
    <d v="2025-03-01T00:00:00"/>
    <x v="1"/>
    <x v="1"/>
    <x v="1"/>
    <x v="0"/>
    <x v="0"/>
    <s v="Books"/>
    <x v="3"/>
    <x v="2"/>
    <s v="Low"/>
    <n v="3.3"/>
    <x v="10"/>
  </r>
  <r>
    <n v="1917"/>
    <s v="Angel Adams"/>
    <s v="shawfrederick@example.net"/>
    <s v="shawfrederick"/>
    <x v="1847"/>
    <n v="89"/>
    <x v="15"/>
    <x v="1"/>
    <s v="North Ronald"/>
    <d v="2024-01-22T00:00:00"/>
    <x v="0"/>
    <x v="0"/>
    <d v="2025-01-21T00:00:00"/>
    <x v="0"/>
    <x v="1"/>
    <x v="2"/>
    <x v="0"/>
    <x v="2"/>
    <s v="Books"/>
    <x v="4"/>
    <x v="2"/>
    <s v="Medium"/>
    <n v="3.4"/>
    <x v="10"/>
  </r>
  <r>
    <n v="1918"/>
    <s v="Tracy Mitchell"/>
    <s v="larry72@example.net"/>
    <s v="larry72"/>
    <x v="1848"/>
    <n v="75"/>
    <x v="0"/>
    <x v="0"/>
    <s v="New Suzanneburgh"/>
    <d v="2024-01-28T00:00:00"/>
    <x v="0"/>
    <x v="0"/>
    <d v="2025-01-27T00:00:00"/>
    <x v="5"/>
    <x v="0"/>
    <x v="2"/>
    <x v="0"/>
    <x v="0"/>
    <s v="Clothing"/>
    <x v="4"/>
    <x v="0"/>
    <s v="Low"/>
    <n v="3.1"/>
    <x v="0"/>
  </r>
  <r>
    <n v="1919"/>
    <s v="John Lawrence"/>
    <s v="jason25@example.net"/>
    <s v="jason25"/>
    <x v="54"/>
    <n v="51"/>
    <x v="14"/>
    <x v="0"/>
    <s v="Munozshire"/>
    <d v="2024-01-10T00:00:00"/>
    <x v="0"/>
    <x v="0"/>
    <d v="2025-01-09T00:00:00"/>
    <x v="2"/>
    <x v="1"/>
    <x v="1"/>
    <x v="1"/>
    <x v="1"/>
    <s v="Books"/>
    <x v="2"/>
    <x v="1"/>
    <s v="Medium"/>
    <n v="4.9000000000000004"/>
    <x v="3"/>
  </r>
  <r>
    <n v="1920"/>
    <s v="Desiree Phillips"/>
    <s v="jasongutierrez@example.com"/>
    <s v="jasongutierrez"/>
    <x v="1849"/>
    <n v="69"/>
    <x v="5"/>
    <x v="1"/>
    <s v="North Mariestad"/>
    <d v="2024-03-10T00:00:00"/>
    <x v="3"/>
    <x v="0"/>
    <d v="2025-03-10T00:00:00"/>
    <x v="5"/>
    <x v="1"/>
    <x v="1"/>
    <x v="0"/>
    <x v="1"/>
    <s v="Clothing"/>
    <x v="6"/>
    <x v="1"/>
    <s v="Low"/>
    <n v="3.9"/>
    <x v="6"/>
  </r>
  <r>
    <n v="1921"/>
    <s v="Patricia Parker"/>
    <s v="paynebill@example.net"/>
    <s v="paynebill"/>
    <x v="1850"/>
    <n v="37"/>
    <x v="10"/>
    <x v="0"/>
    <s v="Annafort"/>
    <d v="2024-03-06T00:00:00"/>
    <x v="3"/>
    <x v="0"/>
    <d v="2025-03-06T00:00:00"/>
    <x v="2"/>
    <x v="0"/>
    <x v="1"/>
    <x v="0"/>
    <x v="1"/>
    <s v="Clothing"/>
    <x v="0"/>
    <x v="0"/>
    <s v="Medium"/>
    <n v="3"/>
    <x v="0"/>
  </r>
  <r>
    <n v="1922"/>
    <s v="Danielle Mckenzie"/>
    <s v="silvashane@example.com"/>
    <s v="silvashane"/>
    <x v="1851"/>
    <n v="51"/>
    <x v="14"/>
    <x v="1"/>
    <s v="Crawfordtown"/>
    <d v="2024-01-25T00:00:00"/>
    <x v="0"/>
    <x v="0"/>
    <d v="2025-01-24T00:00:00"/>
    <x v="6"/>
    <x v="1"/>
    <x v="0"/>
    <x v="1"/>
    <x v="1"/>
    <s v="Books"/>
    <x v="6"/>
    <x v="0"/>
    <s v="High"/>
    <n v="3.6"/>
    <x v="5"/>
  </r>
  <r>
    <n v="1923"/>
    <s v="John Dunn"/>
    <s v="richardsonmark@example.net"/>
    <s v="richardsonmark"/>
    <x v="1852"/>
    <n v="21"/>
    <x v="6"/>
    <x v="1"/>
    <s v="Reedview"/>
    <d v="2024-03-16T00:00:00"/>
    <x v="3"/>
    <x v="0"/>
    <d v="2025-03-16T00:00:00"/>
    <x v="4"/>
    <x v="1"/>
    <x v="1"/>
    <x v="0"/>
    <x v="0"/>
    <s v="Books"/>
    <x v="2"/>
    <x v="0"/>
    <s v="High"/>
    <n v="3.2"/>
    <x v="7"/>
  </r>
  <r>
    <n v="1924"/>
    <s v="Carol Graham"/>
    <s v="wturner@example.net"/>
    <s v="wturner"/>
    <x v="1853"/>
    <n v="83"/>
    <x v="13"/>
    <x v="1"/>
    <s v="South Danielle"/>
    <d v="2024-04-09T00:00:00"/>
    <x v="1"/>
    <x v="0"/>
    <d v="2025-04-09T00:00:00"/>
    <x v="3"/>
    <x v="1"/>
    <x v="1"/>
    <x v="0"/>
    <x v="1"/>
    <s v="Clothing"/>
    <x v="1"/>
    <x v="0"/>
    <s v="High"/>
    <n v="4.7"/>
    <x v="6"/>
  </r>
  <r>
    <n v="1925"/>
    <s v="Sydney Smith"/>
    <s v="ecoleman@example.net"/>
    <s v="ecoleman"/>
    <x v="760"/>
    <n v="23"/>
    <x v="6"/>
    <x v="1"/>
    <s v="Cooperton"/>
    <d v="2024-01-13T00:00:00"/>
    <x v="0"/>
    <x v="0"/>
    <d v="2025-01-12T00:00:00"/>
    <x v="4"/>
    <x v="0"/>
    <x v="1"/>
    <x v="1"/>
    <x v="1"/>
    <s v="Books"/>
    <x v="6"/>
    <x v="2"/>
    <s v="Low"/>
    <n v="3.5"/>
    <x v="4"/>
  </r>
  <r>
    <n v="1926"/>
    <s v="Kathryn Kelly"/>
    <s v="nataliewatson@example.com"/>
    <s v="nataliewatson"/>
    <x v="1854"/>
    <n v="86"/>
    <x v="15"/>
    <x v="1"/>
    <s v="New Wesley"/>
    <d v="2024-01-10T00:00:00"/>
    <x v="0"/>
    <x v="0"/>
    <d v="2025-01-09T00:00:00"/>
    <x v="2"/>
    <x v="0"/>
    <x v="2"/>
    <x v="0"/>
    <x v="1"/>
    <s v="Books"/>
    <x v="2"/>
    <x v="2"/>
    <s v="High"/>
    <n v="5"/>
    <x v="0"/>
  </r>
  <r>
    <n v="1927"/>
    <s v="Rebecca Sanchez"/>
    <s v="susan44@example.com"/>
    <s v="susan44"/>
    <x v="1855"/>
    <n v="50"/>
    <x v="1"/>
    <x v="0"/>
    <s v="East Thomas"/>
    <d v="2024-01-20T00:00:00"/>
    <x v="0"/>
    <x v="0"/>
    <d v="2025-01-19T00:00:00"/>
    <x v="4"/>
    <x v="1"/>
    <x v="0"/>
    <x v="0"/>
    <x v="1"/>
    <s v="Electronics"/>
    <x v="3"/>
    <x v="0"/>
    <s v="High"/>
    <n v="3.5"/>
    <x v="2"/>
  </r>
  <r>
    <n v="1928"/>
    <s v="Heather Jones"/>
    <s v="ryan53@example.com"/>
    <s v="ryan53"/>
    <x v="1856"/>
    <n v="86"/>
    <x v="15"/>
    <x v="0"/>
    <s v="Port James"/>
    <d v="2024-03-23T00:00:00"/>
    <x v="3"/>
    <x v="0"/>
    <d v="2025-03-23T00:00:00"/>
    <x v="4"/>
    <x v="1"/>
    <x v="1"/>
    <x v="1"/>
    <x v="0"/>
    <s v="Clothing"/>
    <x v="5"/>
    <x v="0"/>
    <s v="Medium"/>
    <n v="3.3"/>
    <x v="4"/>
  </r>
  <r>
    <n v="1929"/>
    <s v="Isaac Medina"/>
    <s v="john96@example.net"/>
    <s v="john96"/>
    <x v="1857"/>
    <n v="40"/>
    <x v="10"/>
    <x v="0"/>
    <s v="Zacharyside"/>
    <d v="2024-01-23T00:00:00"/>
    <x v="0"/>
    <x v="0"/>
    <d v="2025-01-22T00:00:00"/>
    <x v="3"/>
    <x v="1"/>
    <x v="2"/>
    <x v="1"/>
    <x v="1"/>
    <s v="Books"/>
    <x v="3"/>
    <x v="1"/>
    <s v="High"/>
    <n v="4.5"/>
    <x v="1"/>
  </r>
  <r>
    <n v="1930"/>
    <s v="Sean Jacobs"/>
    <s v="amanda73@example.net"/>
    <s v="amanda73"/>
    <x v="1858"/>
    <n v="29"/>
    <x v="2"/>
    <x v="0"/>
    <s v="Claytonberg"/>
    <d v="2024-02-16T00:00:00"/>
    <x v="2"/>
    <x v="0"/>
    <d v="2025-02-15T00:00:00"/>
    <x v="1"/>
    <x v="1"/>
    <x v="1"/>
    <x v="0"/>
    <x v="2"/>
    <s v="Clothing"/>
    <x v="2"/>
    <x v="1"/>
    <s v="High"/>
    <n v="4.0999999999999996"/>
    <x v="0"/>
  </r>
  <r>
    <n v="1931"/>
    <s v="Cassandra Rosario"/>
    <s v="jordangarner@example.net"/>
    <s v="jordangarner"/>
    <x v="1859"/>
    <n v="19"/>
    <x v="11"/>
    <x v="0"/>
    <s v="Lake Christophermouth"/>
    <d v="2024-02-16T00:00:00"/>
    <x v="2"/>
    <x v="0"/>
    <d v="2025-02-15T00:00:00"/>
    <x v="1"/>
    <x v="0"/>
    <x v="1"/>
    <x v="0"/>
    <x v="0"/>
    <s v="Clothing"/>
    <x v="6"/>
    <x v="0"/>
    <s v="High"/>
    <n v="3.8"/>
    <x v="8"/>
  </r>
  <r>
    <n v="1932"/>
    <s v="Katelyn Peterson"/>
    <s v="troy82@example.org"/>
    <s v="troy82"/>
    <x v="1860"/>
    <n v="82"/>
    <x v="13"/>
    <x v="1"/>
    <s v="Carterbury"/>
    <d v="2024-03-01T00:00:00"/>
    <x v="3"/>
    <x v="0"/>
    <d v="2025-03-01T00:00:00"/>
    <x v="1"/>
    <x v="1"/>
    <x v="1"/>
    <x v="1"/>
    <x v="0"/>
    <s v="Books"/>
    <x v="5"/>
    <x v="1"/>
    <s v="High"/>
    <n v="3.9"/>
    <x v="2"/>
  </r>
  <r>
    <n v="1933"/>
    <s v="Zachary Garcia"/>
    <s v="timothypowell@example.com"/>
    <s v="timothypowell"/>
    <x v="1861"/>
    <n v="51"/>
    <x v="14"/>
    <x v="0"/>
    <s v="Kellyfurt"/>
    <d v="2024-02-05T00:00:00"/>
    <x v="2"/>
    <x v="0"/>
    <d v="2025-02-04T00:00:00"/>
    <x v="0"/>
    <x v="0"/>
    <x v="2"/>
    <x v="0"/>
    <x v="2"/>
    <s v="Electronics"/>
    <x v="5"/>
    <x v="2"/>
    <s v="High"/>
    <n v="3.8"/>
    <x v="10"/>
  </r>
  <r>
    <n v="1934"/>
    <s v="Anthony Chavez"/>
    <s v="martincharles@example.org"/>
    <s v="martincharles"/>
    <x v="1862"/>
    <n v="77"/>
    <x v="7"/>
    <x v="0"/>
    <s v="Lake Chris"/>
    <d v="2024-02-22T00:00:00"/>
    <x v="2"/>
    <x v="0"/>
    <d v="2025-02-21T00:00:00"/>
    <x v="6"/>
    <x v="0"/>
    <x v="1"/>
    <x v="1"/>
    <x v="2"/>
    <s v="Clothing"/>
    <x v="2"/>
    <x v="2"/>
    <s v="High"/>
    <n v="4.2"/>
    <x v="5"/>
  </r>
  <r>
    <n v="1935"/>
    <s v="John Morris"/>
    <s v="maxwelljohn@example.com"/>
    <s v="maxwelljohn"/>
    <x v="1863"/>
    <n v="55"/>
    <x v="14"/>
    <x v="0"/>
    <s v="New Rachelton"/>
    <d v="2024-02-02T00:00:00"/>
    <x v="2"/>
    <x v="0"/>
    <d v="2025-02-01T00:00:00"/>
    <x v="1"/>
    <x v="0"/>
    <x v="0"/>
    <x v="1"/>
    <x v="2"/>
    <s v="Clothing"/>
    <x v="1"/>
    <x v="2"/>
    <s v="High"/>
    <n v="3.7"/>
    <x v="5"/>
  </r>
  <r>
    <n v="1936"/>
    <s v="Sean Greene"/>
    <s v="woodschelsea@example.com"/>
    <s v="woodschelsea"/>
    <x v="1864"/>
    <n v="73"/>
    <x v="0"/>
    <x v="0"/>
    <s v="South Staceyshire"/>
    <d v="2024-01-31T00:00:00"/>
    <x v="0"/>
    <x v="0"/>
    <d v="2025-01-30T00:00:00"/>
    <x v="2"/>
    <x v="0"/>
    <x v="2"/>
    <x v="0"/>
    <x v="1"/>
    <s v="Electronics"/>
    <x v="5"/>
    <x v="1"/>
    <s v="Medium"/>
    <n v="3.1"/>
    <x v="2"/>
  </r>
  <r>
    <n v="1937"/>
    <s v="Lisa Kennedy"/>
    <s v="robinyoung@example.com"/>
    <s v="robinyoung"/>
    <x v="1865"/>
    <n v="27"/>
    <x v="2"/>
    <x v="0"/>
    <s v="Leonardfort"/>
    <d v="2024-04-11T00:00:00"/>
    <x v="1"/>
    <x v="0"/>
    <d v="2025-04-11T00:00:00"/>
    <x v="6"/>
    <x v="0"/>
    <x v="1"/>
    <x v="1"/>
    <x v="2"/>
    <s v="Clothing"/>
    <x v="6"/>
    <x v="2"/>
    <s v="Medium"/>
    <n v="4.8"/>
    <x v="9"/>
  </r>
  <r>
    <n v="1938"/>
    <s v="Stephen Andrews"/>
    <s v="gtyler@example.net"/>
    <s v="gtyler"/>
    <x v="1866"/>
    <n v="31"/>
    <x v="9"/>
    <x v="1"/>
    <s v="Longmouth"/>
    <d v="2024-02-10T00:00:00"/>
    <x v="2"/>
    <x v="0"/>
    <d v="2025-02-09T00:00:00"/>
    <x v="4"/>
    <x v="0"/>
    <x v="1"/>
    <x v="0"/>
    <x v="0"/>
    <s v="Books"/>
    <x v="6"/>
    <x v="1"/>
    <s v="High"/>
    <n v="4.4000000000000004"/>
    <x v="10"/>
  </r>
  <r>
    <n v="1939"/>
    <s v="Nicholas Bell"/>
    <s v="bryanhunt@example.com"/>
    <s v="bryanhunt"/>
    <x v="1867"/>
    <n v="34"/>
    <x v="9"/>
    <x v="1"/>
    <s v="East Jenniferberg"/>
    <d v="2024-03-24T00:00:00"/>
    <x v="3"/>
    <x v="0"/>
    <d v="2025-03-24T00:00:00"/>
    <x v="5"/>
    <x v="0"/>
    <x v="2"/>
    <x v="1"/>
    <x v="1"/>
    <s v="Books"/>
    <x v="4"/>
    <x v="0"/>
    <s v="Low"/>
    <n v="3.2"/>
    <x v="2"/>
  </r>
  <r>
    <n v="1940"/>
    <s v="Joshua Garcia"/>
    <s v="steinjoseph@example.net"/>
    <s v="steinjoseph"/>
    <x v="1868"/>
    <n v="54"/>
    <x v="14"/>
    <x v="0"/>
    <s v="Williamfurt"/>
    <d v="2024-03-28T00:00:00"/>
    <x v="3"/>
    <x v="0"/>
    <d v="2025-03-28T00:00:00"/>
    <x v="6"/>
    <x v="0"/>
    <x v="0"/>
    <x v="0"/>
    <x v="0"/>
    <s v="Books"/>
    <x v="2"/>
    <x v="1"/>
    <s v="High"/>
    <n v="3.5"/>
    <x v="3"/>
  </r>
  <r>
    <n v="1941"/>
    <s v="Chelsea Scott"/>
    <s v="cblair@example.com"/>
    <s v="cblair"/>
    <x v="1869"/>
    <n v="68"/>
    <x v="5"/>
    <x v="0"/>
    <s v="Lake Mary"/>
    <d v="2024-02-28T00:00:00"/>
    <x v="2"/>
    <x v="0"/>
    <d v="2025-02-27T00:00:00"/>
    <x v="2"/>
    <x v="1"/>
    <x v="2"/>
    <x v="1"/>
    <x v="2"/>
    <s v="Books"/>
    <x v="6"/>
    <x v="0"/>
    <s v="High"/>
    <n v="3.9"/>
    <x v="0"/>
  </r>
  <r>
    <n v="1942"/>
    <s v="Sean Thornton"/>
    <s v="greenjames@example.org"/>
    <s v="greenjames"/>
    <x v="1870"/>
    <n v="38"/>
    <x v="10"/>
    <x v="0"/>
    <s v="West Kimton"/>
    <d v="2024-03-06T00:00:00"/>
    <x v="3"/>
    <x v="0"/>
    <d v="2025-03-06T00:00:00"/>
    <x v="2"/>
    <x v="0"/>
    <x v="2"/>
    <x v="1"/>
    <x v="1"/>
    <s v="Electronics"/>
    <x v="1"/>
    <x v="0"/>
    <s v="High"/>
    <n v="3.1"/>
    <x v="10"/>
  </r>
  <r>
    <n v="1943"/>
    <s v="Kristen Mendoza"/>
    <s v="deansteven@example.com"/>
    <s v="deansteven"/>
    <x v="1871"/>
    <n v="38"/>
    <x v="10"/>
    <x v="1"/>
    <s v="Port Tylerbury"/>
    <d v="2024-03-15T00:00:00"/>
    <x v="3"/>
    <x v="0"/>
    <d v="2025-03-15T00:00:00"/>
    <x v="1"/>
    <x v="1"/>
    <x v="0"/>
    <x v="0"/>
    <x v="0"/>
    <s v="Books"/>
    <x v="4"/>
    <x v="2"/>
    <s v="Medium"/>
    <n v="3.4"/>
    <x v="6"/>
  </r>
  <r>
    <n v="1944"/>
    <s v="Colton Gonzalez"/>
    <s v="sarahrivers@example.net"/>
    <s v="sarahrivers"/>
    <x v="1872"/>
    <n v="37"/>
    <x v="10"/>
    <x v="0"/>
    <s v="South Andrew"/>
    <d v="2024-03-27T00:00:00"/>
    <x v="3"/>
    <x v="0"/>
    <d v="2025-03-27T00:00:00"/>
    <x v="2"/>
    <x v="0"/>
    <x v="1"/>
    <x v="0"/>
    <x v="2"/>
    <s v="Books"/>
    <x v="3"/>
    <x v="1"/>
    <s v="Medium"/>
    <n v="3.2"/>
    <x v="3"/>
  </r>
  <r>
    <n v="1945"/>
    <s v="Brittney Martinez"/>
    <s v="kennethclark@example.org"/>
    <s v="kennethclark"/>
    <x v="1873"/>
    <n v="21"/>
    <x v="6"/>
    <x v="0"/>
    <s v="Victoriafurt"/>
    <d v="2024-01-15T00:00:00"/>
    <x v="0"/>
    <x v="0"/>
    <d v="2025-01-14T00:00:00"/>
    <x v="0"/>
    <x v="0"/>
    <x v="2"/>
    <x v="1"/>
    <x v="2"/>
    <s v="Clothing"/>
    <x v="2"/>
    <x v="0"/>
    <s v="High"/>
    <n v="3.6"/>
    <x v="9"/>
  </r>
  <r>
    <n v="1946"/>
    <s v="Willie Carr"/>
    <s v="uadams@example.org"/>
    <s v="uadams"/>
    <x v="1874"/>
    <n v="42"/>
    <x v="8"/>
    <x v="0"/>
    <s v="Julieton"/>
    <d v="2024-02-23T00:00:00"/>
    <x v="2"/>
    <x v="0"/>
    <d v="2025-02-22T00:00:00"/>
    <x v="1"/>
    <x v="1"/>
    <x v="0"/>
    <x v="0"/>
    <x v="2"/>
    <s v="Electronics"/>
    <x v="4"/>
    <x v="1"/>
    <s v="Low"/>
    <n v="4.2"/>
    <x v="3"/>
  </r>
  <r>
    <n v="1947"/>
    <s v="Steven Griffith"/>
    <s v="allencastillo@example.com"/>
    <s v="allencastillo"/>
    <x v="1875"/>
    <n v="25"/>
    <x v="6"/>
    <x v="0"/>
    <s v="Reynoldsfort"/>
    <d v="2024-02-03T00:00:00"/>
    <x v="2"/>
    <x v="0"/>
    <d v="2025-02-02T00:00:00"/>
    <x v="4"/>
    <x v="0"/>
    <x v="1"/>
    <x v="0"/>
    <x v="1"/>
    <s v="Electronics"/>
    <x v="1"/>
    <x v="1"/>
    <s v="High"/>
    <n v="4.8"/>
    <x v="1"/>
  </r>
  <r>
    <n v="1948"/>
    <s v="Mary Clayton"/>
    <s v="christophersmith@example.net"/>
    <s v="christophersmith"/>
    <x v="1876"/>
    <n v="29"/>
    <x v="2"/>
    <x v="1"/>
    <s v="Jennifershire"/>
    <d v="2024-04-08T00:00:00"/>
    <x v="1"/>
    <x v="0"/>
    <d v="2025-04-08T00:00:00"/>
    <x v="0"/>
    <x v="0"/>
    <x v="1"/>
    <x v="0"/>
    <x v="2"/>
    <s v="Electronics"/>
    <x v="3"/>
    <x v="1"/>
    <s v="Low"/>
    <n v="3.5"/>
    <x v="9"/>
  </r>
  <r>
    <n v="1949"/>
    <s v="Rachel Golden"/>
    <s v="brittany52@example.com"/>
    <s v="brittany52"/>
    <x v="1877"/>
    <n v="21"/>
    <x v="6"/>
    <x v="1"/>
    <s v="Stacyburgh"/>
    <d v="2024-02-24T00:00:00"/>
    <x v="2"/>
    <x v="0"/>
    <d v="2025-02-23T00:00:00"/>
    <x v="4"/>
    <x v="1"/>
    <x v="0"/>
    <x v="1"/>
    <x v="2"/>
    <s v="Clothing"/>
    <x v="3"/>
    <x v="2"/>
    <s v="Low"/>
    <n v="4.8"/>
    <x v="4"/>
  </r>
  <r>
    <n v="1950"/>
    <s v="Cole Williams"/>
    <s v="lauren67@example.com"/>
    <s v="lauren67"/>
    <x v="1878"/>
    <n v="78"/>
    <x v="7"/>
    <x v="0"/>
    <s v="Joseville"/>
    <d v="2024-02-10T00:00:00"/>
    <x v="2"/>
    <x v="0"/>
    <d v="2025-02-09T00:00:00"/>
    <x v="4"/>
    <x v="1"/>
    <x v="1"/>
    <x v="0"/>
    <x v="1"/>
    <s v="Clothing"/>
    <x v="3"/>
    <x v="2"/>
    <s v="High"/>
    <n v="4.8"/>
    <x v="9"/>
  </r>
  <r>
    <n v="1951"/>
    <s v="Jenny Jones"/>
    <s v="ryan52@example.net"/>
    <s v="ryan52"/>
    <x v="1879"/>
    <n v="78"/>
    <x v="7"/>
    <x v="0"/>
    <s v="Nelsonview"/>
    <d v="2024-01-24T00:00:00"/>
    <x v="0"/>
    <x v="0"/>
    <d v="2025-01-23T00:00:00"/>
    <x v="2"/>
    <x v="1"/>
    <x v="2"/>
    <x v="0"/>
    <x v="1"/>
    <s v="Clothing"/>
    <x v="2"/>
    <x v="2"/>
    <s v="High"/>
    <n v="3.5"/>
    <x v="8"/>
  </r>
  <r>
    <n v="1952"/>
    <s v="Mary Anderson"/>
    <s v="timothyyoung@example.net"/>
    <s v="timothyyoung"/>
    <x v="1880"/>
    <n v="28"/>
    <x v="2"/>
    <x v="0"/>
    <s v="Hernandezchester"/>
    <d v="2024-04-12T00:00:00"/>
    <x v="1"/>
    <x v="0"/>
    <d v="2025-04-12T00:00:00"/>
    <x v="1"/>
    <x v="0"/>
    <x v="1"/>
    <x v="1"/>
    <x v="1"/>
    <s v="Clothing"/>
    <x v="3"/>
    <x v="0"/>
    <s v="Low"/>
    <n v="4.2"/>
    <x v="5"/>
  </r>
  <r>
    <n v="1953"/>
    <s v="Jennifer Anderson"/>
    <s v="travistran@example.com"/>
    <s v="travistran"/>
    <x v="1881"/>
    <n v="79"/>
    <x v="7"/>
    <x v="1"/>
    <s v="North Carmenberg"/>
    <d v="2024-02-13T00:00:00"/>
    <x v="2"/>
    <x v="0"/>
    <d v="2025-02-12T00:00:00"/>
    <x v="3"/>
    <x v="0"/>
    <x v="1"/>
    <x v="0"/>
    <x v="0"/>
    <s v="Books"/>
    <x v="1"/>
    <x v="2"/>
    <s v="High"/>
    <n v="4.5999999999999996"/>
    <x v="10"/>
  </r>
  <r>
    <n v="1954"/>
    <s v="Briana Howard"/>
    <s v="john01@example.org"/>
    <s v="john01"/>
    <x v="423"/>
    <n v="81"/>
    <x v="13"/>
    <x v="0"/>
    <s v="South Lindsey"/>
    <d v="2024-02-29T00:00:00"/>
    <x v="2"/>
    <x v="0"/>
    <d v="2025-02-28T00:00:00"/>
    <x v="6"/>
    <x v="1"/>
    <x v="1"/>
    <x v="1"/>
    <x v="0"/>
    <s v="Books"/>
    <x v="2"/>
    <x v="1"/>
    <s v="Low"/>
    <n v="3.1"/>
    <x v="4"/>
  </r>
  <r>
    <n v="1955"/>
    <s v="Mr. Joshua Ortega"/>
    <s v="margaret72@example.org"/>
    <s v="margaret72"/>
    <x v="1882"/>
    <n v="44"/>
    <x v="8"/>
    <x v="0"/>
    <s v="Port Ralphstad"/>
    <d v="2024-04-11T00:00:00"/>
    <x v="1"/>
    <x v="0"/>
    <d v="2025-04-11T00:00:00"/>
    <x v="6"/>
    <x v="0"/>
    <x v="0"/>
    <x v="0"/>
    <x v="2"/>
    <s v="Electronics"/>
    <x v="0"/>
    <x v="1"/>
    <s v="Medium"/>
    <n v="4.5999999999999996"/>
    <x v="10"/>
  </r>
  <r>
    <n v="1956"/>
    <s v="Kaitlyn Garcia"/>
    <s v="thomas92@example.com"/>
    <s v="thomas92"/>
    <x v="391"/>
    <n v="38"/>
    <x v="10"/>
    <x v="1"/>
    <s v="Stephenborough"/>
    <d v="2024-03-31T00:00:00"/>
    <x v="3"/>
    <x v="0"/>
    <d v="2025-03-31T00:00:00"/>
    <x v="5"/>
    <x v="0"/>
    <x v="1"/>
    <x v="1"/>
    <x v="2"/>
    <s v="Clothing"/>
    <x v="6"/>
    <x v="1"/>
    <s v="Medium"/>
    <n v="4.7"/>
    <x v="7"/>
  </r>
  <r>
    <n v="1957"/>
    <s v="Thomas Campbell"/>
    <s v="emilybrooks@example.org"/>
    <s v="emilybrooks"/>
    <x v="1883"/>
    <n v="63"/>
    <x v="4"/>
    <x v="0"/>
    <s v="Reedbury"/>
    <d v="2024-03-08T00:00:00"/>
    <x v="3"/>
    <x v="0"/>
    <d v="2025-03-08T00:00:00"/>
    <x v="1"/>
    <x v="0"/>
    <x v="0"/>
    <x v="1"/>
    <x v="1"/>
    <s v="Clothing"/>
    <x v="1"/>
    <x v="2"/>
    <s v="High"/>
    <n v="3.3"/>
    <x v="4"/>
  </r>
  <r>
    <n v="1958"/>
    <s v="Todd Thomas"/>
    <s v="david13@example.org"/>
    <s v="david13"/>
    <x v="1884"/>
    <n v="23"/>
    <x v="6"/>
    <x v="0"/>
    <s v="Mcmillanview"/>
    <d v="2024-03-30T00:00:00"/>
    <x v="3"/>
    <x v="0"/>
    <d v="2025-03-30T00:00:00"/>
    <x v="4"/>
    <x v="0"/>
    <x v="1"/>
    <x v="1"/>
    <x v="2"/>
    <s v="Electronics"/>
    <x v="0"/>
    <x v="2"/>
    <s v="High"/>
    <n v="3.3"/>
    <x v="9"/>
  </r>
  <r>
    <n v="1959"/>
    <s v="Roberto Ware"/>
    <s v="fbrown@example.net"/>
    <s v="fbrown"/>
    <x v="1885"/>
    <n v="23"/>
    <x v="6"/>
    <x v="1"/>
    <s v="South Suzanne"/>
    <d v="2024-04-11T00:00:00"/>
    <x v="1"/>
    <x v="0"/>
    <d v="2025-04-11T00:00:00"/>
    <x v="6"/>
    <x v="0"/>
    <x v="0"/>
    <x v="1"/>
    <x v="0"/>
    <s v="Electronics"/>
    <x v="6"/>
    <x v="1"/>
    <s v="Low"/>
    <n v="4.5"/>
    <x v="8"/>
  </r>
  <r>
    <n v="1960"/>
    <s v="Kimberly Nunez"/>
    <s v="mrichards@example.com"/>
    <s v="mrichards"/>
    <x v="1886"/>
    <n v="68"/>
    <x v="5"/>
    <x v="1"/>
    <s v="Carlaville"/>
    <d v="2024-04-03T00:00:00"/>
    <x v="1"/>
    <x v="0"/>
    <d v="2025-04-03T00:00:00"/>
    <x v="2"/>
    <x v="1"/>
    <x v="2"/>
    <x v="0"/>
    <x v="2"/>
    <s v="Books"/>
    <x v="5"/>
    <x v="1"/>
    <s v="Medium"/>
    <n v="4.4000000000000004"/>
    <x v="5"/>
  </r>
  <r>
    <n v="1961"/>
    <s v="Jennifer Soto"/>
    <s v="hardingashley@example.net"/>
    <s v="hardingashley"/>
    <x v="1887"/>
    <n v="62"/>
    <x v="4"/>
    <x v="0"/>
    <s v="New Jameshaven"/>
    <d v="2024-02-29T00:00:00"/>
    <x v="2"/>
    <x v="0"/>
    <d v="2025-02-28T00:00:00"/>
    <x v="6"/>
    <x v="0"/>
    <x v="2"/>
    <x v="1"/>
    <x v="2"/>
    <s v="Clothing"/>
    <x v="5"/>
    <x v="1"/>
    <s v="High"/>
    <n v="3.9"/>
    <x v="9"/>
  </r>
  <r>
    <n v="1962"/>
    <s v="Dr. Michelle Hardy DDS"/>
    <s v="manuel81@example.com"/>
    <s v="manuel81"/>
    <x v="1888"/>
    <n v="39"/>
    <x v="10"/>
    <x v="1"/>
    <s v="Shelbyfurt"/>
    <d v="2024-01-03T00:00:00"/>
    <x v="0"/>
    <x v="0"/>
    <d v="2025-01-02T00:00:00"/>
    <x v="2"/>
    <x v="0"/>
    <x v="0"/>
    <x v="0"/>
    <x v="1"/>
    <s v="Clothing"/>
    <x v="2"/>
    <x v="2"/>
    <s v="Low"/>
    <n v="3.4"/>
    <x v="6"/>
  </r>
  <r>
    <n v="1963"/>
    <s v="Tami Boyd"/>
    <s v="leah39@example.org"/>
    <s v="leah39"/>
    <x v="1889"/>
    <n v="69"/>
    <x v="5"/>
    <x v="0"/>
    <s v="New Reginaldtown"/>
    <d v="2024-02-21T00:00:00"/>
    <x v="2"/>
    <x v="0"/>
    <d v="2025-02-20T00:00:00"/>
    <x v="2"/>
    <x v="0"/>
    <x v="0"/>
    <x v="0"/>
    <x v="2"/>
    <s v="Clothing"/>
    <x v="3"/>
    <x v="0"/>
    <s v="Low"/>
    <n v="4.3"/>
    <x v="1"/>
  </r>
  <r>
    <n v="1964"/>
    <s v="Katelyn Baldwin"/>
    <s v="johnsonryan@example.org"/>
    <s v="johnsonryan"/>
    <x v="1890"/>
    <n v="42"/>
    <x v="8"/>
    <x v="1"/>
    <s v="Moorestad"/>
    <d v="2024-01-31T00:00:00"/>
    <x v="0"/>
    <x v="0"/>
    <d v="2025-01-30T00:00:00"/>
    <x v="2"/>
    <x v="1"/>
    <x v="0"/>
    <x v="0"/>
    <x v="1"/>
    <s v="Clothing"/>
    <x v="5"/>
    <x v="2"/>
    <s v="High"/>
    <n v="4.8"/>
    <x v="3"/>
  </r>
  <r>
    <n v="1965"/>
    <s v="Connie Williams PhD"/>
    <s v="carrmichael@example.org"/>
    <s v="carrmichael"/>
    <x v="1891"/>
    <n v="63"/>
    <x v="4"/>
    <x v="1"/>
    <s v="Adamland"/>
    <d v="2024-01-13T00:00:00"/>
    <x v="0"/>
    <x v="0"/>
    <d v="2025-01-12T00:00:00"/>
    <x v="4"/>
    <x v="1"/>
    <x v="1"/>
    <x v="0"/>
    <x v="0"/>
    <s v="Books"/>
    <x v="4"/>
    <x v="1"/>
    <s v="Medium"/>
    <n v="3.8"/>
    <x v="6"/>
  </r>
  <r>
    <n v="1966"/>
    <s v="Julie Hester"/>
    <s v="fitzgeraldadrian@example.org"/>
    <s v="fitzgeraldadrian"/>
    <x v="1135"/>
    <n v="57"/>
    <x v="3"/>
    <x v="0"/>
    <s v="Sanchezland"/>
    <d v="2024-03-11T00:00:00"/>
    <x v="3"/>
    <x v="0"/>
    <d v="2025-03-11T00:00:00"/>
    <x v="0"/>
    <x v="1"/>
    <x v="0"/>
    <x v="0"/>
    <x v="2"/>
    <s v="Books"/>
    <x v="3"/>
    <x v="0"/>
    <s v="High"/>
    <n v="4.9000000000000004"/>
    <x v="7"/>
  </r>
  <r>
    <n v="1967"/>
    <s v="Madison Cunningham"/>
    <s v="ntran@example.com"/>
    <s v="ntran"/>
    <x v="1892"/>
    <n v="63"/>
    <x v="4"/>
    <x v="1"/>
    <s v="Pottsview"/>
    <d v="2024-03-06T00:00:00"/>
    <x v="3"/>
    <x v="0"/>
    <d v="2025-03-06T00:00:00"/>
    <x v="2"/>
    <x v="0"/>
    <x v="1"/>
    <x v="1"/>
    <x v="1"/>
    <s v="Electronics"/>
    <x v="1"/>
    <x v="1"/>
    <s v="Medium"/>
    <n v="3.6"/>
    <x v="1"/>
  </r>
  <r>
    <n v="1968"/>
    <s v="Gail Smith"/>
    <s v="nfleming@example.org"/>
    <s v="nfleming"/>
    <x v="1893"/>
    <n v="73"/>
    <x v="0"/>
    <x v="0"/>
    <s v="Mistyburgh"/>
    <d v="2024-01-21T00:00:00"/>
    <x v="0"/>
    <x v="0"/>
    <d v="2025-01-20T00:00:00"/>
    <x v="5"/>
    <x v="1"/>
    <x v="0"/>
    <x v="1"/>
    <x v="0"/>
    <s v="Clothing"/>
    <x v="3"/>
    <x v="0"/>
    <s v="Low"/>
    <n v="4.2"/>
    <x v="2"/>
  </r>
  <r>
    <n v="1969"/>
    <s v="Melanie Ellis"/>
    <s v="uwashington@example.com"/>
    <s v="uwashington"/>
    <x v="1894"/>
    <n v="30"/>
    <x v="2"/>
    <x v="1"/>
    <s v="Port Robertside"/>
    <d v="2024-04-04T00:00:00"/>
    <x v="1"/>
    <x v="0"/>
    <d v="2025-04-04T00:00:00"/>
    <x v="6"/>
    <x v="0"/>
    <x v="0"/>
    <x v="0"/>
    <x v="2"/>
    <s v="Clothing"/>
    <x v="3"/>
    <x v="2"/>
    <s v="Medium"/>
    <n v="3.8"/>
    <x v="9"/>
  </r>
  <r>
    <n v="1970"/>
    <s v="Sue Lewis"/>
    <s v="pmartinez@example.net"/>
    <s v="pmartinez"/>
    <x v="1895"/>
    <n v="26"/>
    <x v="2"/>
    <x v="1"/>
    <s v="Christinemouth"/>
    <d v="2024-01-29T00:00:00"/>
    <x v="0"/>
    <x v="0"/>
    <d v="2025-01-28T00:00:00"/>
    <x v="0"/>
    <x v="1"/>
    <x v="2"/>
    <x v="1"/>
    <x v="1"/>
    <s v="Electronics"/>
    <x v="4"/>
    <x v="2"/>
    <s v="Medium"/>
    <n v="3.4"/>
    <x v="1"/>
  </r>
  <r>
    <n v="1971"/>
    <s v="Jennifer Mccormick"/>
    <s v="pittmancynthia@example.org"/>
    <s v="pittmancynthia"/>
    <x v="1896"/>
    <n v="47"/>
    <x v="1"/>
    <x v="1"/>
    <s v="Sullivanview"/>
    <d v="2024-01-28T00:00:00"/>
    <x v="0"/>
    <x v="0"/>
    <d v="2025-01-27T00:00:00"/>
    <x v="5"/>
    <x v="1"/>
    <x v="2"/>
    <x v="1"/>
    <x v="1"/>
    <s v="Books"/>
    <x v="3"/>
    <x v="0"/>
    <s v="Low"/>
    <n v="4.3"/>
    <x v="2"/>
  </r>
  <r>
    <n v="1972"/>
    <s v="Ryan Noble"/>
    <s v="angelalambert@example.net"/>
    <s v="angelalambert"/>
    <x v="1897"/>
    <n v="90"/>
    <x v="15"/>
    <x v="0"/>
    <s v="Leahberg"/>
    <d v="2024-04-02T00:00:00"/>
    <x v="1"/>
    <x v="0"/>
    <d v="2025-04-02T00:00:00"/>
    <x v="3"/>
    <x v="1"/>
    <x v="2"/>
    <x v="0"/>
    <x v="2"/>
    <s v="Clothing"/>
    <x v="1"/>
    <x v="1"/>
    <s v="Low"/>
    <n v="3.6"/>
    <x v="7"/>
  </r>
  <r>
    <n v="1973"/>
    <s v="Christopher Rodriguez"/>
    <s v="juansimpson@example.org"/>
    <s v="juansimpson"/>
    <x v="1898"/>
    <n v="52"/>
    <x v="14"/>
    <x v="0"/>
    <s v="Lisaland"/>
    <d v="2024-04-07T00:00:00"/>
    <x v="1"/>
    <x v="0"/>
    <d v="2025-04-07T00:00:00"/>
    <x v="5"/>
    <x v="1"/>
    <x v="0"/>
    <x v="1"/>
    <x v="1"/>
    <s v="Books"/>
    <x v="3"/>
    <x v="0"/>
    <s v="Low"/>
    <n v="3.2"/>
    <x v="5"/>
  </r>
  <r>
    <n v="1974"/>
    <s v="Miss Ann Hubbard PhD"/>
    <s v="michael97@example.net"/>
    <s v="michael97"/>
    <x v="1899"/>
    <n v="19"/>
    <x v="11"/>
    <x v="0"/>
    <s v="Johnburgh"/>
    <d v="2024-02-21T00:00:00"/>
    <x v="2"/>
    <x v="0"/>
    <d v="2025-02-20T00:00:00"/>
    <x v="2"/>
    <x v="0"/>
    <x v="0"/>
    <x v="1"/>
    <x v="1"/>
    <s v="Books"/>
    <x v="6"/>
    <x v="1"/>
    <s v="Low"/>
    <n v="4.2"/>
    <x v="10"/>
  </r>
  <r>
    <n v="1975"/>
    <s v="Ronald Ramsey"/>
    <s v="vweber@example.org"/>
    <s v="vweber"/>
    <x v="1900"/>
    <n v="86"/>
    <x v="15"/>
    <x v="0"/>
    <s v="Victorport"/>
    <d v="2024-01-14T00:00:00"/>
    <x v="0"/>
    <x v="0"/>
    <d v="2025-01-13T00:00:00"/>
    <x v="5"/>
    <x v="0"/>
    <x v="0"/>
    <x v="1"/>
    <x v="0"/>
    <s v="Electronics"/>
    <x v="0"/>
    <x v="2"/>
    <s v="High"/>
    <n v="3.2"/>
    <x v="4"/>
  </r>
  <r>
    <n v="1976"/>
    <s v="Nicholas Roberts"/>
    <s v="uallen@example.com"/>
    <s v="uallen"/>
    <x v="1901"/>
    <n v="66"/>
    <x v="5"/>
    <x v="1"/>
    <s v="New Michael"/>
    <d v="2024-01-19T00:00:00"/>
    <x v="0"/>
    <x v="0"/>
    <d v="2025-01-18T00:00:00"/>
    <x v="1"/>
    <x v="1"/>
    <x v="0"/>
    <x v="0"/>
    <x v="1"/>
    <s v="Clothing"/>
    <x v="6"/>
    <x v="1"/>
    <s v="Medium"/>
    <n v="4.5999999999999996"/>
    <x v="0"/>
  </r>
  <r>
    <n v="1977"/>
    <s v="Mary Patterson"/>
    <s v="xfleming@example.net"/>
    <s v="xfleming"/>
    <x v="1902"/>
    <n v="38"/>
    <x v="10"/>
    <x v="0"/>
    <s v="New Caitlynland"/>
    <d v="2024-03-20T00:00:00"/>
    <x v="3"/>
    <x v="0"/>
    <d v="2025-03-20T00:00:00"/>
    <x v="2"/>
    <x v="0"/>
    <x v="0"/>
    <x v="1"/>
    <x v="1"/>
    <s v="Clothing"/>
    <x v="1"/>
    <x v="2"/>
    <s v="Medium"/>
    <n v="3.1"/>
    <x v="2"/>
  </r>
  <r>
    <n v="1978"/>
    <s v="Monica Nelson"/>
    <s v="brandon65@example.net"/>
    <s v="brandon65"/>
    <x v="1903"/>
    <n v="76"/>
    <x v="7"/>
    <x v="0"/>
    <s v="Richardfurt"/>
    <d v="2024-01-12T00:00:00"/>
    <x v="0"/>
    <x v="0"/>
    <d v="2025-01-11T00:00:00"/>
    <x v="1"/>
    <x v="1"/>
    <x v="0"/>
    <x v="1"/>
    <x v="2"/>
    <s v="Electronics"/>
    <x v="5"/>
    <x v="1"/>
    <s v="High"/>
    <n v="4.5999999999999996"/>
    <x v="8"/>
  </r>
  <r>
    <n v="1979"/>
    <s v="Eric Thomas"/>
    <s v="wellsdiana@example.net"/>
    <s v="wellsdiana"/>
    <x v="1904"/>
    <n v="62"/>
    <x v="4"/>
    <x v="0"/>
    <s v="South Petershire"/>
    <d v="2024-03-12T00:00:00"/>
    <x v="3"/>
    <x v="0"/>
    <d v="2025-03-12T00:00:00"/>
    <x v="3"/>
    <x v="1"/>
    <x v="1"/>
    <x v="0"/>
    <x v="1"/>
    <s v="Clothing"/>
    <x v="1"/>
    <x v="1"/>
    <s v="Medium"/>
    <n v="3"/>
    <x v="2"/>
  </r>
  <r>
    <n v="1980"/>
    <s v="James Horn"/>
    <s v="ortegaandrew@example.net"/>
    <s v="ortegaandrew"/>
    <x v="1905"/>
    <n v="60"/>
    <x v="3"/>
    <x v="0"/>
    <s v="Fergusonland"/>
    <d v="2024-01-25T00:00:00"/>
    <x v="0"/>
    <x v="0"/>
    <d v="2025-01-24T00:00:00"/>
    <x v="6"/>
    <x v="0"/>
    <x v="0"/>
    <x v="0"/>
    <x v="2"/>
    <s v="Clothing"/>
    <x v="3"/>
    <x v="0"/>
    <s v="High"/>
    <n v="4.0999999999999996"/>
    <x v="0"/>
  </r>
  <r>
    <n v="1981"/>
    <s v="Maria Townsend"/>
    <s v="jacqueline83@example.org"/>
    <s v="jacqueline83"/>
    <x v="1906"/>
    <n v="35"/>
    <x v="9"/>
    <x v="1"/>
    <s v="Johnhaven"/>
    <d v="2024-01-20T00:00:00"/>
    <x v="0"/>
    <x v="0"/>
    <d v="2025-01-19T00:00:00"/>
    <x v="4"/>
    <x v="1"/>
    <x v="2"/>
    <x v="0"/>
    <x v="1"/>
    <s v="Electronics"/>
    <x v="3"/>
    <x v="1"/>
    <s v="High"/>
    <n v="3.5"/>
    <x v="9"/>
  </r>
  <r>
    <n v="1982"/>
    <s v="Natalie Perez"/>
    <s v="rrobinson@example.net"/>
    <s v="rrobinson"/>
    <x v="1907"/>
    <n v="74"/>
    <x v="0"/>
    <x v="0"/>
    <s v="Stephanieview"/>
    <d v="2024-04-13T00:00:00"/>
    <x v="1"/>
    <x v="0"/>
    <d v="2025-04-13T00:00:00"/>
    <x v="4"/>
    <x v="0"/>
    <x v="1"/>
    <x v="0"/>
    <x v="2"/>
    <s v="Clothing"/>
    <x v="5"/>
    <x v="2"/>
    <s v="Medium"/>
    <n v="3.9"/>
    <x v="4"/>
  </r>
  <r>
    <n v="1983"/>
    <s v="Daniel Hale"/>
    <s v="caroline44@example.com"/>
    <s v="caroline44"/>
    <x v="1908"/>
    <n v="20"/>
    <x v="11"/>
    <x v="1"/>
    <s v="Port Paulland"/>
    <d v="2024-02-10T00:00:00"/>
    <x v="2"/>
    <x v="0"/>
    <d v="2025-02-09T00:00:00"/>
    <x v="4"/>
    <x v="1"/>
    <x v="0"/>
    <x v="0"/>
    <x v="0"/>
    <s v="Books"/>
    <x v="5"/>
    <x v="1"/>
    <s v="High"/>
    <n v="3.4"/>
    <x v="4"/>
  </r>
  <r>
    <n v="1984"/>
    <s v="Randall Cole"/>
    <s v="jameslaura@example.org"/>
    <s v="jameslaura"/>
    <x v="1909"/>
    <n v="80"/>
    <x v="7"/>
    <x v="1"/>
    <s v="Port Ryanmouth"/>
    <d v="2024-02-27T00:00:00"/>
    <x v="2"/>
    <x v="0"/>
    <d v="2025-02-26T00:00:00"/>
    <x v="3"/>
    <x v="0"/>
    <x v="2"/>
    <x v="1"/>
    <x v="0"/>
    <s v="Books"/>
    <x v="6"/>
    <x v="1"/>
    <s v="Medium"/>
    <n v="4.2"/>
    <x v="4"/>
  </r>
  <r>
    <n v="1985"/>
    <s v="Walter Chang"/>
    <s v="meagan81@example.net"/>
    <s v="meagan81"/>
    <x v="1910"/>
    <n v="27"/>
    <x v="2"/>
    <x v="1"/>
    <s v="Port Daniel"/>
    <d v="2024-04-08T00:00:00"/>
    <x v="1"/>
    <x v="0"/>
    <d v="2025-04-08T00:00:00"/>
    <x v="0"/>
    <x v="1"/>
    <x v="2"/>
    <x v="1"/>
    <x v="1"/>
    <s v="Electronics"/>
    <x v="5"/>
    <x v="2"/>
    <s v="Low"/>
    <n v="4.5999999999999996"/>
    <x v="1"/>
  </r>
  <r>
    <n v="1986"/>
    <s v="Mr. Charles Evans"/>
    <s v="allenrobert@example.org"/>
    <s v="allenrobert"/>
    <x v="1911"/>
    <n v="70"/>
    <x v="5"/>
    <x v="0"/>
    <s v="Bradleyland"/>
    <d v="2024-02-06T00:00:00"/>
    <x v="2"/>
    <x v="0"/>
    <d v="2025-02-05T00:00:00"/>
    <x v="3"/>
    <x v="0"/>
    <x v="0"/>
    <x v="1"/>
    <x v="2"/>
    <s v="Clothing"/>
    <x v="3"/>
    <x v="1"/>
    <s v="Low"/>
    <n v="4.9000000000000004"/>
    <x v="4"/>
  </r>
  <r>
    <n v="1987"/>
    <s v="Beverly Fitzgerald"/>
    <s v="annhenderson@example.net"/>
    <s v="annhenderson"/>
    <x v="1912"/>
    <n v="79"/>
    <x v="7"/>
    <x v="1"/>
    <s v="Wigginsmouth"/>
    <d v="2024-02-06T00:00:00"/>
    <x v="2"/>
    <x v="0"/>
    <d v="2025-02-05T00:00:00"/>
    <x v="3"/>
    <x v="1"/>
    <x v="0"/>
    <x v="0"/>
    <x v="2"/>
    <s v="Books"/>
    <x v="0"/>
    <x v="0"/>
    <s v="High"/>
    <n v="3.8"/>
    <x v="2"/>
  </r>
  <r>
    <n v="1988"/>
    <s v="Wayne Randolph"/>
    <s v="scott11@example.com"/>
    <s v="scott11"/>
    <x v="1913"/>
    <n v="53"/>
    <x v="14"/>
    <x v="0"/>
    <s v="East Saraland"/>
    <d v="2024-02-10T00:00:00"/>
    <x v="2"/>
    <x v="0"/>
    <d v="2025-02-09T00:00:00"/>
    <x v="4"/>
    <x v="1"/>
    <x v="2"/>
    <x v="1"/>
    <x v="0"/>
    <s v="Electronics"/>
    <x v="3"/>
    <x v="0"/>
    <s v="Medium"/>
    <n v="4.8"/>
    <x v="3"/>
  </r>
  <r>
    <n v="1989"/>
    <s v="Dr. Jeffrey Villegas DDS"/>
    <s v="douglasstephens@example.org"/>
    <s v="douglasstephens"/>
    <x v="1914"/>
    <n v="35"/>
    <x v="9"/>
    <x v="0"/>
    <s v="Guerrerochester"/>
    <d v="2024-03-06T00:00:00"/>
    <x v="3"/>
    <x v="0"/>
    <d v="2025-03-06T00:00:00"/>
    <x v="2"/>
    <x v="0"/>
    <x v="2"/>
    <x v="1"/>
    <x v="1"/>
    <s v="Electronics"/>
    <x v="1"/>
    <x v="0"/>
    <s v="Medium"/>
    <n v="4.0999999999999996"/>
    <x v="6"/>
  </r>
  <r>
    <n v="1990"/>
    <s v="Kevin Crawford"/>
    <s v="vlogan@example.net"/>
    <s v="vlogan"/>
    <x v="1915"/>
    <n v="44"/>
    <x v="8"/>
    <x v="1"/>
    <s v="Scotttown"/>
    <d v="2024-01-11T00:00:00"/>
    <x v="0"/>
    <x v="0"/>
    <d v="2025-01-10T00:00:00"/>
    <x v="6"/>
    <x v="1"/>
    <x v="0"/>
    <x v="0"/>
    <x v="0"/>
    <s v="Books"/>
    <x v="3"/>
    <x v="2"/>
    <s v="Medium"/>
    <n v="3.7"/>
    <x v="0"/>
  </r>
  <r>
    <n v="1991"/>
    <s v="John Hicks"/>
    <s v="elizabethjohnson@example.com"/>
    <s v="elizabethjohnson"/>
    <x v="1916"/>
    <n v="63"/>
    <x v="4"/>
    <x v="1"/>
    <s v="North Lisaville"/>
    <d v="2024-02-09T00:00:00"/>
    <x v="2"/>
    <x v="0"/>
    <d v="2025-02-08T00:00:00"/>
    <x v="1"/>
    <x v="1"/>
    <x v="0"/>
    <x v="0"/>
    <x v="2"/>
    <s v="Electronics"/>
    <x v="3"/>
    <x v="1"/>
    <s v="Medium"/>
    <n v="4.9000000000000004"/>
    <x v="4"/>
  </r>
  <r>
    <n v="1992"/>
    <s v="Helen Lee"/>
    <s v="sototyler@example.net"/>
    <s v="sototyler"/>
    <x v="1917"/>
    <n v="33"/>
    <x v="9"/>
    <x v="1"/>
    <s v="Haileyton"/>
    <d v="2024-02-21T00:00:00"/>
    <x v="2"/>
    <x v="0"/>
    <d v="2025-02-20T00:00:00"/>
    <x v="2"/>
    <x v="0"/>
    <x v="0"/>
    <x v="0"/>
    <x v="1"/>
    <s v="Electronics"/>
    <x v="4"/>
    <x v="2"/>
    <s v="Low"/>
    <n v="4.4000000000000004"/>
    <x v="6"/>
  </r>
  <r>
    <n v="1993"/>
    <s v="Selena Stein"/>
    <s v="sthompson@example.org"/>
    <s v="sthompson"/>
    <x v="1918"/>
    <n v="67"/>
    <x v="5"/>
    <x v="1"/>
    <s v="Jameshaven"/>
    <d v="2024-04-08T00:00:00"/>
    <x v="1"/>
    <x v="0"/>
    <d v="2025-04-08T00:00:00"/>
    <x v="0"/>
    <x v="1"/>
    <x v="2"/>
    <x v="1"/>
    <x v="1"/>
    <s v="Books"/>
    <x v="3"/>
    <x v="2"/>
    <s v="Low"/>
    <n v="4.8"/>
    <x v="5"/>
  </r>
  <r>
    <n v="1994"/>
    <s v="Jason Stone"/>
    <s v="paceandrew@example.com"/>
    <s v="paceandrew"/>
    <x v="1919"/>
    <n v="68"/>
    <x v="5"/>
    <x v="0"/>
    <s v="Harrisburgh"/>
    <d v="2024-01-21T00:00:00"/>
    <x v="0"/>
    <x v="0"/>
    <d v="2025-01-20T00:00:00"/>
    <x v="5"/>
    <x v="0"/>
    <x v="0"/>
    <x v="1"/>
    <x v="2"/>
    <s v="Books"/>
    <x v="1"/>
    <x v="2"/>
    <s v="High"/>
    <n v="4.0999999999999996"/>
    <x v="2"/>
  </r>
  <r>
    <n v="1995"/>
    <s v="Adam Mendoza"/>
    <s v="anthony42@example.org"/>
    <s v="anthony42"/>
    <x v="1920"/>
    <n v="36"/>
    <x v="10"/>
    <x v="0"/>
    <s v="North Aprilfurt"/>
    <d v="2024-04-05T00:00:00"/>
    <x v="1"/>
    <x v="0"/>
    <d v="2025-04-05T00:00:00"/>
    <x v="1"/>
    <x v="0"/>
    <x v="1"/>
    <x v="0"/>
    <x v="0"/>
    <s v="Electronics"/>
    <x v="0"/>
    <x v="1"/>
    <s v="Low"/>
    <n v="4.3"/>
    <x v="5"/>
  </r>
  <r>
    <n v="1996"/>
    <s v="Briana Morton"/>
    <s v="williammoore@example.net"/>
    <s v="williammoore"/>
    <x v="1921"/>
    <n v="26"/>
    <x v="2"/>
    <x v="1"/>
    <s v="Davisborough"/>
    <d v="2024-02-14T00:00:00"/>
    <x v="2"/>
    <x v="0"/>
    <d v="2025-02-13T00:00:00"/>
    <x v="2"/>
    <x v="0"/>
    <x v="1"/>
    <x v="1"/>
    <x v="1"/>
    <s v="Electronics"/>
    <x v="6"/>
    <x v="2"/>
    <s v="Medium"/>
    <n v="4.7"/>
    <x v="7"/>
  </r>
  <r>
    <n v="1997"/>
    <s v="Cynthia Carter"/>
    <s v="mwilson@example.net"/>
    <s v="mwilson"/>
    <x v="1922"/>
    <n v="32"/>
    <x v="9"/>
    <x v="1"/>
    <s v="Johnstonland"/>
    <d v="2024-03-01T00:00:00"/>
    <x v="3"/>
    <x v="0"/>
    <d v="2025-03-01T00:00:00"/>
    <x v="1"/>
    <x v="1"/>
    <x v="1"/>
    <x v="1"/>
    <x v="2"/>
    <s v="Clothing"/>
    <x v="5"/>
    <x v="0"/>
    <s v="Low"/>
    <n v="3.7"/>
    <x v="10"/>
  </r>
  <r>
    <n v="1998"/>
    <s v="Tracy Rhodes"/>
    <s v="qdominguez@example.com"/>
    <s v="qdominguez"/>
    <x v="1923"/>
    <n v="19"/>
    <x v="11"/>
    <x v="0"/>
    <s v="Colechester"/>
    <d v="2024-01-17T00:00:00"/>
    <x v="0"/>
    <x v="0"/>
    <d v="2025-01-16T00:00:00"/>
    <x v="2"/>
    <x v="1"/>
    <x v="0"/>
    <x v="0"/>
    <x v="2"/>
    <s v="Clothing"/>
    <x v="5"/>
    <x v="2"/>
    <s v="Medium"/>
    <n v="3.2"/>
    <x v="8"/>
  </r>
  <r>
    <n v="1999"/>
    <s v="Glenn Wood"/>
    <s v="hendersonthomas@example.com"/>
    <s v="hendersonthomas"/>
    <x v="1924"/>
    <n v="91"/>
    <x v="12"/>
    <x v="0"/>
    <s v="Lake Melissa"/>
    <d v="2024-02-06T00:00:00"/>
    <x v="2"/>
    <x v="0"/>
    <d v="2025-02-05T00:00:00"/>
    <x v="3"/>
    <x v="1"/>
    <x v="1"/>
    <x v="1"/>
    <x v="2"/>
    <s v="Books"/>
    <x v="2"/>
    <x v="0"/>
    <s v="Medium"/>
    <n v="3.8"/>
    <x v="4"/>
  </r>
  <r>
    <n v="2000"/>
    <s v="Jeremy Brown"/>
    <s v="yalvarez@example.net"/>
    <s v="yalvarez"/>
    <x v="1925"/>
    <n v="50"/>
    <x v="1"/>
    <x v="0"/>
    <s v="North Meghan"/>
    <d v="2024-01-03T00:00:00"/>
    <x v="0"/>
    <x v="0"/>
    <d v="2025-01-02T00:00:00"/>
    <x v="2"/>
    <x v="1"/>
    <x v="1"/>
    <x v="0"/>
    <x v="2"/>
    <s v="Clothing"/>
    <x v="2"/>
    <x v="0"/>
    <s v="Medium"/>
    <n v="3.6"/>
    <x v="6"/>
  </r>
  <r>
    <n v="2001"/>
    <s v="Samantha Dodson"/>
    <s v="lori73@example.com"/>
    <s v="lori73"/>
    <x v="1926"/>
    <n v="55"/>
    <x v="14"/>
    <x v="0"/>
    <s v="Lawsontown"/>
    <d v="2024-02-09T00:00:00"/>
    <x v="2"/>
    <x v="0"/>
    <d v="2025-02-08T00:00:00"/>
    <x v="1"/>
    <x v="0"/>
    <x v="0"/>
    <x v="0"/>
    <x v="0"/>
    <s v="Electronics"/>
    <x v="2"/>
    <x v="1"/>
    <s v="Low"/>
    <n v="4.0999999999999996"/>
    <x v="6"/>
  </r>
  <r>
    <n v="2002"/>
    <s v="Jaime Hansen"/>
    <s v="franciscaldwell@example.net"/>
    <s v="franciscaldwell"/>
    <x v="1927"/>
    <n v="54"/>
    <x v="14"/>
    <x v="1"/>
    <s v="Liview"/>
    <d v="2024-02-02T00:00:00"/>
    <x v="2"/>
    <x v="0"/>
    <d v="2025-02-01T00:00:00"/>
    <x v="1"/>
    <x v="0"/>
    <x v="1"/>
    <x v="0"/>
    <x v="0"/>
    <s v="Electronics"/>
    <x v="0"/>
    <x v="0"/>
    <s v="Low"/>
    <n v="3.6"/>
    <x v="1"/>
  </r>
  <r>
    <n v="2003"/>
    <s v="Megan Adams"/>
    <s v="gibsoneric@example.net"/>
    <s v="gibsoneric"/>
    <x v="1928"/>
    <n v="66"/>
    <x v="5"/>
    <x v="0"/>
    <s v="Jenniferhaven"/>
    <d v="2024-02-29T00:00:00"/>
    <x v="2"/>
    <x v="0"/>
    <d v="2025-02-28T00:00:00"/>
    <x v="6"/>
    <x v="1"/>
    <x v="0"/>
    <x v="0"/>
    <x v="0"/>
    <s v="Books"/>
    <x v="4"/>
    <x v="1"/>
    <s v="Medium"/>
    <n v="4.2"/>
    <x v="4"/>
  </r>
  <r>
    <n v="2004"/>
    <s v="Veronica Alexander DDS"/>
    <s v="miranda36@example.net"/>
    <s v="miranda36"/>
    <x v="1135"/>
    <n v="57"/>
    <x v="3"/>
    <x v="1"/>
    <s v="West Melissa"/>
    <d v="2024-01-12T00:00:00"/>
    <x v="0"/>
    <x v="0"/>
    <d v="2025-01-11T00:00:00"/>
    <x v="1"/>
    <x v="0"/>
    <x v="2"/>
    <x v="1"/>
    <x v="2"/>
    <s v="Electronics"/>
    <x v="1"/>
    <x v="2"/>
    <s v="High"/>
    <n v="4.2"/>
    <x v="1"/>
  </r>
  <r>
    <n v="2005"/>
    <s v="Pedro Contreras"/>
    <s v="samantha69@example.com"/>
    <s v="samantha69"/>
    <x v="1929"/>
    <n v="91"/>
    <x v="12"/>
    <x v="1"/>
    <s v="North David"/>
    <d v="2024-03-08T00:00:00"/>
    <x v="3"/>
    <x v="0"/>
    <d v="2025-03-08T00:00:00"/>
    <x v="1"/>
    <x v="1"/>
    <x v="1"/>
    <x v="1"/>
    <x v="0"/>
    <s v="Electronics"/>
    <x v="4"/>
    <x v="2"/>
    <s v="Low"/>
    <n v="3.6"/>
    <x v="1"/>
  </r>
  <r>
    <n v="2006"/>
    <s v="Mia Woodard"/>
    <s v="kristingonzalez@example.org"/>
    <s v="kristingonzalez"/>
    <x v="1930"/>
    <n v="24"/>
    <x v="6"/>
    <x v="1"/>
    <s v="Josemouth"/>
    <d v="2024-03-06T00:00:00"/>
    <x v="3"/>
    <x v="0"/>
    <d v="2025-03-06T00:00:00"/>
    <x v="2"/>
    <x v="0"/>
    <x v="0"/>
    <x v="0"/>
    <x v="0"/>
    <s v="Clothing"/>
    <x v="5"/>
    <x v="0"/>
    <s v="High"/>
    <n v="3.9"/>
    <x v="4"/>
  </r>
  <r>
    <n v="2007"/>
    <s v="Kelly Walters"/>
    <s v="gpierce@example.net"/>
    <s v="gpierce"/>
    <x v="1931"/>
    <n v="31"/>
    <x v="9"/>
    <x v="0"/>
    <s v="Griffithchester"/>
    <d v="2024-04-02T00:00:00"/>
    <x v="1"/>
    <x v="0"/>
    <d v="2025-04-02T00:00:00"/>
    <x v="3"/>
    <x v="1"/>
    <x v="0"/>
    <x v="1"/>
    <x v="2"/>
    <s v="Clothing"/>
    <x v="4"/>
    <x v="1"/>
    <s v="Low"/>
    <n v="5"/>
    <x v="2"/>
  </r>
  <r>
    <n v="2008"/>
    <s v="Dawn Cunningham"/>
    <s v="smithdavid@example.net"/>
    <s v="smithdavid"/>
    <x v="1932"/>
    <n v="41"/>
    <x v="8"/>
    <x v="1"/>
    <s v="Port Matthew"/>
    <d v="2024-01-08T00:00:00"/>
    <x v="0"/>
    <x v="0"/>
    <d v="2025-01-07T00:00:00"/>
    <x v="0"/>
    <x v="1"/>
    <x v="0"/>
    <x v="0"/>
    <x v="1"/>
    <s v="Electronics"/>
    <x v="6"/>
    <x v="1"/>
    <s v="High"/>
    <n v="3.5"/>
    <x v="0"/>
  </r>
  <r>
    <n v="2009"/>
    <s v="David Mitchell"/>
    <s v="hmurphy@example.org"/>
    <s v="hmurphy"/>
    <x v="1933"/>
    <n v="38"/>
    <x v="10"/>
    <x v="1"/>
    <s v="East Jamesfurt"/>
    <d v="2024-02-19T00:00:00"/>
    <x v="2"/>
    <x v="0"/>
    <d v="2025-02-18T00:00:00"/>
    <x v="0"/>
    <x v="1"/>
    <x v="2"/>
    <x v="1"/>
    <x v="0"/>
    <s v="Clothing"/>
    <x v="5"/>
    <x v="2"/>
    <s v="High"/>
    <n v="4.7"/>
    <x v="6"/>
  </r>
  <r>
    <n v="2010"/>
    <s v="Sandra Torres"/>
    <s v="ymorris@example.org"/>
    <s v="ymorris"/>
    <x v="1934"/>
    <n v="60"/>
    <x v="3"/>
    <x v="1"/>
    <s v="Port Jeremy"/>
    <d v="2024-03-18T00:00:00"/>
    <x v="3"/>
    <x v="0"/>
    <d v="2025-03-18T00:00:00"/>
    <x v="0"/>
    <x v="1"/>
    <x v="1"/>
    <x v="1"/>
    <x v="1"/>
    <s v="Electronics"/>
    <x v="3"/>
    <x v="1"/>
    <s v="High"/>
    <n v="3.7"/>
    <x v="5"/>
  </r>
  <r>
    <n v="2011"/>
    <s v="Lindsay Walsh"/>
    <s v="brittanywilliams@example.com"/>
    <s v="brittanywilliams"/>
    <x v="1935"/>
    <n v="87"/>
    <x v="15"/>
    <x v="1"/>
    <s v="Jonesmouth"/>
    <d v="2024-02-12T00:00:00"/>
    <x v="2"/>
    <x v="0"/>
    <d v="2025-02-11T00:00:00"/>
    <x v="0"/>
    <x v="1"/>
    <x v="0"/>
    <x v="1"/>
    <x v="0"/>
    <s v="Electronics"/>
    <x v="1"/>
    <x v="2"/>
    <s v="Low"/>
    <n v="5"/>
    <x v="0"/>
  </r>
  <r>
    <n v="2012"/>
    <s v="Sergio Wise"/>
    <s v="tberry@example.net"/>
    <s v="tberry"/>
    <x v="1936"/>
    <n v="79"/>
    <x v="7"/>
    <x v="1"/>
    <s v="Richardville"/>
    <d v="2024-04-11T00:00:00"/>
    <x v="1"/>
    <x v="0"/>
    <d v="2025-04-11T00:00:00"/>
    <x v="6"/>
    <x v="0"/>
    <x v="0"/>
    <x v="0"/>
    <x v="2"/>
    <s v="Books"/>
    <x v="5"/>
    <x v="1"/>
    <s v="High"/>
    <n v="3.1"/>
    <x v="5"/>
  </r>
  <r>
    <n v="2013"/>
    <s v="Justin Meyer"/>
    <s v="jessicamyers@example.net"/>
    <s v="jessicamyers"/>
    <x v="1937"/>
    <n v="71"/>
    <x v="0"/>
    <x v="1"/>
    <s v="East Haroldville"/>
    <d v="2024-01-09T00:00:00"/>
    <x v="0"/>
    <x v="0"/>
    <d v="2025-01-08T00:00:00"/>
    <x v="3"/>
    <x v="1"/>
    <x v="1"/>
    <x v="1"/>
    <x v="1"/>
    <s v="Clothing"/>
    <x v="2"/>
    <x v="0"/>
    <s v="Low"/>
    <n v="4.7"/>
    <x v="10"/>
  </r>
  <r>
    <n v="2014"/>
    <s v="Heidi Roberts"/>
    <s v="russokim@example.net"/>
    <s v="russokim"/>
    <x v="791"/>
    <n v="82"/>
    <x v="13"/>
    <x v="0"/>
    <s v="East Cynthia"/>
    <d v="2024-04-02T00:00:00"/>
    <x v="1"/>
    <x v="0"/>
    <d v="2025-04-02T00:00:00"/>
    <x v="3"/>
    <x v="0"/>
    <x v="1"/>
    <x v="0"/>
    <x v="0"/>
    <s v="Electronics"/>
    <x v="3"/>
    <x v="1"/>
    <s v="Low"/>
    <n v="3.3"/>
    <x v="9"/>
  </r>
  <r>
    <n v="2015"/>
    <s v="Katie Turner"/>
    <s v="kendrabrown@example.org"/>
    <s v="kendrabrown"/>
    <x v="1938"/>
    <n v="58"/>
    <x v="3"/>
    <x v="1"/>
    <s v="Lake Vanessa"/>
    <d v="2024-02-27T00:00:00"/>
    <x v="2"/>
    <x v="0"/>
    <d v="2025-02-26T00:00:00"/>
    <x v="3"/>
    <x v="1"/>
    <x v="2"/>
    <x v="0"/>
    <x v="1"/>
    <s v="Clothing"/>
    <x v="1"/>
    <x v="1"/>
    <s v="Low"/>
    <n v="3.3"/>
    <x v="3"/>
  </r>
  <r>
    <n v="2016"/>
    <s v="Kathleen Cook"/>
    <s v="conwaybrandon@example.org"/>
    <s v="conwaybrandon"/>
    <x v="1939"/>
    <n v="44"/>
    <x v="8"/>
    <x v="0"/>
    <s v="West Kathymouth"/>
    <d v="2024-04-03T00:00:00"/>
    <x v="1"/>
    <x v="0"/>
    <d v="2025-04-03T00:00:00"/>
    <x v="2"/>
    <x v="0"/>
    <x v="2"/>
    <x v="0"/>
    <x v="2"/>
    <s v="Clothing"/>
    <x v="1"/>
    <x v="0"/>
    <s v="High"/>
    <n v="3.5"/>
    <x v="4"/>
  </r>
  <r>
    <n v="2017"/>
    <s v="Connie Moore"/>
    <s v="jessicajimenez@example.com"/>
    <s v="jessicajimenez"/>
    <x v="1940"/>
    <n v="50"/>
    <x v="1"/>
    <x v="1"/>
    <s v="North Sharon"/>
    <d v="2024-01-29T00:00:00"/>
    <x v="0"/>
    <x v="0"/>
    <d v="2025-01-28T00:00:00"/>
    <x v="0"/>
    <x v="0"/>
    <x v="2"/>
    <x v="1"/>
    <x v="2"/>
    <s v="Books"/>
    <x v="3"/>
    <x v="0"/>
    <s v="Low"/>
    <n v="4.5"/>
    <x v="5"/>
  </r>
  <r>
    <n v="2018"/>
    <s v="Julia Jensen"/>
    <s v="johncruz@example.com"/>
    <s v="johncruz"/>
    <x v="1941"/>
    <n v="67"/>
    <x v="5"/>
    <x v="0"/>
    <s v="Collinsside"/>
    <d v="2024-04-05T00:00:00"/>
    <x v="1"/>
    <x v="0"/>
    <d v="2025-04-05T00:00:00"/>
    <x v="1"/>
    <x v="1"/>
    <x v="2"/>
    <x v="0"/>
    <x v="2"/>
    <s v="Electronics"/>
    <x v="3"/>
    <x v="2"/>
    <s v="Medium"/>
    <n v="4.7"/>
    <x v="0"/>
  </r>
  <r>
    <n v="2019"/>
    <s v="Joanna Rogers MD"/>
    <s v="timothyalvarado@example.org"/>
    <s v="timothyalvarado"/>
    <x v="1942"/>
    <n v="80"/>
    <x v="7"/>
    <x v="0"/>
    <s v="Wardtown"/>
    <d v="2024-02-26T00:00:00"/>
    <x v="2"/>
    <x v="0"/>
    <d v="2025-02-25T00:00:00"/>
    <x v="0"/>
    <x v="0"/>
    <x v="1"/>
    <x v="0"/>
    <x v="1"/>
    <s v="Clothing"/>
    <x v="4"/>
    <x v="1"/>
    <s v="Medium"/>
    <n v="3.1"/>
    <x v="8"/>
  </r>
  <r>
    <n v="2020"/>
    <s v="Jeremy Gonzalez"/>
    <s v="marvinberg@example.net"/>
    <s v="marvinberg"/>
    <x v="1223"/>
    <n v="52"/>
    <x v="14"/>
    <x v="0"/>
    <s v="Nicholasmouth"/>
    <d v="2024-02-10T00:00:00"/>
    <x v="2"/>
    <x v="0"/>
    <d v="2025-02-09T00:00:00"/>
    <x v="4"/>
    <x v="0"/>
    <x v="1"/>
    <x v="1"/>
    <x v="2"/>
    <s v="Electronics"/>
    <x v="3"/>
    <x v="0"/>
    <s v="Medium"/>
    <n v="4.4000000000000004"/>
    <x v="2"/>
  </r>
  <r>
    <n v="2021"/>
    <s v="Charles Jones"/>
    <s v="yreid@example.net"/>
    <s v="yreid"/>
    <x v="1943"/>
    <n v="28"/>
    <x v="2"/>
    <x v="0"/>
    <s v="Lake Brianna"/>
    <d v="2024-04-06T00:00:00"/>
    <x v="1"/>
    <x v="0"/>
    <d v="2025-04-06T00:00:00"/>
    <x v="4"/>
    <x v="0"/>
    <x v="2"/>
    <x v="0"/>
    <x v="2"/>
    <s v="Electronics"/>
    <x v="3"/>
    <x v="2"/>
    <s v="Low"/>
    <n v="4.0999999999999996"/>
    <x v="5"/>
  </r>
  <r>
    <n v="2022"/>
    <s v="Kevin Torres"/>
    <s v="xhorton@example.org"/>
    <s v="xhorton"/>
    <x v="1944"/>
    <n v="28"/>
    <x v="2"/>
    <x v="1"/>
    <s v="Williamsonborough"/>
    <d v="2024-02-22T00:00:00"/>
    <x v="2"/>
    <x v="0"/>
    <d v="2025-02-21T00:00:00"/>
    <x v="6"/>
    <x v="1"/>
    <x v="2"/>
    <x v="1"/>
    <x v="0"/>
    <s v="Books"/>
    <x v="4"/>
    <x v="2"/>
    <s v="Low"/>
    <n v="3.4"/>
    <x v="1"/>
  </r>
  <r>
    <n v="2023"/>
    <s v="Ronald Adams"/>
    <s v="jennifer09@example.com"/>
    <s v="jennifer09"/>
    <x v="1945"/>
    <n v="51"/>
    <x v="14"/>
    <x v="0"/>
    <s v="Burkeside"/>
    <d v="2024-03-13T00:00:00"/>
    <x v="3"/>
    <x v="0"/>
    <d v="2025-03-13T00:00:00"/>
    <x v="2"/>
    <x v="1"/>
    <x v="0"/>
    <x v="1"/>
    <x v="1"/>
    <s v="Electronics"/>
    <x v="6"/>
    <x v="0"/>
    <s v="Low"/>
    <n v="4.4000000000000004"/>
    <x v="10"/>
  </r>
  <r>
    <n v="2024"/>
    <s v="Janet Bell"/>
    <s v="audreyhayes@example.com"/>
    <s v="audreyhayes"/>
    <x v="1946"/>
    <n v="30"/>
    <x v="2"/>
    <x v="1"/>
    <s v="Lake Kellyport"/>
    <d v="2024-01-23T00:00:00"/>
    <x v="0"/>
    <x v="0"/>
    <d v="2025-01-22T00:00:00"/>
    <x v="3"/>
    <x v="1"/>
    <x v="1"/>
    <x v="1"/>
    <x v="1"/>
    <s v="Clothing"/>
    <x v="4"/>
    <x v="0"/>
    <s v="High"/>
    <n v="4.5"/>
    <x v="3"/>
  </r>
  <r>
    <n v="2025"/>
    <s v="Elizabeth Mcgrath"/>
    <s v="mendezscott@example.net"/>
    <s v="mendezscott"/>
    <x v="1947"/>
    <n v="28"/>
    <x v="2"/>
    <x v="0"/>
    <s v="South Sharonport"/>
    <d v="2024-01-24T00:00:00"/>
    <x v="0"/>
    <x v="0"/>
    <d v="2025-01-23T00:00:00"/>
    <x v="2"/>
    <x v="0"/>
    <x v="1"/>
    <x v="0"/>
    <x v="1"/>
    <s v="Books"/>
    <x v="4"/>
    <x v="2"/>
    <s v="High"/>
    <n v="4.7"/>
    <x v="3"/>
  </r>
  <r>
    <n v="2026"/>
    <s v="Nicole Massey"/>
    <s v="yross@example.com"/>
    <s v="yross"/>
    <x v="1948"/>
    <n v="47"/>
    <x v="1"/>
    <x v="1"/>
    <s v="Justinshire"/>
    <d v="2024-03-26T00:00:00"/>
    <x v="3"/>
    <x v="0"/>
    <d v="2025-03-26T00:00:00"/>
    <x v="3"/>
    <x v="1"/>
    <x v="1"/>
    <x v="1"/>
    <x v="0"/>
    <s v="Electronics"/>
    <x v="3"/>
    <x v="0"/>
    <s v="Medium"/>
    <n v="4.0999999999999996"/>
    <x v="8"/>
  </r>
  <r>
    <n v="2027"/>
    <s v="Christian Martinez"/>
    <s v="albertmercado@example.net"/>
    <s v="albertmercado"/>
    <x v="1949"/>
    <n v="45"/>
    <x v="8"/>
    <x v="1"/>
    <s v="Longbury"/>
    <d v="2024-02-08T00:00:00"/>
    <x v="2"/>
    <x v="0"/>
    <d v="2025-02-07T00:00:00"/>
    <x v="6"/>
    <x v="1"/>
    <x v="0"/>
    <x v="1"/>
    <x v="2"/>
    <s v="Clothing"/>
    <x v="1"/>
    <x v="0"/>
    <s v="Medium"/>
    <n v="4.9000000000000004"/>
    <x v="10"/>
  </r>
  <r>
    <n v="2028"/>
    <s v="Joshua Pearson"/>
    <s v="ftrujillo@example.net"/>
    <s v="ftrujillo"/>
    <x v="1950"/>
    <n v="60"/>
    <x v="3"/>
    <x v="0"/>
    <s v="East Adamstad"/>
    <d v="2024-03-31T00:00:00"/>
    <x v="3"/>
    <x v="0"/>
    <d v="2025-03-31T00:00:00"/>
    <x v="5"/>
    <x v="0"/>
    <x v="1"/>
    <x v="0"/>
    <x v="2"/>
    <s v="Electronics"/>
    <x v="4"/>
    <x v="0"/>
    <s v="Low"/>
    <n v="5"/>
    <x v="8"/>
  </r>
  <r>
    <n v="2029"/>
    <s v="Mrs. Christina Li"/>
    <s v="travis92@example.net"/>
    <s v="travis92"/>
    <x v="1951"/>
    <n v="59"/>
    <x v="3"/>
    <x v="0"/>
    <s v="Lake Nicoleton"/>
    <d v="2024-02-12T00:00:00"/>
    <x v="2"/>
    <x v="0"/>
    <d v="2025-02-11T00:00:00"/>
    <x v="0"/>
    <x v="1"/>
    <x v="1"/>
    <x v="1"/>
    <x v="2"/>
    <s v="Electronics"/>
    <x v="3"/>
    <x v="1"/>
    <s v="High"/>
    <n v="4.5999999999999996"/>
    <x v="5"/>
  </r>
  <r>
    <n v="2030"/>
    <s v="William Frank"/>
    <s v="turnermary@example.org"/>
    <s v="turnermary"/>
    <x v="1952"/>
    <n v="79"/>
    <x v="7"/>
    <x v="0"/>
    <s v="Johnchester"/>
    <d v="2024-02-10T00:00:00"/>
    <x v="2"/>
    <x v="0"/>
    <d v="2025-02-09T00:00:00"/>
    <x v="4"/>
    <x v="0"/>
    <x v="2"/>
    <x v="0"/>
    <x v="0"/>
    <s v="Clothing"/>
    <x v="4"/>
    <x v="0"/>
    <s v="Medium"/>
    <n v="4.0999999999999996"/>
    <x v="7"/>
  </r>
  <r>
    <n v="2031"/>
    <s v="Leonard Pham"/>
    <s v="danielmelissa@example.net"/>
    <s v="danielmelissa"/>
    <x v="1953"/>
    <n v="63"/>
    <x v="4"/>
    <x v="1"/>
    <s v="Johnville"/>
    <d v="2024-03-03T00:00:00"/>
    <x v="3"/>
    <x v="0"/>
    <d v="2025-03-03T00:00:00"/>
    <x v="5"/>
    <x v="0"/>
    <x v="1"/>
    <x v="1"/>
    <x v="0"/>
    <s v="Clothing"/>
    <x v="5"/>
    <x v="2"/>
    <s v="Medium"/>
    <n v="4.2"/>
    <x v="5"/>
  </r>
  <r>
    <n v="2032"/>
    <s v="Mrs. Amy Dunn"/>
    <s v="rhonda89@example.net"/>
    <s v="rhonda89"/>
    <x v="1954"/>
    <n v="81"/>
    <x v="13"/>
    <x v="0"/>
    <s v="Coopermouth"/>
    <d v="2024-01-10T00:00:00"/>
    <x v="0"/>
    <x v="0"/>
    <d v="2025-01-09T00:00:00"/>
    <x v="2"/>
    <x v="0"/>
    <x v="0"/>
    <x v="0"/>
    <x v="0"/>
    <s v="Books"/>
    <x v="6"/>
    <x v="0"/>
    <s v="Medium"/>
    <n v="4.9000000000000004"/>
    <x v="3"/>
  </r>
  <r>
    <n v="2033"/>
    <s v="Barry Harrell"/>
    <s v="zwalker@example.com"/>
    <s v="zwalker"/>
    <x v="1955"/>
    <n v="37"/>
    <x v="10"/>
    <x v="1"/>
    <s v="Maryberg"/>
    <d v="2024-04-01T00:00:00"/>
    <x v="1"/>
    <x v="0"/>
    <d v="2025-04-01T00:00:00"/>
    <x v="0"/>
    <x v="0"/>
    <x v="0"/>
    <x v="0"/>
    <x v="0"/>
    <s v="Clothing"/>
    <x v="2"/>
    <x v="1"/>
    <s v="High"/>
    <n v="3.5"/>
    <x v="4"/>
  </r>
  <r>
    <n v="2034"/>
    <s v="Larry Molina"/>
    <s v="alyssagilbert@example.net"/>
    <s v="alyssagilbert"/>
    <x v="1956"/>
    <n v="58"/>
    <x v="3"/>
    <x v="1"/>
    <s v="West Sheilaborough"/>
    <d v="2024-02-21T00:00:00"/>
    <x v="2"/>
    <x v="0"/>
    <d v="2025-02-20T00:00:00"/>
    <x v="2"/>
    <x v="0"/>
    <x v="1"/>
    <x v="0"/>
    <x v="2"/>
    <s v="Books"/>
    <x v="2"/>
    <x v="1"/>
    <s v="High"/>
    <n v="3.3"/>
    <x v="2"/>
  </r>
  <r>
    <n v="2035"/>
    <s v="Michael Rubio"/>
    <s v="carolynpace@example.com"/>
    <s v="carolynpace"/>
    <x v="1957"/>
    <n v="62"/>
    <x v="4"/>
    <x v="0"/>
    <s v="Barnesport"/>
    <d v="2024-03-22T00:00:00"/>
    <x v="3"/>
    <x v="0"/>
    <d v="2025-03-22T00:00:00"/>
    <x v="1"/>
    <x v="0"/>
    <x v="0"/>
    <x v="1"/>
    <x v="0"/>
    <s v="Books"/>
    <x v="6"/>
    <x v="0"/>
    <s v="High"/>
    <n v="4"/>
    <x v="5"/>
  </r>
  <r>
    <n v="2036"/>
    <s v="Steven Booker"/>
    <s v="jessica55@example.com"/>
    <s v="jessica55"/>
    <x v="1958"/>
    <n v="35"/>
    <x v="9"/>
    <x v="0"/>
    <s v="Port Jean"/>
    <d v="2024-02-12T00:00:00"/>
    <x v="2"/>
    <x v="0"/>
    <d v="2025-02-11T00:00:00"/>
    <x v="0"/>
    <x v="1"/>
    <x v="0"/>
    <x v="0"/>
    <x v="1"/>
    <s v="Clothing"/>
    <x v="6"/>
    <x v="0"/>
    <s v="Medium"/>
    <n v="4.7"/>
    <x v="2"/>
  </r>
  <r>
    <n v="2037"/>
    <s v="Andrew Graham"/>
    <s v="vwhite@example.org"/>
    <s v="vwhite"/>
    <x v="1959"/>
    <n v="21"/>
    <x v="6"/>
    <x v="0"/>
    <s v="Trujillomouth"/>
    <d v="2024-03-05T00:00:00"/>
    <x v="3"/>
    <x v="0"/>
    <d v="2025-03-05T00:00:00"/>
    <x v="3"/>
    <x v="0"/>
    <x v="0"/>
    <x v="0"/>
    <x v="2"/>
    <s v="Books"/>
    <x v="1"/>
    <x v="0"/>
    <s v="Medium"/>
    <n v="3"/>
    <x v="1"/>
  </r>
  <r>
    <n v="2038"/>
    <s v="Timothy Willis"/>
    <s v="emilygarza@example.net"/>
    <s v="emilygarza"/>
    <x v="1960"/>
    <n v="83"/>
    <x v="13"/>
    <x v="1"/>
    <s v="Jenniferchester"/>
    <d v="2024-03-26T00:00:00"/>
    <x v="3"/>
    <x v="0"/>
    <d v="2025-03-26T00:00:00"/>
    <x v="3"/>
    <x v="1"/>
    <x v="2"/>
    <x v="1"/>
    <x v="2"/>
    <s v="Electronics"/>
    <x v="1"/>
    <x v="1"/>
    <s v="Low"/>
    <n v="3.1"/>
    <x v="3"/>
  </r>
  <r>
    <n v="2039"/>
    <s v="Elizabeth Morris"/>
    <s v="kayla09@example.org"/>
    <s v="kayla09"/>
    <x v="1770"/>
    <n v="25"/>
    <x v="6"/>
    <x v="1"/>
    <s v="New Alicialand"/>
    <d v="2024-02-25T00:00:00"/>
    <x v="2"/>
    <x v="0"/>
    <d v="2025-02-24T00:00:00"/>
    <x v="5"/>
    <x v="1"/>
    <x v="1"/>
    <x v="0"/>
    <x v="1"/>
    <s v="Clothing"/>
    <x v="3"/>
    <x v="2"/>
    <s v="Low"/>
    <n v="4"/>
    <x v="7"/>
  </r>
  <r>
    <n v="2040"/>
    <s v="Mary Martinez"/>
    <s v="ashleyrussell@example.com"/>
    <s v="ashleyrussell"/>
    <x v="1961"/>
    <n v="65"/>
    <x v="4"/>
    <x v="1"/>
    <s v="North Matthew"/>
    <d v="2024-03-19T00:00:00"/>
    <x v="3"/>
    <x v="0"/>
    <d v="2025-03-19T00:00:00"/>
    <x v="3"/>
    <x v="0"/>
    <x v="1"/>
    <x v="0"/>
    <x v="1"/>
    <s v="Electronics"/>
    <x v="2"/>
    <x v="2"/>
    <s v="Low"/>
    <n v="3.3"/>
    <x v="9"/>
  </r>
  <r>
    <n v="2041"/>
    <s v="Stanley Pierce"/>
    <s v="daniel30@example.net"/>
    <s v="daniel30"/>
    <x v="1962"/>
    <n v="72"/>
    <x v="0"/>
    <x v="1"/>
    <s v="Fuenteston"/>
    <d v="2024-03-31T00:00:00"/>
    <x v="3"/>
    <x v="0"/>
    <d v="2025-03-31T00:00:00"/>
    <x v="5"/>
    <x v="0"/>
    <x v="1"/>
    <x v="0"/>
    <x v="2"/>
    <s v="Electronics"/>
    <x v="2"/>
    <x v="2"/>
    <s v="Medium"/>
    <n v="3.6"/>
    <x v="5"/>
  </r>
  <r>
    <n v="2042"/>
    <s v="Charlotte Montoya"/>
    <s v="wallaceerin@example.org"/>
    <s v="wallaceerin"/>
    <x v="1963"/>
    <n v="67"/>
    <x v="5"/>
    <x v="1"/>
    <s v="Brettfurt"/>
    <d v="2024-01-21T00:00:00"/>
    <x v="0"/>
    <x v="0"/>
    <d v="2025-01-20T00:00:00"/>
    <x v="5"/>
    <x v="1"/>
    <x v="2"/>
    <x v="1"/>
    <x v="2"/>
    <s v="Electronics"/>
    <x v="2"/>
    <x v="1"/>
    <s v="High"/>
    <n v="4.7"/>
    <x v="8"/>
  </r>
  <r>
    <n v="2043"/>
    <s v="Justin Chavez"/>
    <s v="loritucker@example.com"/>
    <s v="loritucker"/>
    <x v="1964"/>
    <n v="90"/>
    <x v="15"/>
    <x v="0"/>
    <s v="North Kari"/>
    <d v="2024-01-20T00:00:00"/>
    <x v="0"/>
    <x v="0"/>
    <d v="2025-01-19T00:00:00"/>
    <x v="4"/>
    <x v="1"/>
    <x v="0"/>
    <x v="0"/>
    <x v="0"/>
    <s v="Electronics"/>
    <x v="5"/>
    <x v="1"/>
    <s v="Low"/>
    <n v="4.8"/>
    <x v="0"/>
  </r>
  <r>
    <n v="2044"/>
    <s v="Mark Cole"/>
    <s v="mark66@example.com"/>
    <s v="mark66"/>
    <x v="339"/>
    <n v="74"/>
    <x v="0"/>
    <x v="1"/>
    <s v="East Andre"/>
    <d v="2024-04-11T00:00:00"/>
    <x v="1"/>
    <x v="0"/>
    <d v="2025-04-11T00:00:00"/>
    <x v="6"/>
    <x v="0"/>
    <x v="1"/>
    <x v="0"/>
    <x v="0"/>
    <s v="Books"/>
    <x v="5"/>
    <x v="1"/>
    <s v="High"/>
    <n v="3"/>
    <x v="5"/>
  </r>
  <r>
    <n v="2045"/>
    <s v="Vanessa Anderson"/>
    <s v="zachary12@example.com"/>
    <s v="zachary12"/>
    <x v="1965"/>
    <n v="35"/>
    <x v="9"/>
    <x v="1"/>
    <s v="Port Jasonshire"/>
    <d v="2024-04-06T00:00:00"/>
    <x v="1"/>
    <x v="0"/>
    <d v="2025-04-06T00:00:00"/>
    <x v="4"/>
    <x v="0"/>
    <x v="0"/>
    <x v="0"/>
    <x v="2"/>
    <s v="Clothing"/>
    <x v="6"/>
    <x v="1"/>
    <s v="Low"/>
    <n v="2"/>
    <x v="3"/>
  </r>
  <r>
    <n v="2046"/>
    <s v="Kimberly Johnson"/>
    <s v="jessica97@example.com"/>
    <s v="jessica97"/>
    <x v="1966"/>
    <n v="68"/>
    <x v="5"/>
    <x v="1"/>
    <s v="New Matthewbury"/>
    <d v="2024-01-24T00:00:00"/>
    <x v="0"/>
    <x v="0"/>
    <d v="2025-01-23T00:00:00"/>
    <x v="2"/>
    <x v="1"/>
    <x v="1"/>
    <x v="0"/>
    <x v="0"/>
    <s v="Books"/>
    <x v="5"/>
    <x v="0"/>
    <s v="High"/>
    <n v="3"/>
    <x v="4"/>
  </r>
  <r>
    <n v="2047"/>
    <s v="Ethan Gray"/>
    <s v="bowerssavannah@example.net"/>
    <s v="bowerssavannah"/>
    <x v="1967"/>
    <n v="74"/>
    <x v="0"/>
    <x v="0"/>
    <s v="East Jamesland"/>
    <d v="2024-03-14T00:00:00"/>
    <x v="3"/>
    <x v="0"/>
    <d v="2025-03-14T00:00:00"/>
    <x v="6"/>
    <x v="0"/>
    <x v="1"/>
    <x v="0"/>
    <x v="1"/>
    <s v="Clothing"/>
    <x v="6"/>
    <x v="0"/>
    <s v="Medium"/>
    <n v="3.9"/>
    <x v="6"/>
  </r>
  <r>
    <n v="2048"/>
    <s v="Robert Anderson"/>
    <s v="justinherman@example.net"/>
    <s v="justinherman"/>
    <x v="1968"/>
    <n v="64"/>
    <x v="4"/>
    <x v="0"/>
    <s v="New Meganshire"/>
    <d v="2024-03-15T00:00:00"/>
    <x v="3"/>
    <x v="0"/>
    <d v="2025-03-15T00:00:00"/>
    <x v="1"/>
    <x v="0"/>
    <x v="2"/>
    <x v="0"/>
    <x v="1"/>
    <s v="Clothing"/>
    <x v="6"/>
    <x v="0"/>
    <s v="Medium"/>
    <n v="4.4000000000000004"/>
    <x v="9"/>
  </r>
  <r>
    <n v="2049"/>
    <s v="Paige Carey"/>
    <s v="lsanders@example.org"/>
    <s v="lsanders"/>
    <x v="1969"/>
    <n v="70"/>
    <x v="5"/>
    <x v="0"/>
    <s v="Camachoberg"/>
    <d v="2024-02-24T00:00:00"/>
    <x v="2"/>
    <x v="0"/>
    <d v="2025-02-23T00:00:00"/>
    <x v="4"/>
    <x v="1"/>
    <x v="0"/>
    <x v="0"/>
    <x v="1"/>
    <s v="Clothing"/>
    <x v="6"/>
    <x v="1"/>
    <s v="Medium"/>
    <n v="3.2"/>
    <x v="0"/>
  </r>
  <r>
    <n v="2050"/>
    <s v="Sonia Taylor"/>
    <s v="khull@example.net"/>
    <s v="khull"/>
    <x v="1970"/>
    <n v="91"/>
    <x v="12"/>
    <x v="1"/>
    <s v="Lake Danielle"/>
    <d v="2024-03-23T00:00:00"/>
    <x v="3"/>
    <x v="0"/>
    <d v="2025-03-23T00:00:00"/>
    <x v="4"/>
    <x v="0"/>
    <x v="0"/>
    <x v="0"/>
    <x v="1"/>
    <s v="Electronics"/>
    <x v="4"/>
    <x v="2"/>
    <s v="Medium"/>
    <n v="4.7"/>
    <x v="6"/>
  </r>
  <r>
    <n v="2051"/>
    <s v="Sean Smith"/>
    <s v="laura61@example.net"/>
    <s v="laura61"/>
    <x v="1971"/>
    <n v="26"/>
    <x v="2"/>
    <x v="0"/>
    <s v="Hartmanberg"/>
    <d v="2024-01-27T00:00:00"/>
    <x v="0"/>
    <x v="0"/>
    <d v="2025-01-26T00:00:00"/>
    <x v="4"/>
    <x v="1"/>
    <x v="0"/>
    <x v="0"/>
    <x v="0"/>
    <s v="Clothing"/>
    <x v="1"/>
    <x v="0"/>
    <s v="Medium"/>
    <n v="4.0999999999999996"/>
    <x v="7"/>
  </r>
  <r>
    <n v="2052"/>
    <s v="Matthew Rodriguez"/>
    <s v="rarnold@example.com"/>
    <s v="rarnold"/>
    <x v="1972"/>
    <n v="37"/>
    <x v="10"/>
    <x v="1"/>
    <s v="Lake Justinchester"/>
    <d v="2024-02-08T00:00:00"/>
    <x v="2"/>
    <x v="0"/>
    <d v="2025-02-07T00:00:00"/>
    <x v="6"/>
    <x v="0"/>
    <x v="0"/>
    <x v="0"/>
    <x v="2"/>
    <s v="Electronics"/>
    <x v="2"/>
    <x v="2"/>
    <s v="Medium"/>
    <n v="3.9"/>
    <x v="3"/>
  </r>
  <r>
    <n v="2053"/>
    <s v="Caleb Hill MD"/>
    <s v="stephanie06@example.net"/>
    <s v="stephanie06"/>
    <x v="1973"/>
    <n v="37"/>
    <x v="10"/>
    <x v="1"/>
    <s v="South Rebecca"/>
    <d v="2024-03-08T00:00:00"/>
    <x v="3"/>
    <x v="0"/>
    <d v="2025-03-08T00:00:00"/>
    <x v="1"/>
    <x v="1"/>
    <x v="0"/>
    <x v="0"/>
    <x v="1"/>
    <s v="Electronics"/>
    <x v="2"/>
    <x v="2"/>
    <s v="Low"/>
    <n v="4.2"/>
    <x v="3"/>
  </r>
  <r>
    <n v="2054"/>
    <s v="Adrian Franco"/>
    <s v="morrislindsey@example.net"/>
    <s v="morrislindsey"/>
    <x v="1974"/>
    <n v="39"/>
    <x v="10"/>
    <x v="0"/>
    <s v="Aaronton"/>
    <d v="2024-04-14T00:00:00"/>
    <x v="1"/>
    <x v="0"/>
    <d v="2025-04-14T00:00:00"/>
    <x v="5"/>
    <x v="1"/>
    <x v="2"/>
    <x v="1"/>
    <x v="0"/>
    <s v="Clothing"/>
    <x v="1"/>
    <x v="2"/>
    <s v="Medium"/>
    <n v="3.5"/>
    <x v="5"/>
  </r>
  <r>
    <n v="2055"/>
    <s v="Katelyn Kennedy"/>
    <s v="mark98@example.net"/>
    <s v="mark98"/>
    <x v="1975"/>
    <n v="63"/>
    <x v="4"/>
    <x v="0"/>
    <s v="North Seanton"/>
    <d v="2024-03-30T00:00:00"/>
    <x v="3"/>
    <x v="0"/>
    <d v="2025-03-30T00:00:00"/>
    <x v="4"/>
    <x v="0"/>
    <x v="1"/>
    <x v="1"/>
    <x v="1"/>
    <s v="Electronics"/>
    <x v="1"/>
    <x v="2"/>
    <s v="Low"/>
    <n v="4.5"/>
    <x v="5"/>
  </r>
  <r>
    <n v="2056"/>
    <s v="Victoria Ayala"/>
    <s v="tracy33@example.com"/>
    <s v="tracy33"/>
    <x v="1976"/>
    <n v="83"/>
    <x v="13"/>
    <x v="0"/>
    <s v="Angelicamouth"/>
    <d v="2024-03-26T00:00:00"/>
    <x v="3"/>
    <x v="0"/>
    <d v="2025-03-26T00:00:00"/>
    <x v="3"/>
    <x v="0"/>
    <x v="0"/>
    <x v="0"/>
    <x v="2"/>
    <s v="Books"/>
    <x v="6"/>
    <x v="1"/>
    <s v="Low"/>
    <n v="4.3"/>
    <x v="5"/>
  </r>
  <r>
    <n v="2057"/>
    <s v="John Greene"/>
    <s v="kcarey@example.com"/>
    <s v="kcarey"/>
    <x v="1977"/>
    <n v="22"/>
    <x v="6"/>
    <x v="0"/>
    <s v="West Andreabury"/>
    <d v="2024-02-24T00:00:00"/>
    <x v="2"/>
    <x v="0"/>
    <d v="2025-02-23T00:00:00"/>
    <x v="4"/>
    <x v="0"/>
    <x v="1"/>
    <x v="0"/>
    <x v="1"/>
    <s v="Electronics"/>
    <x v="3"/>
    <x v="0"/>
    <s v="Low"/>
    <n v="4.0999999999999996"/>
    <x v="1"/>
  </r>
  <r>
    <n v="2058"/>
    <s v="Stephanie Ochoa"/>
    <s v="kathryn33@example.com"/>
    <s v="kathryn33"/>
    <x v="1978"/>
    <n v="66"/>
    <x v="5"/>
    <x v="0"/>
    <s v="Port Lindsayhaven"/>
    <d v="2024-02-22T00:00:00"/>
    <x v="2"/>
    <x v="0"/>
    <d v="2025-02-21T00:00:00"/>
    <x v="6"/>
    <x v="1"/>
    <x v="1"/>
    <x v="0"/>
    <x v="0"/>
    <s v="Books"/>
    <x v="0"/>
    <x v="2"/>
    <s v="Low"/>
    <n v="5"/>
    <x v="8"/>
  </r>
  <r>
    <n v="2059"/>
    <s v="Nicholas Howard"/>
    <s v="dylan29@example.net"/>
    <s v="dylan29"/>
    <x v="1979"/>
    <n v="19"/>
    <x v="11"/>
    <x v="0"/>
    <s v="West Bryan"/>
    <d v="2024-01-08T00:00:00"/>
    <x v="0"/>
    <x v="0"/>
    <d v="2025-01-07T00:00:00"/>
    <x v="0"/>
    <x v="1"/>
    <x v="0"/>
    <x v="0"/>
    <x v="1"/>
    <s v="Books"/>
    <x v="6"/>
    <x v="0"/>
    <s v="High"/>
    <n v="3.7"/>
    <x v="1"/>
  </r>
  <r>
    <n v="2060"/>
    <s v="Elizabeth Barnett"/>
    <s v="panderson@example.net"/>
    <s v="panderson"/>
    <x v="1980"/>
    <n v="43"/>
    <x v="8"/>
    <x v="0"/>
    <s v="East Christopherburgh"/>
    <d v="2024-03-06T00:00:00"/>
    <x v="3"/>
    <x v="0"/>
    <d v="2025-03-06T00:00:00"/>
    <x v="2"/>
    <x v="0"/>
    <x v="0"/>
    <x v="1"/>
    <x v="2"/>
    <s v="Clothing"/>
    <x v="1"/>
    <x v="1"/>
    <s v="High"/>
    <n v="4.8"/>
    <x v="10"/>
  </r>
  <r>
    <n v="2061"/>
    <s v="John Aguilar"/>
    <s v="jacobjackson@example.net"/>
    <s v="jacobjackson"/>
    <x v="1981"/>
    <n v="49"/>
    <x v="1"/>
    <x v="1"/>
    <s v="Bernardshire"/>
    <d v="2024-03-17T00:00:00"/>
    <x v="3"/>
    <x v="0"/>
    <d v="2025-03-17T00:00:00"/>
    <x v="5"/>
    <x v="1"/>
    <x v="0"/>
    <x v="1"/>
    <x v="0"/>
    <s v="Books"/>
    <x v="0"/>
    <x v="2"/>
    <s v="Medium"/>
    <n v="4.5999999999999996"/>
    <x v="10"/>
  </r>
  <r>
    <n v="2062"/>
    <s v="Jodi Smith"/>
    <s v="hensonjerry@example.com"/>
    <s v="hensonjerry"/>
    <x v="1982"/>
    <n v="71"/>
    <x v="0"/>
    <x v="1"/>
    <s v="East Rachel"/>
    <d v="2024-03-22T00:00:00"/>
    <x v="3"/>
    <x v="0"/>
    <d v="2025-03-22T00:00:00"/>
    <x v="1"/>
    <x v="0"/>
    <x v="0"/>
    <x v="1"/>
    <x v="1"/>
    <s v="Books"/>
    <x v="1"/>
    <x v="1"/>
    <s v="Low"/>
    <n v="4.3"/>
    <x v="4"/>
  </r>
  <r>
    <n v="2063"/>
    <s v="Kevin Yoder"/>
    <s v="brettjohnson@example.org"/>
    <s v="brettjohnson"/>
    <x v="1983"/>
    <n v="58"/>
    <x v="3"/>
    <x v="1"/>
    <s v="Randalltown"/>
    <d v="2024-01-11T00:00:00"/>
    <x v="0"/>
    <x v="0"/>
    <d v="2025-01-10T00:00:00"/>
    <x v="6"/>
    <x v="0"/>
    <x v="1"/>
    <x v="1"/>
    <x v="0"/>
    <s v="Electronics"/>
    <x v="4"/>
    <x v="2"/>
    <s v="Medium"/>
    <n v="3"/>
    <x v="8"/>
  </r>
  <r>
    <n v="2064"/>
    <s v="Heather Wall"/>
    <s v="amoreno@example.org"/>
    <s v="amoreno"/>
    <x v="1984"/>
    <n v="75"/>
    <x v="0"/>
    <x v="0"/>
    <s v="New Robertstad"/>
    <d v="2024-03-03T00:00:00"/>
    <x v="3"/>
    <x v="0"/>
    <d v="2025-03-03T00:00:00"/>
    <x v="5"/>
    <x v="1"/>
    <x v="1"/>
    <x v="0"/>
    <x v="1"/>
    <s v="Books"/>
    <x v="3"/>
    <x v="2"/>
    <s v="Medium"/>
    <n v="3.5"/>
    <x v="6"/>
  </r>
  <r>
    <n v="2065"/>
    <s v="Mark Blair"/>
    <s v="sharprebecca@example.net"/>
    <s v="sharprebecca"/>
    <x v="1980"/>
    <n v="43"/>
    <x v="8"/>
    <x v="1"/>
    <s v="Jamesberg"/>
    <d v="2024-01-03T00:00:00"/>
    <x v="0"/>
    <x v="0"/>
    <d v="2025-01-02T00:00:00"/>
    <x v="2"/>
    <x v="1"/>
    <x v="1"/>
    <x v="0"/>
    <x v="2"/>
    <s v="Electronics"/>
    <x v="3"/>
    <x v="1"/>
    <s v="Low"/>
    <n v="2"/>
    <x v="7"/>
  </r>
  <r>
    <n v="2066"/>
    <s v="Jose Meyer"/>
    <s v="cynthiamitchell@example.net"/>
    <s v="cynthiamitchell"/>
    <x v="1985"/>
    <n v="89"/>
    <x v="15"/>
    <x v="0"/>
    <s v="New Rick"/>
    <d v="2024-01-08T00:00:00"/>
    <x v="0"/>
    <x v="0"/>
    <d v="2025-01-07T00:00:00"/>
    <x v="0"/>
    <x v="0"/>
    <x v="2"/>
    <x v="0"/>
    <x v="1"/>
    <s v="Books"/>
    <x v="5"/>
    <x v="1"/>
    <s v="Low"/>
    <n v="3.1"/>
    <x v="5"/>
  </r>
  <r>
    <n v="2067"/>
    <s v="Hailey Green"/>
    <s v="prowland@example.com"/>
    <s v="prowland"/>
    <x v="1986"/>
    <n v="42"/>
    <x v="8"/>
    <x v="0"/>
    <s v="Aprilshire"/>
    <d v="2024-02-15T00:00:00"/>
    <x v="2"/>
    <x v="0"/>
    <d v="2025-02-14T00:00:00"/>
    <x v="6"/>
    <x v="1"/>
    <x v="0"/>
    <x v="0"/>
    <x v="2"/>
    <s v="Books"/>
    <x v="0"/>
    <x v="2"/>
    <s v="Medium"/>
    <n v="3.9"/>
    <x v="5"/>
  </r>
  <r>
    <n v="2068"/>
    <s v="Suzanne Jones"/>
    <s v="amy58@example.org"/>
    <s v="amy58"/>
    <x v="1987"/>
    <n v="88"/>
    <x v="15"/>
    <x v="0"/>
    <s v="Watsonchester"/>
    <d v="2024-01-23T00:00:00"/>
    <x v="0"/>
    <x v="0"/>
    <d v="2025-01-22T00:00:00"/>
    <x v="3"/>
    <x v="0"/>
    <x v="1"/>
    <x v="1"/>
    <x v="2"/>
    <s v="Books"/>
    <x v="3"/>
    <x v="2"/>
    <s v="High"/>
    <n v="3.6"/>
    <x v="4"/>
  </r>
  <r>
    <n v="2069"/>
    <s v="Walter Thompson"/>
    <s v="ernest94@example.net"/>
    <s v="ernest94"/>
    <x v="1988"/>
    <n v="70"/>
    <x v="5"/>
    <x v="0"/>
    <s v="Watsonborough"/>
    <d v="2024-03-18T00:00:00"/>
    <x v="3"/>
    <x v="0"/>
    <d v="2025-03-18T00:00:00"/>
    <x v="0"/>
    <x v="0"/>
    <x v="1"/>
    <x v="0"/>
    <x v="0"/>
    <s v="Books"/>
    <x v="3"/>
    <x v="2"/>
    <s v="High"/>
    <n v="4.8"/>
    <x v="1"/>
  </r>
  <r>
    <n v="2070"/>
    <s v="Donald Martin"/>
    <s v="powens@example.net"/>
    <s v="powens"/>
    <x v="1989"/>
    <n v="35"/>
    <x v="9"/>
    <x v="1"/>
    <s v="New Crystal"/>
    <d v="2024-03-24T00:00:00"/>
    <x v="3"/>
    <x v="0"/>
    <d v="2025-03-24T00:00:00"/>
    <x v="5"/>
    <x v="0"/>
    <x v="0"/>
    <x v="0"/>
    <x v="1"/>
    <s v="Electronics"/>
    <x v="0"/>
    <x v="0"/>
    <s v="High"/>
    <n v="4.0999999999999996"/>
    <x v="5"/>
  </r>
  <r>
    <n v="2071"/>
    <s v="Joshua Novak"/>
    <s v="crystalibarra@example.org"/>
    <s v="crystalibarra"/>
    <x v="1990"/>
    <n v="78"/>
    <x v="7"/>
    <x v="0"/>
    <s v="Sheilaview"/>
    <d v="2024-01-08T00:00:00"/>
    <x v="0"/>
    <x v="0"/>
    <d v="2025-01-07T00:00:00"/>
    <x v="0"/>
    <x v="0"/>
    <x v="2"/>
    <x v="1"/>
    <x v="2"/>
    <s v="Clothing"/>
    <x v="4"/>
    <x v="2"/>
    <s v="Medium"/>
    <n v="4.5"/>
    <x v="3"/>
  </r>
  <r>
    <n v="2072"/>
    <s v="Daniel Tran"/>
    <s v="stevensjenny@example.net"/>
    <s v="stevensjenny"/>
    <x v="1991"/>
    <n v="89"/>
    <x v="15"/>
    <x v="0"/>
    <s v="Lake Tiffany"/>
    <d v="2024-03-24T00:00:00"/>
    <x v="3"/>
    <x v="0"/>
    <d v="2025-03-24T00:00:00"/>
    <x v="5"/>
    <x v="0"/>
    <x v="1"/>
    <x v="0"/>
    <x v="0"/>
    <s v="Books"/>
    <x v="4"/>
    <x v="2"/>
    <s v="High"/>
    <n v="3.7"/>
    <x v="2"/>
  </r>
  <r>
    <n v="2073"/>
    <s v="Alyssa Lawrence"/>
    <s v="meganmason@example.org"/>
    <s v="meganmason"/>
    <x v="1992"/>
    <n v="79"/>
    <x v="7"/>
    <x v="1"/>
    <s v="North Sarah"/>
    <d v="2024-01-30T00:00:00"/>
    <x v="0"/>
    <x v="0"/>
    <d v="2025-01-29T00:00:00"/>
    <x v="3"/>
    <x v="0"/>
    <x v="0"/>
    <x v="1"/>
    <x v="0"/>
    <s v="Books"/>
    <x v="4"/>
    <x v="0"/>
    <s v="Medium"/>
    <n v="3.9"/>
    <x v="4"/>
  </r>
  <r>
    <n v="2074"/>
    <s v="Cindy Griffith"/>
    <s v="gloriabrennan@example.org"/>
    <s v="gloriabrennan"/>
    <x v="1993"/>
    <n v="29"/>
    <x v="2"/>
    <x v="0"/>
    <s v="Lake Elizabeth"/>
    <d v="2024-02-13T00:00:00"/>
    <x v="2"/>
    <x v="0"/>
    <d v="2025-02-12T00:00:00"/>
    <x v="3"/>
    <x v="1"/>
    <x v="0"/>
    <x v="0"/>
    <x v="0"/>
    <s v="Clothing"/>
    <x v="1"/>
    <x v="1"/>
    <s v="High"/>
    <n v="4.5"/>
    <x v="9"/>
  </r>
  <r>
    <n v="2075"/>
    <s v="Daniel Ramirez"/>
    <s v="gjones@example.com"/>
    <s v="gjones"/>
    <x v="1994"/>
    <n v="87"/>
    <x v="15"/>
    <x v="0"/>
    <s v="North George"/>
    <d v="2024-02-08T00:00:00"/>
    <x v="2"/>
    <x v="0"/>
    <d v="2025-02-07T00:00:00"/>
    <x v="6"/>
    <x v="1"/>
    <x v="1"/>
    <x v="1"/>
    <x v="0"/>
    <s v="Electronics"/>
    <x v="5"/>
    <x v="2"/>
    <s v="Medium"/>
    <n v="5"/>
    <x v="7"/>
  </r>
  <r>
    <n v="2076"/>
    <s v="Theresa Brown"/>
    <s v="james53@example.net"/>
    <s v="james53"/>
    <x v="1995"/>
    <n v="67"/>
    <x v="5"/>
    <x v="0"/>
    <s v="Jenkinsside"/>
    <d v="2024-01-07T00:00:00"/>
    <x v="0"/>
    <x v="0"/>
    <d v="2025-01-06T00:00:00"/>
    <x v="5"/>
    <x v="0"/>
    <x v="1"/>
    <x v="1"/>
    <x v="2"/>
    <s v="Clothing"/>
    <x v="1"/>
    <x v="2"/>
    <s v="Low"/>
    <n v="4.2"/>
    <x v="8"/>
  </r>
  <r>
    <n v="2077"/>
    <s v="Kelly Jones"/>
    <s v="candicebeasley@example.org"/>
    <s v="candicebeasley"/>
    <x v="1996"/>
    <n v="79"/>
    <x v="7"/>
    <x v="0"/>
    <s v="North Amberbury"/>
    <d v="2024-02-28T00:00:00"/>
    <x v="2"/>
    <x v="0"/>
    <d v="2025-02-27T00:00:00"/>
    <x v="2"/>
    <x v="1"/>
    <x v="0"/>
    <x v="1"/>
    <x v="2"/>
    <s v="Electronics"/>
    <x v="4"/>
    <x v="0"/>
    <s v="High"/>
    <n v="3.3"/>
    <x v="5"/>
  </r>
  <r>
    <n v="2078"/>
    <s v="Peter Lee"/>
    <s v="aschmidt@example.com"/>
    <s v="aschmidt"/>
    <x v="1997"/>
    <n v="38"/>
    <x v="10"/>
    <x v="1"/>
    <s v="Campbellmouth"/>
    <d v="2024-03-21T00:00:00"/>
    <x v="3"/>
    <x v="0"/>
    <d v="2025-03-21T00:00:00"/>
    <x v="6"/>
    <x v="0"/>
    <x v="2"/>
    <x v="1"/>
    <x v="1"/>
    <s v="Books"/>
    <x v="3"/>
    <x v="1"/>
    <s v="High"/>
    <n v="4.8"/>
    <x v="5"/>
  </r>
  <r>
    <n v="2079"/>
    <s v="Nicholas Marks"/>
    <s v="zachary39@example.org"/>
    <s v="zachary39"/>
    <x v="1998"/>
    <n v="25"/>
    <x v="6"/>
    <x v="0"/>
    <s v="North Anna"/>
    <d v="2024-01-04T00:00:00"/>
    <x v="0"/>
    <x v="0"/>
    <d v="2025-01-03T00:00:00"/>
    <x v="6"/>
    <x v="0"/>
    <x v="1"/>
    <x v="0"/>
    <x v="0"/>
    <s v="Clothing"/>
    <x v="2"/>
    <x v="0"/>
    <s v="Low"/>
    <n v="3.6"/>
    <x v="9"/>
  </r>
  <r>
    <n v="2080"/>
    <s v="Lance Patton"/>
    <s v="kristen45@example.net"/>
    <s v="kristen45"/>
    <x v="1999"/>
    <n v="75"/>
    <x v="0"/>
    <x v="0"/>
    <s v="Alejandroview"/>
    <d v="2024-02-23T00:00:00"/>
    <x v="2"/>
    <x v="0"/>
    <d v="2025-02-22T00:00:00"/>
    <x v="1"/>
    <x v="0"/>
    <x v="1"/>
    <x v="0"/>
    <x v="0"/>
    <s v="Clothing"/>
    <x v="1"/>
    <x v="1"/>
    <s v="High"/>
    <n v="4.5999999999999996"/>
    <x v="9"/>
  </r>
  <r>
    <n v="2081"/>
    <s v="Valerie Nicholson"/>
    <s v="katrinasaunders@example.net"/>
    <s v="katrinasaunders"/>
    <x v="2000"/>
    <n v="25"/>
    <x v="6"/>
    <x v="0"/>
    <s v="Lake Michelleshire"/>
    <d v="2024-03-25T00:00:00"/>
    <x v="3"/>
    <x v="0"/>
    <d v="2025-03-25T00:00:00"/>
    <x v="0"/>
    <x v="1"/>
    <x v="1"/>
    <x v="1"/>
    <x v="1"/>
    <s v="Books"/>
    <x v="3"/>
    <x v="0"/>
    <s v="Medium"/>
    <n v="4.3"/>
    <x v="8"/>
  </r>
  <r>
    <n v="2082"/>
    <s v="James Barton"/>
    <s v="allenkimberly@example.net"/>
    <s v="allenkimberly"/>
    <x v="2001"/>
    <n v="78"/>
    <x v="7"/>
    <x v="1"/>
    <s v="East Brianna"/>
    <d v="2024-04-07T00:00:00"/>
    <x v="1"/>
    <x v="0"/>
    <d v="2025-04-07T00:00:00"/>
    <x v="5"/>
    <x v="0"/>
    <x v="2"/>
    <x v="0"/>
    <x v="0"/>
    <s v="Books"/>
    <x v="4"/>
    <x v="0"/>
    <s v="Medium"/>
    <n v="4.0999999999999996"/>
    <x v="5"/>
  </r>
  <r>
    <n v="2083"/>
    <s v="Jordan Townsend"/>
    <s v="christophermiller@example.com"/>
    <s v="christophermiller"/>
    <x v="2002"/>
    <n v="27"/>
    <x v="2"/>
    <x v="0"/>
    <s v="Hendersonborough"/>
    <d v="2024-03-02T00:00:00"/>
    <x v="3"/>
    <x v="0"/>
    <d v="2025-03-02T00:00:00"/>
    <x v="4"/>
    <x v="0"/>
    <x v="2"/>
    <x v="1"/>
    <x v="0"/>
    <s v="Clothing"/>
    <x v="6"/>
    <x v="1"/>
    <s v="Medium"/>
    <n v="5"/>
    <x v="7"/>
  </r>
  <r>
    <n v="2084"/>
    <s v="April Bond"/>
    <s v="laura70@example.com"/>
    <s v="laura70"/>
    <x v="2003"/>
    <n v="49"/>
    <x v="1"/>
    <x v="0"/>
    <s v="West David"/>
    <d v="2024-01-03T00:00:00"/>
    <x v="0"/>
    <x v="0"/>
    <d v="2025-01-02T00:00:00"/>
    <x v="2"/>
    <x v="0"/>
    <x v="1"/>
    <x v="1"/>
    <x v="2"/>
    <s v="Electronics"/>
    <x v="1"/>
    <x v="1"/>
    <s v="High"/>
    <n v="4.5999999999999996"/>
    <x v="6"/>
  </r>
  <r>
    <n v="2085"/>
    <s v="Ian Jones"/>
    <s v="lisa27@example.net"/>
    <s v="lisa27"/>
    <x v="2004"/>
    <n v="34"/>
    <x v="9"/>
    <x v="1"/>
    <s v="Valencialand"/>
    <d v="2024-02-28T00:00:00"/>
    <x v="2"/>
    <x v="0"/>
    <d v="2025-02-27T00:00:00"/>
    <x v="2"/>
    <x v="1"/>
    <x v="1"/>
    <x v="1"/>
    <x v="1"/>
    <s v="Books"/>
    <x v="6"/>
    <x v="2"/>
    <s v="Medium"/>
    <n v="4.5999999999999996"/>
    <x v="9"/>
  </r>
  <r>
    <n v="2086"/>
    <s v="Diana George"/>
    <s v="raymond70@example.com"/>
    <s v="raymond70"/>
    <x v="2005"/>
    <n v="63"/>
    <x v="4"/>
    <x v="0"/>
    <s v="Lake Angelaside"/>
    <d v="2024-02-17T00:00:00"/>
    <x v="2"/>
    <x v="0"/>
    <d v="2025-02-16T00:00:00"/>
    <x v="4"/>
    <x v="0"/>
    <x v="1"/>
    <x v="1"/>
    <x v="2"/>
    <s v="Clothing"/>
    <x v="3"/>
    <x v="2"/>
    <s v="High"/>
    <n v="3.7"/>
    <x v="3"/>
  </r>
  <r>
    <n v="2087"/>
    <s v="Jeffrey Carroll"/>
    <s v="sharonprice@example.net"/>
    <s v="sharonprice"/>
    <x v="216"/>
    <n v="51"/>
    <x v="14"/>
    <x v="0"/>
    <s v="Fischermouth"/>
    <d v="2024-03-10T00:00:00"/>
    <x v="3"/>
    <x v="0"/>
    <d v="2025-03-10T00:00:00"/>
    <x v="5"/>
    <x v="0"/>
    <x v="1"/>
    <x v="1"/>
    <x v="1"/>
    <s v="Electronics"/>
    <x v="3"/>
    <x v="1"/>
    <s v="High"/>
    <n v="4.4000000000000004"/>
    <x v="3"/>
  </r>
  <r>
    <n v="2088"/>
    <s v="Rhonda Spencer"/>
    <s v="jessica85@example.org"/>
    <s v="jessica85"/>
    <x v="2006"/>
    <n v="39"/>
    <x v="10"/>
    <x v="1"/>
    <s v="East Dianamouth"/>
    <d v="2024-01-01T00:00:00"/>
    <x v="0"/>
    <x v="0"/>
    <d v="2024-12-31T00:00:00"/>
    <x v="0"/>
    <x v="0"/>
    <x v="2"/>
    <x v="0"/>
    <x v="2"/>
    <s v="Electronics"/>
    <x v="5"/>
    <x v="2"/>
    <s v="High"/>
    <n v="4.2"/>
    <x v="3"/>
  </r>
  <r>
    <n v="2089"/>
    <s v="Cory Baker"/>
    <s v="codymalone@example.net"/>
    <s v="codymalone"/>
    <x v="2007"/>
    <n v="79"/>
    <x v="7"/>
    <x v="1"/>
    <s v="Gomezport"/>
    <d v="2024-04-11T00:00:00"/>
    <x v="1"/>
    <x v="0"/>
    <d v="2025-04-11T00:00:00"/>
    <x v="6"/>
    <x v="1"/>
    <x v="1"/>
    <x v="1"/>
    <x v="2"/>
    <s v="Books"/>
    <x v="2"/>
    <x v="1"/>
    <s v="High"/>
    <n v="4.7"/>
    <x v="2"/>
  </r>
  <r>
    <n v="2090"/>
    <s v="Cynthia Brown"/>
    <s v="allenjones@example.com"/>
    <s v="allenjones"/>
    <x v="2008"/>
    <n v="71"/>
    <x v="0"/>
    <x v="1"/>
    <s v="South Sandraport"/>
    <d v="2024-03-07T00:00:00"/>
    <x v="3"/>
    <x v="0"/>
    <d v="2025-03-07T00:00:00"/>
    <x v="6"/>
    <x v="0"/>
    <x v="0"/>
    <x v="0"/>
    <x v="2"/>
    <s v="Books"/>
    <x v="0"/>
    <x v="2"/>
    <s v="Low"/>
    <n v="3.4"/>
    <x v="0"/>
  </r>
  <r>
    <n v="2091"/>
    <s v="Lindsey Jackson"/>
    <s v="josephfernandez@example.com"/>
    <s v="josephfernandez"/>
    <x v="2009"/>
    <n v="32"/>
    <x v="9"/>
    <x v="0"/>
    <s v="Jonathanville"/>
    <d v="2024-02-21T00:00:00"/>
    <x v="2"/>
    <x v="0"/>
    <d v="2025-02-20T00:00:00"/>
    <x v="2"/>
    <x v="1"/>
    <x v="1"/>
    <x v="1"/>
    <x v="2"/>
    <s v="Electronics"/>
    <x v="6"/>
    <x v="0"/>
    <s v="Low"/>
    <n v="4.7"/>
    <x v="9"/>
  </r>
  <r>
    <n v="2092"/>
    <s v="Stephen Alvarez"/>
    <s v="mmullins@example.com"/>
    <s v="mmullins"/>
    <x v="2010"/>
    <n v="83"/>
    <x v="13"/>
    <x v="0"/>
    <s v="Tracyburgh"/>
    <d v="2024-03-12T00:00:00"/>
    <x v="3"/>
    <x v="0"/>
    <d v="2025-03-12T00:00:00"/>
    <x v="3"/>
    <x v="0"/>
    <x v="0"/>
    <x v="1"/>
    <x v="1"/>
    <s v="Books"/>
    <x v="1"/>
    <x v="0"/>
    <s v="Low"/>
    <n v="3.9"/>
    <x v="9"/>
  </r>
  <r>
    <n v="2093"/>
    <s v="Danielle Caldwell"/>
    <s v="beckymorrow@example.com"/>
    <s v="beckymorrow"/>
    <x v="2011"/>
    <n v="26"/>
    <x v="2"/>
    <x v="1"/>
    <s v="Wilcoxchester"/>
    <d v="2024-03-07T00:00:00"/>
    <x v="3"/>
    <x v="0"/>
    <d v="2025-03-07T00:00:00"/>
    <x v="6"/>
    <x v="1"/>
    <x v="2"/>
    <x v="0"/>
    <x v="1"/>
    <s v="Clothing"/>
    <x v="6"/>
    <x v="2"/>
    <s v="Low"/>
    <n v="3.2"/>
    <x v="8"/>
  </r>
  <r>
    <n v="2094"/>
    <s v="Nicole Buck"/>
    <s v="simmonsalyssa@example.net"/>
    <s v="simmonsalyssa"/>
    <x v="177"/>
    <n v="29"/>
    <x v="2"/>
    <x v="0"/>
    <s v="Lake Saraton"/>
    <d v="2024-01-12T00:00:00"/>
    <x v="0"/>
    <x v="0"/>
    <d v="2025-01-11T00:00:00"/>
    <x v="1"/>
    <x v="1"/>
    <x v="2"/>
    <x v="0"/>
    <x v="1"/>
    <s v="Books"/>
    <x v="6"/>
    <x v="2"/>
    <s v="Low"/>
    <n v="4.9000000000000004"/>
    <x v="7"/>
  </r>
  <r>
    <n v="2095"/>
    <s v="Nicole Ellis"/>
    <s v="freemanlori@example.org"/>
    <s v="freemanlori"/>
    <x v="2012"/>
    <n v="77"/>
    <x v="7"/>
    <x v="1"/>
    <s v="New Brittanyberg"/>
    <d v="2024-02-21T00:00:00"/>
    <x v="2"/>
    <x v="0"/>
    <d v="2025-02-20T00:00:00"/>
    <x v="2"/>
    <x v="0"/>
    <x v="2"/>
    <x v="0"/>
    <x v="1"/>
    <s v="Clothing"/>
    <x v="3"/>
    <x v="0"/>
    <s v="Low"/>
    <n v="3"/>
    <x v="6"/>
  </r>
  <r>
    <n v="2096"/>
    <s v="Harry Scott"/>
    <s v="joseconner@example.com"/>
    <s v="joseconner"/>
    <x v="2013"/>
    <n v="22"/>
    <x v="6"/>
    <x v="1"/>
    <s v="Rubiofort"/>
    <d v="2024-02-27T00:00:00"/>
    <x v="2"/>
    <x v="0"/>
    <d v="2025-02-26T00:00:00"/>
    <x v="3"/>
    <x v="1"/>
    <x v="0"/>
    <x v="0"/>
    <x v="0"/>
    <s v="Books"/>
    <x v="2"/>
    <x v="2"/>
    <s v="High"/>
    <n v="4.5"/>
    <x v="9"/>
  </r>
  <r>
    <n v="2097"/>
    <s v="Alec Price"/>
    <s v="egarcia@example.org"/>
    <s v="egarcia"/>
    <x v="2014"/>
    <n v="75"/>
    <x v="0"/>
    <x v="1"/>
    <s v="Valenzuelabury"/>
    <d v="2024-02-10T00:00:00"/>
    <x v="2"/>
    <x v="0"/>
    <d v="2025-02-09T00:00:00"/>
    <x v="4"/>
    <x v="1"/>
    <x v="0"/>
    <x v="0"/>
    <x v="0"/>
    <s v="Electronics"/>
    <x v="6"/>
    <x v="1"/>
    <s v="Medium"/>
    <n v="5"/>
    <x v="1"/>
  </r>
  <r>
    <n v="2098"/>
    <s v="Javier Phillips"/>
    <s v="arthur57@example.net"/>
    <s v="arthur57"/>
    <x v="2015"/>
    <n v="28"/>
    <x v="2"/>
    <x v="1"/>
    <s v="North Ericport"/>
    <d v="2024-01-11T00:00:00"/>
    <x v="0"/>
    <x v="0"/>
    <d v="2025-01-10T00:00:00"/>
    <x v="6"/>
    <x v="1"/>
    <x v="2"/>
    <x v="0"/>
    <x v="2"/>
    <s v="Clothing"/>
    <x v="3"/>
    <x v="0"/>
    <s v="Medium"/>
    <n v="3.6"/>
    <x v="2"/>
  </r>
  <r>
    <n v="2099"/>
    <s v="Sandra Mcclure"/>
    <s v="isabella74@example.com"/>
    <s v="isabella74"/>
    <x v="2016"/>
    <n v="26"/>
    <x v="2"/>
    <x v="1"/>
    <s v="Monicastad"/>
    <d v="2024-03-05T00:00:00"/>
    <x v="3"/>
    <x v="0"/>
    <d v="2025-03-05T00:00:00"/>
    <x v="3"/>
    <x v="0"/>
    <x v="0"/>
    <x v="0"/>
    <x v="0"/>
    <s v="Books"/>
    <x v="4"/>
    <x v="2"/>
    <s v="Low"/>
    <n v="4.4000000000000004"/>
    <x v="6"/>
  </r>
  <r>
    <n v="2100"/>
    <s v="Jessica Lam"/>
    <s v="ericaduran@example.org"/>
    <s v="ericaduran"/>
    <x v="2017"/>
    <n v="54"/>
    <x v="14"/>
    <x v="1"/>
    <s v="Allisontown"/>
    <d v="2024-02-05T00:00:00"/>
    <x v="2"/>
    <x v="0"/>
    <d v="2025-02-04T00:00:00"/>
    <x v="0"/>
    <x v="1"/>
    <x v="2"/>
    <x v="0"/>
    <x v="2"/>
    <s v="Electronics"/>
    <x v="3"/>
    <x v="0"/>
    <s v="Medium"/>
    <n v="4.7"/>
    <x v="8"/>
  </r>
  <r>
    <n v="2101"/>
    <s v="James Hall"/>
    <s v="andrewstim@example.net"/>
    <s v="andrewstim"/>
    <x v="2018"/>
    <n v="64"/>
    <x v="4"/>
    <x v="0"/>
    <s v="Kyleport"/>
    <d v="2024-04-06T00:00:00"/>
    <x v="1"/>
    <x v="0"/>
    <d v="2025-04-06T00:00:00"/>
    <x v="4"/>
    <x v="0"/>
    <x v="2"/>
    <x v="1"/>
    <x v="1"/>
    <s v="Clothing"/>
    <x v="1"/>
    <x v="2"/>
    <s v="High"/>
    <n v="3.3"/>
    <x v="9"/>
  </r>
  <r>
    <n v="2102"/>
    <s v="Sergio Sanchez"/>
    <s v="callen@example.com"/>
    <s v="callen"/>
    <x v="1484"/>
    <n v="20"/>
    <x v="11"/>
    <x v="1"/>
    <s v="Sylviaport"/>
    <d v="2024-03-19T00:00:00"/>
    <x v="3"/>
    <x v="0"/>
    <d v="2025-03-19T00:00:00"/>
    <x v="3"/>
    <x v="0"/>
    <x v="1"/>
    <x v="0"/>
    <x v="1"/>
    <s v="Electronics"/>
    <x v="2"/>
    <x v="1"/>
    <s v="Medium"/>
    <n v="4.3"/>
    <x v="7"/>
  </r>
  <r>
    <n v="2103"/>
    <s v="William Baker"/>
    <s v="charlessheppard@example.net"/>
    <s v="charlessheppard"/>
    <x v="2019"/>
    <n v="86"/>
    <x v="15"/>
    <x v="1"/>
    <s v="West Shelbyfurt"/>
    <d v="2024-04-05T00:00:00"/>
    <x v="1"/>
    <x v="0"/>
    <d v="2025-04-05T00:00:00"/>
    <x v="1"/>
    <x v="0"/>
    <x v="1"/>
    <x v="1"/>
    <x v="0"/>
    <s v="Books"/>
    <x v="0"/>
    <x v="1"/>
    <s v="Low"/>
    <n v="4.8"/>
    <x v="2"/>
  </r>
  <r>
    <n v="2104"/>
    <s v="Nicole Gomez"/>
    <s v="allenryan@example.com"/>
    <s v="allenryan"/>
    <x v="2020"/>
    <n v="27"/>
    <x v="2"/>
    <x v="1"/>
    <s v="Christinemouth"/>
    <d v="2024-01-26T00:00:00"/>
    <x v="0"/>
    <x v="0"/>
    <d v="2025-01-25T00:00:00"/>
    <x v="1"/>
    <x v="1"/>
    <x v="2"/>
    <x v="0"/>
    <x v="1"/>
    <s v="Clothing"/>
    <x v="1"/>
    <x v="1"/>
    <s v="High"/>
    <n v="4.0999999999999996"/>
    <x v="4"/>
  </r>
  <r>
    <n v="2105"/>
    <s v="John Morrow"/>
    <s v="cindyrogers@example.net"/>
    <s v="cindyrogers"/>
    <x v="2021"/>
    <n v="47"/>
    <x v="1"/>
    <x v="1"/>
    <s v="Port Robertmouth"/>
    <d v="2024-01-18T00:00:00"/>
    <x v="0"/>
    <x v="0"/>
    <d v="2025-01-17T00:00:00"/>
    <x v="6"/>
    <x v="0"/>
    <x v="1"/>
    <x v="0"/>
    <x v="0"/>
    <s v="Clothing"/>
    <x v="6"/>
    <x v="0"/>
    <s v="Medium"/>
    <n v="4.8"/>
    <x v="9"/>
  </r>
  <r>
    <n v="2106"/>
    <s v="Katherine Henderson"/>
    <s v="hernandeztravis@example.com"/>
    <s v="hernandeztravis"/>
    <x v="2022"/>
    <n v="43"/>
    <x v="8"/>
    <x v="1"/>
    <s v="Lake Debraberg"/>
    <d v="2024-03-23T00:00:00"/>
    <x v="3"/>
    <x v="0"/>
    <d v="2025-03-23T00:00:00"/>
    <x v="4"/>
    <x v="0"/>
    <x v="0"/>
    <x v="1"/>
    <x v="0"/>
    <s v="Clothing"/>
    <x v="4"/>
    <x v="0"/>
    <s v="Medium"/>
    <n v="3.5"/>
    <x v="7"/>
  </r>
  <r>
    <n v="2107"/>
    <s v="Veronica Smith"/>
    <s v="brittanyrojas@example.net"/>
    <s v="brittanyrojas"/>
    <x v="2023"/>
    <n v="45"/>
    <x v="8"/>
    <x v="0"/>
    <s v="Haroldbury"/>
    <d v="2024-01-18T00:00:00"/>
    <x v="0"/>
    <x v="0"/>
    <d v="2025-01-17T00:00:00"/>
    <x v="6"/>
    <x v="0"/>
    <x v="1"/>
    <x v="0"/>
    <x v="0"/>
    <s v="Clothing"/>
    <x v="6"/>
    <x v="1"/>
    <s v="High"/>
    <n v="3.5"/>
    <x v="7"/>
  </r>
  <r>
    <n v="2108"/>
    <s v="Ronnie Baker"/>
    <s v="xshaffer@example.com"/>
    <s v="xshaffer"/>
    <x v="2024"/>
    <n v="50"/>
    <x v="1"/>
    <x v="1"/>
    <s v="Tiffanymouth"/>
    <d v="2024-01-14T00:00:00"/>
    <x v="0"/>
    <x v="0"/>
    <d v="2025-01-13T00:00:00"/>
    <x v="5"/>
    <x v="1"/>
    <x v="2"/>
    <x v="1"/>
    <x v="2"/>
    <s v="Electronics"/>
    <x v="2"/>
    <x v="1"/>
    <s v="Low"/>
    <n v="3.7"/>
    <x v="10"/>
  </r>
  <r>
    <n v="2109"/>
    <s v="Ashley Perkins"/>
    <s v="qramsey@example.net"/>
    <s v="qramsey"/>
    <x v="2025"/>
    <n v="51"/>
    <x v="14"/>
    <x v="0"/>
    <s v="Mcclainchester"/>
    <d v="2024-03-12T00:00:00"/>
    <x v="3"/>
    <x v="0"/>
    <d v="2025-03-12T00:00:00"/>
    <x v="3"/>
    <x v="0"/>
    <x v="2"/>
    <x v="1"/>
    <x v="1"/>
    <s v="Electronics"/>
    <x v="2"/>
    <x v="0"/>
    <s v="Medium"/>
    <n v="3.1"/>
    <x v="4"/>
  </r>
  <r>
    <n v="2110"/>
    <s v="Caleb Hill"/>
    <s v="heatherphillips@example.net"/>
    <s v="heatherphillips"/>
    <x v="2026"/>
    <n v="60"/>
    <x v="3"/>
    <x v="1"/>
    <s v="Lake Erinshire"/>
    <d v="2024-03-19T00:00:00"/>
    <x v="3"/>
    <x v="0"/>
    <d v="2025-03-19T00:00:00"/>
    <x v="3"/>
    <x v="1"/>
    <x v="0"/>
    <x v="0"/>
    <x v="1"/>
    <s v="Books"/>
    <x v="2"/>
    <x v="0"/>
    <s v="High"/>
    <n v="3.8"/>
    <x v="8"/>
  </r>
  <r>
    <n v="2111"/>
    <s v="Robert Carr"/>
    <s v="abigailwilson@example.org"/>
    <s v="abigailwilson"/>
    <x v="2027"/>
    <n v="58"/>
    <x v="3"/>
    <x v="1"/>
    <s v="East Anne"/>
    <d v="2024-01-22T00:00:00"/>
    <x v="0"/>
    <x v="0"/>
    <d v="2025-01-21T00:00:00"/>
    <x v="0"/>
    <x v="1"/>
    <x v="2"/>
    <x v="0"/>
    <x v="1"/>
    <s v="Books"/>
    <x v="3"/>
    <x v="2"/>
    <s v="Medium"/>
    <n v="3.4"/>
    <x v="0"/>
  </r>
  <r>
    <n v="2112"/>
    <s v="Nicholas Walker"/>
    <s v="lberg@example.com"/>
    <s v="lberg"/>
    <x v="2028"/>
    <n v="39"/>
    <x v="10"/>
    <x v="1"/>
    <s v="West Erin"/>
    <d v="2024-02-01T00:00:00"/>
    <x v="2"/>
    <x v="0"/>
    <d v="2025-01-31T00:00:00"/>
    <x v="6"/>
    <x v="1"/>
    <x v="0"/>
    <x v="1"/>
    <x v="2"/>
    <s v="Electronics"/>
    <x v="3"/>
    <x v="2"/>
    <s v="Low"/>
    <n v="3.1"/>
    <x v="5"/>
  </r>
  <r>
    <n v="2113"/>
    <s v="Zachary Smith"/>
    <s v="heathershields@example.org"/>
    <s v="heathershields"/>
    <x v="2029"/>
    <n v="74"/>
    <x v="0"/>
    <x v="1"/>
    <s v="Fletcherberg"/>
    <d v="2024-03-02T00:00:00"/>
    <x v="3"/>
    <x v="0"/>
    <d v="2025-03-02T00:00:00"/>
    <x v="4"/>
    <x v="0"/>
    <x v="2"/>
    <x v="0"/>
    <x v="2"/>
    <s v="Books"/>
    <x v="3"/>
    <x v="2"/>
    <s v="Low"/>
    <n v="4.2"/>
    <x v="2"/>
  </r>
  <r>
    <n v="2114"/>
    <s v="Leah Farrell"/>
    <s v="melodystanley@example.net"/>
    <s v="melodystanley"/>
    <x v="2030"/>
    <n v="91"/>
    <x v="12"/>
    <x v="1"/>
    <s v="South Sue"/>
    <d v="2024-01-21T00:00:00"/>
    <x v="0"/>
    <x v="0"/>
    <d v="2025-01-20T00:00:00"/>
    <x v="5"/>
    <x v="1"/>
    <x v="2"/>
    <x v="0"/>
    <x v="2"/>
    <s v="Clothing"/>
    <x v="5"/>
    <x v="2"/>
    <s v="Medium"/>
    <n v="4.5"/>
    <x v="10"/>
  </r>
  <r>
    <n v="2115"/>
    <s v="Heidi Yoder"/>
    <s v="holly50@example.net"/>
    <s v="holly50"/>
    <x v="2031"/>
    <n v="70"/>
    <x v="5"/>
    <x v="1"/>
    <s v="Sharonton"/>
    <d v="2024-02-10T00:00:00"/>
    <x v="2"/>
    <x v="0"/>
    <d v="2025-02-09T00:00:00"/>
    <x v="4"/>
    <x v="1"/>
    <x v="0"/>
    <x v="0"/>
    <x v="0"/>
    <s v="Electronics"/>
    <x v="3"/>
    <x v="0"/>
    <s v="High"/>
    <n v="4.8"/>
    <x v="7"/>
  </r>
  <r>
    <n v="2116"/>
    <s v="Gregory Perez"/>
    <s v="jerry34@example.net"/>
    <s v="jerry34"/>
    <x v="2032"/>
    <n v="25"/>
    <x v="6"/>
    <x v="0"/>
    <s v="Port Morganhaven"/>
    <d v="2024-03-19T00:00:00"/>
    <x v="3"/>
    <x v="0"/>
    <d v="2025-03-19T00:00:00"/>
    <x v="3"/>
    <x v="1"/>
    <x v="2"/>
    <x v="0"/>
    <x v="1"/>
    <s v="Books"/>
    <x v="1"/>
    <x v="2"/>
    <s v="High"/>
    <n v="4"/>
    <x v="5"/>
  </r>
  <r>
    <n v="2117"/>
    <s v="Tim Brown"/>
    <s v="michelefoster@example.com"/>
    <s v="michelefoster"/>
    <x v="1514"/>
    <n v="87"/>
    <x v="15"/>
    <x v="1"/>
    <s v="Susanfurt"/>
    <d v="2024-02-15T00:00:00"/>
    <x v="2"/>
    <x v="0"/>
    <d v="2025-02-14T00:00:00"/>
    <x v="6"/>
    <x v="1"/>
    <x v="2"/>
    <x v="0"/>
    <x v="1"/>
    <s v="Books"/>
    <x v="2"/>
    <x v="2"/>
    <s v="Medium"/>
    <n v="3.8"/>
    <x v="8"/>
  </r>
  <r>
    <n v="2118"/>
    <s v="Michelle Foster DDS"/>
    <s v="brent52@example.org"/>
    <s v="brent52"/>
    <x v="2033"/>
    <n v="42"/>
    <x v="8"/>
    <x v="0"/>
    <s v="Port Felicia"/>
    <d v="2024-03-09T00:00:00"/>
    <x v="3"/>
    <x v="0"/>
    <d v="2025-03-09T00:00:00"/>
    <x v="4"/>
    <x v="0"/>
    <x v="1"/>
    <x v="1"/>
    <x v="0"/>
    <s v="Books"/>
    <x v="5"/>
    <x v="0"/>
    <s v="High"/>
    <n v="4.5999999999999996"/>
    <x v="10"/>
  </r>
  <r>
    <n v="2119"/>
    <s v="Jose Garcia"/>
    <s v="michael05@example.org"/>
    <s v="michael05"/>
    <x v="2034"/>
    <n v="78"/>
    <x v="7"/>
    <x v="0"/>
    <s v="West Garrettfort"/>
    <d v="2024-01-28T00:00:00"/>
    <x v="0"/>
    <x v="0"/>
    <d v="2025-01-27T00:00:00"/>
    <x v="5"/>
    <x v="0"/>
    <x v="0"/>
    <x v="0"/>
    <x v="0"/>
    <s v="Books"/>
    <x v="6"/>
    <x v="2"/>
    <s v="Medium"/>
    <n v="4.5999999999999996"/>
    <x v="3"/>
  </r>
  <r>
    <n v="2120"/>
    <s v="Richard Casey"/>
    <s v="oyoung@example.org"/>
    <s v="oyoung"/>
    <x v="2035"/>
    <n v="31"/>
    <x v="9"/>
    <x v="1"/>
    <s v="East Stephanie"/>
    <d v="2024-03-04T00:00:00"/>
    <x v="3"/>
    <x v="0"/>
    <d v="2025-03-04T00:00:00"/>
    <x v="0"/>
    <x v="0"/>
    <x v="2"/>
    <x v="1"/>
    <x v="2"/>
    <s v="Books"/>
    <x v="0"/>
    <x v="0"/>
    <s v="Medium"/>
    <n v="5"/>
    <x v="1"/>
  </r>
  <r>
    <n v="2121"/>
    <s v="Eileen Thomas"/>
    <s v="phillipsaustin@example.net"/>
    <s v="phillipsaustin"/>
    <x v="2036"/>
    <n v="62"/>
    <x v="4"/>
    <x v="1"/>
    <s v="South Sheilafurt"/>
    <d v="2024-03-30T00:00:00"/>
    <x v="3"/>
    <x v="0"/>
    <d v="2025-03-30T00:00:00"/>
    <x v="4"/>
    <x v="0"/>
    <x v="0"/>
    <x v="0"/>
    <x v="0"/>
    <s v="Clothing"/>
    <x v="6"/>
    <x v="2"/>
    <s v="Medium"/>
    <n v="4.3"/>
    <x v="4"/>
  </r>
  <r>
    <n v="2122"/>
    <s v="Rachel Herrera"/>
    <s v="cmooney@example.org"/>
    <s v="cmooney"/>
    <x v="2037"/>
    <n v="85"/>
    <x v="13"/>
    <x v="1"/>
    <s v="East Carlafurt"/>
    <d v="2024-01-25T00:00:00"/>
    <x v="0"/>
    <x v="0"/>
    <d v="2025-01-24T00:00:00"/>
    <x v="6"/>
    <x v="1"/>
    <x v="2"/>
    <x v="1"/>
    <x v="2"/>
    <s v="Electronics"/>
    <x v="1"/>
    <x v="1"/>
    <s v="Low"/>
    <n v="4.5"/>
    <x v="0"/>
  </r>
  <r>
    <n v="2123"/>
    <s v="Whitney Williams"/>
    <s v="debramckinney@example.net"/>
    <s v="debramckinney"/>
    <x v="2019"/>
    <n v="86"/>
    <x v="15"/>
    <x v="0"/>
    <s v="West Carlamouth"/>
    <d v="2024-02-22T00:00:00"/>
    <x v="2"/>
    <x v="0"/>
    <d v="2025-02-21T00:00:00"/>
    <x v="6"/>
    <x v="1"/>
    <x v="0"/>
    <x v="0"/>
    <x v="1"/>
    <s v="Books"/>
    <x v="1"/>
    <x v="0"/>
    <s v="Low"/>
    <n v="4.4000000000000004"/>
    <x v="1"/>
  </r>
  <r>
    <n v="2124"/>
    <s v="John Cooke"/>
    <s v="xpearson@example.com"/>
    <s v="xpearson"/>
    <x v="2038"/>
    <n v="38"/>
    <x v="10"/>
    <x v="0"/>
    <s v="New Jenniferborough"/>
    <d v="2024-03-03T00:00:00"/>
    <x v="3"/>
    <x v="0"/>
    <d v="2025-03-03T00:00:00"/>
    <x v="5"/>
    <x v="0"/>
    <x v="0"/>
    <x v="0"/>
    <x v="0"/>
    <s v="Clothing"/>
    <x v="5"/>
    <x v="0"/>
    <s v="Medium"/>
    <n v="3.1"/>
    <x v="6"/>
  </r>
  <r>
    <n v="2125"/>
    <s v="Angela Atkins"/>
    <s v="sstevens@example.net"/>
    <s v="sstevens"/>
    <x v="2039"/>
    <n v="50"/>
    <x v="1"/>
    <x v="0"/>
    <s v="Frederickview"/>
    <d v="2024-02-11T00:00:00"/>
    <x v="2"/>
    <x v="0"/>
    <d v="2025-02-10T00:00:00"/>
    <x v="5"/>
    <x v="0"/>
    <x v="2"/>
    <x v="1"/>
    <x v="0"/>
    <s v="Clothing"/>
    <x v="0"/>
    <x v="2"/>
    <s v="Low"/>
    <n v="3.1"/>
    <x v="7"/>
  </r>
  <r>
    <n v="2126"/>
    <s v="Stephen Price"/>
    <s v="amber88@example.net"/>
    <s v="amber88"/>
    <x v="2040"/>
    <n v="41"/>
    <x v="8"/>
    <x v="1"/>
    <s v="East John"/>
    <d v="2024-02-16T00:00:00"/>
    <x v="2"/>
    <x v="0"/>
    <d v="2025-02-15T00:00:00"/>
    <x v="1"/>
    <x v="0"/>
    <x v="1"/>
    <x v="1"/>
    <x v="1"/>
    <s v="Electronics"/>
    <x v="6"/>
    <x v="1"/>
    <s v="Low"/>
    <n v="3.3"/>
    <x v="3"/>
  </r>
  <r>
    <n v="2127"/>
    <s v="Luis Phillips"/>
    <s v="shawn20@example.net"/>
    <s v="shawn20"/>
    <x v="2041"/>
    <n v="85"/>
    <x v="13"/>
    <x v="1"/>
    <s v="Kennethton"/>
    <d v="2024-03-27T00:00:00"/>
    <x v="3"/>
    <x v="0"/>
    <d v="2025-03-27T00:00:00"/>
    <x v="2"/>
    <x v="0"/>
    <x v="0"/>
    <x v="1"/>
    <x v="0"/>
    <s v="Books"/>
    <x v="6"/>
    <x v="2"/>
    <s v="Medium"/>
    <n v="3.6"/>
    <x v="3"/>
  </r>
  <r>
    <n v="2128"/>
    <s v="Juan Moody"/>
    <s v="scott11@example.net"/>
    <s v="scott11"/>
    <x v="2042"/>
    <n v="45"/>
    <x v="8"/>
    <x v="0"/>
    <s v="Mcgeefort"/>
    <d v="2024-03-19T00:00:00"/>
    <x v="3"/>
    <x v="0"/>
    <d v="2025-03-19T00:00:00"/>
    <x v="3"/>
    <x v="1"/>
    <x v="2"/>
    <x v="1"/>
    <x v="2"/>
    <s v="Clothing"/>
    <x v="0"/>
    <x v="2"/>
    <s v="Medium"/>
    <n v="4.3"/>
    <x v="9"/>
  </r>
  <r>
    <n v="2129"/>
    <s v="Lauren Wallace"/>
    <s v="rrobinson@example.net"/>
    <s v="rrobinson"/>
    <x v="2043"/>
    <n v="34"/>
    <x v="9"/>
    <x v="0"/>
    <s v="Justinhaven"/>
    <d v="2024-03-19T00:00:00"/>
    <x v="3"/>
    <x v="0"/>
    <d v="2025-03-19T00:00:00"/>
    <x v="3"/>
    <x v="0"/>
    <x v="0"/>
    <x v="0"/>
    <x v="0"/>
    <s v="Clothing"/>
    <x v="0"/>
    <x v="1"/>
    <s v="High"/>
    <n v="4.3"/>
    <x v="5"/>
  </r>
  <r>
    <n v="2130"/>
    <s v="Lisa Gay"/>
    <s v="olivercolton@example.net"/>
    <s v="olivercolton"/>
    <x v="2044"/>
    <n v="68"/>
    <x v="5"/>
    <x v="0"/>
    <s v="North Michelle"/>
    <d v="2024-02-01T00:00:00"/>
    <x v="2"/>
    <x v="0"/>
    <d v="2025-01-31T00:00:00"/>
    <x v="6"/>
    <x v="1"/>
    <x v="1"/>
    <x v="0"/>
    <x v="0"/>
    <s v="Clothing"/>
    <x v="5"/>
    <x v="0"/>
    <s v="Low"/>
    <n v="3"/>
    <x v="8"/>
  </r>
  <r>
    <n v="2131"/>
    <s v="Kevin Miller"/>
    <s v="kristen14@example.org"/>
    <s v="kristen14"/>
    <x v="1632"/>
    <n v="84"/>
    <x v="13"/>
    <x v="0"/>
    <s v="Port Stephen"/>
    <d v="2024-01-06T00:00:00"/>
    <x v="0"/>
    <x v="0"/>
    <d v="2025-01-05T00:00:00"/>
    <x v="4"/>
    <x v="1"/>
    <x v="0"/>
    <x v="1"/>
    <x v="1"/>
    <s v="Clothing"/>
    <x v="1"/>
    <x v="1"/>
    <s v="High"/>
    <n v="3.3"/>
    <x v="10"/>
  </r>
  <r>
    <n v="2132"/>
    <s v="Heather Powell"/>
    <s v="gcole@example.com"/>
    <s v="gcole"/>
    <x v="2045"/>
    <n v="41"/>
    <x v="8"/>
    <x v="0"/>
    <s v="Rachelhaven"/>
    <d v="2024-03-28T00:00:00"/>
    <x v="3"/>
    <x v="0"/>
    <d v="2025-03-28T00:00:00"/>
    <x v="6"/>
    <x v="0"/>
    <x v="2"/>
    <x v="0"/>
    <x v="1"/>
    <s v="Clothing"/>
    <x v="4"/>
    <x v="0"/>
    <s v="Medium"/>
    <n v="4.8"/>
    <x v="2"/>
  </r>
  <r>
    <n v="2133"/>
    <s v="James Brown"/>
    <s v="iryan@example.com"/>
    <s v="iryan"/>
    <x v="2046"/>
    <n v="60"/>
    <x v="3"/>
    <x v="1"/>
    <s v="Sharonmouth"/>
    <d v="2024-02-23T00:00:00"/>
    <x v="2"/>
    <x v="0"/>
    <d v="2025-02-22T00:00:00"/>
    <x v="1"/>
    <x v="0"/>
    <x v="2"/>
    <x v="0"/>
    <x v="2"/>
    <s v="Electronics"/>
    <x v="6"/>
    <x v="2"/>
    <s v="Low"/>
    <n v="4.9000000000000004"/>
    <x v="0"/>
  </r>
  <r>
    <n v="2134"/>
    <s v="Lauren Stevenson"/>
    <s v="laurenmyers@example.com"/>
    <s v="laurenmyers"/>
    <x v="2047"/>
    <n v="90"/>
    <x v="15"/>
    <x v="0"/>
    <s v="Johnsonland"/>
    <d v="2024-01-01T00:00:00"/>
    <x v="0"/>
    <x v="0"/>
    <d v="2024-12-31T00:00:00"/>
    <x v="0"/>
    <x v="1"/>
    <x v="1"/>
    <x v="1"/>
    <x v="1"/>
    <s v="Clothing"/>
    <x v="6"/>
    <x v="1"/>
    <s v="Medium"/>
    <n v="4.5"/>
    <x v="2"/>
  </r>
  <r>
    <n v="2135"/>
    <s v="Kenneth Clark"/>
    <s v="dwright@example.net"/>
    <s v="dwright"/>
    <x v="2048"/>
    <n v="69"/>
    <x v="5"/>
    <x v="0"/>
    <s v="Port Jamesfurt"/>
    <d v="2024-02-01T00:00:00"/>
    <x v="2"/>
    <x v="0"/>
    <d v="2025-01-31T00:00:00"/>
    <x v="6"/>
    <x v="0"/>
    <x v="0"/>
    <x v="1"/>
    <x v="0"/>
    <s v="Books"/>
    <x v="0"/>
    <x v="2"/>
    <s v="High"/>
    <n v="3.3"/>
    <x v="4"/>
  </r>
  <r>
    <n v="2136"/>
    <s v="Christine Williams"/>
    <s v="rodriguezcassandra@example.com"/>
    <s v="rodriguezcassandra"/>
    <x v="2049"/>
    <n v="87"/>
    <x v="15"/>
    <x v="1"/>
    <s v="Lake Melindamouth"/>
    <d v="2024-03-27T00:00:00"/>
    <x v="3"/>
    <x v="0"/>
    <d v="2025-03-27T00:00:00"/>
    <x v="2"/>
    <x v="1"/>
    <x v="1"/>
    <x v="1"/>
    <x v="0"/>
    <s v="Books"/>
    <x v="2"/>
    <x v="1"/>
    <s v="Low"/>
    <n v="3.8"/>
    <x v="3"/>
  </r>
  <r>
    <n v="2137"/>
    <s v="Kevin Gonzalez"/>
    <s v="rebeccawilliamson@example.com"/>
    <s v="rebeccawilliamson"/>
    <x v="2050"/>
    <n v="77"/>
    <x v="7"/>
    <x v="0"/>
    <s v="Cantushire"/>
    <d v="2024-01-20T00:00:00"/>
    <x v="0"/>
    <x v="0"/>
    <d v="2025-01-19T00:00:00"/>
    <x v="4"/>
    <x v="0"/>
    <x v="1"/>
    <x v="1"/>
    <x v="0"/>
    <s v="Books"/>
    <x v="3"/>
    <x v="2"/>
    <s v="Medium"/>
    <n v="3.8"/>
    <x v="7"/>
  </r>
  <r>
    <n v="2138"/>
    <s v="Dan Pennington"/>
    <s v="amycampbell@example.net"/>
    <s v="amycampbell"/>
    <x v="2051"/>
    <n v="27"/>
    <x v="2"/>
    <x v="0"/>
    <s v="East Robert"/>
    <d v="2024-02-17T00:00:00"/>
    <x v="2"/>
    <x v="0"/>
    <d v="2025-02-16T00:00:00"/>
    <x v="4"/>
    <x v="0"/>
    <x v="2"/>
    <x v="0"/>
    <x v="2"/>
    <s v="Clothing"/>
    <x v="5"/>
    <x v="1"/>
    <s v="Low"/>
    <n v="3.7"/>
    <x v="8"/>
  </r>
  <r>
    <n v="2139"/>
    <s v="Jason Smith"/>
    <s v="karen93@example.org"/>
    <s v="karen93"/>
    <x v="2052"/>
    <n v="59"/>
    <x v="3"/>
    <x v="1"/>
    <s v="Lake Anitaland"/>
    <d v="2024-04-09T00:00:00"/>
    <x v="1"/>
    <x v="0"/>
    <d v="2025-04-09T00:00:00"/>
    <x v="3"/>
    <x v="0"/>
    <x v="1"/>
    <x v="0"/>
    <x v="2"/>
    <s v="Books"/>
    <x v="1"/>
    <x v="1"/>
    <s v="Medium"/>
    <n v="5"/>
    <x v="4"/>
  </r>
  <r>
    <n v="2140"/>
    <s v="Brandi Johnson"/>
    <s v="zmoran@example.com"/>
    <s v="zmoran"/>
    <x v="2053"/>
    <n v="63"/>
    <x v="4"/>
    <x v="1"/>
    <s v="New Malloryville"/>
    <d v="2024-03-04T00:00:00"/>
    <x v="3"/>
    <x v="0"/>
    <d v="2025-03-04T00:00:00"/>
    <x v="0"/>
    <x v="1"/>
    <x v="2"/>
    <x v="1"/>
    <x v="2"/>
    <s v="Electronics"/>
    <x v="3"/>
    <x v="2"/>
    <s v="Low"/>
    <n v="4.4000000000000004"/>
    <x v="0"/>
  </r>
  <r>
    <n v="2141"/>
    <s v="Tiffany Lewis"/>
    <s v="theresa58@example.net"/>
    <s v="theresa58"/>
    <x v="2054"/>
    <n v="29"/>
    <x v="2"/>
    <x v="1"/>
    <s v="Harmonton"/>
    <d v="2024-03-24T00:00:00"/>
    <x v="3"/>
    <x v="0"/>
    <d v="2025-03-24T00:00:00"/>
    <x v="5"/>
    <x v="0"/>
    <x v="1"/>
    <x v="0"/>
    <x v="2"/>
    <s v="Electronics"/>
    <x v="6"/>
    <x v="1"/>
    <s v="Low"/>
    <n v="4.7"/>
    <x v="3"/>
  </r>
  <r>
    <n v="2142"/>
    <s v="Whitney Holden"/>
    <s v="jwelch@example.org"/>
    <s v="jwelch"/>
    <x v="2055"/>
    <n v="26"/>
    <x v="2"/>
    <x v="1"/>
    <s v="Owensborough"/>
    <d v="2024-02-04T00:00:00"/>
    <x v="2"/>
    <x v="0"/>
    <d v="2025-02-03T00:00:00"/>
    <x v="5"/>
    <x v="0"/>
    <x v="0"/>
    <x v="0"/>
    <x v="1"/>
    <s v="Clothing"/>
    <x v="1"/>
    <x v="0"/>
    <s v="High"/>
    <n v="3.2"/>
    <x v="10"/>
  </r>
  <r>
    <n v="2143"/>
    <s v="Melissa Nguyen"/>
    <s v="rosealisha@example.org"/>
    <s v="rosealisha"/>
    <x v="2056"/>
    <n v="25"/>
    <x v="6"/>
    <x v="0"/>
    <s v="South Melindaton"/>
    <d v="2024-02-24T00:00:00"/>
    <x v="2"/>
    <x v="0"/>
    <d v="2025-02-23T00:00:00"/>
    <x v="4"/>
    <x v="0"/>
    <x v="1"/>
    <x v="1"/>
    <x v="1"/>
    <s v="Electronics"/>
    <x v="1"/>
    <x v="2"/>
    <s v="Medium"/>
    <n v="3"/>
    <x v="7"/>
  </r>
  <r>
    <n v="2144"/>
    <s v="Anthony Jacobs"/>
    <s v="ihernandez@example.net"/>
    <s v="ihernandez"/>
    <x v="2057"/>
    <n v="34"/>
    <x v="9"/>
    <x v="1"/>
    <s v="Lake Erik"/>
    <d v="2024-01-27T00:00:00"/>
    <x v="0"/>
    <x v="0"/>
    <d v="2025-01-26T00:00:00"/>
    <x v="4"/>
    <x v="1"/>
    <x v="2"/>
    <x v="0"/>
    <x v="1"/>
    <s v="Clothing"/>
    <x v="2"/>
    <x v="0"/>
    <s v="Medium"/>
    <n v="3.1"/>
    <x v="7"/>
  </r>
  <r>
    <n v="2145"/>
    <s v="Anthony Fletcher"/>
    <s v="kevinmiller@example.org"/>
    <s v="kevinmiller"/>
    <x v="2058"/>
    <n v="38"/>
    <x v="10"/>
    <x v="1"/>
    <s v="Hayesfurt"/>
    <d v="2024-02-21T00:00:00"/>
    <x v="2"/>
    <x v="0"/>
    <d v="2025-02-20T00:00:00"/>
    <x v="2"/>
    <x v="0"/>
    <x v="2"/>
    <x v="0"/>
    <x v="0"/>
    <s v="Books"/>
    <x v="4"/>
    <x v="0"/>
    <s v="Medium"/>
    <n v="3.4"/>
    <x v="7"/>
  </r>
  <r>
    <n v="2146"/>
    <s v="Christopher Odonnell"/>
    <s v="richard37@example.org"/>
    <s v="richard37"/>
    <x v="21"/>
    <n v="58"/>
    <x v="3"/>
    <x v="1"/>
    <s v="West Robertburgh"/>
    <d v="2024-03-15T00:00:00"/>
    <x v="3"/>
    <x v="0"/>
    <d v="2025-03-15T00:00:00"/>
    <x v="1"/>
    <x v="1"/>
    <x v="1"/>
    <x v="1"/>
    <x v="1"/>
    <s v="Electronics"/>
    <x v="1"/>
    <x v="0"/>
    <s v="High"/>
    <n v="4.3"/>
    <x v="6"/>
  </r>
  <r>
    <n v="2147"/>
    <s v="Benjamin Martinez"/>
    <s v="brandonmatthews@example.com"/>
    <s v="brandonmatthews"/>
    <x v="2059"/>
    <n v="75"/>
    <x v="0"/>
    <x v="1"/>
    <s v="Gonzaleztown"/>
    <d v="2024-03-23T00:00:00"/>
    <x v="3"/>
    <x v="0"/>
    <d v="2025-03-23T00:00:00"/>
    <x v="4"/>
    <x v="1"/>
    <x v="1"/>
    <x v="0"/>
    <x v="1"/>
    <s v="Electronics"/>
    <x v="3"/>
    <x v="2"/>
    <s v="Low"/>
    <n v="3.6"/>
    <x v="8"/>
  </r>
  <r>
    <n v="2148"/>
    <s v="William Navarro"/>
    <s v="brenda66@example.com"/>
    <s v="brenda66"/>
    <x v="2060"/>
    <n v="55"/>
    <x v="14"/>
    <x v="1"/>
    <s v="East Alexandriafort"/>
    <d v="2024-01-25T00:00:00"/>
    <x v="0"/>
    <x v="0"/>
    <d v="2025-01-24T00:00:00"/>
    <x v="6"/>
    <x v="0"/>
    <x v="1"/>
    <x v="0"/>
    <x v="0"/>
    <s v="Books"/>
    <x v="4"/>
    <x v="0"/>
    <s v="Low"/>
    <n v="3.7"/>
    <x v="5"/>
  </r>
  <r>
    <n v="2149"/>
    <s v="Allison Anderson"/>
    <s v="patty13@example.com"/>
    <s v="patty13"/>
    <x v="2061"/>
    <n v="21"/>
    <x v="6"/>
    <x v="1"/>
    <s v="Bennettburgh"/>
    <d v="2024-04-04T00:00:00"/>
    <x v="1"/>
    <x v="0"/>
    <d v="2025-04-04T00:00:00"/>
    <x v="6"/>
    <x v="0"/>
    <x v="2"/>
    <x v="1"/>
    <x v="2"/>
    <s v="Books"/>
    <x v="3"/>
    <x v="1"/>
    <s v="Medium"/>
    <n v="4.9000000000000004"/>
    <x v="0"/>
  </r>
  <r>
    <n v="2150"/>
    <s v="Donna Mcdonald"/>
    <s v="julie02@example.org"/>
    <s v="julie02"/>
    <x v="2062"/>
    <n v="26"/>
    <x v="2"/>
    <x v="1"/>
    <s v="East Kristin"/>
    <d v="2024-03-28T00:00:00"/>
    <x v="3"/>
    <x v="0"/>
    <d v="2025-03-28T00:00:00"/>
    <x v="6"/>
    <x v="0"/>
    <x v="0"/>
    <x v="1"/>
    <x v="1"/>
    <s v="Books"/>
    <x v="1"/>
    <x v="0"/>
    <s v="Medium"/>
    <n v="4.7"/>
    <x v="10"/>
  </r>
  <r>
    <n v="2151"/>
    <s v="Jamie Thomas"/>
    <s v="melissa14@example.org"/>
    <s v="melissa14"/>
    <x v="1421"/>
    <n v="46"/>
    <x v="1"/>
    <x v="1"/>
    <s v="East Jessica"/>
    <d v="2024-01-03T00:00:00"/>
    <x v="0"/>
    <x v="0"/>
    <d v="2025-01-02T00:00:00"/>
    <x v="2"/>
    <x v="1"/>
    <x v="0"/>
    <x v="1"/>
    <x v="2"/>
    <s v="Electronics"/>
    <x v="4"/>
    <x v="2"/>
    <s v="Medium"/>
    <n v="3.5"/>
    <x v="7"/>
  </r>
  <r>
    <n v="2152"/>
    <s v="Ernest Moses"/>
    <s v="david32@example.org"/>
    <s v="david32"/>
    <x v="2063"/>
    <n v="29"/>
    <x v="2"/>
    <x v="1"/>
    <s v="Andersonside"/>
    <d v="2024-01-03T00:00:00"/>
    <x v="0"/>
    <x v="0"/>
    <d v="2025-01-02T00:00:00"/>
    <x v="2"/>
    <x v="0"/>
    <x v="1"/>
    <x v="1"/>
    <x v="2"/>
    <s v="Electronics"/>
    <x v="4"/>
    <x v="0"/>
    <s v="High"/>
    <n v="4.2"/>
    <x v="7"/>
  </r>
  <r>
    <n v="2153"/>
    <s v="Matthew Hanson"/>
    <s v="kwest@example.com"/>
    <s v="kwest"/>
    <x v="2064"/>
    <n v="30"/>
    <x v="2"/>
    <x v="1"/>
    <s v="North Claytonburgh"/>
    <d v="2024-02-10T00:00:00"/>
    <x v="2"/>
    <x v="0"/>
    <d v="2025-02-09T00:00:00"/>
    <x v="4"/>
    <x v="0"/>
    <x v="0"/>
    <x v="0"/>
    <x v="0"/>
    <s v="Books"/>
    <x v="4"/>
    <x v="1"/>
    <s v="High"/>
    <n v="3.1"/>
    <x v="2"/>
  </r>
  <r>
    <n v="2154"/>
    <s v="Veronica Kelley"/>
    <s v="xjenkins@example.org"/>
    <s v="xjenkins"/>
    <x v="2065"/>
    <n v="69"/>
    <x v="5"/>
    <x v="1"/>
    <s v="Millerchester"/>
    <d v="2024-04-03T00:00:00"/>
    <x v="1"/>
    <x v="0"/>
    <d v="2025-04-03T00:00:00"/>
    <x v="2"/>
    <x v="0"/>
    <x v="0"/>
    <x v="1"/>
    <x v="0"/>
    <s v="Electronics"/>
    <x v="0"/>
    <x v="2"/>
    <s v="Low"/>
    <n v="4.3"/>
    <x v="5"/>
  </r>
  <r>
    <n v="2155"/>
    <s v="Linda Reeves"/>
    <s v="angel63@example.net"/>
    <s v="angel63"/>
    <x v="1476"/>
    <n v="75"/>
    <x v="0"/>
    <x v="1"/>
    <s v="Maryside"/>
    <d v="2024-01-29T00:00:00"/>
    <x v="0"/>
    <x v="0"/>
    <d v="2025-01-28T00:00:00"/>
    <x v="0"/>
    <x v="0"/>
    <x v="0"/>
    <x v="0"/>
    <x v="2"/>
    <s v="Electronics"/>
    <x v="1"/>
    <x v="1"/>
    <s v="Low"/>
    <n v="4.9000000000000004"/>
    <x v="8"/>
  </r>
  <r>
    <n v="2156"/>
    <s v="Christopher Mendoza"/>
    <s v="harmontheresa@example.com"/>
    <s v="harmontheresa"/>
    <x v="2066"/>
    <n v="41"/>
    <x v="8"/>
    <x v="1"/>
    <s v="East Richard"/>
    <d v="2024-04-09T00:00:00"/>
    <x v="1"/>
    <x v="0"/>
    <d v="2025-04-09T00:00:00"/>
    <x v="3"/>
    <x v="1"/>
    <x v="1"/>
    <x v="1"/>
    <x v="0"/>
    <s v="Books"/>
    <x v="6"/>
    <x v="0"/>
    <s v="Medium"/>
    <n v="4.0999999999999996"/>
    <x v="0"/>
  </r>
  <r>
    <n v="2157"/>
    <s v="Jesus Robertson"/>
    <s v="bennettlauren@example.org"/>
    <s v="bennettlauren"/>
    <x v="232"/>
    <n v="58"/>
    <x v="3"/>
    <x v="1"/>
    <s v="Lake Patriciamouth"/>
    <d v="2024-04-03T00:00:00"/>
    <x v="1"/>
    <x v="0"/>
    <d v="2025-04-03T00:00:00"/>
    <x v="2"/>
    <x v="0"/>
    <x v="0"/>
    <x v="1"/>
    <x v="1"/>
    <s v="Electronics"/>
    <x v="6"/>
    <x v="1"/>
    <s v="Medium"/>
    <n v="3.3"/>
    <x v="8"/>
  </r>
  <r>
    <n v="2158"/>
    <s v="Jamie Gilmore"/>
    <s v="amber55@example.com"/>
    <s v="amber55"/>
    <x v="2067"/>
    <n v="67"/>
    <x v="5"/>
    <x v="1"/>
    <s v="South Kevin"/>
    <d v="2024-01-02T00:00:00"/>
    <x v="0"/>
    <x v="0"/>
    <d v="2025-01-01T00:00:00"/>
    <x v="3"/>
    <x v="1"/>
    <x v="0"/>
    <x v="0"/>
    <x v="0"/>
    <s v="Books"/>
    <x v="3"/>
    <x v="2"/>
    <s v="Medium"/>
    <n v="4.2"/>
    <x v="1"/>
  </r>
  <r>
    <n v="2159"/>
    <s v="James Collins"/>
    <s v="ahernandez@example.org"/>
    <s v="ahernandez"/>
    <x v="2068"/>
    <n v="78"/>
    <x v="7"/>
    <x v="1"/>
    <s v="South Hannahfort"/>
    <d v="2024-02-04T00:00:00"/>
    <x v="2"/>
    <x v="0"/>
    <d v="2025-02-03T00:00:00"/>
    <x v="5"/>
    <x v="1"/>
    <x v="2"/>
    <x v="1"/>
    <x v="0"/>
    <s v="Clothing"/>
    <x v="4"/>
    <x v="2"/>
    <s v="Low"/>
    <n v="4.3"/>
    <x v="3"/>
  </r>
  <r>
    <n v="2160"/>
    <s v="Miss Mary Dunn"/>
    <s v="edward98@example.org"/>
    <s v="edward98"/>
    <x v="2069"/>
    <n v="87"/>
    <x v="15"/>
    <x v="1"/>
    <s v="Joshuastad"/>
    <d v="2022-03-25T00:00:00"/>
    <x v="3"/>
    <x v="1"/>
    <d v="2023-03-25T00:00:00"/>
    <x v="1"/>
    <x v="0"/>
    <x v="0"/>
    <x v="0"/>
    <x v="0"/>
    <s v="Electronics"/>
    <x v="2"/>
    <x v="1"/>
    <s v="Low"/>
    <n v="2"/>
    <x v="3"/>
  </r>
  <r>
    <n v="2161"/>
    <s v="Brian Garner"/>
    <s v="lowetamara@example.org"/>
    <s v="lowetamara"/>
    <x v="1153"/>
    <n v="27"/>
    <x v="2"/>
    <x v="1"/>
    <s v="East Derek"/>
    <d v="2022-03-25T00:00:00"/>
    <x v="3"/>
    <x v="1"/>
    <d v="2023-03-25T00:00:00"/>
    <x v="1"/>
    <x v="0"/>
    <x v="1"/>
    <x v="1"/>
    <x v="1"/>
    <s v="Electronics"/>
    <x v="4"/>
    <x v="2"/>
    <s v="Medium"/>
    <n v="4.8"/>
    <x v="10"/>
  </r>
  <r>
    <n v="2162"/>
    <s v="Rebecca Kennedy"/>
    <s v="brittanygoodman@example.net"/>
    <s v="brittanygoodman"/>
    <x v="2070"/>
    <n v="66"/>
    <x v="5"/>
    <x v="1"/>
    <s v="Thomasville"/>
    <d v="2022-03-25T00:00:00"/>
    <x v="3"/>
    <x v="1"/>
    <d v="2023-03-25T00:00:00"/>
    <x v="1"/>
    <x v="1"/>
    <x v="1"/>
    <x v="0"/>
    <x v="0"/>
    <s v="Clothing"/>
    <x v="3"/>
    <x v="1"/>
    <s v="Low"/>
    <n v="4"/>
    <x v="1"/>
  </r>
  <r>
    <n v="2163"/>
    <s v="Heather Rivera"/>
    <s v="fodom@example.com"/>
    <s v="fodom"/>
    <x v="2071"/>
    <n v="45"/>
    <x v="8"/>
    <x v="1"/>
    <s v="Lake Jeffreychester"/>
    <d v="2022-03-25T00:00:00"/>
    <x v="3"/>
    <x v="1"/>
    <d v="2023-03-25T00:00:00"/>
    <x v="1"/>
    <x v="1"/>
    <x v="1"/>
    <x v="1"/>
    <x v="1"/>
    <s v="Electronics"/>
    <x v="1"/>
    <x v="1"/>
    <s v="High"/>
    <n v="3.8"/>
    <x v="0"/>
  </r>
  <r>
    <n v="2164"/>
    <s v="Vanessa Harris"/>
    <s v="kathygarrison@example.com"/>
    <s v="kathygarrison"/>
    <x v="2072"/>
    <n v="69"/>
    <x v="5"/>
    <x v="1"/>
    <s v="New Carolberg"/>
    <d v="2022-03-25T00:00:00"/>
    <x v="3"/>
    <x v="1"/>
    <d v="2023-03-25T00:00:00"/>
    <x v="1"/>
    <x v="0"/>
    <x v="2"/>
    <x v="0"/>
    <x v="0"/>
    <s v="Clothing"/>
    <x v="6"/>
    <x v="0"/>
    <s v="High"/>
    <n v="4.3"/>
    <x v="10"/>
  </r>
  <r>
    <n v="2165"/>
    <s v="Mr. Noah Hebert"/>
    <s v="patrickhenderson@example.org"/>
    <s v="patrickhenderson"/>
    <x v="2073"/>
    <n v="52"/>
    <x v="14"/>
    <x v="1"/>
    <s v="Lake Edwin"/>
    <d v="2022-03-25T00:00:00"/>
    <x v="3"/>
    <x v="1"/>
    <d v="2023-03-25T00:00:00"/>
    <x v="1"/>
    <x v="1"/>
    <x v="1"/>
    <x v="0"/>
    <x v="2"/>
    <s v="Books"/>
    <x v="4"/>
    <x v="1"/>
    <s v="High"/>
    <n v="4.3"/>
    <x v="7"/>
  </r>
  <r>
    <n v="2166"/>
    <s v="Jerry Clark"/>
    <s v="jasmine55@example.com"/>
    <s v="jasmine55"/>
    <x v="2074"/>
    <n v="67"/>
    <x v="5"/>
    <x v="1"/>
    <s v="Sellersberg"/>
    <d v="2024-01-21T00:00:00"/>
    <x v="0"/>
    <x v="0"/>
    <d v="2025-01-20T00:00:00"/>
    <x v="5"/>
    <x v="1"/>
    <x v="0"/>
    <x v="1"/>
    <x v="2"/>
    <s v="Books"/>
    <x v="6"/>
    <x v="2"/>
    <s v="Low"/>
    <n v="4.8"/>
    <x v="8"/>
  </r>
  <r>
    <n v="2167"/>
    <s v="Kim James"/>
    <s v="frank53@example.org"/>
    <s v="frank53"/>
    <x v="2075"/>
    <n v="85"/>
    <x v="13"/>
    <x v="1"/>
    <s v="Shawnmouth"/>
    <d v="2024-01-06T00:00:00"/>
    <x v="0"/>
    <x v="0"/>
    <d v="2025-01-05T00:00:00"/>
    <x v="4"/>
    <x v="1"/>
    <x v="2"/>
    <x v="0"/>
    <x v="1"/>
    <s v="Books"/>
    <x v="5"/>
    <x v="2"/>
    <s v="Low"/>
    <n v="4.9000000000000004"/>
    <x v="6"/>
  </r>
  <r>
    <n v="2168"/>
    <s v="April Long"/>
    <s v="apatterson@example.org"/>
    <s v="apatterson"/>
    <x v="2076"/>
    <n v="20"/>
    <x v="11"/>
    <x v="1"/>
    <s v="North Sheri"/>
    <d v="2024-01-17T00:00:00"/>
    <x v="0"/>
    <x v="0"/>
    <d v="2025-01-16T00:00:00"/>
    <x v="2"/>
    <x v="0"/>
    <x v="0"/>
    <x v="1"/>
    <x v="1"/>
    <s v="Clothing"/>
    <x v="0"/>
    <x v="1"/>
    <s v="Low"/>
    <n v="3.7"/>
    <x v="7"/>
  </r>
  <r>
    <n v="2169"/>
    <s v="Michael Johnson"/>
    <s v="stephenstevens@example.com"/>
    <s v="stephenstevens"/>
    <x v="2077"/>
    <n v="45"/>
    <x v="8"/>
    <x v="1"/>
    <s v="South Patricktown"/>
    <d v="2022-04-05T00:00:00"/>
    <x v="1"/>
    <x v="1"/>
    <d v="2024-04-05T00:00:00"/>
    <x v="3"/>
    <x v="0"/>
    <x v="0"/>
    <x v="0"/>
    <x v="1"/>
    <s v="Electronics"/>
    <x v="1"/>
    <x v="0"/>
    <s v="Medium"/>
    <n v="3.3"/>
    <x v="7"/>
  </r>
  <r>
    <n v="2170"/>
    <s v="Vincent Conner"/>
    <s v="aaronking@example.net"/>
    <s v="aaronking"/>
    <x v="2078"/>
    <n v="29"/>
    <x v="2"/>
    <x v="1"/>
    <s v="Lake Davidbury"/>
    <d v="2022-04-05T00:00:00"/>
    <x v="1"/>
    <x v="1"/>
    <d v="2024-04-05T00:00:00"/>
    <x v="3"/>
    <x v="1"/>
    <x v="0"/>
    <x v="1"/>
    <x v="2"/>
    <s v="Books"/>
    <x v="6"/>
    <x v="0"/>
    <s v="Medium"/>
    <n v="4.3"/>
    <x v="2"/>
  </r>
  <r>
    <n v="2171"/>
    <s v="Jordan Stephens"/>
    <s v="thompsonterrance@example.com"/>
    <s v="thompsonterrance"/>
    <x v="2079"/>
    <n v="36"/>
    <x v="10"/>
    <x v="1"/>
    <s v="Elliottberg"/>
    <d v="2022-04-05T00:00:00"/>
    <x v="1"/>
    <x v="1"/>
    <d v="2024-04-05T00:00:00"/>
    <x v="3"/>
    <x v="1"/>
    <x v="0"/>
    <x v="1"/>
    <x v="0"/>
    <s v="Books"/>
    <x v="4"/>
    <x v="2"/>
    <s v="High"/>
    <n v="4"/>
    <x v="5"/>
  </r>
  <r>
    <n v="2172"/>
    <s v="Stefanie Robinson"/>
    <s v="austin94@example.net"/>
    <s v="austin94"/>
    <x v="2080"/>
    <n v="62"/>
    <x v="4"/>
    <x v="1"/>
    <s v="North Maria"/>
    <d v="2022-04-05T00:00:00"/>
    <x v="1"/>
    <x v="1"/>
    <d v="2024-04-05T00:00:00"/>
    <x v="3"/>
    <x v="0"/>
    <x v="2"/>
    <x v="0"/>
    <x v="0"/>
    <s v="Books"/>
    <x v="3"/>
    <x v="0"/>
    <s v="Low"/>
    <n v="4.8"/>
    <x v="5"/>
  </r>
  <r>
    <n v="2173"/>
    <s v="Rachael Ramos"/>
    <s v="brian67@example.com"/>
    <s v="brian67"/>
    <x v="2081"/>
    <n v="22"/>
    <x v="6"/>
    <x v="1"/>
    <s v="New Lisa"/>
    <d v="2022-04-05T00:00:00"/>
    <x v="1"/>
    <x v="1"/>
    <d v="2024-04-05T00:00:00"/>
    <x v="3"/>
    <x v="0"/>
    <x v="1"/>
    <x v="1"/>
    <x v="2"/>
    <s v="Electronics"/>
    <x v="0"/>
    <x v="0"/>
    <s v="Low"/>
    <n v="3.7"/>
    <x v="3"/>
  </r>
  <r>
    <n v="2174"/>
    <s v="Jerry Romero"/>
    <s v="christinareese@example.net"/>
    <s v="christinareese"/>
    <x v="2082"/>
    <n v="57"/>
    <x v="3"/>
    <x v="1"/>
    <s v="New Jenniferberg"/>
    <d v="2022-04-05T00:00:00"/>
    <x v="1"/>
    <x v="1"/>
    <d v="2024-04-05T00:00:00"/>
    <x v="3"/>
    <x v="1"/>
    <x v="0"/>
    <x v="0"/>
    <x v="0"/>
    <s v="Clothing"/>
    <x v="2"/>
    <x v="0"/>
    <s v="Medium"/>
    <n v="4.5999999999999996"/>
    <x v="5"/>
  </r>
  <r>
    <n v="2175"/>
    <s v="Joe Buchanan"/>
    <s v="lindalevy@example.net"/>
    <s v="lindalevy"/>
    <x v="2083"/>
    <n v="35"/>
    <x v="9"/>
    <x v="1"/>
    <s v="East Rebecca"/>
    <d v="2024-04-02T00:00:00"/>
    <x v="1"/>
    <x v="0"/>
    <d v="2025-04-02T00:00:00"/>
    <x v="3"/>
    <x v="1"/>
    <x v="2"/>
    <x v="0"/>
    <x v="1"/>
    <s v="Electronics"/>
    <x v="0"/>
    <x v="1"/>
    <s v="Medium"/>
    <n v="4.0999999999999996"/>
    <x v="7"/>
  </r>
  <r>
    <n v="2176"/>
    <s v="Richard Martinez"/>
    <s v="kellymiller@example.com"/>
    <s v="kellymiller"/>
    <x v="2084"/>
    <n v="85"/>
    <x v="13"/>
    <x v="1"/>
    <s v="North Joshuaburgh"/>
    <d v="2024-02-27T00:00:00"/>
    <x v="2"/>
    <x v="0"/>
    <d v="2025-02-26T00:00:00"/>
    <x v="3"/>
    <x v="0"/>
    <x v="2"/>
    <x v="1"/>
    <x v="1"/>
    <s v="Electronics"/>
    <x v="4"/>
    <x v="1"/>
    <s v="High"/>
    <n v="4.4000000000000004"/>
    <x v="2"/>
  </r>
  <r>
    <n v="2177"/>
    <s v="Stephen Shaw"/>
    <s v="derek79@example.org"/>
    <s v="derek79"/>
    <x v="2085"/>
    <n v="82"/>
    <x v="13"/>
    <x v="1"/>
    <s v="West Brandiside"/>
    <d v="2024-01-27T00:00:00"/>
    <x v="0"/>
    <x v="0"/>
    <d v="2025-01-26T00:00:00"/>
    <x v="4"/>
    <x v="1"/>
    <x v="0"/>
    <x v="1"/>
    <x v="2"/>
    <s v="Clothing"/>
    <x v="4"/>
    <x v="1"/>
    <s v="Medium"/>
    <n v="4.5"/>
    <x v="10"/>
  </r>
  <r>
    <n v="2178"/>
    <s v="Meghan Martin"/>
    <s v="qhill@example.org"/>
    <s v="qhill"/>
    <x v="2086"/>
    <n v="90"/>
    <x v="15"/>
    <x v="1"/>
    <s v="Kennedyborough"/>
    <d v="2024-03-09T00:00:00"/>
    <x v="3"/>
    <x v="0"/>
    <d v="2025-03-09T00:00:00"/>
    <x v="4"/>
    <x v="0"/>
    <x v="0"/>
    <x v="0"/>
    <x v="0"/>
    <s v="Electronics"/>
    <x v="1"/>
    <x v="2"/>
    <s v="Low"/>
    <n v="4.5999999999999996"/>
    <x v="4"/>
  </r>
  <r>
    <n v="2179"/>
    <s v="Ann Page"/>
    <s v="bdelacruz@example.org"/>
    <s v="bdelacruz"/>
    <x v="1501"/>
    <n v="51"/>
    <x v="14"/>
    <x v="1"/>
    <s v="Emilyton"/>
    <d v="2024-04-12T00:00:00"/>
    <x v="1"/>
    <x v="0"/>
    <d v="2025-04-12T00:00:00"/>
    <x v="1"/>
    <x v="1"/>
    <x v="2"/>
    <x v="1"/>
    <x v="0"/>
    <s v="Clothing"/>
    <x v="4"/>
    <x v="2"/>
    <s v="Medium"/>
    <n v="4.2"/>
    <x v="1"/>
  </r>
  <r>
    <n v="2180"/>
    <s v="Vanessa Williams"/>
    <s v="kristinelewis@example.org"/>
    <s v="kristinelewis"/>
    <x v="2087"/>
    <n v="48"/>
    <x v="1"/>
    <x v="1"/>
    <s v="Port Johnview"/>
    <d v="2024-02-09T00:00:00"/>
    <x v="2"/>
    <x v="0"/>
    <d v="2025-02-08T00:00:00"/>
    <x v="1"/>
    <x v="1"/>
    <x v="0"/>
    <x v="1"/>
    <x v="1"/>
    <s v="Electronics"/>
    <x v="0"/>
    <x v="1"/>
    <s v="Low"/>
    <n v="4.4000000000000004"/>
    <x v="10"/>
  </r>
  <r>
    <n v="2181"/>
    <s v="Alexander Harris"/>
    <s v="austin55@example.net"/>
    <s v="austin55"/>
    <x v="2088"/>
    <n v="26"/>
    <x v="2"/>
    <x v="1"/>
    <s v="Henryburgh"/>
    <d v="2024-01-28T00:00:00"/>
    <x v="0"/>
    <x v="0"/>
    <d v="2025-01-27T00:00:00"/>
    <x v="5"/>
    <x v="0"/>
    <x v="1"/>
    <x v="1"/>
    <x v="0"/>
    <s v="Electronics"/>
    <x v="2"/>
    <x v="0"/>
    <s v="Low"/>
    <n v="4.0999999999999996"/>
    <x v="8"/>
  </r>
  <r>
    <n v="2182"/>
    <s v="Henry Campbell"/>
    <s v="anthonykeller@example.org"/>
    <s v="anthonykeller"/>
    <x v="2089"/>
    <n v="40"/>
    <x v="10"/>
    <x v="1"/>
    <s v="Waltersbury"/>
    <d v="2024-04-14T00:00:00"/>
    <x v="1"/>
    <x v="0"/>
    <d v="2025-04-14T00:00:00"/>
    <x v="5"/>
    <x v="1"/>
    <x v="1"/>
    <x v="0"/>
    <x v="1"/>
    <s v="Electronics"/>
    <x v="1"/>
    <x v="0"/>
    <s v="Low"/>
    <n v="3.3"/>
    <x v="9"/>
  </r>
  <r>
    <n v="2183"/>
    <s v="Heather Williams"/>
    <s v="seannorris@example.net"/>
    <s v="seannorris"/>
    <x v="2090"/>
    <n v="41"/>
    <x v="8"/>
    <x v="1"/>
    <s v="Lake Jacqueline"/>
    <d v="2024-03-08T00:00:00"/>
    <x v="3"/>
    <x v="0"/>
    <d v="2025-03-08T00:00:00"/>
    <x v="1"/>
    <x v="1"/>
    <x v="1"/>
    <x v="0"/>
    <x v="0"/>
    <s v="Clothing"/>
    <x v="4"/>
    <x v="0"/>
    <s v="Low"/>
    <n v="4.0999999999999996"/>
    <x v="3"/>
  </r>
  <r>
    <n v="2184"/>
    <s v="Robert Davis"/>
    <s v="anthony28@example.net"/>
    <s v="anthony28"/>
    <x v="2091"/>
    <n v="58"/>
    <x v="3"/>
    <x v="1"/>
    <s v="North Kristinahaven"/>
    <d v="2024-03-12T00:00:00"/>
    <x v="3"/>
    <x v="0"/>
    <d v="2025-03-12T00:00:00"/>
    <x v="3"/>
    <x v="1"/>
    <x v="0"/>
    <x v="0"/>
    <x v="1"/>
    <s v="Clothing"/>
    <x v="4"/>
    <x v="2"/>
    <s v="Medium"/>
    <n v="4.5"/>
    <x v="5"/>
  </r>
  <r>
    <n v="2185"/>
    <s v="Shannon Conner"/>
    <s v="jacqueline84@example.com"/>
    <s v="jacqueline84"/>
    <x v="2092"/>
    <n v="58"/>
    <x v="3"/>
    <x v="1"/>
    <s v="North Tiffany"/>
    <d v="2024-03-29T00:00:00"/>
    <x v="3"/>
    <x v="0"/>
    <d v="2025-03-29T00:00:00"/>
    <x v="1"/>
    <x v="0"/>
    <x v="1"/>
    <x v="1"/>
    <x v="0"/>
    <s v="Electronics"/>
    <x v="2"/>
    <x v="1"/>
    <s v="Low"/>
    <n v="4.5"/>
    <x v="2"/>
  </r>
  <r>
    <n v="2186"/>
    <s v="Charles Edwards"/>
    <s v="denisefox@example.com"/>
    <s v="denisefox"/>
    <x v="2093"/>
    <n v="61"/>
    <x v="4"/>
    <x v="1"/>
    <s v="Port Sethhaven"/>
    <d v="2024-03-12T00:00:00"/>
    <x v="3"/>
    <x v="0"/>
    <d v="2025-03-12T00:00:00"/>
    <x v="3"/>
    <x v="0"/>
    <x v="2"/>
    <x v="0"/>
    <x v="1"/>
    <s v="Books"/>
    <x v="0"/>
    <x v="1"/>
    <s v="Medium"/>
    <n v="4.0999999999999996"/>
    <x v="0"/>
  </r>
  <r>
    <n v="2187"/>
    <s v="Jeff Evans"/>
    <s v="rachelstevens@example.com"/>
    <s v="rachelstevens"/>
    <x v="2094"/>
    <n v="85"/>
    <x v="13"/>
    <x v="1"/>
    <s v="East Sarahstad"/>
    <d v="2024-01-03T00:00:00"/>
    <x v="0"/>
    <x v="0"/>
    <d v="2025-01-02T00:00:00"/>
    <x v="2"/>
    <x v="0"/>
    <x v="2"/>
    <x v="1"/>
    <x v="1"/>
    <s v="Electronics"/>
    <x v="0"/>
    <x v="0"/>
    <s v="High"/>
    <n v="4.9000000000000004"/>
    <x v="7"/>
  </r>
  <r>
    <n v="2188"/>
    <s v="Jill White"/>
    <s v="ocobb@example.com"/>
    <s v="ocobb"/>
    <x v="724"/>
    <n v="78"/>
    <x v="7"/>
    <x v="1"/>
    <s v="Lake Mark"/>
    <d v="2024-02-16T00:00:00"/>
    <x v="2"/>
    <x v="0"/>
    <d v="2025-02-15T00:00:00"/>
    <x v="1"/>
    <x v="1"/>
    <x v="1"/>
    <x v="1"/>
    <x v="0"/>
    <s v="Books"/>
    <x v="4"/>
    <x v="0"/>
    <s v="High"/>
    <n v="4.5999999999999996"/>
    <x v="7"/>
  </r>
  <r>
    <n v="2189"/>
    <s v="Tracey Mora"/>
    <s v="vthomas@example.com"/>
    <s v="vthomas"/>
    <x v="2095"/>
    <n v="72"/>
    <x v="0"/>
    <x v="1"/>
    <s v="Stevenport"/>
    <d v="2022-01-12T00:00:00"/>
    <x v="0"/>
    <x v="1"/>
    <d v="2024-01-11T00:00:00"/>
    <x v="2"/>
    <x v="0"/>
    <x v="0"/>
    <x v="0"/>
    <x v="1"/>
    <s v="Electronics"/>
    <x v="6"/>
    <x v="1"/>
    <s v="Low"/>
    <n v="2"/>
    <x v="7"/>
  </r>
  <r>
    <n v="2190"/>
    <s v="Brent Young"/>
    <s v="dlane@example.com"/>
    <s v="dlane"/>
    <x v="2096"/>
    <n v="78"/>
    <x v="7"/>
    <x v="1"/>
    <s v="North Timchester"/>
    <d v="2022-01-12T00:00:00"/>
    <x v="0"/>
    <x v="1"/>
    <d v="2024-01-11T00:00:00"/>
    <x v="2"/>
    <x v="0"/>
    <x v="2"/>
    <x v="0"/>
    <x v="0"/>
    <s v="Electronics"/>
    <x v="3"/>
    <x v="1"/>
    <s v="Low"/>
    <n v="3"/>
    <x v="2"/>
  </r>
  <r>
    <n v="2191"/>
    <s v="David Wood"/>
    <s v="wward@example.net"/>
    <s v="wward"/>
    <x v="2097"/>
    <n v="34"/>
    <x v="9"/>
    <x v="1"/>
    <s v="Harrisonton"/>
    <d v="2022-01-12T00:00:00"/>
    <x v="0"/>
    <x v="1"/>
    <d v="2024-01-11T00:00:00"/>
    <x v="2"/>
    <x v="1"/>
    <x v="1"/>
    <x v="0"/>
    <x v="2"/>
    <s v="Electronics"/>
    <x v="0"/>
    <x v="0"/>
    <s v="High"/>
    <n v="4"/>
    <x v="1"/>
  </r>
  <r>
    <n v="2192"/>
    <s v="Shawn Carter"/>
    <s v="mccarthykathleen@example.com"/>
    <s v="mccarthykathleen"/>
    <x v="2098"/>
    <n v="91"/>
    <x v="12"/>
    <x v="1"/>
    <s v="Oliviachester"/>
    <d v="2022-01-12T00:00:00"/>
    <x v="0"/>
    <x v="1"/>
    <d v="2024-01-11T00:00:00"/>
    <x v="2"/>
    <x v="1"/>
    <x v="2"/>
    <x v="0"/>
    <x v="2"/>
    <s v="Books"/>
    <x v="0"/>
    <x v="2"/>
    <s v="High"/>
    <n v="3.7"/>
    <x v="0"/>
  </r>
  <r>
    <n v="2193"/>
    <s v="Daniel Maldonado"/>
    <s v="thomasoneill@example.com"/>
    <s v="thomasoneill"/>
    <x v="2099"/>
    <n v="28"/>
    <x v="2"/>
    <x v="1"/>
    <s v="Lake Deanmouth"/>
    <d v="2022-01-12T00:00:00"/>
    <x v="0"/>
    <x v="1"/>
    <d v="2024-01-11T00:00:00"/>
    <x v="2"/>
    <x v="1"/>
    <x v="2"/>
    <x v="0"/>
    <x v="1"/>
    <s v="Electronics"/>
    <x v="4"/>
    <x v="1"/>
    <s v="Medium"/>
    <n v="4.7"/>
    <x v="9"/>
  </r>
  <r>
    <n v="2194"/>
    <s v="Tyler Taylor"/>
    <s v="anthony10@example.com"/>
    <s v="anthony10"/>
    <x v="2100"/>
    <n v="20"/>
    <x v="11"/>
    <x v="1"/>
    <s v="Lake Jerry"/>
    <d v="2022-01-12T00:00:00"/>
    <x v="0"/>
    <x v="1"/>
    <d v="2024-01-11T00:00:00"/>
    <x v="2"/>
    <x v="1"/>
    <x v="1"/>
    <x v="1"/>
    <x v="0"/>
    <s v="Books"/>
    <x v="1"/>
    <x v="1"/>
    <s v="Low"/>
    <n v="3.6"/>
    <x v="10"/>
  </r>
  <r>
    <n v="2195"/>
    <s v="Elizabeth Carter"/>
    <s v="karen42@example.net"/>
    <s v="karen42"/>
    <x v="2101"/>
    <n v="56"/>
    <x v="3"/>
    <x v="1"/>
    <s v="Aaronstad"/>
    <d v="2022-01-12T00:00:00"/>
    <x v="0"/>
    <x v="1"/>
    <d v="2024-01-11T00:00:00"/>
    <x v="2"/>
    <x v="0"/>
    <x v="2"/>
    <x v="1"/>
    <x v="0"/>
    <s v="Books"/>
    <x v="6"/>
    <x v="1"/>
    <s v="High"/>
    <n v="4.7"/>
    <x v="0"/>
  </r>
  <r>
    <n v="2196"/>
    <s v="Kevin Galloway"/>
    <s v="allenbenjamin@example.net"/>
    <s v="allenbenjamin"/>
    <x v="2102"/>
    <n v="43"/>
    <x v="8"/>
    <x v="1"/>
    <s v="Cochranville"/>
    <d v="2022-01-12T00:00:00"/>
    <x v="0"/>
    <x v="1"/>
    <d v="2024-01-11T00:00:00"/>
    <x v="2"/>
    <x v="1"/>
    <x v="2"/>
    <x v="1"/>
    <x v="2"/>
    <s v="Clothing"/>
    <x v="0"/>
    <x v="1"/>
    <s v="Low"/>
    <n v="3.4"/>
    <x v="0"/>
  </r>
  <r>
    <n v="2197"/>
    <s v="Donna Castillo"/>
    <s v="prichards@example.net"/>
    <s v="prichards"/>
    <x v="2103"/>
    <n v="46"/>
    <x v="1"/>
    <x v="1"/>
    <s v="Reedport"/>
    <d v="2024-04-14T00:00:00"/>
    <x v="1"/>
    <x v="0"/>
    <d v="2025-04-14T00:00:00"/>
    <x v="5"/>
    <x v="1"/>
    <x v="0"/>
    <x v="0"/>
    <x v="2"/>
    <s v="Clothing"/>
    <x v="6"/>
    <x v="1"/>
    <s v="Low"/>
    <n v="3.4"/>
    <x v="6"/>
  </r>
  <r>
    <n v="2198"/>
    <s v="Jennifer Hamilton"/>
    <s v="rebeccaochoa@example.com"/>
    <s v="rebeccaochoa"/>
    <x v="2104"/>
    <n v="29"/>
    <x v="2"/>
    <x v="1"/>
    <s v="North Richard"/>
    <d v="2024-03-29T00:00:00"/>
    <x v="3"/>
    <x v="0"/>
    <d v="2025-03-29T00:00:00"/>
    <x v="1"/>
    <x v="1"/>
    <x v="0"/>
    <x v="1"/>
    <x v="2"/>
    <s v="Books"/>
    <x v="4"/>
    <x v="2"/>
    <s v="Medium"/>
    <n v="4.2"/>
    <x v="2"/>
  </r>
  <r>
    <n v="2199"/>
    <s v="Willie Bennett"/>
    <s v="misty07@example.org"/>
    <s v="misty07"/>
    <x v="2105"/>
    <n v="77"/>
    <x v="7"/>
    <x v="1"/>
    <s v="South Toddborough"/>
    <d v="2024-04-09T00:00:00"/>
    <x v="1"/>
    <x v="0"/>
    <d v="2025-04-09T00:00:00"/>
    <x v="3"/>
    <x v="1"/>
    <x v="0"/>
    <x v="1"/>
    <x v="0"/>
    <s v="Books"/>
    <x v="6"/>
    <x v="2"/>
    <s v="High"/>
    <n v="4.2"/>
    <x v="2"/>
  </r>
  <r>
    <n v="2200"/>
    <s v="Susan Knight"/>
    <s v="smithjason@example.org"/>
    <s v="smithjason"/>
    <x v="2106"/>
    <n v="36"/>
    <x v="10"/>
    <x v="1"/>
    <s v="Hensonchester"/>
    <d v="2024-02-20T00:00:00"/>
    <x v="2"/>
    <x v="0"/>
    <d v="2025-02-19T00:00:00"/>
    <x v="3"/>
    <x v="0"/>
    <x v="2"/>
    <x v="0"/>
    <x v="2"/>
    <s v="Books"/>
    <x v="3"/>
    <x v="1"/>
    <s v="High"/>
    <n v="3"/>
    <x v="2"/>
  </r>
  <r>
    <n v="2201"/>
    <s v="Joseph Drake"/>
    <s v="melindajohnson@example.com"/>
    <s v="melindajohnson"/>
    <x v="2107"/>
    <n v="59"/>
    <x v="3"/>
    <x v="1"/>
    <s v="Lake Kimberly"/>
    <d v="2024-04-12T00:00:00"/>
    <x v="1"/>
    <x v="0"/>
    <d v="2025-04-12T00:00:00"/>
    <x v="1"/>
    <x v="1"/>
    <x v="2"/>
    <x v="1"/>
    <x v="0"/>
    <s v="Clothing"/>
    <x v="6"/>
    <x v="1"/>
    <s v="Medium"/>
    <n v="4.5999999999999996"/>
    <x v="10"/>
  </r>
  <r>
    <n v="2202"/>
    <s v="Gina Carey"/>
    <s v="angel52@example.org"/>
    <s v="angel52"/>
    <x v="2108"/>
    <n v="73"/>
    <x v="0"/>
    <x v="1"/>
    <s v="North Eric"/>
    <d v="2024-03-10T00:00:00"/>
    <x v="3"/>
    <x v="0"/>
    <d v="2025-03-10T00:00:00"/>
    <x v="5"/>
    <x v="1"/>
    <x v="1"/>
    <x v="0"/>
    <x v="1"/>
    <s v="Clothing"/>
    <x v="3"/>
    <x v="0"/>
    <s v="High"/>
    <n v="4.8"/>
    <x v="7"/>
  </r>
  <r>
    <n v="2203"/>
    <s v="Jessica King"/>
    <s v="downslawrence@example.com"/>
    <s v="downslawrence"/>
    <x v="2109"/>
    <n v="32"/>
    <x v="9"/>
    <x v="1"/>
    <s v="Hunterburgh"/>
    <d v="2024-03-27T00:00:00"/>
    <x v="3"/>
    <x v="0"/>
    <d v="2025-03-27T00:00:00"/>
    <x v="2"/>
    <x v="1"/>
    <x v="0"/>
    <x v="1"/>
    <x v="0"/>
    <s v="Books"/>
    <x v="2"/>
    <x v="2"/>
    <s v="Medium"/>
    <n v="3.9"/>
    <x v="6"/>
  </r>
  <r>
    <n v="2204"/>
    <s v="Christopher Oliver"/>
    <s v="thompsonlauren@example.org"/>
    <s v="thompsonlauren"/>
    <x v="2110"/>
    <n v="56"/>
    <x v="3"/>
    <x v="1"/>
    <s v="Davidshire"/>
    <d v="2024-02-27T00:00:00"/>
    <x v="2"/>
    <x v="0"/>
    <d v="2025-02-26T00:00:00"/>
    <x v="3"/>
    <x v="0"/>
    <x v="2"/>
    <x v="0"/>
    <x v="1"/>
    <s v="Clothing"/>
    <x v="2"/>
    <x v="2"/>
    <s v="High"/>
    <n v="4.9000000000000004"/>
    <x v="10"/>
  </r>
  <r>
    <n v="2205"/>
    <s v="Beth Johnson"/>
    <s v="jenniferjohnson@example.net"/>
    <s v="jenniferjohnson"/>
    <x v="2111"/>
    <n v="24"/>
    <x v="6"/>
    <x v="1"/>
    <s v="Jessicabury"/>
    <d v="2024-04-09T00:00:00"/>
    <x v="1"/>
    <x v="0"/>
    <d v="2025-04-09T00:00:00"/>
    <x v="3"/>
    <x v="0"/>
    <x v="2"/>
    <x v="1"/>
    <x v="0"/>
    <s v="Books"/>
    <x v="5"/>
    <x v="0"/>
    <s v="Medium"/>
    <n v="3.5"/>
    <x v="0"/>
  </r>
  <r>
    <n v="2206"/>
    <s v="Jonathan Dixon"/>
    <s v="tammymanning@example.net"/>
    <s v="tammymanning"/>
    <x v="2112"/>
    <n v="48"/>
    <x v="1"/>
    <x v="1"/>
    <s v="Lake Brittanyhaven"/>
    <d v="2024-02-22T00:00:00"/>
    <x v="2"/>
    <x v="0"/>
    <d v="2025-02-21T00:00:00"/>
    <x v="6"/>
    <x v="1"/>
    <x v="0"/>
    <x v="0"/>
    <x v="0"/>
    <s v="Clothing"/>
    <x v="4"/>
    <x v="1"/>
    <s v="High"/>
    <n v="3.5"/>
    <x v="6"/>
  </r>
  <r>
    <n v="2207"/>
    <s v="Jennifer King"/>
    <s v="gordonkaren@example.com"/>
    <s v="gordonkaren"/>
    <x v="2113"/>
    <n v="22"/>
    <x v="6"/>
    <x v="1"/>
    <s v="North James"/>
    <d v="2024-03-12T00:00:00"/>
    <x v="3"/>
    <x v="0"/>
    <d v="2025-03-12T00:00:00"/>
    <x v="3"/>
    <x v="1"/>
    <x v="0"/>
    <x v="0"/>
    <x v="2"/>
    <s v="Books"/>
    <x v="5"/>
    <x v="1"/>
    <s v="High"/>
    <n v="4.3"/>
    <x v="10"/>
  </r>
  <r>
    <n v="2208"/>
    <s v="Tina Burke"/>
    <s v="jenniferevans@example.org"/>
    <s v="jenniferevans"/>
    <x v="2114"/>
    <n v="60"/>
    <x v="3"/>
    <x v="1"/>
    <s v="Christineberg"/>
    <d v="2024-03-04T00:00:00"/>
    <x v="3"/>
    <x v="0"/>
    <d v="2025-03-04T00:00:00"/>
    <x v="0"/>
    <x v="0"/>
    <x v="1"/>
    <x v="0"/>
    <x v="0"/>
    <s v="Electronics"/>
    <x v="0"/>
    <x v="1"/>
    <s v="High"/>
    <n v="4.5"/>
    <x v="3"/>
  </r>
  <r>
    <n v="2209"/>
    <s v="Mary Dunn"/>
    <s v="ojimenez@example.com"/>
    <s v="ojimenez"/>
    <x v="2115"/>
    <n v="65"/>
    <x v="4"/>
    <x v="1"/>
    <s v="Port Brandonfort"/>
    <d v="2024-03-25T00:00:00"/>
    <x v="3"/>
    <x v="0"/>
    <d v="2025-03-25T00:00:00"/>
    <x v="0"/>
    <x v="0"/>
    <x v="1"/>
    <x v="0"/>
    <x v="1"/>
    <s v="Clothing"/>
    <x v="0"/>
    <x v="0"/>
    <s v="Low"/>
    <n v="3.8"/>
    <x v="5"/>
  </r>
  <r>
    <n v="2210"/>
    <s v="Jacob Mitchell"/>
    <s v="wfox@example.net"/>
    <s v="wfox"/>
    <x v="2116"/>
    <n v="24"/>
    <x v="6"/>
    <x v="1"/>
    <s v="Lopezfurt"/>
    <d v="2024-02-09T00:00:00"/>
    <x v="2"/>
    <x v="0"/>
    <d v="2025-02-08T00:00:00"/>
    <x v="1"/>
    <x v="1"/>
    <x v="0"/>
    <x v="1"/>
    <x v="1"/>
    <s v="Clothing"/>
    <x v="2"/>
    <x v="1"/>
    <s v="Low"/>
    <n v="4.4000000000000004"/>
    <x v="2"/>
  </r>
  <r>
    <n v="2211"/>
    <s v="Jennifer Watts"/>
    <s v="georgepeterson@example.com"/>
    <s v="georgepeterson"/>
    <x v="1970"/>
    <n v="91"/>
    <x v="12"/>
    <x v="1"/>
    <s v="Hernandezfurt"/>
    <d v="2024-03-13T00:00:00"/>
    <x v="3"/>
    <x v="0"/>
    <d v="2025-03-13T00:00:00"/>
    <x v="2"/>
    <x v="1"/>
    <x v="2"/>
    <x v="0"/>
    <x v="0"/>
    <s v="Clothing"/>
    <x v="5"/>
    <x v="2"/>
    <s v="Medium"/>
    <n v="3.4"/>
    <x v="2"/>
  </r>
  <r>
    <n v="2212"/>
    <s v="Shirley Salazar"/>
    <s v="margarethodge@example.org"/>
    <s v="margarethodge"/>
    <x v="2117"/>
    <n v="30"/>
    <x v="2"/>
    <x v="1"/>
    <s v="Derekmouth"/>
    <d v="2024-02-03T00:00:00"/>
    <x v="2"/>
    <x v="0"/>
    <d v="2025-02-02T00:00:00"/>
    <x v="4"/>
    <x v="0"/>
    <x v="0"/>
    <x v="1"/>
    <x v="0"/>
    <s v="Electronics"/>
    <x v="0"/>
    <x v="2"/>
    <s v="High"/>
    <n v="4.9000000000000004"/>
    <x v="5"/>
  </r>
  <r>
    <n v="2213"/>
    <s v="Kayla Kelley"/>
    <s v="bradyronnie@example.com"/>
    <s v="bradyronnie"/>
    <x v="2118"/>
    <n v="32"/>
    <x v="9"/>
    <x v="1"/>
    <s v="Robinsonville"/>
    <d v="2024-01-02T00:00:00"/>
    <x v="0"/>
    <x v="0"/>
    <d v="2025-01-01T00:00:00"/>
    <x v="3"/>
    <x v="0"/>
    <x v="0"/>
    <x v="0"/>
    <x v="2"/>
    <s v="Electronics"/>
    <x v="2"/>
    <x v="2"/>
    <s v="High"/>
    <n v="4.3"/>
    <x v="6"/>
  </r>
  <r>
    <n v="2214"/>
    <s v="Eric Moore"/>
    <s v="shannonortiz@example.com"/>
    <s v="shannonortiz"/>
    <x v="2119"/>
    <n v="41"/>
    <x v="8"/>
    <x v="1"/>
    <s v="Amberfurt"/>
    <d v="2024-01-23T00:00:00"/>
    <x v="0"/>
    <x v="0"/>
    <d v="2025-01-22T00:00:00"/>
    <x v="3"/>
    <x v="0"/>
    <x v="0"/>
    <x v="1"/>
    <x v="0"/>
    <s v="Clothing"/>
    <x v="4"/>
    <x v="2"/>
    <s v="High"/>
    <n v="4.5"/>
    <x v="7"/>
  </r>
  <r>
    <n v="2215"/>
    <s v="Darren Hall"/>
    <s v="brian96@example.org"/>
    <s v="brian96"/>
    <x v="2120"/>
    <n v="44"/>
    <x v="8"/>
    <x v="1"/>
    <s v="Cummingsfort"/>
    <d v="2024-02-06T00:00:00"/>
    <x v="2"/>
    <x v="0"/>
    <d v="2025-02-05T00:00:00"/>
    <x v="3"/>
    <x v="1"/>
    <x v="2"/>
    <x v="1"/>
    <x v="0"/>
    <s v="Electronics"/>
    <x v="6"/>
    <x v="2"/>
    <s v="Medium"/>
    <n v="4.8"/>
    <x v="3"/>
  </r>
  <r>
    <n v="2216"/>
    <s v="Ralph Norris"/>
    <s v="cgordon@example.com"/>
    <s v="cgordon"/>
    <x v="2121"/>
    <n v="34"/>
    <x v="9"/>
    <x v="1"/>
    <s v="New Jennifer"/>
    <d v="2024-02-10T00:00:00"/>
    <x v="2"/>
    <x v="0"/>
    <d v="2025-02-09T00:00:00"/>
    <x v="4"/>
    <x v="1"/>
    <x v="2"/>
    <x v="0"/>
    <x v="0"/>
    <s v="Books"/>
    <x v="5"/>
    <x v="1"/>
    <s v="Medium"/>
    <n v="3"/>
    <x v="8"/>
  </r>
  <r>
    <n v="2217"/>
    <s v="Mr. John Jimenez"/>
    <s v="rodney08@example.net"/>
    <s v="rodney08"/>
    <x v="2122"/>
    <n v="66"/>
    <x v="5"/>
    <x v="1"/>
    <s v="Stanleyview"/>
    <d v="2024-01-30T00:00:00"/>
    <x v="0"/>
    <x v="0"/>
    <d v="2025-01-29T00:00:00"/>
    <x v="3"/>
    <x v="1"/>
    <x v="0"/>
    <x v="0"/>
    <x v="0"/>
    <s v="Books"/>
    <x v="6"/>
    <x v="2"/>
    <s v="Low"/>
    <n v="4.5999999999999996"/>
    <x v="2"/>
  </r>
  <r>
    <n v="2218"/>
    <s v="Sydney Williamson"/>
    <s v="ycollins@example.org"/>
    <s v="ycollins"/>
    <x v="2123"/>
    <n v="54"/>
    <x v="14"/>
    <x v="1"/>
    <s v="East Andrew"/>
    <d v="2024-01-24T00:00:00"/>
    <x v="0"/>
    <x v="0"/>
    <d v="2025-01-23T00:00:00"/>
    <x v="2"/>
    <x v="1"/>
    <x v="0"/>
    <x v="0"/>
    <x v="0"/>
    <s v="Electronics"/>
    <x v="2"/>
    <x v="1"/>
    <s v="High"/>
    <n v="4.3"/>
    <x v="10"/>
  </r>
  <r>
    <n v="2219"/>
    <s v="Martin Berg"/>
    <s v="lroberts@example.com"/>
    <s v="lroberts"/>
    <x v="2124"/>
    <n v="79"/>
    <x v="7"/>
    <x v="1"/>
    <s v="North Ivanville"/>
    <d v="2024-03-26T00:00:00"/>
    <x v="3"/>
    <x v="0"/>
    <d v="2025-03-26T00:00:00"/>
    <x v="3"/>
    <x v="0"/>
    <x v="1"/>
    <x v="1"/>
    <x v="0"/>
    <s v="Books"/>
    <x v="0"/>
    <x v="0"/>
    <s v="Low"/>
    <n v="3.4"/>
    <x v="9"/>
  </r>
  <r>
    <n v="2220"/>
    <s v="David Lam"/>
    <s v="sanderssusan@example.com"/>
    <s v="sanderssusan"/>
    <x v="2125"/>
    <n v="70"/>
    <x v="5"/>
    <x v="1"/>
    <s v="Combsfurt"/>
    <d v="2024-02-03T00:00:00"/>
    <x v="2"/>
    <x v="0"/>
    <d v="2025-02-02T00:00:00"/>
    <x v="4"/>
    <x v="1"/>
    <x v="1"/>
    <x v="0"/>
    <x v="2"/>
    <s v="Clothing"/>
    <x v="6"/>
    <x v="2"/>
    <s v="Medium"/>
    <n v="4.7"/>
    <x v="5"/>
  </r>
  <r>
    <n v="2221"/>
    <s v="Tammie Gonzalez"/>
    <s v="tylerlong@example.org"/>
    <s v="tylerlong"/>
    <x v="2126"/>
    <n v="35"/>
    <x v="9"/>
    <x v="1"/>
    <s v="Georgeside"/>
    <d v="2024-02-26T00:00:00"/>
    <x v="2"/>
    <x v="0"/>
    <d v="2025-02-25T00:00:00"/>
    <x v="0"/>
    <x v="0"/>
    <x v="1"/>
    <x v="1"/>
    <x v="0"/>
    <s v="Clothing"/>
    <x v="3"/>
    <x v="1"/>
    <s v="Low"/>
    <n v="4.7"/>
    <x v="0"/>
  </r>
  <r>
    <n v="2222"/>
    <s v="Rhonda Fitzpatrick"/>
    <s v="cody41@example.com"/>
    <s v="cody41"/>
    <x v="2127"/>
    <n v="74"/>
    <x v="0"/>
    <x v="1"/>
    <s v="Williamsstad"/>
    <d v="2024-02-27T00:00:00"/>
    <x v="2"/>
    <x v="0"/>
    <d v="2025-02-26T00:00:00"/>
    <x v="3"/>
    <x v="0"/>
    <x v="1"/>
    <x v="0"/>
    <x v="1"/>
    <s v="Books"/>
    <x v="1"/>
    <x v="2"/>
    <s v="Low"/>
    <n v="3.5"/>
    <x v="1"/>
  </r>
  <r>
    <n v="2223"/>
    <s v="Andrew Kim"/>
    <s v="jmyers@example.net"/>
    <s v="jmyers"/>
    <x v="2128"/>
    <n v="35"/>
    <x v="9"/>
    <x v="1"/>
    <s v="Johnsonville"/>
    <d v="2024-01-26T00:00:00"/>
    <x v="0"/>
    <x v="0"/>
    <d v="2025-01-25T00:00:00"/>
    <x v="1"/>
    <x v="0"/>
    <x v="2"/>
    <x v="1"/>
    <x v="0"/>
    <s v="Electronics"/>
    <x v="1"/>
    <x v="1"/>
    <s v="High"/>
    <n v="3.9"/>
    <x v="6"/>
  </r>
  <r>
    <n v="2224"/>
    <s v="Amy Simmons"/>
    <s v="brandonmendez@example.org"/>
    <s v="brandonmendez"/>
    <x v="2129"/>
    <n v="30"/>
    <x v="2"/>
    <x v="1"/>
    <s v="Port Mauriceberg"/>
    <d v="2024-04-05T00:00:00"/>
    <x v="1"/>
    <x v="0"/>
    <d v="2025-04-05T00:00:00"/>
    <x v="1"/>
    <x v="1"/>
    <x v="2"/>
    <x v="0"/>
    <x v="1"/>
    <s v="Electronics"/>
    <x v="1"/>
    <x v="0"/>
    <s v="Medium"/>
    <n v="3.1"/>
    <x v="7"/>
  </r>
  <r>
    <n v="2225"/>
    <s v="Benjamin Stafford"/>
    <s v="igray@example.net"/>
    <s v="igray"/>
    <x v="2130"/>
    <n v="67"/>
    <x v="5"/>
    <x v="1"/>
    <s v="Wilkinsville"/>
    <d v="2024-01-07T00:00:00"/>
    <x v="0"/>
    <x v="0"/>
    <d v="2025-01-06T00:00:00"/>
    <x v="5"/>
    <x v="1"/>
    <x v="1"/>
    <x v="0"/>
    <x v="2"/>
    <s v="Electronics"/>
    <x v="6"/>
    <x v="2"/>
    <s v="Low"/>
    <n v="4.9000000000000004"/>
    <x v="1"/>
  </r>
  <r>
    <n v="2226"/>
    <s v="Christopher Conway"/>
    <s v="millermichelle@example.com"/>
    <s v="millermichelle"/>
    <x v="2131"/>
    <n v="76"/>
    <x v="7"/>
    <x v="1"/>
    <s v="Robbinsborough"/>
    <d v="2024-04-02T00:00:00"/>
    <x v="1"/>
    <x v="0"/>
    <d v="2025-04-02T00:00:00"/>
    <x v="3"/>
    <x v="0"/>
    <x v="0"/>
    <x v="0"/>
    <x v="1"/>
    <s v="Books"/>
    <x v="4"/>
    <x v="0"/>
    <s v="Low"/>
    <n v="4"/>
    <x v="9"/>
  </r>
  <r>
    <n v="2227"/>
    <s v="Paul Castillo"/>
    <s v="harrissean@example.com"/>
    <s v="harrissean"/>
    <x v="2132"/>
    <n v="40"/>
    <x v="10"/>
    <x v="1"/>
    <s v="Johnsonfort"/>
    <d v="2024-01-27T00:00:00"/>
    <x v="0"/>
    <x v="0"/>
    <d v="2025-01-26T00:00:00"/>
    <x v="4"/>
    <x v="1"/>
    <x v="0"/>
    <x v="0"/>
    <x v="2"/>
    <s v="Clothing"/>
    <x v="4"/>
    <x v="2"/>
    <s v="Low"/>
    <n v="3.2"/>
    <x v="8"/>
  </r>
  <r>
    <n v="2228"/>
    <s v="Carrie Aguilar"/>
    <s v="cbrown@example.org"/>
    <s v="cbrown"/>
    <x v="2133"/>
    <n v="22"/>
    <x v="6"/>
    <x v="1"/>
    <s v="West Shanefort"/>
    <d v="2024-03-22T00:00:00"/>
    <x v="3"/>
    <x v="0"/>
    <d v="2025-03-22T00:00:00"/>
    <x v="1"/>
    <x v="1"/>
    <x v="2"/>
    <x v="1"/>
    <x v="2"/>
    <s v="Books"/>
    <x v="6"/>
    <x v="2"/>
    <s v="High"/>
    <n v="3.4"/>
    <x v="3"/>
  </r>
  <r>
    <n v="2229"/>
    <s v="Jason Rivera"/>
    <s v="christopherrussell@example.net"/>
    <s v="christopherrussell"/>
    <x v="2134"/>
    <n v="52"/>
    <x v="14"/>
    <x v="1"/>
    <s v="Walkerport"/>
    <d v="2024-01-30T00:00:00"/>
    <x v="0"/>
    <x v="0"/>
    <d v="2025-01-29T00:00:00"/>
    <x v="3"/>
    <x v="0"/>
    <x v="2"/>
    <x v="0"/>
    <x v="1"/>
    <s v="Electronics"/>
    <x v="5"/>
    <x v="2"/>
    <s v="High"/>
    <n v="3.8"/>
    <x v="0"/>
  </r>
  <r>
    <n v="2230"/>
    <s v="Allison Shaw"/>
    <s v="jacob94@example.org"/>
    <s v="jacob94"/>
    <x v="2135"/>
    <n v="55"/>
    <x v="14"/>
    <x v="0"/>
    <s v="East Stephenstad"/>
    <d v="2024-04-06T00:00:00"/>
    <x v="1"/>
    <x v="0"/>
    <d v="2025-04-06T00:00:00"/>
    <x v="4"/>
    <x v="1"/>
    <x v="2"/>
    <x v="1"/>
    <x v="0"/>
    <s v="Clothing"/>
    <x v="2"/>
    <x v="0"/>
    <s v="High"/>
    <n v="4.8"/>
    <x v="7"/>
  </r>
  <r>
    <n v="2231"/>
    <s v="Theresa Parks"/>
    <s v="anthony71@example.net"/>
    <s v="anthony71"/>
    <x v="2136"/>
    <n v="43"/>
    <x v="8"/>
    <x v="1"/>
    <s v="Cassandraview"/>
    <d v="2024-02-24T00:00:00"/>
    <x v="2"/>
    <x v="0"/>
    <d v="2025-02-23T00:00:00"/>
    <x v="4"/>
    <x v="0"/>
    <x v="2"/>
    <x v="1"/>
    <x v="1"/>
    <s v="Books"/>
    <x v="0"/>
    <x v="1"/>
    <s v="Low"/>
    <n v="4"/>
    <x v="6"/>
  </r>
  <r>
    <n v="2232"/>
    <s v="Bailey Williams"/>
    <s v="brendanmedina@example.org"/>
    <s v="brendanmedina"/>
    <x v="2137"/>
    <n v="40"/>
    <x v="10"/>
    <x v="0"/>
    <s v="Maryview"/>
    <d v="2024-04-01T00:00:00"/>
    <x v="1"/>
    <x v="0"/>
    <d v="2025-04-01T00:00:00"/>
    <x v="0"/>
    <x v="0"/>
    <x v="0"/>
    <x v="1"/>
    <x v="0"/>
    <s v="Clothing"/>
    <x v="4"/>
    <x v="1"/>
    <s v="Low"/>
    <n v="4.9000000000000004"/>
    <x v="6"/>
  </r>
  <r>
    <n v="2233"/>
    <s v="David Craig"/>
    <s v="wross@example.org"/>
    <s v="wross"/>
    <x v="2138"/>
    <n v="32"/>
    <x v="9"/>
    <x v="1"/>
    <s v="Stewartton"/>
    <d v="2024-03-31T00:00:00"/>
    <x v="3"/>
    <x v="0"/>
    <d v="2025-03-31T00:00:00"/>
    <x v="5"/>
    <x v="0"/>
    <x v="0"/>
    <x v="1"/>
    <x v="2"/>
    <s v="Electronics"/>
    <x v="1"/>
    <x v="1"/>
    <s v="Medium"/>
    <n v="3.9"/>
    <x v="8"/>
  </r>
  <r>
    <n v="2234"/>
    <s v="Alicia Fitzgerald MD"/>
    <s v="joseph33@example.com"/>
    <s v="joseph33"/>
    <x v="2139"/>
    <n v="64"/>
    <x v="4"/>
    <x v="0"/>
    <s v="North Virginia"/>
    <d v="2024-02-27T00:00:00"/>
    <x v="2"/>
    <x v="0"/>
    <d v="2025-02-26T00:00:00"/>
    <x v="3"/>
    <x v="0"/>
    <x v="1"/>
    <x v="1"/>
    <x v="1"/>
    <s v="Books"/>
    <x v="4"/>
    <x v="1"/>
    <s v="Low"/>
    <n v="3.1"/>
    <x v="8"/>
  </r>
  <r>
    <n v="2235"/>
    <s v="Rhonda Brown"/>
    <s v="stonejoseph@example.com"/>
    <s v="stonejoseph"/>
    <x v="2140"/>
    <n v="28"/>
    <x v="2"/>
    <x v="1"/>
    <s v="Lake Michaelmouth"/>
    <d v="2024-02-10T00:00:00"/>
    <x v="2"/>
    <x v="0"/>
    <d v="2025-02-09T00:00:00"/>
    <x v="4"/>
    <x v="0"/>
    <x v="0"/>
    <x v="1"/>
    <x v="1"/>
    <s v="Electronics"/>
    <x v="4"/>
    <x v="1"/>
    <s v="High"/>
    <n v="4.2"/>
    <x v="8"/>
  </r>
  <r>
    <n v="2236"/>
    <s v="Taylor Schultz"/>
    <s v="timothy19@example.com"/>
    <s v="timothy19"/>
    <x v="2141"/>
    <n v="21"/>
    <x v="6"/>
    <x v="0"/>
    <s v="Nguyenport"/>
    <d v="2024-04-10T00:00:00"/>
    <x v="1"/>
    <x v="0"/>
    <d v="2025-04-10T00:00:00"/>
    <x v="2"/>
    <x v="0"/>
    <x v="0"/>
    <x v="1"/>
    <x v="0"/>
    <s v="Electronics"/>
    <x v="5"/>
    <x v="1"/>
    <s v="Medium"/>
    <n v="3.6"/>
    <x v="8"/>
  </r>
  <r>
    <n v="2237"/>
    <s v="Angel Sanders"/>
    <s v="ericksonjohn@example.net"/>
    <s v="ericksonjohn"/>
    <x v="2142"/>
    <n v="43"/>
    <x v="8"/>
    <x v="0"/>
    <s v="Wendymouth"/>
    <d v="2024-03-22T00:00:00"/>
    <x v="3"/>
    <x v="0"/>
    <d v="2025-03-22T00:00:00"/>
    <x v="1"/>
    <x v="1"/>
    <x v="0"/>
    <x v="1"/>
    <x v="1"/>
    <s v="Electronics"/>
    <x v="1"/>
    <x v="1"/>
    <s v="High"/>
    <n v="3.2"/>
    <x v="9"/>
  </r>
  <r>
    <n v="2238"/>
    <s v="John Kirk"/>
    <s v="willie78@example.org"/>
    <s v="willie78"/>
    <x v="2143"/>
    <n v="59"/>
    <x v="3"/>
    <x v="0"/>
    <s v="New Annaton"/>
    <d v="2024-02-20T00:00:00"/>
    <x v="2"/>
    <x v="0"/>
    <d v="2025-02-19T00:00:00"/>
    <x v="3"/>
    <x v="0"/>
    <x v="1"/>
    <x v="0"/>
    <x v="2"/>
    <s v="Electronics"/>
    <x v="4"/>
    <x v="2"/>
    <s v="High"/>
    <n v="3.3"/>
    <x v="5"/>
  </r>
  <r>
    <n v="2239"/>
    <s v="Jeffrey Ramirez"/>
    <s v="vjohnson@example.com"/>
    <s v="vjohnson"/>
    <x v="10"/>
    <n v="27"/>
    <x v="2"/>
    <x v="1"/>
    <s v="Nealmouth"/>
    <d v="2024-01-28T00:00:00"/>
    <x v="0"/>
    <x v="0"/>
    <d v="2025-01-27T00:00:00"/>
    <x v="5"/>
    <x v="0"/>
    <x v="1"/>
    <x v="0"/>
    <x v="0"/>
    <s v="Clothing"/>
    <x v="0"/>
    <x v="2"/>
    <s v="High"/>
    <n v="4.5999999999999996"/>
    <x v="9"/>
  </r>
  <r>
    <n v="2240"/>
    <s v="Brittney Patton"/>
    <s v="jramsey@example.net"/>
    <s v="jramsey"/>
    <x v="2144"/>
    <n v="90"/>
    <x v="15"/>
    <x v="0"/>
    <s v="Perryfort"/>
    <d v="2024-03-20T00:00:00"/>
    <x v="3"/>
    <x v="0"/>
    <d v="2025-03-20T00:00:00"/>
    <x v="2"/>
    <x v="0"/>
    <x v="0"/>
    <x v="1"/>
    <x v="0"/>
    <s v="Electronics"/>
    <x v="1"/>
    <x v="2"/>
    <s v="High"/>
    <n v="4.5999999999999996"/>
    <x v="4"/>
  </r>
  <r>
    <n v="2241"/>
    <s v="Michael Garza"/>
    <s v="omar29@example.net"/>
    <s v="omar29"/>
    <x v="2145"/>
    <n v="34"/>
    <x v="9"/>
    <x v="0"/>
    <s v="Morenoborough"/>
    <d v="2024-03-22T00:00:00"/>
    <x v="3"/>
    <x v="0"/>
    <d v="2025-03-22T00:00:00"/>
    <x v="1"/>
    <x v="0"/>
    <x v="0"/>
    <x v="0"/>
    <x v="2"/>
    <s v="Electronics"/>
    <x v="6"/>
    <x v="2"/>
    <s v="Medium"/>
    <n v="4.3"/>
    <x v="0"/>
  </r>
  <r>
    <n v="2242"/>
    <s v="James Perez"/>
    <s v="sharon18@example.com"/>
    <s v="sharon18"/>
    <x v="2146"/>
    <n v="78"/>
    <x v="7"/>
    <x v="0"/>
    <s v="Huertastad"/>
    <d v="2024-01-05T00:00:00"/>
    <x v="0"/>
    <x v="0"/>
    <d v="2025-01-04T00:00:00"/>
    <x v="1"/>
    <x v="1"/>
    <x v="0"/>
    <x v="0"/>
    <x v="1"/>
    <s v="Books"/>
    <x v="1"/>
    <x v="2"/>
    <s v="Low"/>
    <n v="4.0999999999999996"/>
    <x v="0"/>
  </r>
  <r>
    <n v="2243"/>
    <s v="James Bryant"/>
    <s v="sean85@example.net"/>
    <s v="sean85"/>
    <x v="2147"/>
    <n v="25"/>
    <x v="6"/>
    <x v="1"/>
    <s v="Port Mary"/>
    <d v="2024-01-30T00:00:00"/>
    <x v="0"/>
    <x v="0"/>
    <d v="2025-01-29T00:00:00"/>
    <x v="3"/>
    <x v="1"/>
    <x v="2"/>
    <x v="0"/>
    <x v="0"/>
    <s v="Electronics"/>
    <x v="1"/>
    <x v="1"/>
    <s v="High"/>
    <n v="4.9000000000000004"/>
    <x v="6"/>
  </r>
  <r>
    <n v="2244"/>
    <s v="Linda Hayes"/>
    <s v="chasejohnson@example.com"/>
    <s v="chasejohnson"/>
    <x v="2148"/>
    <n v="73"/>
    <x v="0"/>
    <x v="1"/>
    <s v="Karenstad"/>
    <d v="2024-03-07T00:00:00"/>
    <x v="3"/>
    <x v="0"/>
    <d v="2025-03-07T00:00:00"/>
    <x v="6"/>
    <x v="1"/>
    <x v="0"/>
    <x v="0"/>
    <x v="0"/>
    <s v="Clothing"/>
    <x v="6"/>
    <x v="1"/>
    <s v="Medium"/>
    <n v="3.9"/>
    <x v="3"/>
  </r>
  <r>
    <n v="2245"/>
    <s v="Daniel Morgan"/>
    <s v="mark80@example.org"/>
    <s v="mark80"/>
    <x v="2149"/>
    <n v="22"/>
    <x v="6"/>
    <x v="0"/>
    <s v="South Joseph"/>
    <d v="2024-02-20T00:00:00"/>
    <x v="2"/>
    <x v="0"/>
    <d v="2025-02-19T00:00:00"/>
    <x v="3"/>
    <x v="0"/>
    <x v="2"/>
    <x v="1"/>
    <x v="2"/>
    <s v="Books"/>
    <x v="0"/>
    <x v="1"/>
    <s v="High"/>
    <n v="3.4"/>
    <x v="3"/>
  </r>
  <r>
    <n v="2246"/>
    <s v="Richard Monroe"/>
    <s v="joanna12@example.net"/>
    <s v="joanna12"/>
    <x v="2150"/>
    <n v="39"/>
    <x v="10"/>
    <x v="0"/>
    <s v="Jenniferburgh"/>
    <d v="2024-01-26T00:00:00"/>
    <x v="0"/>
    <x v="0"/>
    <d v="2025-01-25T00:00:00"/>
    <x v="1"/>
    <x v="0"/>
    <x v="2"/>
    <x v="0"/>
    <x v="0"/>
    <s v="Books"/>
    <x v="4"/>
    <x v="1"/>
    <s v="Medium"/>
    <n v="3.7"/>
    <x v="0"/>
  </r>
  <r>
    <n v="2247"/>
    <s v="Tiffany Norton"/>
    <s v="lgilmore@example.org"/>
    <s v="lgilmore"/>
    <x v="2151"/>
    <n v="89"/>
    <x v="15"/>
    <x v="0"/>
    <s v="Zimmermanshire"/>
    <d v="2024-03-15T00:00:00"/>
    <x v="3"/>
    <x v="0"/>
    <d v="2025-03-15T00:00:00"/>
    <x v="1"/>
    <x v="0"/>
    <x v="1"/>
    <x v="1"/>
    <x v="2"/>
    <s v="Books"/>
    <x v="4"/>
    <x v="1"/>
    <s v="High"/>
    <n v="4.0999999999999996"/>
    <x v="5"/>
  </r>
  <r>
    <n v="2248"/>
    <s v="Timothy Pierce"/>
    <s v="austin16@example.net"/>
    <s v="austin16"/>
    <x v="2152"/>
    <n v="47"/>
    <x v="1"/>
    <x v="0"/>
    <s v="North Daniel"/>
    <d v="2024-01-08T00:00:00"/>
    <x v="0"/>
    <x v="0"/>
    <d v="2025-01-07T00:00:00"/>
    <x v="0"/>
    <x v="1"/>
    <x v="0"/>
    <x v="0"/>
    <x v="2"/>
    <s v="Electronics"/>
    <x v="1"/>
    <x v="1"/>
    <s v="Low"/>
    <n v="4.7"/>
    <x v="5"/>
  </r>
  <r>
    <n v="2249"/>
    <s v="Jennifer Potts"/>
    <s v="christopher07@example.net"/>
    <s v="christopher07"/>
    <x v="2153"/>
    <n v="87"/>
    <x v="15"/>
    <x v="0"/>
    <s v="Port Jenniferberg"/>
    <d v="2024-03-12T00:00:00"/>
    <x v="3"/>
    <x v="0"/>
    <d v="2025-03-12T00:00:00"/>
    <x v="3"/>
    <x v="1"/>
    <x v="2"/>
    <x v="0"/>
    <x v="2"/>
    <s v="Electronics"/>
    <x v="6"/>
    <x v="0"/>
    <s v="Low"/>
    <n v="4.2"/>
    <x v="6"/>
  </r>
  <r>
    <n v="2250"/>
    <s v="Jeffrey Erickson"/>
    <s v="russellmacias@example.net"/>
    <s v="russellmacias"/>
    <x v="2154"/>
    <n v="29"/>
    <x v="2"/>
    <x v="0"/>
    <s v="Lake Angelaside"/>
    <d v="2024-03-19T00:00:00"/>
    <x v="3"/>
    <x v="0"/>
    <d v="2025-03-19T00:00:00"/>
    <x v="3"/>
    <x v="0"/>
    <x v="1"/>
    <x v="1"/>
    <x v="2"/>
    <s v="Books"/>
    <x v="2"/>
    <x v="2"/>
    <s v="Low"/>
    <n v="3.6"/>
    <x v="7"/>
  </r>
  <r>
    <n v="2251"/>
    <s v="Heather Williams"/>
    <s v="ramirezanna@example.com"/>
    <s v="ramirezanna"/>
    <x v="2155"/>
    <n v="46"/>
    <x v="1"/>
    <x v="0"/>
    <s v="North Kara"/>
    <d v="2024-01-12T00:00:00"/>
    <x v="0"/>
    <x v="0"/>
    <d v="2025-01-11T00:00:00"/>
    <x v="1"/>
    <x v="1"/>
    <x v="0"/>
    <x v="1"/>
    <x v="1"/>
    <s v="Electronics"/>
    <x v="0"/>
    <x v="2"/>
    <s v="Medium"/>
    <n v="3.8"/>
    <x v="3"/>
  </r>
  <r>
    <n v="2252"/>
    <s v="Susan Wheeler"/>
    <s v="ayalamario@example.com"/>
    <s v="ayalamario"/>
    <x v="2156"/>
    <n v="32"/>
    <x v="9"/>
    <x v="1"/>
    <s v="New Meganberg"/>
    <d v="2024-03-15T00:00:00"/>
    <x v="3"/>
    <x v="0"/>
    <d v="2025-03-15T00:00:00"/>
    <x v="1"/>
    <x v="1"/>
    <x v="0"/>
    <x v="1"/>
    <x v="0"/>
    <s v="Clothing"/>
    <x v="1"/>
    <x v="1"/>
    <s v="Medium"/>
    <n v="4.7"/>
    <x v="7"/>
  </r>
  <r>
    <n v="2253"/>
    <s v="Sarah Becker"/>
    <s v="paulaorr@example.net"/>
    <s v="paulaorr"/>
    <x v="2157"/>
    <n v="49"/>
    <x v="1"/>
    <x v="1"/>
    <s v="Thomasside"/>
    <d v="2024-02-20T00:00:00"/>
    <x v="2"/>
    <x v="0"/>
    <d v="2025-02-19T00:00:00"/>
    <x v="3"/>
    <x v="0"/>
    <x v="2"/>
    <x v="1"/>
    <x v="1"/>
    <s v="Books"/>
    <x v="1"/>
    <x v="1"/>
    <s v="Low"/>
    <n v="3.7"/>
    <x v="8"/>
  </r>
  <r>
    <n v="2254"/>
    <s v="James Hernandez"/>
    <s v="cyoung@example.net"/>
    <s v="cyoung"/>
    <x v="2158"/>
    <n v="76"/>
    <x v="7"/>
    <x v="0"/>
    <s v="East Matthewhaven"/>
    <d v="2024-01-18T00:00:00"/>
    <x v="0"/>
    <x v="0"/>
    <d v="2025-01-17T00:00:00"/>
    <x v="6"/>
    <x v="1"/>
    <x v="2"/>
    <x v="1"/>
    <x v="2"/>
    <s v="Clothing"/>
    <x v="2"/>
    <x v="2"/>
    <s v="Low"/>
    <n v="4.0999999999999996"/>
    <x v="10"/>
  </r>
  <r>
    <n v="2255"/>
    <s v="Alejandro Schneider"/>
    <s v="icuevas@example.org"/>
    <s v="icuevas"/>
    <x v="2159"/>
    <n v="26"/>
    <x v="2"/>
    <x v="0"/>
    <s v="Bryanfurt"/>
    <d v="2024-03-01T00:00:00"/>
    <x v="3"/>
    <x v="0"/>
    <d v="2025-03-01T00:00:00"/>
    <x v="1"/>
    <x v="0"/>
    <x v="0"/>
    <x v="0"/>
    <x v="0"/>
    <s v="Electronics"/>
    <x v="2"/>
    <x v="0"/>
    <s v="Medium"/>
    <n v="3.5"/>
    <x v="6"/>
  </r>
  <r>
    <n v="2256"/>
    <s v="Valerie Wagner"/>
    <s v="nancykrueger@example.net"/>
    <s v="nancykrueger"/>
    <x v="2160"/>
    <n v="80"/>
    <x v="7"/>
    <x v="0"/>
    <s v="West Dana"/>
    <d v="2024-03-29T00:00:00"/>
    <x v="3"/>
    <x v="0"/>
    <d v="2025-03-29T00:00:00"/>
    <x v="1"/>
    <x v="1"/>
    <x v="0"/>
    <x v="0"/>
    <x v="1"/>
    <s v="Electronics"/>
    <x v="4"/>
    <x v="0"/>
    <s v="Medium"/>
    <n v="3.8"/>
    <x v="6"/>
  </r>
  <r>
    <n v="2257"/>
    <s v="Frank Lee"/>
    <s v="patricklopez@example.com"/>
    <s v="patricklopez"/>
    <x v="2161"/>
    <n v="44"/>
    <x v="8"/>
    <x v="0"/>
    <s v="Danielfort"/>
    <d v="2024-01-27T00:00:00"/>
    <x v="0"/>
    <x v="0"/>
    <d v="2025-01-26T00:00:00"/>
    <x v="4"/>
    <x v="1"/>
    <x v="0"/>
    <x v="0"/>
    <x v="2"/>
    <s v="Books"/>
    <x v="0"/>
    <x v="1"/>
    <s v="Medium"/>
    <n v="3.4"/>
    <x v="3"/>
  </r>
  <r>
    <n v="2258"/>
    <s v="Rodney Brown"/>
    <s v="karen64@example.org"/>
    <s v="karen64"/>
    <x v="2162"/>
    <n v="82"/>
    <x v="13"/>
    <x v="1"/>
    <s v="Annaland"/>
    <d v="2024-03-12T00:00:00"/>
    <x v="3"/>
    <x v="0"/>
    <d v="2025-03-12T00:00:00"/>
    <x v="3"/>
    <x v="0"/>
    <x v="1"/>
    <x v="0"/>
    <x v="0"/>
    <s v="Books"/>
    <x v="3"/>
    <x v="0"/>
    <s v="Low"/>
    <n v="2"/>
    <x v="3"/>
  </r>
  <r>
    <n v="2259"/>
    <s v="Melissa Lopez"/>
    <s v="taradrake@example.org"/>
    <s v="taradrake"/>
    <x v="2163"/>
    <n v="73"/>
    <x v="0"/>
    <x v="1"/>
    <s v="West Douglas"/>
    <d v="2024-03-14T00:00:00"/>
    <x v="3"/>
    <x v="0"/>
    <d v="2025-03-14T00:00:00"/>
    <x v="6"/>
    <x v="1"/>
    <x v="0"/>
    <x v="0"/>
    <x v="2"/>
    <s v="Electronics"/>
    <x v="6"/>
    <x v="0"/>
    <s v="High"/>
    <n v="3.1"/>
    <x v="2"/>
  </r>
  <r>
    <n v="2260"/>
    <s v="Amber Harris"/>
    <s v="smithallison@example.org"/>
    <s v="smithallison"/>
    <x v="2164"/>
    <n v="49"/>
    <x v="1"/>
    <x v="0"/>
    <s v="Heathershire"/>
    <d v="2024-03-17T00:00:00"/>
    <x v="3"/>
    <x v="0"/>
    <d v="2025-03-17T00:00:00"/>
    <x v="5"/>
    <x v="1"/>
    <x v="0"/>
    <x v="0"/>
    <x v="0"/>
    <s v="Books"/>
    <x v="5"/>
    <x v="2"/>
    <s v="Medium"/>
    <n v="3.5"/>
    <x v="2"/>
  </r>
  <r>
    <n v="2261"/>
    <s v="Anthony Hester"/>
    <s v="timothyhobbs@example.org"/>
    <s v="timothyhobbs"/>
    <x v="2165"/>
    <n v="38"/>
    <x v="10"/>
    <x v="0"/>
    <s v="Port Denisemouth"/>
    <d v="2024-03-21T00:00:00"/>
    <x v="3"/>
    <x v="0"/>
    <d v="2025-03-21T00:00:00"/>
    <x v="6"/>
    <x v="1"/>
    <x v="0"/>
    <x v="0"/>
    <x v="2"/>
    <s v="Books"/>
    <x v="1"/>
    <x v="1"/>
    <s v="Medium"/>
    <n v="3.8"/>
    <x v="10"/>
  </r>
  <r>
    <n v="2262"/>
    <s v="Juan Smith"/>
    <s v="jonathon30@example.org"/>
    <s v="jonathon30"/>
    <x v="2166"/>
    <n v="51"/>
    <x v="14"/>
    <x v="1"/>
    <s v="Lake Angel"/>
    <d v="2024-01-12T00:00:00"/>
    <x v="0"/>
    <x v="0"/>
    <d v="2025-01-11T00:00:00"/>
    <x v="1"/>
    <x v="1"/>
    <x v="1"/>
    <x v="0"/>
    <x v="0"/>
    <s v="Electronics"/>
    <x v="4"/>
    <x v="2"/>
    <s v="Medium"/>
    <n v="3.5"/>
    <x v="10"/>
  </r>
  <r>
    <n v="2263"/>
    <s v="Hayley Dean"/>
    <s v="jeffreynichols@example.com"/>
    <s v="jeffreynichols"/>
    <x v="2167"/>
    <n v="71"/>
    <x v="0"/>
    <x v="1"/>
    <s v="Brooksborough"/>
    <d v="2024-01-21T00:00:00"/>
    <x v="0"/>
    <x v="0"/>
    <d v="2025-01-20T00:00:00"/>
    <x v="5"/>
    <x v="1"/>
    <x v="2"/>
    <x v="0"/>
    <x v="0"/>
    <s v="Books"/>
    <x v="1"/>
    <x v="2"/>
    <s v="High"/>
    <n v="3"/>
    <x v="2"/>
  </r>
  <r>
    <n v="2264"/>
    <s v="Tiffany Baker"/>
    <s v="lmccarty@example.org"/>
    <s v="lmccarty"/>
    <x v="2168"/>
    <n v="36"/>
    <x v="10"/>
    <x v="0"/>
    <s v="New Jamie"/>
    <d v="2024-01-28T00:00:00"/>
    <x v="0"/>
    <x v="0"/>
    <d v="2025-01-27T00:00:00"/>
    <x v="5"/>
    <x v="1"/>
    <x v="2"/>
    <x v="0"/>
    <x v="2"/>
    <s v="Electronics"/>
    <x v="1"/>
    <x v="0"/>
    <s v="High"/>
    <n v="3.6"/>
    <x v="3"/>
  </r>
  <r>
    <n v="2265"/>
    <s v="Angelica Randall"/>
    <s v="gwade@example.org"/>
    <s v="gwade"/>
    <x v="1539"/>
    <n v="89"/>
    <x v="15"/>
    <x v="1"/>
    <s v="New Thomasmouth"/>
    <d v="2024-01-22T00:00:00"/>
    <x v="0"/>
    <x v="0"/>
    <d v="2025-01-21T00:00:00"/>
    <x v="0"/>
    <x v="1"/>
    <x v="1"/>
    <x v="0"/>
    <x v="1"/>
    <s v="Electronics"/>
    <x v="6"/>
    <x v="1"/>
    <s v="Medium"/>
    <n v="3.1"/>
    <x v="10"/>
  </r>
  <r>
    <n v="2266"/>
    <s v="Jacob Martinez"/>
    <s v="ellisstacy@example.com"/>
    <s v="ellisstacy"/>
    <x v="2169"/>
    <n v="46"/>
    <x v="1"/>
    <x v="0"/>
    <s v="Briannafort"/>
    <d v="2024-01-22T00:00:00"/>
    <x v="0"/>
    <x v="0"/>
    <d v="2025-01-21T00:00:00"/>
    <x v="0"/>
    <x v="1"/>
    <x v="2"/>
    <x v="1"/>
    <x v="2"/>
    <s v="Books"/>
    <x v="6"/>
    <x v="1"/>
    <s v="Medium"/>
    <n v="3.9"/>
    <x v="0"/>
  </r>
  <r>
    <n v="2267"/>
    <s v="Christopher Moreno"/>
    <s v="moorepatricia@example.org"/>
    <s v="moorepatricia"/>
    <x v="2170"/>
    <n v="37"/>
    <x v="10"/>
    <x v="1"/>
    <s v="Amyport"/>
    <d v="2024-02-08T00:00:00"/>
    <x v="2"/>
    <x v="0"/>
    <d v="2025-02-07T00:00:00"/>
    <x v="6"/>
    <x v="1"/>
    <x v="1"/>
    <x v="1"/>
    <x v="0"/>
    <s v="Clothing"/>
    <x v="5"/>
    <x v="2"/>
    <s v="High"/>
    <n v="4.9000000000000004"/>
    <x v="1"/>
  </r>
  <r>
    <n v="2268"/>
    <s v="Melissa Choi DVM"/>
    <s v="ginascott@example.net"/>
    <s v="ginascott"/>
    <x v="2171"/>
    <n v="87"/>
    <x v="15"/>
    <x v="1"/>
    <s v="Collinsport"/>
    <d v="2024-03-31T00:00:00"/>
    <x v="3"/>
    <x v="0"/>
    <d v="2025-03-31T00:00:00"/>
    <x v="5"/>
    <x v="0"/>
    <x v="0"/>
    <x v="1"/>
    <x v="1"/>
    <s v="Electronics"/>
    <x v="3"/>
    <x v="1"/>
    <s v="High"/>
    <n v="3.8"/>
    <x v="3"/>
  </r>
  <r>
    <n v="2269"/>
    <s v="Michael Collins"/>
    <s v="llopez@example.org"/>
    <s v="llopez"/>
    <x v="2172"/>
    <n v="79"/>
    <x v="7"/>
    <x v="1"/>
    <s v="Owensmouth"/>
    <d v="2024-02-15T00:00:00"/>
    <x v="2"/>
    <x v="0"/>
    <d v="2025-02-14T00:00:00"/>
    <x v="6"/>
    <x v="0"/>
    <x v="0"/>
    <x v="0"/>
    <x v="1"/>
    <s v="Clothing"/>
    <x v="5"/>
    <x v="0"/>
    <s v="High"/>
    <n v="4.5"/>
    <x v="0"/>
  </r>
  <r>
    <n v="2270"/>
    <s v="Daniel Wood"/>
    <s v="leonardbrandon@example.net"/>
    <s v="leonardbrandon"/>
    <x v="2173"/>
    <n v="75"/>
    <x v="0"/>
    <x v="0"/>
    <s v="Mossfurt"/>
    <d v="2024-03-20T00:00:00"/>
    <x v="3"/>
    <x v="0"/>
    <d v="2025-03-20T00:00:00"/>
    <x v="2"/>
    <x v="0"/>
    <x v="2"/>
    <x v="1"/>
    <x v="1"/>
    <s v="Books"/>
    <x v="6"/>
    <x v="0"/>
    <s v="High"/>
    <n v="3.9"/>
    <x v="3"/>
  </r>
  <r>
    <n v="2271"/>
    <s v="Kristin Molina"/>
    <s v="knightpaula@example.com"/>
    <s v="knightpaula"/>
    <x v="2174"/>
    <n v="77"/>
    <x v="7"/>
    <x v="1"/>
    <s v="Sullivanhaven"/>
    <d v="2024-01-29T00:00:00"/>
    <x v="0"/>
    <x v="0"/>
    <d v="2025-01-28T00:00:00"/>
    <x v="0"/>
    <x v="0"/>
    <x v="1"/>
    <x v="1"/>
    <x v="2"/>
    <s v="Electronics"/>
    <x v="3"/>
    <x v="1"/>
    <s v="Medium"/>
    <n v="3.6"/>
    <x v="9"/>
  </r>
  <r>
    <n v="2272"/>
    <s v="Stefanie Soto"/>
    <s v="matthew65@example.com"/>
    <s v="matthew65"/>
    <x v="2175"/>
    <n v="89"/>
    <x v="15"/>
    <x v="0"/>
    <s v="North Barry"/>
    <d v="2024-02-05T00:00:00"/>
    <x v="2"/>
    <x v="0"/>
    <d v="2025-02-04T00:00:00"/>
    <x v="0"/>
    <x v="1"/>
    <x v="0"/>
    <x v="0"/>
    <x v="1"/>
    <s v="Books"/>
    <x v="3"/>
    <x v="2"/>
    <s v="Low"/>
    <n v="4.5"/>
    <x v="5"/>
  </r>
  <r>
    <n v="2273"/>
    <s v="Alexis Banks"/>
    <s v="tara79@example.org"/>
    <s v="tara79"/>
    <x v="2176"/>
    <n v="81"/>
    <x v="13"/>
    <x v="1"/>
    <s v="Huynhfurt"/>
    <d v="2024-01-28T00:00:00"/>
    <x v="0"/>
    <x v="0"/>
    <d v="2025-01-27T00:00:00"/>
    <x v="5"/>
    <x v="1"/>
    <x v="0"/>
    <x v="0"/>
    <x v="0"/>
    <s v="Electronics"/>
    <x v="2"/>
    <x v="0"/>
    <s v="Medium"/>
    <n v="3.9"/>
    <x v="0"/>
  </r>
  <r>
    <n v="2274"/>
    <s v="Megan Walker"/>
    <s v="baileymary@example.com"/>
    <s v="baileymary"/>
    <x v="2177"/>
    <n v="61"/>
    <x v="4"/>
    <x v="0"/>
    <s v="Laurenfort"/>
    <d v="2024-01-18T00:00:00"/>
    <x v="0"/>
    <x v="0"/>
    <d v="2025-01-17T00:00:00"/>
    <x v="6"/>
    <x v="1"/>
    <x v="1"/>
    <x v="1"/>
    <x v="2"/>
    <s v="Books"/>
    <x v="2"/>
    <x v="2"/>
    <s v="Medium"/>
    <n v="4.2"/>
    <x v="7"/>
  </r>
  <r>
    <n v="2275"/>
    <s v="Lisa Anderson"/>
    <s v="uparrish@example.com"/>
    <s v="uparrish"/>
    <x v="2178"/>
    <n v="71"/>
    <x v="0"/>
    <x v="1"/>
    <s v="Murphyhaven"/>
    <d v="2024-02-17T00:00:00"/>
    <x v="2"/>
    <x v="0"/>
    <d v="2025-02-16T00:00:00"/>
    <x v="4"/>
    <x v="0"/>
    <x v="2"/>
    <x v="1"/>
    <x v="0"/>
    <s v="Clothing"/>
    <x v="0"/>
    <x v="2"/>
    <s v="High"/>
    <n v="3.1"/>
    <x v="6"/>
  </r>
  <r>
    <n v="2276"/>
    <s v="Shawna Boyd"/>
    <s v="nancy69@example.org"/>
    <s v="nancy69"/>
    <x v="752"/>
    <n v="73"/>
    <x v="0"/>
    <x v="1"/>
    <s v="North Michaela"/>
    <d v="2024-01-15T00:00:00"/>
    <x v="0"/>
    <x v="0"/>
    <d v="2025-01-14T00:00:00"/>
    <x v="0"/>
    <x v="1"/>
    <x v="0"/>
    <x v="1"/>
    <x v="0"/>
    <s v="Clothing"/>
    <x v="1"/>
    <x v="0"/>
    <s v="Low"/>
    <n v="4.2"/>
    <x v="0"/>
  </r>
  <r>
    <n v="2277"/>
    <s v="Daniel Rogers"/>
    <s v="jperez@example.org"/>
    <s v="jperez"/>
    <x v="2179"/>
    <n v="45"/>
    <x v="8"/>
    <x v="0"/>
    <s v="Hammondmouth"/>
    <d v="2024-03-09T00:00:00"/>
    <x v="3"/>
    <x v="0"/>
    <d v="2025-03-09T00:00:00"/>
    <x v="4"/>
    <x v="1"/>
    <x v="1"/>
    <x v="1"/>
    <x v="2"/>
    <s v="Electronics"/>
    <x v="2"/>
    <x v="0"/>
    <s v="Medium"/>
    <n v="4.5999999999999996"/>
    <x v="10"/>
  </r>
  <r>
    <n v="2278"/>
    <s v="James Roberts"/>
    <s v="samanthaparker@example.org"/>
    <s v="samanthaparker"/>
    <x v="2180"/>
    <n v="45"/>
    <x v="8"/>
    <x v="1"/>
    <s v="Aguilarshire"/>
    <d v="2024-01-25T00:00:00"/>
    <x v="0"/>
    <x v="0"/>
    <d v="2025-01-24T00:00:00"/>
    <x v="6"/>
    <x v="1"/>
    <x v="2"/>
    <x v="0"/>
    <x v="2"/>
    <s v="Clothing"/>
    <x v="4"/>
    <x v="2"/>
    <s v="High"/>
    <n v="4.2"/>
    <x v="8"/>
  </r>
  <r>
    <n v="2279"/>
    <s v="Crystal Hines"/>
    <s v="ianpatel@example.net"/>
    <s v="ianpatel"/>
    <x v="2181"/>
    <n v="58"/>
    <x v="3"/>
    <x v="0"/>
    <s v="Singletontown"/>
    <d v="2024-03-04T00:00:00"/>
    <x v="3"/>
    <x v="0"/>
    <d v="2025-03-04T00:00:00"/>
    <x v="0"/>
    <x v="0"/>
    <x v="1"/>
    <x v="0"/>
    <x v="0"/>
    <s v="Books"/>
    <x v="3"/>
    <x v="0"/>
    <s v="High"/>
    <n v="4.8"/>
    <x v="10"/>
  </r>
  <r>
    <n v="2280"/>
    <s v="Helen Colon"/>
    <s v="michael76@example.org"/>
    <s v="michael76"/>
    <x v="2182"/>
    <n v="20"/>
    <x v="11"/>
    <x v="1"/>
    <s v="South Lori"/>
    <d v="2024-03-24T00:00:00"/>
    <x v="3"/>
    <x v="0"/>
    <d v="2025-03-24T00:00:00"/>
    <x v="5"/>
    <x v="0"/>
    <x v="2"/>
    <x v="0"/>
    <x v="0"/>
    <s v="Electronics"/>
    <x v="4"/>
    <x v="0"/>
    <s v="Medium"/>
    <n v="3.3"/>
    <x v="8"/>
  </r>
  <r>
    <n v="2281"/>
    <s v="Joshua Page"/>
    <s v="mshepard@example.com"/>
    <s v="mshepard"/>
    <x v="2183"/>
    <n v="38"/>
    <x v="10"/>
    <x v="1"/>
    <s v="Matthewmouth"/>
    <d v="2024-03-28T00:00:00"/>
    <x v="3"/>
    <x v="0"/>
    <d v="2025-03-28T00:00:00"/>
    <x v="6"/>
    <x v="1"/>
    <x v="2"/>
    <x v="0"/>
    <x v="2"/>
    <s v="Clothing"/>
    <x v="3"/>
    <x v="1"/>
    <s v="Low"/>
    <n v="4.2"/>
    <x v="10"/>
  </r>
  <r>
    <n v="2282"/>
    <s v="Kelly Ramos"/>
    <s v="farrellsherry@example.com"/>
    <s v="farrellsherry"/>
    <x v="2184"/>
    <n v="87"/>
    <x v="15"/>
    <x v="1"/>
    <s v="New Jeffberg"/>
    <d v="2024-01-29T00:00:00"/>
    <x v="0"/>
    <x v="0"/>
    <d v="2025-01-28T00:00:00"/>
    <x v="0"/>
    <x v="1"/>
    <x v="2"/>
    <x v="0"/>
    <x v="2"/>
    <s v="Clothing"/>
    <x v="2"/>
    <x v="0"/>
    <s v="High"/>
    <n v="4.5"/>
    <x v="3"/>
  </r>
  <r>
    <n v="2283"/>
    <s v="Cody Baker"/>
    <s v="jessica17@example.net"/>
    <s v="jessica17"/>
    <x v="2185"/>
    <n v="25"/>
    <x v="6"/>
    <x v="1"/>
    <s v="East Raymondton"/>
    <d v="2024-04-04T00:00:00"/>
    <x v="1"/>
    <x v="0"/>
    <d v="2025-04-04T00:00:00"/>
    <x v="6"/>
    <x v="1"/>
    <x v="1"/>
    <x v="1"/>
    <x v="2"/>
    <s v="Electronics"/>
    <x v="4"/>
    <x v="2"/>
    <s v="High"/>
    <n v="4.3"/>
    <x v="9"/>
  </r>
  <r>
    <n v="2284"/>
    <s v="Alison George"/>
    <s v="robert75@example.org"/>
    <s v="robert75"/>
    <x v="2186"/>
    <n v="64"/>
    <x v="4"/>
    <x v="0"/>
    <s v="Nelsonchester"/>
    <d v="2024-03-23T00:00:00"/>
    <x v="3"/>
    <x v="0"/>
    <d v="2025-03-23T00:00:00"/>
    <x v="4"/>
    <x v="1"/>
    <x v="2"/>
    <x v="0"/>
    <x v="0"/>
    <s v="Clothing"/>
    <x v="0"/>
    <x v="2"/>
    <s v="Low"/>
    <n v="3.6"/>
    <x v="2"/>
  </r>
  <r>
    <n v="2285"/>
    <s v="Jonathon Walker"/>
    <s v="russellthomas@example.org"/>
    <s v="russellthomas"/>
    <x v="2187"/>
    <n v="57"/>
    <x v="3"/>
    <x v="1"/>
    <s v="Waltersstad"/>
    <d v="2024-03-16T00:00:00"/>
    <x v="3"/>
    <x v="0"/>
    <d v="2025-03-16T00:00:00"/>
    <x v="4"/>
    <x v="1"/>
    <x v="2"/>
    <x v="1"/>
    <x v="0"/>
    <s v="Books"/>
    <x v="2"/>
    <x v="2"/>
    <s v="High"/>
    <n v="3.9"/>
    <x v="1"/>
  </r>
  <r>
    <n v="2286"/>
    <s v="Debra Daniels"/>
    <s v="justin02@example.net"/>
    <s v="justin02"/>
    <x v="2188"/>
    <n v="45"/>
    <x v="8"/>
    <x v="1"/>
    <s v="South Michelemouth"/>
    <d v="2024-02-23T00:00:00"/>
    <x v="2"/>
    <x v="0"/>
    <d v="2025-02-22T00:00:00"/>
    <x v="1"/>
    <x v="1"/>
    <x v="1"/>
    <x v="1"/>
    <x v="0"/>
    <s v="Electronics"/>
    <x v="5"/>
    <x v="0"/>
    <s v="Medium"/>
    <n v="4.5999999999999996"/>
    <x v="2"/>
  </r>
  <r>
    <n v="2287"/>
    <s v="Stephen Fuentes"/>
    <s v="christiandouglas@example.net"/>
    <s v="christiandouglas"/>
    <x v="2189"/>
    <n v="40"/>
    <x v="10"/>
    <x v="1"/>
    <s v="North Crystal"/>
    <d v="2024-01-04T00:00:00"/>
    <x v="0"/>
    <x v="0"/>
    <d v="2025-01-03T00:00:00"/>
    <x v="6"/>
    <x v="0"/>
    <x v="0"/>
    <x v="1"/>
    <x v="1"/>
    <s v="Electronics"/>
    <x v="5"/>
    <x v="0"/>
    <s v="Medium"/>
    <n v="3.9"/>
    <x v="1"/>
  </r>
  <r>
    <n v="2288"/>
    <s v="Alyssa Beltran"/>
    <s v="susandixon@example.org"/>
    <s v="susandixon"/>
    <x v="2190"/>
    <n v="21"/>
    <x v="6"/>
    <x v="1"/>
    <s v="New Richard"/>
    <d v="2024-03-30T00:00:00"/>
    <x v="3"/>
    <x v="0"/>
    <d v="2025-03-30T00:00:00"/>
    <x v="4"/>
    <x v="0"/>
    <x v="0"/>
    <x v="1"/>
    <x v="2"/>
    <s v="Books"/>
    <x v="2"/>
    <x v="0"/>
    <s v="Medium"/>
    <n v="3.7"/>
    <x v="9"/>
  </r>
  <r>
    <n v="2289"/>
    <s v="Debbie Burton"/>
    <s v="andreachurch@example.net"/>
    <s v="andreachurch"/>
    <x v="2191"/>
    <n v="27"/>
    <x v="2"/>
    <x v="1"/>
    <s v="Jamestown"/>
    <d v="2024-03-06T00:00:00"/>
    <x v="3"/>
    <x v="0"/>
    <d v="2025-03-06T00:00:00"/>
    <x v="2"/>
    <x v="1"/>
    <x v="0"/>
    <x v="1"/>
    <x v="0"/>
    <s v="Clothing"/>
    <x v="1"/>
    <x v="0"/>
    <s v="Medium"/>
    <n v="4"/>
    <x v="4"/>
  </r>
  <r>
    <n v="2290"/>
    <s v="Philip Walton"/>
    <s v="justin59@example.org"/>
    <s v="justin59"/>
    <x v="2192"/>
    <n v="61"/>
    <x v="4"/>
    <x v="0"/>
    <s v="Christopherstad"/>
    <d v="2024-01-18T00:00:00"/>
    <x v="0"/>
    <x v="0"/>
    <d v="2025-01-17T00:00:00"/>
    <x v="6"/>
    <x v="0"/>
    <x v="1"/>
    <x v="1"/>
    <x v="1"/>
    <s v="Books"/>
    <x v="0"/>
    <x v="0"/>
    <s v="High"/>
    <n v="4.8"/>
    <x v="10"/>
  </r>
  <r>
    <n v="2291"/>
    <s v="Vanessa Ryan"/>
    <s v="amy03@example.net"/>
    <s v="amy03"/>
    <x v="2193"/>
    <n v="36"/>
    <x v="10"/>
    <x v="0"/>
    <s v="West Jennifer"/>
    <d v="2024-03-16T00:00:00"/>
    <x v="3"/>
    <x v="0"/>
    <d v="2025-03-16T00:00:00"/>
    <x v="4"/>
    <x v="1"/>
    <x v="2"/>
    <x v="0"/>
    <x v="1"/>
    <s v="Books"/>
    <x v="4"/>
    <x v="1"/>
    <s v="Medium"/>
    <n v="3.3"/>
    <x v="2"/>
  </r>
  <r>
    <n v="2292"/>
    <s v="Richard Taylor"/>
    <s v="melaniecombs@example.org"/>
    <s v="melaniecombs"/>
    <x v="2194"/>
    <n v="58"/>
    <x v="3"/>
    <x v="1"/>
    <s v="Lake Kristopherland"/>
    <d v="2024-03-31T00:00:00"/>
    <x v="3"/>
    <x v="0"/>
    <d v="2025-03-31T00:00:00"/>
    <x v="5"/>
    <x v="0"/>
    <x v="1"/>
    <x v="0"/>
    <x v="1"/>
    <s v="Clothing"/>
    <x v="4"/>
    <x v="2"/>
    <s v="Low"/>
    <n v="3.8"/>
    <x v="1"/>
  </r>
  <r>
    <n v="2293"/>
    <s v="Monica Hill"/>
    <s v="bridgessteven@example.org"/>
    <s v="bridgessteven"/>
    <x v="2195"/>
    <n v="73"/>
    <x v="0"/>
    <x v="0"/>
    <s v="Combstown"/>
    <d v="2024-02-02T00:00:00"/>
    <x v="2"/>
    <x v="0"/>
    <d v="2025-02-01T00:00:00"/>
    <x v="1"/>
    <x v="1"/>
    <x v="0"/>
    <x v="1"/>
    <x v="0"/>
    <s v="Books"/>
    <x v="5"/>
    <x v="1"/>
    <s v="Low"/>
    <n v="4.4000000000000004"/>
    <x v="3"/>
  </r>
  <r>
    <n v="2294"/>
    <s v="Linda Kelly"/>
    <s v="ellispatricia@example.net"/>
    <s v="ellispatricia"/>
    <x v="2196"/>
    <n v="87"/>
    <x v="15"/>
    <x v="1"/>
    <s v="Wilsonstad"/>
    <d v="2024-04-04T00:00:00"/>
    <x v="1"/>
    <x v="0"/>
    <d v="2025-04-04T00:00:00"/>
    <x v="6"/>
    <x v="1"/>
    <x v="1"/>
    <x v="1"/>
    <x v="2"/>
    <s v="Electronics"/>
    <x v="0"/>
    <x v="2"/>
    <s v="Medium"/>
    <n v="4.8"/>
    <x v="1"/>
  </r>
  <r>
    <n v="2295"/>
    <s v="Mark Morrow"/>
    <s v="ramirezcaroline@example.com"/>
    <s v="ramirezcaroline"/>
    <x v="2197"/>
    <n v="54"/>
    <x v="14"/>
    <x v="0"/>
    <s v="Caitlinmouth"/>
    <d v="2024-01-05T00:00:00"/>
    <x v="0"/>
    <x v="0"/>
    <d v="2025-01-04T00:00:00"/>
    <x v="1"/>
    <x v="0"/>
    <x v="2"/>
    <x v="1"/>
    <x v="1"/>
    <s v="Clothing"/>
    <x v="6"/>
    <x v="0"/>
    <s v="High"/>
    <n v="4.5999999999999996"/>
    <x v="5"/>
  </r>
  <r>
    <n v="2296"/>
    <s v="Sara Ramos"/>
    <s v="kimberly11@example.com"/>
    <s v="kimberly11"/>
    <x v="2198"/>
    <n v="19"/>
    <x v="11"/>
    <x v="0"/>
    <s v="Kevinmouth"/>
    <d v="2022-02-28T00:00:00"/>
    <x v="2"/>
    <x v="1"/>
    <d v="2024-02-27T00:00:00"/>
    <x v="0"/>
    <x v="1"/>
    <x v="2"/>
    <x v="0"/>
    <x v="1"/>
    <s v="Clothing"/>
    <x v="0"/>
    <x v="1"/>
    <s v="Low"/>
    <n v="4"/>
    <x v="2"/>
  </r>
  <r>
    <n v="2297"/>
    <s v="Thomas Williams"/>
    <s v="taylorlinda@example.net"/>
    <s v="taylorlinda"/>
    <x v="2199"/>
    <n v="71"/>
    <x v="0"/>
    <x v="0"/>
    <s v="West Lindaville"/>
    <d v="2022-02-28T00:00:00"/>
    <x v="2"/>
    <x v="1"/>
    <d v="2024-02-27T00:00:00"/>
    <x v="0"/>
    <x v="0"/>
    <x v="2"/>
    <x v="1"/>
    <x v="2"/>
    <s v="Clothing"/>
    <x v="1"/>
    <x v="0"/>
    <s v="Medium"/>
    <n v="3.3"/>
    <x v="2"/>
  </r>
  <r>
    <n v="2298"/>
    <s v="Michael Lutz"/>
    <s v="jillgill@example.net"/>
    <s v="jillgill"/>
    <x v="2200"/>
    <n v="37"/>
    <x v="10"/>
    <x v="0"/>
    <s v="North Tinaview"/>
    <d v="2022-02-28T00:00:00"/>
    <x v="2"/>
    <x v="1"/>
    <d v="2024-02-27T00:00:00"/>
    <x v="0"/>
    <x v="1"/>
    <x v="1"/>
    <x v="0"/>
    <x v="2"/>
    <s v="Electronics"/>
    <x v="4"/>
    <x v="1"/>
    <s v="Medium"/>
    <n v="3.9"/>
    <x v="10"/>
  </r>
  <r>
    <n v="2299"/>
    <s v="Deanna Bright"/>
    <s v="martinezjose@example.com"/>
    <s v="martinezjose"/>
    <x v="2201"/>
    <n v="35"/>
    <x v="9"/>
    <x v="0"/>
    <s v="Chadberg"/>
    <d v="2022-02-28T00:00:00"/>
    <x v="2"/>
    <x v="1"/>
    <d v="2024-02-27T00:00:00"/>
    <x v="0"/>
    <x v="1"/>
    <x v="2"/>
    <x v="0"/>
    <x v="0"/>
    <s v="Electronics"/>
    <x v="3"/>
    <x v="2"/>
    <s v="Low"/>
    <n v="4.5999999999999996"/>
    <x v="6"/>
  </r>
  <r>
    <n v="2300"/>
    <s v="William Evans"/>
    <s v="patriciafritz@example.net"/>
    <s v="patriciafritz"/>
    <x v="2202"/>
    <n v="83"/>
    <x v="13"/>
    <x v="1"/>
    <s v="Stacyborough"/>
    <d v="2022-02-28T00:00:00"/>
    <x v="2"/>
    <x v="1"/>
    <d v="2024-02-27T00:00:00"/>
    <x v="0"/>
    <x v="1"/>
    <x v="1"/>
    <x v="1"/>
    <x v="0"/>
    <s v="Books"/>
    <x v="6"/>
    <x v="2"/>
    <s v="Low"/>
    <n v="4.5999999999999996"/>
    <x v="4"/>
  </r>
  <r>
    <n v="2301"/>
    <s v="Nathan Walker"/>
    <s v="hannahpeterson@example.org"/>
    <s v="hannahpeterson"/>
    <x v="2203"/>
    <n v="54"/>
    <x v="14"/>
    <x v="0"/>
    <s v="New Derrickland"/>
    <d v="2022-02-28T00:00:00"/>
    <x v="2"/>
    <x v="1"/>
    <d v="2024-02-27T00:00:00"/>
    <x v="0"/>
    <x v="1"/>
    <x v="2"/>
    <x v="1"/>
    <x v="2"/>
    <s v="Books"/>
    <x v="6"/>
    <x v="2"/>
    <s v="High"/>
    <n v="3.6"/>
    <x v="9"/>
  </r>
  <r>
    <n v="2302"/>
    <s v="Maria Andrews"/>
    <s v="reidrachel@example.org"/>
    <s v="reidrachel"/>
    <x v="2204"/>
    <n v="77"/>
    <x v="7"/>
    <x v="1"/>
    <s v="West Robertland"/>
    <d v="2022-02-28T00:00:00"/>
    <x v="2"/>
    <x v="1"/>
    <d v="2024-02-27T00:00:00"/>
    <x v="0"/>
    <x v="0"/>
    <x v="0"/>
    <x v="0"/>
    <x v="1"/>
    <s v="Books"/>
    <x v="1"/>
    <x v="2"/>
    <s v="Medium"/>
    <n v="4.9000000000000004"/>
    <x v="3"/>
  </r>
  <r>
    <n v="2303"/>
    <s v="Sheila Paul"/>
    <s v="scott86@example.net"/>
    <s v="scott86"/>
    <x v="2205"/>
    <n v="83"/>
    <x v="13"/>
    <x v="0"/>
    <s v="Nelsonhaven"/>
    <d v="2022-02-28T00:00:00"/>
    <x v="2"/>
    <x v="1"/>
    <d v="2024-02-27T00:00:00"/>
    <x v="0"/>
    <x v="1"/>
    <x v="1"/>
    <x v="1"/>
    <x v="1"/>
    <s v="Clothing"/>
    <x v="4"/>
    <x v="0"/>
    <s v="Medium"/>
    <n v="3"/>
    <x v="3"/>
  </r>
  <r>
    <n v="2304"/>
    <s v="Ronald Bishop"/>
    <s v="leealicia@example.org"/>
    <s v="leealicia"/>
    <x v="2206"/>
    <n v="80"/>
    <x v="7"/>
    <x v="0"/>
    <s v="South Stephenbury"/>
    <d v="2024-01-26T00:00:00"/>
    <x v="0"/>
    <x v="0"/>
    <d v="2025-01-25T00:00:00"/>
    <x v="1"/>
    <x v="1"/>
    <x v="0"/>
    <x v="1"/>
    <x v="2"/>
    <s v="Clothing"/>
    <x v="1"/>
    <x v="1"/>
    <s v="High"/>
    <n v="4"/>
    <x v="7"/>
  </r>
  <r>
    <n v="2305"/>
    <s v="April Smith"/>
    <s v="heathcandice@example.net"/>
    <s v="heathcandice"/>
    <x v="2207"/>
    <n v="82"/>
    <x v="13"/>
    <x v="0"/>
    <s v="New Adrian"/>
    <d v="2024-02-02T00:00:00"/>
    <x v="2"/>
    <x v="0"/>
    <d v="2025-02-01T00:00:00"/>
    <x v="1"/>
    <x v="1"/>
    <x v="2"/>
    <x v="1"/>
    <x v="0"/>
    <s v="Clothing"/>
    <x v="3"/>
    <x v="1"/>
    <s v="High"/>
    <n v="4.0999999999999996"/>
    <x v="8"/>
  </r>
  <r>
    <n v="2306"/>
    <s v="Lisa Nielsen"/>
    <s v="michaeljennings@example.org"/>
    <s v="michaeljennings"/>
    <x v="904"/>
    <n v="33"/>
    <x v="9"/>
    <x v="0"/>
    <s v="Port Toddbury"/>
    <d v="2024-01-04T00:00:00"/>
    <x v="0"/>
    <x v="0"/>
    <d v="2025-01-03T00:00:00"/>
    <x v="6"/>
    <x v="0"/>
    <x v="2"/>
    <x v="0"/>
    <x v="1"/>
    <s v="Electronics"/>
    <x v="1"/>
    <x v="0"/>
    <s v="Low"/>
    <n v="4.5999999999999996"/>
    <x v="0"/>
  </r>
  <r>
    <n v="2307"/>
    <s v="Tiffany Davis"/>
    <s v="kennethgarcia@example.com"/>
    <s v="kennethgarcia"/>
    <x v="2208"/>
    <n v="35"/>
    <x v="9"/>
    <x v="1"/>
    <s v="South Shaneside"/>
    <d v="2024-04-09T00:00:00"/>
    <x v="1"/>
    <x v="0"/>
    <d v="2025-04-09T00:00:00"/>
    <x v="3"/>
    <x v="1"/>
    <x v="2"/>
    <x v="1"/>
    <x v="0"/>
    <s v="Books"/>
    <x v="0"/>
    <x v="2"/>
    <s v="Medium"/>
    <n v="5"/>
    <x v="3"/>
  </r>
  <r>
    <n v="2308"/>
    <s v="Lori Flores"/>
    <s v="hintonkatherine@example.org"/>
    <s v="hintonkatherine"/>
    <x v="2209"/>
    <n v="86"/>
    <x v="15"/>
    <x v="0"/>
    <s v="West Sandramouth"/>
    <d v="2024-01-29T00:00:00"/>
    <x v="0"/>
    <x v="0"/>
    <d v="2025-01-28T00:00:00"/>
    <x v="0"/>
    <x v="0"/>
    <x v="2"/>
    <x v="1"/>
    <x v="2"/>
    <s v="Electronics"/>
    <x v="4"/>
    <x v="1"/>
    <s v="Medium"/>
    <n v="5"/>
    <x v="3"/>
  </r>
  <r>
    <n v="2309"/>
    <s v="Jesus Johnson"/>
    <s v="davisbrian@example.org"/>
    <s v="davisbrian"/>
    <x v="1890"/>
    <n v="42"/>
    <x v="8"/>
    <x v="1"/>
    <s v="Hamiltonmouth"/>
    <d v="2024-02-17T00:00:00"/>
    <x v="2"/>
    <x v="0"/>
    <d v="2025-02-16T00:00:00"/>
    <x v="4"/>
    <x v="1"/>
    <x v="0"/>
    <x v="1"/>
    <x v="0"/>
    <s v="Books"/>
    <x v="2"/>
    <x v="2"/>
    <s v="Low"/>
    <n v="4.7"/>
    <x v="3"/>
  </r>
  <r>
    <n v="2310"/>
    <s v="Thomas Gallegos"/>
    <s v="robertstaylor@example.org"/>
    <s v="robertstaylor"/>
    <x v="2210"/>
    <n v="65"/>
    <x v="4"/>
    <x v="1"/>
    <s v="Brownburgh"/>
    <d v="2024-04-09T00:00:00"/>
    <x v="1"/>
    <x v="0"/>
    <d v="2025-04-09T00:00:00"/>
    <x v="3"/>
    <x v="0"/>
    <x v="2"/>
    <x v="0"/>
    <x v="1"/>
    <s v="Books"/>
    <x v="2"/>
    <x v="1"/>
    <s v="Low"/>
    <n v="4.3"/>
    <x v="3"/>
  </r>
  <r>
    <n v="2311"/>
    <s v="Martha Ferguson"/>
    <s v="urush@example.com"/>
    <s v="urush"/>
    <x v="2211"/>
    <n v="76"/>
    <x v="7"/>
    <x v="1"/>
    <s v="Maynardport"/>
    <d v="2024-02-11T00:00:00"/>
    <x v="2"/>
    <x v="0"/>
    <d v="2025-02-10T00:00:00"/>
    <x v="5"/>
    <x v="1"/>
    <x v="1"/>
    <x v="0"/>
    <x v="0"/>
    <s v="Books"/>
    <x v="0"/>
    <x v="2"/>
    <s v="Medium"/>
    <n v="4.7"/>
    <x v="10"/>
  </r>
  <r>
    <n v="2312"/>
    <s v="Mrs. Evelyn Schmitt"/>
    <s v="lkelly@example.com"/>
    <s v="lkelly"/>
    <x v="2212"/>
    <n v="88"/>
    <x v="15"/>
    <x v="0"/>
    <s v="North Angel"/>
    <d v="2024-03-16T00:00:00"/>
    <x v="3"/>
    <x v="0"/>
    <d v="2025-03-16T00:00:00"/>
    <x v="4"/>
    <x v="0"/>
    <x v="2"/>
    <x v="1"/>
    <x v="0"/>
    <s v="Books"/>
    <x v="0"/>
    <x v="2"/>
    <s v="Medium"/>
    <n v="3.9"/>
    <x v="2"/>
  </r>
  <r>
    <n v="2313"/>
    <s v="Amber Winters"/>
    <s v="kari41@example.com"/>
    <s v="kari41"/>
    <x v="2213"/>
    <n v="57"/>
    <x v="3"/>
    <x v="1"/>
    <s v="Longberg"/>
    <d v="2024-04-01T00:00:00"/>
    <x v="1"/>
    <x v="0"/>
    <d v="2025-04-01T00:00:00"/>
    <x v="0"/>
    <x v="1"/>
    <x v="2"/>
    <x v="1"/>
    <x v="1"/>
    <s v="Clothing"/>
    <x v="3"/>
    <x v="0"/>
    <s v="Low"/>
    <n v="3.2"/>
    <x v="2"/>
  </r>
  <r>
    <n v="2314"/>
    <s v="Leah Jones"/>
    <s v="jacquelineruiz@example.net"/>
    <s v="jacquelineruiz"/>
    <x v="2214"/>
    <n v="64"/>
    <x v="4"/>
    <x v="0"/>
    <s v="Greenmouth"/>
    <d v="2024-03-09T00:00:00"/>
    <x v="3"/>
    <x v="0"/>
    <d v="2025-03-09T00:00:00"/>
    <x v="4"/>
    <x v="0"/>
    <x v="0"/>
    <x v="1"/>
    <x v="2"/>
    <s v="Electronics"/>
    <x v="1"/>
    <x v="0"/>
    <s v="High"/>
    <n v="4.2"/>
    <x v="9"/>
  </r>
  <r>
    <n v="2315"/>
    <s v="Elizabeth Hawkins"/>
    <s v="obernard@example.org"/>
    <s v="obernard"/>
    <x v="2215"/>
    <n v="89"/>
    <x v="15"/>
    <x v="0"/>
    <s v="New Joshuafurt"/>
    <d v="2024-01-03T00:00:00"/>
    <x v="0"/>
    <x v="0"/>
    <d v="2025-01-02T00:00:00"/>
    <x v="2"/>
    <x v="0"/>
    <x v="2"/>
    <x v="0"/>
    <x v="2"/>
    <s v="Electronics"/>
    <x v="1"/>
    <x v="1"/>
    <s v="Medium"/>
    <n v="4.5"/>
    <x v="1"/>
  </r>
  <r>
    <n v="2316"/>
    <s v="Alicia Farrell"/>
    <s v="smithjames@example.org"/>
    <s v="smithjames"/>
    <x v="2216"/>
    <n v="66"/>
    <x v="5"/>
    <x v="0"/>
    <s v="Johnsonton"/>
    <d v="2024-02-16T00:00:00"/>
    <x v="2"/>
    <x v="0"/>
    <d v="2025-02-15T00:00:00"/>
    <x v="1"/>
    <x v="1"/>
    <x v="1"/>
    <x v="1"/>
    <x v="2"/>
    <s v="Books"/>
    <x v="2"/>
    <x v="2"/>
    <s v="High"/>
    <n v="4.3"/>
    <x v="6"/>
  </r>
  <r>
    <n v="2317"/>
    <s v="Brenda Waller"/>
    <s v="timothy72@example.org"/>
    <s v="timothy72"/>
    <x v="2217"/>
    <n v="55"/>
    <x v="14"/>
    <x v="1"/>
    <s v="West Kenneth"/>
    <d v="2024-01-15T00:00:00"/>
    <x v="0"/>
    <x v="0"/>
    <d v="2025-01-14T00:00:00"/>
    <x v="0"/>
    <x v="0"/>
    <x v="1"/>
    <x v="1"/>
    <x v="0"/>
    <s v="Clothing"/>
    <x v="4"/>
    <x v="0"/>
    <s v="Low"/>
    <n v="4.2"/>
    <x v="1"/>
  </r>
  <r>
    <n v="2318"/>
    <s v="Philip Smith"/>
    <s v="jonathan37@example.org"/>
    <s v="jonathan37"/>
    <x v="2218"/>
    <n v="85"/>
    <x v="13"/>
    <x v="0"/>
    <s v="West Lisastad"/>
    <d v="2024-04-02T00:00:00"/>
    <x v="1"/>
    <x v="0"/>
    <d v="2025-04-02T00:00:00"/>
    <x v="3"/>
    <x v="1"/>
    <x v="2"/>
    <x v="1"/>
    <x v="1"/>
    <s v="Books"/>
    <x v="3"/>
    <x v="2"/>
    <s v="Medium"/>
    <n v="4.2"/>
    <x v="4"/>
  </r>
  <r>
    <n v="2319"/>
    <s v="Jared Thomas"/>
    <s v="qramsey@example.net"/>
    <s v="qramsey"/>
    <x v="2219"/>
    <n v="31"/>
    <x v="9"/>
    <x v="0"/>
    <s v="Perkinshaven"/>
    <d v="2024-03-08T00:00:00"/>
    <x v="3"/>
    <x v="0"/>
    <d v="2025-03-08T00:00:00"/>
    <x v="1"/>
    <x v="0"/>
    <x v="2"/>
    <x v="0"/>
    <x v="2"/>
    <s v="Electronics"/>
    <x v="0"/>
    <x v="2"/>
    <s v="Medium"/>
    <n v="3.8"/>
    <x v="1"/>
  </r>
  <r>
    <n v="2320"/>
    <s v="Anthony Davis"/>
    <s v="johnsonsarah@example.com"/>
    <s v="johnsonsarah"/>
    <x v="2220"/>
    <n v="20"/>
    <x v="11"/>
    <x v="0"/>
    <s v="West Melissa"/>
    <d v="2024-01-25T00:00:00"/>
    <x v="0"/>
    <x v="0"/>
    <d v="2025-01-24T00:00:00"/>
    <x v="6"/>
    <x v="1"/>
    <x v="1"/>
    <x v="0"/>
    <x v="1"/>
    <s v="Electronics"/>
    <x v="2"/>
    <x v="0"/>
    <s v="Medium"/>
    <n v="4.5"/>
    <x v="10"/>
  </r>
  <r>
    <n v="2321"/>
    <s v="Dr. Megan Mcgee"/>
    <s v="teresasutton@example.net"/>
    <s v="teresasutton"/>
    <x v="2221"/>
    <n v="35"/>
    <x v="9"/>
    <x v="1"/>
    <s v="Perkinsburgh"/>
    <d v="2024-03-05T00:00:00"/>
    <x v="3"/>
    <x v="0"/>
    <d v="2025-03-05T00:00:00"/>
    <x v="3"/>
    <x v="1"/>
    <x v="1"/>
    <x v="1"/>
    <x v="1"/>
    <s v="Clothing"/>
    <x v="6"/>
    <x v="0"/>
    <s v="Low"/>
    <n v="4.0999999999999996"/>
    <x v="10"/>
  </r>
  <r>
    <n v="2322"/>
    <s v="Renee Valdez"/>
    <s v="kathleen08@example.org"/>
    <s v="kathleen08"/>
    <x v="2222"/>
    <n v="24"/>
    <x v="6"/>
    <x v="0"/>
    <s v="West Paige"/>
    <d v="2024-02-13T00:00:00"/>
    <x v="2"/>
    <x v="0"/>
    <d v="2025-02-12T00:00:00"/>
    <x v="3"/>
    <x v="0"/>
    <x v="2"/>
    <x v="1"/>
    <x v="0"/>
    <s v="Electronics"/>
    <x v="1"/>
    <x v="1"/>
    <s v="Low"/>
    <n v="3.4"/>
    <x v="7"/>
  </r>
  <r>
    <n v="2323"/>
    <s v="Lindsay Dyer"/>
    <s v="timothy71@example.net"/>
    <s v="timothy71"/>
    <x v="2223"/>
    <n v="27"/>
    <x v="2"/>
    <x v="0"/>
    <s v="West Olivia"/>
    <d v="2024-03-22T00:00:00"/>
    <x v="3"/>
    <x v="0"/>
    <d v="2025-03-22T00:00:00"/>
    <x v="1"/>
    <x v="0"/>
    <x v="1"/>
    <x v="1"/>
    <x v="0"/>
    <s v="Electronics"/>
    <x v="2"/>
    <x v="1"/>
    <s v="High"/>
    <n v="3"/>
    <x v="8"/>
  </r>
  <r>
    <n v="2324"/>
    <s v="Carolyn Williams"/>
    <s v="angelaray@example.org"/>
    <s v="angelaray"/>
    <x v="2224"/>
    <n v="89"/>
    <x v="15"/>
    <x v="1"/>
    <s v="Port Jacob"/>
    <d v="2024-01-25T00:00:00"/>
    <x v="0"/>
    <x v="0"/>
    <d v="2025-01-24T00:00:00"/>
    <x v="6"/>
    <x v="0"/>
    <x v="1"/>
    <x v="0"/>
    <x v="2"/>
    <s v="Books"/>
    <x v="6"/>
    <x v="1"/>
    <s v="High"/>
    <n v="4.7"/>
    <x v="9"/>
  </r>
  <r>
    <n v="2325"/>
    <s v="Susan Gregory"/>
    <s v="adamwillis@example.net"/>
    <s v="adamwillis"/>
    <x v="2225"/>
    <n v="88"/>
    <x v="15"/>
    <x v="1"/>
    <s v="North Pamela"/>
    <d v="2024-01-27T00:00:00"/>
    <x v="0"/>
    <x v="0"/>
    <d v="2025-01-26T00:00:00"/>
    <x v="4"/>
    <x v="0"/>
    <x v="1"/>
    <x v="1"/>
    <x v="2"/>
    <s v="Clothing"/>
    <x v="1"/>
    <x v="0"/>
    <s v="Low"/>
    <n v="3.7"/>
    <x v="7"/>
  </r>
  <r>
    <n v="2326"/>
    <s v="Susan Schwartz"/>
    <s v="kelsey79@example.net"/>
    <s v="kelsey79"/>
    <x v="2226"/>
    <n v="68"/>
    <x v="5"/>
    <x v="1"/>
    <s v="West Elizabeth"/>
    <d v="2024-03-29T00:00:00"/>
    <x v="3"/>
    <x v="0"/>
    <d v="2025-03-29T00:00:00"/>
    <x v="1"/>
    <x v="1"/>
    <x v="0"/>
    <x v="0"/>
    <x v="2"/>
    <s v="Electronics"/>
    <x v="1"/>
    <x v="2"/>
    <s v="High"/>
    <n v="4"/>
    <x v="9"/>
  </r>
  <r>
    <n v="2327"/>
    <s v="Jesse Rivera"/>
    <s v="erinlopez@example.net"/>
    <s v="erinlopez"/>
    <x v="2227"/>
    <n v="29"/>
    <x v="2"/>
    <x v="1"/>
    <s v="Patriciaburgh"/>
    <d v="2024-02-08T00:00:00"/>
    <x v="2"/>
    <x v="0"/>
    <d v="2025-02-07T00:00:00"/>
    <x v="6"/>
    <x v="0"/>
    <x v="1"/>
    <x v="1"/>
    <x v="0"/>
    <s v="Clothing"/>
    <x v="5"/>
    <x v="2"/>
    <s v="Low"/>
    <n v="4.0999999999999996"/>
    <x v="7"/>
  </r>
  <r>
    <n v="2328"/>
    <s v="Alison Dorsey"/>
    <s v="timothypearson@example.net"/>
    <s v="timothypearson"/>
    <x v="2228"/>
    <n v="55"/>
    <x v="14"/>
    <x v="1"/>
    <s v="Port Tony"/>
    <d v="2024-01-13T00:00:00"/>
    <x v="0"/>
    <x v="0"/>
    <d v="2025-01-12T00:00:00"/>
    <x v="4"/>
    <x v="0"/>
    <x v="2"/>
    <x v="1"/>
    <x v="0"/>
    <s v="Books"/>
    <x v="4"/>
    <x v="2"/>
    <s v="Low"/>
    <n v="3.9"/>
    <x v="5"/>
  </r>
  <r>
    <n v="2329"/>
    <s v="Brandi Howard"/>
    <s v="pwilkinson@example.org"/>
    <s v="pwilkinson"/>
    <x v="2229"/>
    <n v="80"/>
    <x v="7"/>
    <x v="1"/>
    <s v="Teresaton"/>
    <d v="2024-01-27T00:00:00"/>
    <x v="0"/>
    <x v="0"/>
    <d v="2025-01-26T00:00:00"/>
    <x v="4"/>
    <x v="1"/>
    <x v="2"/>
    <x v="1"/>
    <x v="2"/>
    <s v="Clothing"/>
    <x v="1"/>
    <x v="1"/>
    <s v="Medium"/>
    <n v="4.9000000000000004"/>
    <x v="9"/>
  </r>
  <r>
    <n v="2330"/>
    <s v="Michael Benson"/>
    <s v="cwhitaker@example.net"/>
    <s v="cwhitaker"/>
    <x v="2230"/>
    <n v="39"/>
    <x v="10"/>
    <x v="0"/>
    <s v="Elizabethburgh"/>
    <d v="2024-03-12T00:00:00"/>
    <x v="3"/>
    <x v="0"/>
    <d v="2025-03-12T00:00:00"/>
    <x v="3"/>
    <x v="0"/>
    <x v="2"/>
    <x v="0"/>
    <x v="0"/>
    <s v="Clothing"/>
    <x v="2"/>
    <x v="2"/>
    <s v="High"/>
    <n v="4.7"/>
    <x v="6"/>
  </r>
  <r>
    <n v="2331"/>
    <s v="Linda Hicks"/>
    <s v="raymond68@example.org"/>
    <s v="raymond68"/>
    <x v="2231"/>
    <n v="42"/>
    <x v="8"/>
    <x v="0"/>
    <s v="Josephview"/>
    <d v="2024-01-19T00:00:00"/>
    <x v="0"/>
    <x v="0"/>
    <d v="2025-01-18T00:00:00"/>
    <x v="1"/>
    <x v="0"/>
    <x v="1"/>
    <x v="1"/>
    <x v="0"/>
    <s v="Books"/>
    <x v="6"/>
    <x v="0"/>
    <s v="High"/>
    <n v="4.4000000000000004"/>
    <x v="3"/>
  </r>
  <r>
    <n v="2332"/>
    <s v="David Estrada"/>
    <s v="charles75@example.org"/>
    <s v="charles75"/>
    <x v="2232"/>
    <n v="67"/>
    <x v="5"/>
    <x v="1"/>
    <s v="Rachelville"/>
    <d v="2024-01-19T00:00:00"/>
    <x v="0"/>
    <x v="0"/>
    <d v="2025-01-18T00:00:00"/>
    <x v="1"/>
    <x v="0"/>
    <x v="2"/>
    <x v="1"/>
    <x v="2"/>
    <s v="Clothing"/>
    <x v="6"/>
    <x v="1"/>
    <s v="Medium"/>
    <n v="3"/>
    <x v="4"/>
  </r>
  <r>
    <n v="2333"/>
    <s v="Elizabeth Alexander"/>
    <s v="uspencer@example.com"/>
    <s v="uspencer"/>
    <x v="2233"/>
    <n v="39"/>
    <x v="10"/>
    <x v="1"/>
    <s v="South Georgeborough"/>
    <d v="2024-04-09T00:00:00"/>
    <x v="1"/>
    <x v="0"/>
    <d v="2025-04-09T00:00:00"/>
    <x v="3"/>
    <x v="0"/>
    <x v="1"/>
    <x v="1"/>
    <x v="1"/>
    <s v="Books"/>
    <x v="3"/>
    <x v="1"/>
    <s v="High"/>
    <n v="3"/>
    <x v="4"/>
  </r>
  <r>
    <n v="2334"/>
    <s v="Deborah Brown"/>
    <s v="cooleylisa@example.net"/>
    <s v="cooleylisa"/>
    <x v="2234"/>
    <n v="34"/>
    <x v="9"/>
    <x v="1"/>
    <s v="North Hollymouth"/>
    <d v="2024-01-01T00:00:00"/>
    <x v="0"/>
    <x v="0"/>
    <d v="2024-12-31T00:00:00"/>
    <x v="0"/>
    <x v="1"/>
    <x v="2"/>
    <x v="0"/>
    <x v="1"/>
    <s v="Clothing"/>
    <x v="3"/>
    <x v="1"/>
    <s v="High"/>
    <n v="3.5"/>
    <x v="2"/>
  </r>
  <r>
    <n v="2335"/>
    <s v="Dawn Harrell"/>
    <s v="christopher18@example.com"/>
    <s v="christopher18"/>
    <x v="2235"/>
    <n v="83"/>
    <x v="13"/>
    <x v="1"/>
    <s v="Lewisstad"/>
    <d v="2024-04-10T00:00:00"/>
    <x v="1"/>
    <x v="0"/>
    <d v="2025-04-10T00:00:00"/>
    <x v="2"/>
    <x v="0"/>
    <x v="2"/>
    <x v="0"/>
    <x v="1"/>
    <s v="Books"/>
    <x v="4"/>
    <x v="0"/>
    <s v="Low"/>
    <n v="4.9000000000000004"/>
    <x v="2"/>
  </r>
  <r>
    <n v="2336"/>
    <s v="Austin Swanson"/>
    <s v="cheryljohnson@example.org"/>
    <s v="cheryljohnson"/>
    <x v="2236"/>
    <n v="20"/>
    <x v="11"/>
    <x v="0"/>
    <s v="South Jennifermouth"/>
    <d v="2024-02-27T00:00:00"/>
    <x v="2"/>
    <x v="0"/>
    <d v="2025-02-26T00:00:00"/>
    <x v="3"/>
    <x v="0"/>
    <x v="1"/>
    <x v="0"/>
    <x v="0"/>
    <s v="Electronics"/>
    <x v="2"/>
    <x v="2"/>
    <s v="Low"/>
    <n v="4.2"/>
    <x v="4"/>
  </r>
  <r>
    <n v="2337"/>
    <s v="Cynthia Coleman"/>
    <s v="amy18@example.net"/>
    <s v="amy18"/>
    <x v="2237"/>
    <n v="82"/>
    <x v="13"/>
    <x v="0"/>
    <s v="Markville"/>
    <d v="2024-02-07T00:00:00"/>
    <x v="2"/>
    <x v="0"/>
    <d v="2025-02-06T00:00:00"/>
    <x v="2"/>
    <x v="0"/>
    <x v="0"/>
    <x v="0"/>
    <x v="1"/>
    <s v="Electronics"/>
    <x v="2"/>
    <x v="2"/>
    <s v="Medium"/>
    <n v="3.6"/>
    <x v="9"/>
  </r>
  <r>
    <n v="2338"/>
    <s v="William Buchanan"/>
    <s v="meganreynolds@example.net"/>
    <s v="meganreynolds"/>
    <x v="2238"/>
    <n v="21"/>
    <x v="6"/>
    <x v="0"/>
    <s v="North Kathybury"/>
    <d v="2024-03-14T00:00:00"/>
    <x v="3"/>
    <x v="0"/>
    <d v="2025-03-14T00:00:00"/>
    <x v="6"/>
    <x v="1"/>
    <x v="1"/>
    <x v="1"/>
    <x v="0"/>
    <s v="Books"/>
    <x v="0"/>
    <x v="0"/>
    <s v="Low"/>
    <n v="4.2"/>
    <x v="9"/>
  </r>
  <r>
    <n v="2339"/>
    <s v="Ryan Lucas"/>
    <s v="rose45@example.net"/>
    <s v="rose45"/>
    <x v="2239"/>
    <n v="56"/>
    <x v="3"/>
    <x v="0"/>
    <s v="West Natasha"/>
    <d v="2024-02-20T00:00:00"/>
    <x v="2"/>
    <x v="0"/>
    <d v="2025-02-19T00:00:00"/>
    <x v="3"/>
    <x v="0"/>
    <x v="2"/>
    <x v="1"/>
    <x v="1"/>
    <s v="Electronics"/>
    <x v="5"/>
    <x v="2"/>
    <s v="Low"/>
    <n v="3.6"/>
    <x v="10"/>
  </r>
  <r>
    <n v="2340"/>
    <s v="Terri Hill"/>
    <s v="barnettmichael@example.net"/>
    <s v="barnettmichael"/>
    <x v="2240"/>
    <n v="58"/>
    <x v="3"/>
    <x v="0"/>
    <s v="Lake Benjaminburgh"/>
    <d v="2024-02-23T00:00:00"/>
    <x v="2"/>
    <x v="0"/>
    <d v="2025-02-22T00:00:00"/>
    <x v="1"/>
    <x v="1"/>
    <x v="2"/>
    <x v="1"/>
    <x v="1"/>
    <s v="Books"/>
    <x v="5"/>
    <x v="0"/>
    <s v="Low"/>
    <n v="3.2"/>
    <x v="3"/>
  </r>
  <r>
    <n v="2341"/>
    <s v="Scott Hill"/>
    <s v="rpeters@example.org"/>
    <s v="rpeters"/>
    <x v="1395"/>
    <n v="28"/>
    <x v="2"/>
    <x v="1"/>
    <s v="Nicoleton"/>
    <d v="2024-01-22T00:00:00"/>
    <x v="0"/>
    <x v="0"/>
    <d v="2025-01-21T00:00:00"/>
    <x v="0"/>
    <x v="1"/>
    <x v="0"/>
    <x v="0"/>
    <x v="1"/>
    <s v="Books"/>
    <x v="3"/>
    <x v="0"/>
    <s v="Low"/>
    <n v="3.1"/>
    <x v="1"/>
  </r>
  <r>
    <n v="2342"/>
    <s v="Kimberly Harrell"/>
    <s v="andrea27@example.org"/>
    <s v="andrea27"/>
    <x v="2241"/>
    <n v="41"/>
    <x v="8"/>
    <x v="1"/>
    <s v="New Johnfort"/>
    <d v="2024-02-09T00:00:00"/>
    <x v="2"/>
    <x v="0"/>
    <d v="2025-02-08T00:00:00"/>
    <x v="1"/>
    <x v="1"/>
    <x v="2"/>
    <x v="1"/>
    <x v="2"/>
    <s v="Books"/>
    <x v="0"/>
    <x v="1"/>
    <s v="Medium"/>
    <n v="4.7"/>
    <x v="3"/>
  </r>
  <r>
    <n v="2343"/>
    <s v="Candace Floyd"/>
    <s v="patrickvincent@example.org"/>
    <s v="patrickvincent"/>
    <x v="2242"/>
    <n v="45"/>
    <x v="8"/>
    <x v="1"/>
    <s v="Thomasland"/>
    <d v="2024-02-29T00:00:00"/>
    <x v="2"/>
    <x v="0"/>
    <d v="2025-02-28T00:00:00"/>
    <x v="6"/>
    <x v="0"/>
    <x v="1"/>
    <x v="0"/>
    <x v="0"/>
    <s v="Books"/>
    <x v="4"/>
    <x v="1"/>
    <s v="High"/>
    <n v="3.7"/>
    <x v="10"/>
  </r>
  <r>
    <n v="2344"/>
    <s v="James Clay"/>
    <s v="kristin18@example.com"/>
    <s v="kristin18"/>
    <x v="2243"/>
    <n v="33"/>
    <x v="9"/>
    <x v="1"/>
    <s v="North Virginia"/>
    <d v="2024-03-18T00:00:00"/>
    <x v="3"/>
    <x v="0"/>
    <d v="2025-03-18T00:00:00"/>
    <x v="0"/>
    <x v="1"/>
    <x v="0"/>
    <x v="1"/>
    <x v="0"/>
    <s v="Clothing"/>
    <x v="2"/>
    <x v="2"/>
    <s v="Low"/>
    <n v="5"/>
    <x v="0"/>
  </r>
  <r>
    <n v="2345"/>
    <s v="Joseph Walton"/>
    <s v="jill54@example.net"/>
    <s v="jill54"/>
    <x v="1511"/>
    <n v="72"/>
    <x v="0"/>
    <x v="0"/>
    <s v="Laramouth"/>
    <d v="2024-01-14T00:00:00"/>
    <x v="0"/>
    <x v="0"/>
    <d v="2025-01-13T00:00:00"/>
    <x v="5"/>
    <x v="0"/>
    <x v="1"/>
    <x v="0"/>
    <x v="0"/>
    <s v="Clothing"/>
    <x v="6"/>
    <x v="1"/>
    <s v="High"/>
    <n v="4.3"/>
    <x v="2"/>
  </r>
  <r>
    <n v="2346"/>
    <s v="James Mcgee MD"/>
    <s v="kellylane@example.net"/>
    <s v="kellylane"/>
    <x v="2244"/>
    <n v="86"/>
    <x v="15"/>
    <x v="0"/>
    <s v="Elizabethside"/>
    <d v="2024-01-01T00:00:00"/>
    <x v="0"/>
    <x v="0"/>
    <d v="2024-12-31T00:00:00"/>
    <x v="0"/>
    <x v="0"/>
    <x v="0"/>
    <x v="0"/>
    <x v="1"/>
    <s v="Books"/>
    <x v="1"/>
    <x v="1"/>
    <s v="Medium"/>
    <n v="3.4"/>
    <x v="3"/>
  </r>
  <r>
    <n v="2347"/>
    <s v="Carol Hall"/>
    <s v="elizabeth97@example.net"/>
    <s v="elizabeth97"/>
    <x v="2245"/>
    <n v="31"/>
    <x v="9"/>
    <x v="0"/>
    <s v="Wardfurt"/>
    <d v="2024-03-05T00:00:00"/>
    <x v="3"/>
    <x v="0"/>
    <d v="2025-03-05T00:00:00"/>
    <x v="3"/>
    <x v="0"/>
    <x v="0"/>
    <x v="1"/>
    <x v="2"/>
    <s v="Electronics"/>
    <x v="1"/>
    <x v="2"/>
    <s v="Low"/>
    <n v="4.2"/>
    <x v="7"/>
  </r>
  <r>
    <n v="2348"/>
    <s v="Christina Morrison"/>
    <s v="stephaniebates@example.org"/>
    <s v="stephaniebates"/>
    <x v="938"/>
    <n v="21"/>
    <x v="6"/>
    <x v="1"/>
    <s v="Lake Aaronburgh"/>
    <d v="2024-01-01T00:00:00"/>
    <x v="0"/>
    <x v="0"/>
    <d v="2024-12-31T00:00:00"/>
    <x v="0"/>
    <x v="0"/>
    <x v="2"/>
    <x v="1"/>
    <x v="1"/>
    <s v="Books"/>
    <x v="2"/>
    <x v="1"/>
    <s v="High"/>
    <n v="3.2"/>
    <x v="7"/>
  </r>
  <r>
    <n v="2349"/>
    <s v="Melissa Mendez"/>
    <s v="adamsmark@example.net"/>
    <s v="adamsmark"/>
    <x v="2246"/>
    <n v="86"/>
    <x v="15"/>
    <x v="1"/>
    <s v="Stevenport"/>
    <d v="2024-02-04T00:00:00"/>
    <x v="2"/>
    <x v="0"/>
    <d v="2025-02-03T00:00:00"/>
    <x v="5"/>
    <x v="0"/>
    <x v="1"/>
    <x v="0"/>
    <x v="1"/>
    <s v="Books"/>
    <x v="2"/>
    <x v="2"/>
    <s v="Medium"/>
    <n v="4.8"/>
    <x v="6"/>
  </r>
  <r>
    <n v="2350"/>
    <s v="Yvonne Padilla"/>
    <s v="monica75@example.net"/>
    <s v="monica75"/>
    <x v="2247"/>
    <n v="87"/>
    <x v="15"/>
    <x v="0"/>
    <s v="North Bryanfurt"/>
    <d v="2024-03-27T00:00:00"/>
    <x v="3"/>
    <x v="0"/>
    <d v="2025-03-27T00:00:00"/>
    <x v="2"/>
    <x v="0"/>
    <x v="0"/>
    <x v="1"/>
    <x v="0"/>
    <s v="Clothing"/>
    <x v="1"/>
    <x v="2"/>
    <s v="Medium"/>
    <n v="4.9000000000000004"/>
    <x v="2"/>
  </r>
  <r>
    <n v="2351"/>
    <s v="Micheal Nelson"/>
    <s v="bradleydavid@example.com"/>
    <s v="bradleydavid"/>
    <x v="2248"/>
    <n v="86"/>
    <x v="15"/>
    <x v="1"/>
    <s v="North Charlotte"/>
    <d v="2024-03-15T00:00:00"/>
    <x v="3"/>
    <x v="0"/>
    <d v="2025-03-15T00:00:00"/>
    <x v="1"/>
    <x v="0"/>
    <x v="1"/>
    <x v="1"/>
    <x v="1"/>
    <s v="Clothing"/>
    <x v="4"/>
    <x v="2"/>
    <s v="High"/>
    <n v="3.5"/>
    <x v="8"/>
  </r>
  <r>
    <n v="2352"/>
    <s v="Alejandro Pruitt"/>
    <s v="unavarro@example.net"/>
    <s v="unavarro"/>
    <x v="2249"/>
    <n v="21"/>
    <x v="6"/>
    <x v="0"/>
    <s v="Donnaville"/>
    <d v="2024-04-09T00:00:00"/>
    <x v="1"/>
    <x v="0"/>
    <d v="2025-04-09T00:00:00"/>
    <x v="3"/>
    <x v="1"/>
    <x v="0"/>
    <x v="0"/>
    <x v="2"/>
    <s v="Electronics"/>
    <x v="1"/>
    <x v="1"/>
    <s v="Low"/>
    <n v="4.3"/>
    <x v="6"/>
  </r>
  <r>
    <n v="2353"/>
    <s v="Krista Mcintosh"/>
    <s v="angela02@example.com"/>
    <s v="angela02"/>
    <x v="2250"/>
    <n v="35"/>
    <x v="9"/>
    <x v="0"/>
    <s v="Ronaldmouth"/>
    <d v="2024-02-18T00:00:00"/>
    <x v="2"/>
    <x v="0"/>
    <d v="2025-02-17T00:00:00"/>
    <x v="5"/>
    <x v="0"/>
    <x v="0"/>
    <x v="0"/>
    <x v="2"/>
    <s v="Clothing"/>
    <x v="6"/>
    <x v="1"/>
    <s v="Low"/>
    <n v="4.3"/>
    <x v="7"/>
  </r>
  <r>
    <n v="2354"/>
    <s v="James Pineda"/>
    <s v="taylor72@example.com"/>
    <s v="taylor72"/>
    <x v="2251"/>
    <n v="87"/>
    <x v="15"/>
    <x v="1"/>
    <s v="East Jennifershire"/>
    <d v="2024-02-21T00:00:00"/>
    <x v="2"/>
    <x v="0"/>
    <d v="2025-02-20T00:00:00"/>
    <x v="2"/>
    <x v="0"/>
    <x v="0"/>
    <x v="1"/>
    <x v="1"/>
    <s v="Books"/>
    <x v="2"/>
    <x v="2"/>
    <s v="Medium"/>
    <n v="3.1"/>
    <x v="4"/>
  </r>
  <r>
    <n v="2355"/>
    <s v="Jose Gomez"/>
    <s v="tyler29@example.com"/>
    <s v="tyler29"/>
    <x v="2252"/>
    <n v="88"/>
    <x v="15"/>
    <x v="0"/>
    <s v="Lindseytown"/>
    <d v="2024-02-07T00:00:00"/>
    <x v="2"/>
    <x v="0"/>
    <d v="2025-02-06T00:00:00"/>
    <x v="2"/>
    <x v="1"/>
    <x v="2"/>
    <x v="0"/>
    <x v="2"/>
    <s v="Electronics"/>
    <x v="3"/>
    <x v="2"/>
    <s v="Low"/>
    <n v="4.5999999999999996"/>
    <x v="7"/>
  </r>
  <r>
    <n v="2356"/>
    <s v="Alexis Doyle"/>
    <s v="knightnatasha@example.com"/>
    <s v="knightnatasha"/>
    <x v="1949"/>
    <n v="45"/>
    <x v="8"/>
    <x v="0"/>
    <s v="Dylanburgh"/>
    <d v="2024-02-07T00:00:00"/>
    <x v="2"/>
    <x v="0"/>
    <d v="2025-02-06T00:00:00"/>
    <x v="2"/>
    <x v="0"/>
    <x v="1"/>
    <x v="1"/>
    <x v="0"/>
    <s v="Clothing"/>
    <x v="6"/>
    <x v="1"/>
    <s v="High"/>
    <n v="4.5"/>
    <x v="2"/>
  </r>
  <r>
    <n v="2357"/>
    <s v="Amber Davis"/>
    <s v="mpage@example.net"/>
    <s v="mpage"/>
    <x v="2253"/>
    <n v="82"/>
    <x v="13"/>
    <x v="0"/>
    <s v="Hensonburgh"/>
    <d v="2024-04-02T00:00:00"/>
    <x v="1"/>
    <x v="0"/>
    <d v="2025-04-02T00:00:00"/>
    <x v="3"/>
    <x v="0"/>
    <x v="1"/>
    <x v="1"/>
    <x v="0"/>
    <s v="Clothing"/>
    <x v="0"/>
    <x v="2"/>
    <s v="High"/>
    <n v="4.0999999999999996"/>
    <x v="4"/>
  </r>
  <r>
    <n v="2358"/>
    <s v="Mitchell Smith"/>
    <s v="nstanton@example.com"/>
    <s v="nstanton"/>
    <x v="2254"/>
    <n v="33"/>
    <x v="9"/>
    <x v="1"/>
    <s v="West Travisshire"/>
    <d v="2024-03-05T00:00:00"/>
    <x v="3"/>
    <x v="0"/>
    <d v="2025-03-05T00:00:00"/>
    <x v="3"/>
    <x v="1"/>
    <x v="1"/>
    <x v="1"/>
    <x v="0"/>
    <s v="Electronics"/>
    <x v="4"/>
    <x v="1"/>
    <s v="Low"/>
    <n v="4"/>
    <x v="9"/>
  </r>
  <r>
    <n v="2359"/>
    <s v="Christopher Perez"/>
    <s v="darrellbarrett@example.net"/>
    <s v="darrellbarrett"/>
    <x v="2255"/>
    <n v="21"/>
    <x v="6"/>
    <x v="0"/>
    <s v="Lake Emilyport"/>
    <d v="2024-01-30T00:00:00"/>
    <x v="0"/>
    <x v="0"/>
    <d v="2025-01-29T00:00:00"/>
    <x v="3"/>
    <x v="0"/>
    <x v="2"/>
    <x v="1"/>
    <x v="2"/>
    <s v="Books"/>
    <x v="6"/>
    <x v="0"/>
    <s v="Low"/>
    <n v="4"/>
    <x v="3"/>
  </r>
  <r>
    <n v="2360"/>
    <s v="Jennifer Kennedy"/>
    <s v="clarktaylor@example.com"/>
    <s v="clarktaylor"/>
    <x v="2256"/>
    <n v="38"/>
    <x v="10"/>
    <x v="1"/>
    <s v="Floresburgh"/>
    <d v="2024-03-27T00:00:00"/>
    <x v="3"/>
    <x v="0"/>
    <d v="2025-03-27T00:00:00"/>
    <x v="2"/>
    <x v="1"/>
    <x v="2"/>
    <x v="0"/>
    <x v="0"/>
    <s v="Books"/>
    <x v="4"/>
    <x v="0"/>
    <s v="High"/>
    <n v="3.7"/>
    <x v="9"/>
  </r>
  <r>
    <n v="2361"/>
    <s v="Susan Wolf"/>
    <s v="michaelablevins@example.org"/>
    <s v="michaelablevins"/>
    <x v="2257"/>
    <n v="76"/>
    <x v="7"/>
    <x v="0"/>
    <s v="West Kevin"/>
    <d v="2024-02-13T00:00:00"/>
    <x v="2"/>
    <x v="0"/>
    <d v="2025-02-12T00:00:00"/>
    <x v="3"/>
    <x v="1"/>
    <x v="0"/>
    <x v="1"/>
    <x v="2"/>
    <s v="Books"/>
    <x v="6"/>
    <x v="2"/>
    <s v="High"/>
    <n v="4.9000000000000004"/>
    <x v="2"/>
  </r>
  <r>
    <n v="2362"/>
    <s v="Anthony Kennedy"/>
    <s v="dharrison@example.org"/>
    <s v="dharrison"/>
    <x v="2258"/>
    <n v="35"/>
    <x v="9"/>
    <x v="0"/>
    <s v="Charlenefurt"/>
    <d v="2024-01-29T00:00:00"/>
    <x v="0"/>
    <x v="0"/>
    <d v="2025-01-28T00:00:00"/>
    <x v="0"/>
    <x v="1"/>
    <x v="1"/>
    <x v="1"/>
    <x v="1"/>
    <s v="Electronics"/>
    <x v="3"/>
    <x v="1"/>
    <s v="Medium"/>
    <n v="3.7"/>
    <x v="0"/>
  </r>
  <r>
    <n v="2363"/>
    <s v="Brittany Reed"/>
    <s v="sferrell@example.net"/>
    <s v="sferrell"/>
    <x v="607"/>
    <n v="68"/>
    <x v="5"/>
    <x v="0"/>
    <s v="Trevinoland"/>
    <d v="2024-01-27T00:00:00"/>
    <x v="0"/>
    <x v="0"/>
    <d v="2025-01-26T00:00:00"/>
    <x v="4"/>
    <x v="1"/>
    <x v="0"/>
    <x v="1"/>
    <x v="1"/>
    <s v="Clothing"/>
    <x v="0"/>
    <x v="2"/>
    <s v="Low"/>
    <n v="3.5"/>
    <x v="8"/>
  </r>
  <r>
    <n v="2364"/>
    <s v="Kendra Marsh"/>
    <s v="camachopatricia@example.com"/>
    <s v="camachopatricia"/>
    <x v="2259"/>
    <n v="37"/>
    <x v="10"/>
    <x v="0"/>
    <s v="Port Sherylstad"/>
    <d v="2024-01-27T00:00:00"/>
    <x v="0"/>
    <x v="0"/>
    <d v="2025-01-26T00:00:00"/>
    <x v="4"/>
    <x v="0"/>
    <x v="2"/>
    <x v="0"/>
    <x v="1"/>
    <s v="Books"/>
    <x v="2"/>
    <x v="2"/>
    <s v="High"/>
    <n v="5"/>
    <x v="5"/>
  </r>
  <r>
    <n v="2365"/>
    <s v="Kimberly Fischer"/>
    <s v="hcannon@example.org"/>
    <s v="hcannon"/>
    <x v="2260"/>
    <n v="44"/>
    <x v="8"/>
    <x v="0"/>
    <s v="Antoniochester"/>
    <d v="2024-01-27T00:00:00"/>
    <x v="0"/>
    <x v="0"/>
    <d v="2025-01-26T00:00:00"/>
    <x v="4"/>
    <x v="1"/>
    <x v="0"/>
    <x v="1"/>
    <x v="0"/>
    <s v="Books"/>
    <x v="0"/>
    <x v="1"/>
    <s v="High"/>
    <n v="4.3"/>
    <x v="8"/>
  </r>
  <r>
    <n v="2366"/>
    <s v="Megan Vargas"/>
    <s v="adamshelen@example.org"/>
    <s v="adamshelen"/>
    <x v="2261"/>
    <n v="71"/>
    <x v="0"/>
    <x v="1"/>
    <s v="West Bob"/>
    <d v="2024-04-03T00:00:00"/>
    <x v="1"/>
    <x v="0"/>
    <d v="2025-04-03T00:00:00"/>
    <x v="2"/>
    <x v="0"/>
    <x v="0"/>
    <x v="1"/>
    <x v="1"/>
    <s v="Electronics"/>
    <x v="4"/>
    <x v="1"/>
    <s v="Medium"/>
    <n v="3.6"/>
    <x v="2"/>
  </r>
  <r>
    <n v="2367"/>
    <s v="Wendy Cole"/>
    <s v="zwilson@example.net"/>
    <s v="zwilson"/>
    <x v="1562"/>
    <n v="34"/>
    <x v="9"/>
    <x v="1"/>
    <s v="Kristaburgh"/>
    <d v="2024-03-19T00:00:00"/>
    <x v="3"/>
    <x v="0"/>
    <d v="2025-03-19T00:00:00"/>
    <x v="3"/>
    <x v="1"/>
    <x v="2"/>
    <x v="0"/>
    <x v="0"/>
    <s v="Clothing"/>
    <x v="4"/>
    <x v="0"/>
    <s v="High"/>
    <n v="4.9000000000000004"/>
    <x v="7"/>
  </r>
  <r>
    <n v="2368"/>
    <s v="William Brown"/>
    <s v="qstone@example.net"/>
    <s v="qstone"/>
    <x v="2262"/>
    <n v="51"/>
    <x v="14"/>
    <x v="1"/>
    <s v="Lake Craigview"/>
    <d v="2024-03-25T00:00:00"/>
    <x v="3"/>
    <x v="0"/>
    <d v="2025-03-25T00:00:00"/>
    <x v="0"/>
    <x v="0"/>
    <x v="2"/>
    <x v="0"/>
    <x v="1"/>
    <s v="Clothing"/>
    <x v="2"/>
    <x v="2"/>
    <s v="Low"/>
    <n v="3.2"/>
    <x v="0"/>
  </r>
  <r>
    <n v="2369"/>
    <s v="Charles Macdonald"/>
    <s v="michaelwilson@example.net"/>
    <s v="michaelwilson"/>
    <x v="280"/>
    <n v="30"/>
    <x v="2"/>
    <x v="0"/>
    <s v="Berryview"/>
    <d v="2024-02-23T00:00:00"/>
    <x v="2"/>
    <x v="0"/>
    <d v="2025-02-22T00:00:00"/>
    <x v="1"/>
    <x v="0"/>
    <x v="2"/>
    <x v="1"/>
    <x v="0"/>
    <s v="Electronics"/>
    <x v="1"/>
    <x v="0"/>
    <s v="Low"/>
    <n v="3"/>
    <x v="7"/>
  </r>
  <r>
    <n v="2370"/>
    <s v="Wendy Fernandez"/>
    <s v="larryarias@example.net"/>
    <s v="larryarias"/>
    <x v="2263"/>
    <n v="23"/>
    <x v="6"/>
    <x v="0"/>
    <s v="South Kevin"/>
    <d v="2024-02-12T00:00:00"/>
    <x v="2"/>
    <x v="0"/>
    <d v="2025-02-11T00:00:00"/>
    <x v="0"/>
    <x v="0"/>
    <x v="2"/>
    <x v="0"/>
    <x v="2"/>
    <s v="Electronics"/>
    <x v="3"/>
    <x v="2"/>
    <s v="High"/>
    <n v="3.5"/>
    <x v="3"/>
  </r>
  <r>
    <n v="2371"/>
    <s v="Scott Martin"/>
    <s v="kenneth71@example.net"/>
    <s v="kenneth71"/>
    <x v="2264"/>
    <n v="36"/>
    <x v="10"/>
    <x v="1"/>
    <s v="East Thomasville"/>
    <d v="2024-02-26T00:00:00"/>
    <x v="2"/>
    <x v="0"/>
    <d v="2025-02-25T00:00:00"/>
    <x v="0"/>
    <x v="0"/>
    <x v="0"/>
    <x v="1"/>
    <x v="2"/>
    <s v="Books"/>
    <x v="3"/>
    <x v="1"/>
    <s v="Low"/>
    <n v="3.9"/>
    <x v="9"/>
  </r>
  <r>
    <n v="2372"/>
    <s v="Ashley Harrington"/>
    <s v="thomasmorrison@example.org"/>
    <s v="thomasmorrison"/>
    <x v="2265"/>
    <n v="87"/>
    <x v="15"/>
    <x v="1"/>
    <s v="South Monicatown"/>
    <d v="2024-01-13T00:00:00"/>
    <x v="0"/>
    <x v="0"/>
    <d v="2025-01-12T00:00:00"/>
    <x v="4"/>
    <x v="1"/>
    <x v="2"/>
    <x v="0"/>
    <x v="1"/>
    <s v="Clothing"/>
    <x v="4"/>
    <x v="0"/>
    <s v="Medium"/>
    <n v="4.3"/>
    <x v="0"/>
  </r>
  <r>
    <n v="2373"/>
    <s v="Stephanie Cooley"/>
    <s v="moraleschristian@example.com"/>
    <s v="moraleschristian"/>
    <x v="2266"/>
    <n v="43"/>
    <x v="8"/>
    <x v="1"/>
    <s v="East Michaelchester"/>
    <d v="2024-04-14T00:00:00"/>
    <x v="1"/>
    <x v="0"/>
    <d v="2025-04-14T00:00:00"/>
    <x v="5"/>
    <x v="0"/>
    <x v="2"/>
    <x v="1"/>
    <x v="0"/>
    <s v="Clothing"/>
    <x v="0"/>
    <x v="2"/>
    <s v="Medium"/>
    <n v="4"/>
    <x v="10"/>
  </r>
  <r>
    <n v="2374"/>
    <s v="Benjamin Haynes"/>
    <s v="phicks@example.org"/>
    <s v="phicks"/>
    <x v="2267"/>
    <n v="26"/>
    <x v="2"/>
    <x v="0"/>
    <s v="North Ericville"/>
    <d v="2024-02-02T00:00:00"/>
    <x v="2"/>
    <x v="0"/>
    <d v="2025-02-01T00:00:00"/>
    <x v="1"/>
    <x v="1"/>
    <x v="1"/>
    <x v="0"/>
    <x v="2"/>
    <s v="Electronics"/>
    <x v="5"/>
    <x v="2"/>
    <s v="Medium"/>
    <n v="3.5"/>
    <x v="4"/>
  </r>
  <r>
    <n v="2375"/>
    <s v="Carrie Sandoval"/>
    <s v="hernandezalan@example.net"/>
    <s v="hernandezalan"/>
    <x v="2268"/>
    <n v="31"/>
    <x v="9"/>
    <x v="1"/>
    <s v="Sarahfort"/>
    <d v="2024-01-08T00:00:00"/>
    <x v="0"/>
    <x v="0"/>
    <d v="2025-01-07T00:00:00"/>
    <x v="0"/>
    <x v="1"/>
    <x v="0"/>
    <x v="1"/>
    <x v="1"/>
    <s v="Books"/>
    <x v="6"/>
    <x v="1"/>
    <s v="High"/>
    <n v="3.3"/>
    <x v="9"/>
  </r>
  <r>
    <n v="2376"/>
    <s v="Alexander Bradshaw"/>
    <s v="juan90@example.com"/>
    <s v="juan90"/>
    <x v="2269"/>
    <n v="54"/>
    <x v="14"/>
    <x v="0"/>
    <s v="Wolfeburgh"/>
    <d v="2024-04-13T00:00:00"/>
    <x v="1"/>
    <x v="0"/>
    <d v="2025-04-13T00:00:00"/>
    <x v="4"/>
    <x v="0"/>
    <x v="0"/>
    <x v="1"/>
    <x v="0"/>
    <s v="Clothing"/>
    <x v="4"/>
    <x v="2"/>
    <s v="Low"/>
    <n v="4.4000000000000004"/>
    <x v="5"/>
  </r>
  <r>
    <n v="2377"/>
    <s v="Mark Roberts"/>
    <s v="timothyedwards@example.com"/>
    <s v="timothyedwards"/>
    <x v="2270"/>
    <n v="26"/>
    <x v="2"/>
    <x v="1"/>
    <s v="Josephton"/>
    <d v="2024-03-01T00:00:00"/>
    <x v="3"/>
    <x v="0"/>
    <d v="2025-03-01T00:00:00"/>
    <x v="1"/>
    <x v="0"/>
    <x v="1"/>
    <x v="0"/>
    <x v="1"/>
    <s v="Electronics"/>
    <x v="0"/>
    <x v="2"/>
    <s v="Low"/>
    <n v="2"/>
    <x v="10"/>
  </r>
  <r>
    <n v="2378"/>
    <s v="Miss Sarah Marshall MD"/>
    <s v="oconnorjerry@example.com"/>
    <s v="oconnorjerry"/>
    <x v="2271"/>
    <n v="58"/>
    <x v="3"/>
    <x v="0"/>
    <s v="West Allen"/>
    <d v="2024-03-20T00:00:00"/>
    <x v="3"/>
    <x v="0"/>
    <d v="2025-03-20T00:00:00"/>
    <x v="2"/>
    <x v="1"/>
    <x v="0"/>
    <x v="1"/>
    <x v="1"/>
    <s v="Clothing"/>
    <x v="0"/>
    <x v="1"/>
    <s v="Low"/>
    <n v="4.9000000000000004"/>
    <x v="7"/>
  </r>
  <r>
    <n v="2379"/>
    <s v="Jamie Garcia"/>
    <s v="ktate@example.com"/>
    <s v="ktate"/>
    <x v="2272"/>
    <n v="78"/>
    <x v="7"/>
    <x v="1"/>
    <s v="Pughborough"/>
    <d v="2024-02-26T00:00:00"/>
    <x v="2"/>
    <x v="0"/>
    <d v="2025-02-25T00:00:00"/>
    <x v="0"/>
    <x v="1"/>
    <x v="0"/>
    <x v="1"/>
    <x v="2"/>
    <s v="Books"/>
    <x v="6"/>
    <x v="0"/>
    <s v="Medium"/>
    <n v="4.7"/>
    <x v="5"/>
  </r>
  <r>
    <n v="2380"/>
    <s v="Michelle Erickson"/>
    <s v="daviskathryn@example.org"/>
    <s v="daviskathryn"/>
    <x v="2273"/>
    <n v="62"/>
    <x v="4"/>
    <x v="0"/>
    <s v="North Stephen"/>
    <d v="2024-02-14T00:00:00"/>
    <x v="2"/>
    <x v="0"/>
    <d v="2025-02-13T00:00:00"/>
    <x v="2"/>
    <x v="0"/>
    <x v="1"/>
    <x v="0"/>
    <x v="0"/>
    <s v="Books"/>
    <x v="2"/>
    <x v="2"/>
    <s v="High"/>
    <n v="4"/>
    <x v="7"/>
  </r>
  <r>
    <n v="2381"/>
    <s v="Nancy Burton"/>
    <s v="michele59@example.com"/>
    <s v="michele59"/>
    <x v="2274"/>
    <n v="88"/>
    <x v="15"/>
    <x v="0"/>
    <s v="South Kristen"/>
    <d v="2024-01-01T00:00:00"/>
    <x v="0"/>
    <x v="0"/>
    <d v="2024-12-31T00:00:00"/>
    <x v="0"/>
    <x v="1"/>
    <x v="2"/>
    <x v="0"/>
    <x v="0"/>
    <s v="Books"/>
    <x v="6"/>
    <x v="1"/>
    <s v="Medium"/>
    <n v="3.8"/>
    <x v="4"/>
  </r>
  <r>
    <n v="2382"/>
    <s v="Sarah Gross"/>
    <s v="victorperez@example.com"/>
    <s v="victorperez"/>
    <x v="60"/>
    <n v="33"/>
    <x v="9"/>
    <x v="0"/>
    <s v="South Michelle"/>
    <d v="2024-04-12T00:00:00"/>
    <x v="1"/>
    <x v="0"/>
    <d v="2025-04-12T00:00:00"/>
    <x v="1"/>
    <x v="1"/>
    <x v="2"/>
    <x v="0"/>
    <x v="0"/>
    <s v="Books"/>
    <x v="0"/>
    <x v="1"/>
    <s v="Medium"/>
    <n v="4"/>
    <x v="9"/>
  </r>
  <r>
    <n v="2383"/>
    <s v="Roberto Stewart"/>
    <s v="michealhickman@example.org"/>
    <s v="michealhickman"/>
    <x v="2275"/>
    <n v="42"/>
    <x v="8"/>
    <x v="1"/>
    <s v="New David"/>
    <d v="2024-03-01T00:00:00"/>
    <x v="3"/>
    <x v="0"/>
    <d v="2025-03-01T00:00:00"/>
    <x v="1"/>
    <x v="1"/>
    <x v="2"/>
    <x v="1"/>
    <x v="2"/>
    <s v="Electronics"/>
    <x v="2"/>
    <x v="2"/>
    <s v="Low"/>
    <n v="3.4"/>
    <x v="10"/>
  </r>
  <r>
    <n v="2384"/>
    <s v="Penny Roberts"/>
    <s v="eric50@example.org"/>
    <s v="eric50"/>
    <x v="2276"/>
    <n v="57"/>
    <x v="3"/>
    <x v="1"/>
    <s v="Hamptonchester"/>
    <d v="2024-03-29T00:00:00"/>
    <x v="3"/>
    <x v="0"/>
    <d v="2025-03-29T00:00:00"/>
    <x v="1"/>
    <x v="0"/>
    <x v="1"/>
    <x v="1"/>
    <x v="1"/>
    <s v="Books"/>
    <x v="3"/>
    <x v="2"/>
    <s v="Low"/>
    <n v="4.0999999999999996"/>
    <x v="4"/>
  </r>
  <r>
    <n v="2385"/>
    <s v="Lisa Villarreal"/>
    <s v="brownjudith@example.org"/>
    <s v="brownjudith"/>
    <x v="1659"/>
    <n v="85"/>
    <x v="13"/>
    <x v="0"/>
    <s v="Aguilarburgh"/>
    <d v="2024-02-07T00:00:00"/>
    <x v="2"/>
    <x v="0"/>
    <d v="2025-02-06T00:00:00"/>
    <x v="2"/>
    <x v="0"/>
    <x v="1"/>
    <x v="0"/>
    <x v="1"/>
    <s v="Electronics"/>
    <x v="3"/>
    <x v="0"/>
    <s v="High"/>
    <n v="4.5"/>
    <x v="8"/>
  </r>
  <r>
    <n v="2386"/>
    <s v="Brandi Clements"/>
    <s v="brittneyhunt@example.net"/>
    <s v="brittneyhunt"/>
    <x v="2277"/>
    <n v="64"/>
    <x v="4"/>
    <x v="1"/>
    <s v="Kimberlyview"/>
    <d v="2024-01-01T00:00:00"/>
    <x v="0"/>
    <x v="0"/>
    <d v="2024-12-31T00:00:00"/>
    <x v="0"/>
    <x v="1"/>
    <x v="1"/>
    <x v="0"/>
    <x v="1"/>
    <s v="Books"/>
    <x v="3"/>
    <x v="2"/>
    <s v="Medium"/>
    <n v="3.9"/>
    <x v="2"/>
  </r>
  <r>
    <n v="2387"/>
    <s v="Billy Young"/>
    <s v="johnsonmaurice@example.com"/>
    <s v="johnsonmaurice"/>
    <x v="2278"/>
    <n v="19"/>
    <x v="11"/>
    <x v="0"/>
    <s v="Hernandezmouth"/>
    <d v="2024-01-31T00:00:00"/>
    <x v="0"/>
    <x v="0"/>
    <d v="2025-01-30T00:00:00"/>
    <x v="2"/>
    <x v="1"/>
    <x v="0"/>
    <x v="1"/>
    <x v="1"/>
    <s v="Books"/>
    <x v="5"/>
    <x v="2"/>
    <s v="Low"/>
    <n v="3.5"/>
    <x v="10"/>
  </r>
  <r>
    <n v="2388"/>
    <s v="Brenda Graves"/>
    <s v="catherineallen@example.org"/>
    <s v="catherineallen"/>
    <x v="2279"/>
    <n v="47"/>
    <x v="1"/>
    <x v="1"/>
    <s v="Jamesberg"/>
    <d v="2024-01-31T00:00:00"/>
    <x v="0"/>
    <x v="0"/>
    <d v="2025-01-30T00:00:00"/>
    <x v="2"/>
    <x v="1"/>
    <x v="0"/>
    <x v="1"/>
    <x v="1"/>
    <s v="Books"/>
    <x v="1"/>
    <x v="2"/>
    <s v="Medium"/>
    <n v="3.1"/>
    <x v="5"/>
  </r>
  <r>
    <n v="2389"/>
    <s v="Joshua Price"/>
    <s v="sburke@example.com"/>
    <s v="sburke"/>
    <x v="2280"/>
    <n v="90"/>
    <x v="15"/>
    <x v="0"/>
    <s v="New Timothyport"/>
    <d v="2024-02-17T00:00:00"/>
    <x v="2"/>
    <x v="0"/>
    <d v="2025-02-16T00:00:00"/>
    <x v="4"/>
    <x v="1"/>
    <x v="2"/>
    <x v="0"/>
    <x v="1"/>
    <s v="Electronics"/>
    <x v="0"/>
    <x v="1"/>
    <s v="Low"/>
    <n v="4.5"/>
    <x v="0"/>
  </r>
  <r>
    <n v="2390"/>
    <s v="Daniel Moore"/>
    <s v="barberjason@example.com"/>
    <s v="barberjason"/>
    <x v="2281"/>
    <n v="23"/>
    <x v="6"/>
    <x v="0"/>
    <s v="Lake Robert"/>
    <d v="2024-03-20T00:00:00"/>
    <x v="3"/>
    <x v="0"/>
    <d v="2025-03-20T00:00:00"/>
    <x v="2"/>
    <x v="1"/>
    <x v="0"/>
    <x v="1"/>
    <x v="2"/>
    <s v="Clothing"/>
    <x v="1"/>
    <x v="2"/>
    <s v="Low"/>
    <n v="3.1"/>
    <x v="6"/>
  </r>
  <r>
    <n v="2391"/>
    <s v="Brian Jones"/>
    <s v="christopher89@example.net"/>
    <s v="christopher89"/>
    <x v="2282"/>
    <n v="25"/>
    <x v="6"/>
    <x v="0"/>
    <s v="Michellemouth"/>
    <d v="2024-01-02T00:00:00"/>
    <x v="0"/>
    <x v="0"/>
    <d v="2025-01-01T00:00:00"/>
    <x v="3"/>
    <x v="0"/>
    <x v="0"/>
    <x v="1"/>
    <x v="1"/>
    <s v="Clothing"/>
    <x v="0"/>
    <x v="1"/>
    <s v="High"/>
    <n v="3.4"/>
    <x v="8"/>
  </r>
  <r>
    <n v="2392"/>
    <s v="Nicholas Gilbert"/>
    <s v="aharris@example.com"/>
    <s v="aharris"/>
    <x v="2283"/>
    <n v="26"/>
    <x v="2"/>
    <x v="0"/>
    <s v="Ianbury"/>
    <d v="2024-01-14T00:00:00"/>
    <x v="0"/>
    <x v="0"/>
    <d v="2025-01-13T00:00:00"/>
    <x v="5"/>
    <x v="1"/>
    <x v="0"/>
    <x v="1"/>
    <x v="1"/>
    <s v="Clothing"/>
    <x v="0"/>
    <x v="0"/>
    <s v="Medium"/>
    <n v="3.4"/>
    <x v="7"/>
  </r>
  <r>
    <n v="2393"/>
    <s v="Trevor Diaz"/>
    <s v="sdavidson@example.com"/>
    <s v="sdavidson"/>
    <x v="2284"/>
    <n v="48"/>
    <x v="1"/>
    <x v="1"/>
    <s v="Lancefort"/>
    <d v="2024-03-21T00:00:00"/>
    <x v="3"/>
    <x v="0"/>
    <d v="2025-03-21T00:00:00"/>
    <x v="6"/>
    <x v="0"/>
    <x v="2"/>
    <x v="0"/>
    <x v="2"/>
    <s v="Books"/>
    <x v="5"/>
    <x v="1"/>
    <s v="Low"/>
    <n v="4.5"/>
    <x v="0"/>
  </r>
  <r>
    <n v="2394"/>
    <s v="Margaret Johnson"/>
    <s v="seansanders@example.org"/>
    <s v="seansanders"/>
    <x v="2285"/>
    <n v="27"/>
    <x v="2"/>
    <x v="0"/>
    <s v="East Adamfurt"/>
    <d v="2024-01-09T00:00:00"/>
    <x v="0"/>
    <x v="0"/>
    <d v="2025-01-08T00:00:00"/>
    <x v="3"/>
    <x v="0"/>
    <x v="0"/>
    <x v="1"/>
    <x v="1"/>
    <s v="Electronics"/>
    <x v="3"/>
    <x v="0"/>
    <s v="High"/>
    <n v="4.5999999999999996"/>
    <x v="5"/>
  </r>
  <r>
    <n v="2395"/>
    <s v="Stephanie Moss"/>
    <s v="vperez@example.org"/>
    <s v="vperez"/>
    <x v="2286"/>
    <n v="83"/>
    <x v="13"/>
    <x v="0"/>
    <s v="New Alejandra"/>
    <d v="2024-01-10T00:00:00"/>
    <x v="0"/>
    <x v="0"/>
    <d v="2025-01-09T00:00:00"/>
    <x v="2"/>
    <x v="1"/>
    <x v="0"/>
    <x v="0"/>
    <x v="0"/>
    <s v="Electronics"/>
    <x v="3"/>
    <x v="1"/>
    <s v="Low"/>
    <n v="3.5"/>
    <x v="7"/>
  </r>
  <r>
    <n v="2396"/>
    <s v="Lisa Fletcher"/>
    <s v="peter29@example.net"/>
    <s v="peter29"/>
    <x v="2287"/>
    <n v="50"/>
    <x v="1"/>
    <x v="1"/>
    <s v="South Walter"/>
    <d v="2024-03-13T00:00:00"/>
    <x v="3"/>
    <x v="0"/>
    <d v="2025-03-13T00:00:00"/>
    <x v="2"/>
    <x v="0"/>
    <x v="2"/>
    <x v="0"/>
    <x v="0"/>
    <s v="Clothing"/>
    <x v="3"/>
    <x v="2"/>
    <s v="Low"/>
    <n v="3.1"/>
    <x v="0"/>
  </r>
  <r>
    <n v="2397"/>
    <s v="Travis Gonzales"/>
    <s v="millerdavid@example.net"/>
    <s v="millerdavid"/>
    <x v="2288"/>
    <n v="60"/>
    <x v="3"/>
    <x v="1"/>
    <s v="South Christinehaven"/>
    <d v="2024-04-02T00:00:00"/>
    <x v="1"/>
    <x v="0"/>
    <d v="2025-04-02T00:00:00"/>
    <x v="3"/>
    <x v="1"/>
    <x v="0"/>
    <x v="0"/>
    <x v="1"/>
    <s v="Clothing"/>
    <x v="4"/>
    <x v="2"/>
    <s v="High"/>
    <n v="3.9"/>
    <x v="10"/>
  </r>
  <r>
    <n v="2398"/>
    <s v="Katie Keller"/>
    <s v="christine40@example.com"/>
    <s v="christine40"/>
    <x v="2289"/>
    <n v="75"/>
    <x v="0"/>
    <x v="0"/>
    <s v="Lake Davidfort"/>
    <d v="2024-04-08T00:00:00"/>
    <x v="1"/>
    <x v="0"/>
    <d v="2025-04-08T00:00:00"/>
    <x v="0"/>
    <x v="1"/>
    <x v="1"/>
    <x v="1"/>
    <x v="1"/>
    <s v="Electronics"/>
    <x v="5"/>
    <x v="2"/>
    <s v="Medium"/>
    <n v="3.4"/>
    <x v="7"/>
  </r>
  <r>
    <n v="2399"/>
    <s v="Bryan Schmidt"/>
    <s v="lunahannah@example.org"/>
    <s v="lunahannah"/>
    <x v="2290"/>
    <n v="66"/>
    <x v="5"/>
    <x v="0"/>
    <s v="North Allison"/>
    <d v="2024-01-24T00:00:00"/>
    <x v="0"/>
    <x v="0"/>
    <d v="2025-01-23T00:00:00"/>
    <x v="2"/>
    <x v="0"/>
    <x v="2"/>
    <x v="0"/>
    <x v="1"/>
    <s v="Clothing"/>
    <x v="3"/>
    <x v="2"/>
    <s v="High"/>
    <n v="4.5"/>
    <x v="5"/>
  </r>
  <r>
    <n v="2400"/>
    <s v="Francisco Joyce"/>
    <s v="morgancooley@example.org"/>
    <s v="morgancooley"/>
    <x v="613"/>
    <n v="24"/>
    <x v="6"/>
    <x v="0"/>
    <s v="Port Jeffreyville"/>
    <d v="2024-02-27T00:00:00"/>
    <x v="2"/>
    <x v="0"/>
    <d v="2025-02-26T00:00:00"/>
    <x v="3"/>
    <x v="0"/>
    <x v="0"/>
    <x v="0"/>
    <x v="0"/>
    <s v="Clothing"/>
    <x v="5"/>
    <x v="1"/>
    <s v="Low"/>
    <n v="4"/>
    <x v="6"/>
  </r>
  <r>
    <n v="2401"/>
    <s v="Stanley Mendoza"/>
    <s v="hrobertson@example.org"/>
    <s v="hrobertson"/>
    <x v="2291"/>
    <n v="41"/>
    <x v="8"/>
    <x v="1"/>
    <s v="Kevinhaven"/>
    <d v="2024-03-12T00:00:00"/>
    <x v="3"/>
    <x v="0"/>
    <d v="2025-03-12T00:00:00"/>
    <x v="3"/>
    <x v="1"/>
    <x v="2"/>
    <x v="0"/>
    <x v="2"/>
    <s v="Clothing"/>
    <x v="6"/>
    <x v="0"/>
    <s v="Medium"/>
    <n v="3.1"/>
    <x v="8"/>
  </r>
  <r>
    <n v="2402"/>
    <s v="Jennifer Love"/>
    <s v="morganlisa@example.com"/>
    <s v="morganlisa"/>
    <x v="2292"/>
    <n v="81"/>
    <x v="13"/>
    <x v="1"/>
    <s v="South Jennifer"/>
    <d v="2024-02-26T00:00:00"/>
    <x v="2"/>
    <x v="0"/>
    <d v="2025-02-25T00:00:00"/>
    <x v="0"/>
    <x v="0"/>
    <x v="2"/>
    <x v="1"/>
    <x v="0"/>
    <s v="Electronics"/>
    <x v="1"/>
    <x v="0"/>
    <s v="Medium"/>
    <n v="3.5"/>
    <x v="10"/>
  </r>
  <r>
    <n v="2403"/>
    <s v="Ashley Kelly"/>
    <s v="smartin@example.org"/>
    <s v="smartin"/>
    <x v="2293"/>
    <n v="53"/>
    <x v="14"/>
    <x v="0"/>
    <s v="Beckport"/>
    <d v="2024-03-31T00:00:00"/>
    <x v="3"/>
    <x v="0"/>
    <d v="2025-03-31T00:00:00"/>
    <x v="5"/>
    <x v="0"/>
    <x v="1"/>
    <x v="0"/>
    <x v="1"/>
    <s v="Clothing"/>
    <x v="1"/>
    <x v="2"/>
    <s v="Low"/>
    <n v="4.7"/>
    <x v="5"/>
  </r>
  <r>
    <n v="2404"/>
    <s v="Wayne Holder"/>
    <s v="lewiscaitlin@example.org"/>
    <s v="lewiscaitlin"/>
    <x v="2294"/>
    <n v="85"/>
    <x v="13"/>
    <x v="0"/>
    <s v="Holmesfurt"/>
    <d v="2024-04-09T00:00:00"/>
    <x v="1"/>
    <x v="0"/>
    <d v="2025-04-09T00:00:00"/>
    <x v="3"/>
    <x v="0"/>
    <x v="2"/>
    <x v="0"/>
    <x v="1"/>
    <s v="Electronics"/>
    <x v="1"/>
    <x v="1"/>
    <s v="Low"/>
    <n v="4.5"/>
    <x v="3"/>
  </r>
  <r>
    <n v="2405"/>
    <s v="Samantha Williams"/>
    <s v="vincentbaker@example.com"/>
    <s v="vincentbaker"/>
    <x v="2295"/>
    <n v="49"/>
    <x v="1"/>
    <x v="1"/>
    <s v="Samuelton"/>
    <d v="2024-02-23T00:00:00"/>
    <x v="2"/>
    <x v="0"/>
    <d v="2025-02-22T00:00:00"/>
    <x v="1"/>
    <x v="1"/>
    <x v="1"/>
    <x v="0"/>
    <x v="2"/>
    <s v="Electronics"/>
    <x v="3"/>
    <x v="1"/>
    <s v="Low"/>
    <n v="3.1"/>
    <x v="0"/>
  </r>
  <r>
    <n v="2406"/>
    <s v="Abigail Carroll"/>
    <s v="bking@example.org"/>
    <s v="bking"/>
    <x v="2296"/>
    <n v="85"/>
    <x v="13"/>
    <x v="0"/>
    <s v="Ramirezburgh"/>
    <d v="2024-01-21T00:00:00"/>
    <x v="0"/>
    <x v="0"/>
    <d v="2025-01-20T00:00:00"/>
    <x v="5"/>
    <x v="1"/>
    <x v="2"/>
    <x v="1"/>
    <x v="1"/>
    <s v="Electronics"/>
    <x v="0"/>
    <x v="0"/>
    <s v="High"/>
    <n v="4.8"/>
    <x v="3"/>
  </r>
  <r>
    <n v="2407"/>
    <s v="James Fitzpatrick"/>
    <s v="asullivan@example.com"/>
    <s v="asullivan"/>
    <x v="2297"/>
    <n v="42"/>
    <x v="8"/>
    <x v="1"/>
    <s v="West Richard"/>
    <d v="2024-03-09T00:00:00"/>
    <x v="3"/>
    <x v="0"/>
    <d v="2025-03-09T00:00:00"/>
    <x v="4"/>
    <x v="1"/>
    <x v="0"/>
    <x v="1"/>
    <x v="2"/>
    <s v="Books"/>
    <x v="0"/>
    <x v="1"/>
    <s v="Low"/>
    <n v="4"/>
    <x v="8"/>
  </r>
  <r>
    <n v="2408"/>
    <s v="Christopher Kennedy"/>
    <s v="khanjoshua@example.org"/>
    <s v="khanjoshua"/>
    <x v="2298"/>
    <n v="40"/>
    <x v="10"/>
    <x v="0"/>
    <s v="Lake Brandon"/>
    <d v="2024-04-14T00:00:00"/>
    <x v="1"/>
    <x v="0"/>
    <d v="2025-04-14T00:00:00"/>
    <x v="5"/>
    <x v="1"/>
    <x v="1"/>
    <x v="1"/>
    <x v="2"/>
    <s v="Books"/>
    <x v="1"/>
    <x v="1"/>
    <s v="Low"/>
    <n v="3.2"/>
    <x v="5"/>
  </r>
  <r>
    <n v="2409"/>
    <s v="Juan Alexander"/>
    <s v="elizabethwilkerson@example.com"/>
    <s v="elizabethwilkerson"/>
    <x v="2299"/>
    <n v="60"/>
    <x v="3"/>
    <x v="0"/>
    <s v="Lake Danielview"/>
    <d v="2024-02-06T00:00:00"/>
    <x v="2"/>
    <x v="0"/>
    <d v="2025-02-05T00:00:00"/>
    <x v="3"/>
    <x v="0"/>
    <x v="1"/>
    <x v="1"/>
    <x v="0"/>
    <s v="Clothing"/>
    <x v="5"/>
    <x v="0"/>
    <s v="High"/>
    <n v="4"/>
    <x v="2"/>
  </r>
  <r>
    <n v="2410"/>
    <s v="Ryan Richardson"/>
    <s v="jsnow@example.net"/>
    <s v="jsnow"/>
    <x v="2300"/>
    <n v="66"/>
    <x v="5"/>
    <x v="1"/>
    <s v="North Traci"/>
    <d v="2024-02-20T00:00:00"/>
    <x v="2"/>
    <x v="0"/>
    <d v="2025-02-19T00:00:00"/>
    <x v="3"/>
    <x v="0"/>
    <x v="0"/>
    <x v="1"/>
    <x v="2"/>
    <s v="Electronics"/>
    <x v="3"/>
    <x v="1"/>
    <s v="Low"/>
    <n v="4.9000000000000004"/>
    <x v="7"/>
  </r>
  <r>
    <n v="2411"/>
    <s v="Lauren Bridges"/>
    <s v="feliciadavidson@example.org"/>
    <s v="feliciadavidson"/>
    <x v="2301"/>
    <n v="73"/>
    <x v="0"/>
    <x v="0"/>
    <s v="North Robert"/>
    <d v="2024-03-13T00:00:00"/>
    <x v="3"/>
    <x v="0"/>
    <d v="2025-03-13T00:00:00"/>
    <x v="2"/>
    <x v="1"/>
    <x v="2"/>
    <x v="1"/>
    <x v="2"/>
    <s v="Clothing"/>
    <x v="2"/>
    <x v="1"/>
    <s v="High"/>
    <n v="4.4000000000000004"/>
    <x v="5"/>
  </r>
  <r>
    <n v="2412"/>
    <s v="Stephanie Young"/>
    <s v="jacksonamber@example.org"/>
    <s v="jacksonamber"/>
    <x v="2302"/>
    <n v="33"/>
    <x v="9"/>
    <x v="1"/>
    <s v="Lake Nancystad"/>
    <d v="2024-01-07T00:00:00"/>
    <x v="0"/>
    <x v="0"/>
    <d v="2025-01-06T00:00:00"/>
    <x v="5"/>
    <x v="1"/>
    <x v="0"/>
    <x v="1"/>
    <x v="0"/>
    <s v="Books"/>
    <x v="1"/>
    <x v="2"/>
    <s v="Medium"/>
    <n v="3.3"/>
    <x v="10"/>
  </r>
  <r>
    <n v="2413"/>
    <s v="Michael Villegas"/>
    <s v="freynolds@example.net"/>
    <s v="freynolds"/>
    <x v="2303"/>
    <n v="53"/>
    <x v="14"/>
    <x v="1"/>
    <s v="Hunterhaven"/>
    <d v="2024-02-06T00:00:00"/>
    <x v="2"/>
    <x v="0"/>
    <d v="2025-02-05T00:00:00"/>
    <x v="3"/>
    <x v="1"/>
    <x v="2"/>
    <x v="1"/>
    <x v="0"/>
    <s v="Electronics"/>
    <x v="2"/>
    <x v="1"/>
    <s v="Medium"/>
    <n v="3.6"/>
    <x v="8"/>
  </r>
  <r>
    <n v="2414"/>
    <s v="Kimberly Cantu"/>
    <s v="christopher51@example.net"/>
    <s v="christopher51"/>
    <x v="2304"/>
    <n v="57"/>
    <x v="3"/>
    <x v="1"/>
    <s v="East Danielle"/>
    <d v="2024-02-05T00:00:00"/>
    <x v="2"/>
    <x v="0"/>
    <d v="2025-02-04T00:00:00"/>
    <x v="0"/>
    <x v="0"/>
    <x v="1"/>
    <x v="0"/>
    <x v="0"/>
    <s v="Clothing"/>
    <x v="4"/>
    <x v="0"/>
    <s v="Low"/>
    <n v="3.5"/>
    <x v="6"/>
  </r>
  <r>
    <n v="2415"/>
    <s v="Joshua Willis"/>
    <s v="westjenny@example.com"/>
    <s v="westjenny"/>
    <x v="2305"/>
    <n v="66"/>
    <x v="5"/>
    <x v="1"/>
    <s v="Leeburgh"/>
    <d v="2024-03-01T00:00:00"/>
    <x v="3"/>
    <x v="0"/>
    <d v="2025-03-01T00:00:00"/>
    <x v="1"/>
    <x v="1"/>
    <x v="0"/>
    <x v="0"/>
    <x v="0"/>
    <s v="Electronics"/>
    <x v="6"/>
    <x v="2"/>
    <s v="Medium"/>
    <n v="4.7"/>
    <x v="5"/>
  </r>
  <r>
    <n v="2416"/>
    <s v="Kathleen Oconnor"/>
    <s v="ubowman@example.net"/>
    <s v="ubowman"/>
    <x v="2306"/>
    <n v="62"/>
    <x v="4"/>
    <x v="0"/>
    <s v="Port Ryan"/>
    <d v="2024-04-12T00:00:00"/>
    <x v="1"/>
    <x v="0"/>
    <d v="2025-04-12T00:00:00"/>
    <x v="1"/>
    <x v="0"/>
    <x v="2"/>
    <x v="1"/>
    <x v="0"/>
    <s v="Books"/>
    <x v="3"/>
    <x v="1"/>
    <s v="Low"/>
    <n v="3.5"/>
    <x v="6"/>
  </r>
  <r>
    <n v="2417"/>
    <s v="David Smith"/>
    <s v="hartmanaaron@example.com"/>
    <s v="hartmanaaron"/>
    <x v="2307"/>
    <n v="53"/>
    <x v="14"/>
    <x v="0"/>
    <s v="Anthonyport"/>
    <d v="2024-02-10T00:00:00"/>
    <x v="2"/>
    <x v="0"/>
    <d v="2025-02-09T00:00:00"/>
    <x v="4"/>
    <x v="0"/>
    <x v="2"/>
    <x v="0"/>
    <x v="0"/>
    <s v="Clothing"/>
    <x v="0"/>
    <x v="2"/>
    <s v="Low"/>
    <n v="3.6"/>
    <x v="2"/>
  </r>
  <r>
    <n v="2418"/>
    <s v="Kevin Carter"/>
    <s v="robertalvarado@example.org"/>
    <s v="robertalvarado"/>
    <x v="2308"/>
    <n v="30"/>
    <x v="2"/>
    <x v="0"/>
    <s v="Stephanieborough"/>
    <d v="2024-01-27T00:00:00"/>
    <x v="0"/>
    <x v="0"/>
    <d v="2025-01-26T00:00:00"/>
    <x v="4"/>
    <x v="0"/>
    <x v="1"/>
    <x v="0"/>
    <x v="0"/>
    <s v="Books"/>
    <x v="2"/>
    <x v="1"/>
    <s v="Low"/>
    <n v="2"/>
    <x v="3"/>
  </r>
  <r>
    <n v="2419"/>
    <s v="Jeffrey Marquez"/>
    <s v="tracisanchez@example.org"/>
    <s v="tracisanchez"/>
    <x v="2309"/>
    <n v="71"/>
    <x v="0"/>
    <x v="1"/>
    <s v="Ericside"/>
    <d v="2022-02-15T00:00:00"/>
    <x v="2"/>
    <x v="1"/>
    <d v="2023-02-14T00:00:00"/>
    <x v="3"/>
    <x v="1"/>
    <x v="0"/>
    <x v="1"/>
    <x v="2"/>
    <s v="Clothing"/>
    <x v="5"/>
    <x v="2"/>
    <s v="Low"/>
    <n v="4.8"/>
    <x v="1"/>
  </r>
  <r>
    <n v="2420"/>
    <s v="Edward Schmidt"/>
    <s v="wdaugherty@example.net"/>
    <s v="wdaugherty"/>
    <x v="2310"/>
    <n v="88"/>
    <x v="15"/>
    <x v="1"/>
    <s v="Robertchester"/>
    <d v="2022-02-15T00:00:00"/>
    <x v="2"/>
    <x v="1"/>
    <d v="2023-02-14T00:00:00"/>
    <x v="3"/>
    <x v="0"/>
    <x v="0"/>
    <x v="1"/>
    <x v="2"/>
    <s v="Clothing"/>
    <x v="5"/>
    <x v="2"/>
    <s v="High"/>
    <n v="3.5"/>
    <x v="10"/>
  </r>
  <r>
    <n v="2421"/>
    <s v="Hector Ortiz"/>
    <s v="wilkinsonjames@example.org"/>
    <s v="wilkinsonjames"/>
    <x v="2311"/>
    <n v="21"/>
    <x v="6"/>
    <x v="1"/>
    <s v="Christopherchester"/>
    <d v="2022-02-15T00:00:00"/>
    <x v="2"/>
    <x v="1"/>
    <d v="2023-02-14T00:00:00"/>
    <x v="3"/>
    <x v="1"/>
    <x v="2"/>
    <x v="1"/>
    <x v="1"/>
    <s v="Books"/>
    <x v="3"/>
    <x v="1"/>
    <s v="High"/>
    <n v="4"/>
    <x v="5"/>
  </r>
  <r>
    <n v="2422"/>
    <s v="Christina Fowler"/>
    <s v="sanchezsara@example.com"/>
    <s v="sanchezsara"/>
    <x v="2312"/>
    <n v="83"/>
    <x v="13"/>
    <x v="0"/>
    <s v="South Ashley"/>
    <d v="2022-02-15T00:00:00"/>
    <x v="2"/>
    <x v="1"/>
    <d v="2023-02-14T00:00:00"/>
    <x v="3"/>
    <x v="0"/>
    <x v="1"/>
    <x v="1"/>
    <x v="2"/>
    <s v="Electronics"/>
    <x v="2"/>
    <x v="2"/>
    <s v="Medium"/>
    <n v="3.2"/>
    <x v="7"/>
  </r>
  <r>
    <n v="2423"/>
    <s v="Reginald Davis"/>
    <s v="ucollins@example.com"/>
    <s v="ucollins"/>
    <x v="2313"/>
    <n v="50"/>
    <x v="1"/>
    <x v="0"/>
    <s v="Johnsonside"/>
    <d v="2022-02-15T00:00:00"/>
    <x v="2"/>
    <x v="1"/>
    <d v="2023-02-14T00:00:00"/>
    <x v="3"/>
    <x v="1"/>
    <x v="1"/>
    <x v="1"/>
    <x v="1"/>
    <s v="Clothing"/>
    <x v="6"/>
    <x v="2"/>
    <s v="Low"/>
    <n v="3.3"/>
    <x v="3"/>
  </r>
  <r>
    <n v="2424"/>
    <s v="Lauren Johnson"/>
    <s v="patriciaclarke@example.com"/>
    <s v="patriciaclarke"/>
    <x v="2314"/>
    <n v="20"/>
    <x v="11"/>
    <x v="1"/>
    <s v="Kimberlyville"/>
    <d v="2022-02-15T00:00:00"/>
    <x v="2"/>
    <x v="1"/>
    <d v="2023-02-14T00:00:00"/>
    <x v="3"/>
    <x v="1"/>
    <x v="1"/>
    <x v="1"/>
    <x v="1"/>
    <s v="Clothing"/>
    <x v="1"/>
    <x v="1"/>
    <s v="Medium"/>
    <n v="4.2"/>
    <x v="8"/>
  </r>
  <r>
    <n v="2425"/>
    <s v="Bradley Bush"/>
    <s v="batesedward@example.com"/>
    <s v="batesedward"/>
    <x v="2315"/>
    <n v="44"/>
    <x v="8"/>
    <x v="1"/>
    <s v="West Beverlyhaven"/>
    <d v="2024-04-09T00:00:00"/>
    <x v="1"/>
    <x v="0"/>
    <d v="2025-04-09T00:00:00"/>
    <x v="3"/>
    <x v="1"/>
    <x v="0"/>
    <x v="1"/>
    <x v="1"/>
    <s v="Books"/>
    <x v="2"/>
    <x v="2"/>
    <s v="High"/>
    <n v="3.4"/>
    <x v="3"/>
  </r>
  <r>
    <n v="2426"/>
    <s v="Larry Morrow"/>
    <s v="teresa72@example.net"/>
    <s v="teresa72"/>
    <x v="2316"/>
    <n v="62"/>
    <x v="4"/>
    <x v="1"/>
    <s v="Lake Lorimouth"/>
    <d v="2024-04-12T00:00:00"/>
    <x v="1"/>
    <x v="0"/>
    <d v="2025-04-12T00:00:00"/>
    <x v="1"/>
    <x v="0"/>
    <x v="0"/>
    <x v="0"/>
    <x v="1"/>
    <s v="Books"/>
    <x v="5"/>
    <x v="1"/>
    <s v="High"/>
    <n v="3.5"/>
    <x v="2"/>
  </r>
  <r>
    <n v="2427"/>
    <s v="Ruth Murphy"/>
    <s v="portermarissa@example.net"/>
    <s v="portermarissa"/>
    <x v="2317"/>
    <n v="48"/>
    <x v="1"/>
    <x v="1"/>
    <s v="New Thomasburgh"/>
    <d v="2024-03-29T00:00:00"/>
    <x v="3"/>
    <x v="0"/>
    <d v="2025-03-29T00:00:00"/>
    <x v="1"/>
    <x v="1"/>
    <x v="0"/>
    <x v="0"/>
    <x v="1"/>
    <s v="Books"/>
    <x v="4"/>
    <x v="1"/>
    <s v="Medium"/>
    <n v="4.9000000000000004"/>
    <x v="6"/>
  </r>
  <r>
    <n v="2428"/>
    <s v="Joseph Marquez"/>
    <s v="aaron39@example.com"/>
    <s v="aaron39"/>
    <x v="1478"/>
    <n v="51"/>
    <x v="14"/>
    <x v="0"/>
    <s v="Jacobton"/>
    <d v="2024-04-04T00:00:00"/>
    <x v="1"/>
    <x v="0"/>
    <d v="2025-04-04T00:00:00"/>
    <x v="6"/>
    <x v="1"/>
    <x v="1"/>
    <x v="0"/>
    <x v="2"/>
    <s v="Books"/>
    <x v="3"/>
    <x v="0"/>
    <s v="Low"/>
    <n v="3.1"/>
    <x v="1"/>
  </r>
  <r>
    <n v="2429"/>
    <s v="Debra Murillo"/>
    <s v="maryallen@example.org"/>
    <s v="maryallen"/>
    <x v="2318"/>
    <n v="58"/>
    <x v="3"/>
    <x v="0"/>
    <s v="North Jeffrey"/>
    <d v="2024-03-11T00:00:00"/>
    <x v="3"/>
    <x v="0"/>
    <d v="2025-03-11T00:00:00"/>
    <x v="0"/>
    <x v="1"/>
    <x v="1"/>
    <x v="0"/>
    <x v="2"/>
    <s v="Clothing"/>
    <x v="6"/>
    <x v="2"/>
    <s v="High"/>
    <n v="4.7"/>
    <x v="7"/>
  </r>
  <r>
    <n v="2430"/>
    <s v="Jamie Shields"/>
    <s v="harrisstephanie@example.com"/>
    <s v="harrisstephanie"/>
    <x v="2319"/>
    <n v="32"/>
    <x v="9"/>
    <x v="1"/>
    <s v="East Kyletown"/>
    <d v="2024-03-24T00:00:00"/>
    <x v="3"/>
    <x v="0"/>
    <d v="2025-03-24T00:00:00"/>
    <x v="5"/>
    <x v="0"/>
    <x v="0"/>
    <x v="0"/>
    <x v="1"/>
    <s v="Electronics"/>
    <x v="3"/>
    <x v="0"/>
    <s v="High"/>
    <n v="4.7"/>
    <x v="4"/>
  </r>
  <r>
    <n v="2431"/>
    <s v="Richard Love"/>
    <s v="jameswarner@example.org"/>
    <s v="jameswarner"/>
    <x v="2320"/>
    <n v="52"/>
    <x v="14"/>
    <x v="0"/>
    <s v="Webstertown"/>
    <d v="2024-02-17T00:00:00"/>
    <x v="2"/>
    <x v="0"/>
    <d v="2025-02-16T00:00:00"/>
    <x v="4"/>
    <x v="1"/>
    <x v="0"/>
    <x v="1"/>
    <x v="2"/>
    <s v="Electronics"/>
    <x v="1"/>
    <x v="0"/>
    <s v="High"/>
    <n v="3.4"/>
    <x v="4"/>
  </r>
  <r>
    <n v="2432"/>
    <s v="Stephanie Trujillo"/>
    <s v="sperry@example.org"/>
    <s v="sperry"/>
    <x v="2321"/>
    <n v="56"/>
    <x v="3"/>
    <x v="0"/>
    <s v="Justinstad"/>
    <d v="2024-03-12T00:00:00"/>
    <x v="3"/>
    <x v="0"/>
    <d v="2025-03-12T00:00:00"/>
    <x v="3"/>
    <x v="0"/>
    <x v="2"/>
    <x v="1"/>
    <x v="1"/>
    <s v="Clothing"/>
    <x v="5"/>
    <x v="0"/>
    <s v="High"/>
    <n v="4.5999999999999996"/>
    <x v="1"/>
  </r>
  <r>
    <n v="2433"/>
    <s v="Pamela Hutchinson"/>
    <s v="hannah28@example.net"/>
    <s v="hannah28"/>
    <x v="2322"/>
    <n v="84"/>
    <x v="13"/>
    <x v="1"/>
    <s v="West Lisa"/>
    <d v="2024-01-30T00:00:00"/>
    <x v="0"/>
    <x v="0"/>
    <d v="2025-01-29T00:00:00"/>
    <x v="3"/>
    <x v="0"/>
    <x v="0"/>
    <x v="1"/>
    <x v="0"/>
    <s v="Electronics"/>
    <x v="0"/>
    <x v="0"/>
    <s v="Medium"/>
    <n v="4.0999999999999996"/>
    <x v="1"/>
  </r>
  <r>
    <n v="2434"/>
    <s v="Chloe Simpson"/>
    <s v="nathankennedy@example.org"/>
    <s v="nathankennedy"/>
    <x v="2323"/>
    <n v="27"/>
    <x v="2"/>
    <x v="1"/>
    <s v="East Victoriastad"/>
    <d v="2024-01-07T00:00:00"/>
    <x v="0"/>
    <x v="0"/>
    <d v="2025-01-06T00:00:00"/>
    <x v="5"/>
    <x v="0"/>
    <x v="1"/>
    <x v="1"/>
    <x v="0"/>
    <s v="Books"/>
    <x v="1"/>
    <x v="2"/>
    <s v="Low"/>
    <n v="4.5999999999999996"/>
    <x v="2"/>
  </r>
  <r>
    <n v="2435"/>
    <s v="Zachary Sanders"/>
    <s v="aguilarlaura@example.net"/>
    <s v="aguilarlaura"/>
    <x v="2324"/>
    <n v="77"/>
    <x v="7"/>
    <x v="0"/>
    <s v="South Jessica"/>
    <d v="2024-01-13T00:00:00"/>
    <x v="0"/>
    <x v="0"/>
    <d v="2025-01-12T00:00:00"/>
    <x v="4"/>
    <x v="0"/>
    <x v="1"/>
    <x v="1"/>
    <x v="0"/>
    <s v="Clothing"/>
    <x v="6"/>
    <x v="2"/>
    <s v="Low"/>
    <n v="4.5999999999999996"/>
    <x v="3"/>
  </r>
  <r>
    <n v="2436"/>
    <s v="Gabriel Hayes"/>
    <s v="jamie03@example.net"/>
    <s v="jamie03"/>
    <x v="1025"/>
    <n v="68"/>
    <x v="5"/>
    <x v="1"/>
    <s v="West Jeremiah"/>
    <d v="2024-02-20T00:00:00"/>
    <x v="2"/>
    <x v="0"/>
    <d v="2025-02-19T00:00:00"/>
    <x v="3"/>
    <x v="0"/>
    <x v="2"/>
    <x v="0"/>
    <x v="1"/>
    <s v="Electronics"/>
    <x v="1"/>
    <x v="2"/>
    <s v="Low"/>
    <n v="4.7"/>
    <x v="6"/>
  </r>
  <r>
    <n v="2437"/>
    <s v="Jon Carson"/>
    <s v="parsonssamuel@example.net"/>
    <s v="parsonssamuel"/>
    <x v="2325"/>
    <n v="49"/>
    <x v="1"/>
    <x v="1"/>
    <s v="West Brian"/>
    <d v="2024-01-09T00:00:00"/>
    <x v="0"/>
    <x v="0"/>
    <d v="2025-01-08T00:00:00"/>
    <x v="3"/>
    <x v="1"/>
    <x v="2"/>
    <x v="0"/>
    <x v="0"/>
    <s v="Electronics"/>
    <x v="4"/>
    <x v="1"/>
    <s v="Low"/>
    <n v="5"/>
    <x v="4"/>
  </r>
  <r>
    <n v="2438"/>
    <s v="Charles Smith"/>
    <s v="pacevedo@example.com"/>
    <s v="pacevedo"/>
    <x v="2326"/>
    <n v="67"/>
    <x v="5"/>
    <x v="1"/>
    <s v="North Aaronton"/>
    <d v="2024-03-11T00:00:00"/>
    <x v="3"/>
    <x v="0"/>
    <d v="2025-03-11T00:00:00"/>
    <x v="0"/>
    <x v="1"/>
    <x v="0"/>
    <x v="0"/>
    <x v="2"/>
    <s v="Books"/>
    <x v="1"/>
    <x v="1"/>
    <s v="High"/>
    <n v="3.9"/>
    <x v="6"/>
  </r>
  <r>
    <n v="2439"/>
    <s v="Gregory Haney"/>
    <s v="langlarry@example.org"/>
    <s v="langlarry"/>
    <x v="1095"/>
    <n v="55"/>
    <x v="14"/>
    <x v="1"/>
    <s v="Garymouth"/>
    <d v="2024-02-05T00:00:00"/>
    <x v="2"/>
    <x v="0"/>
    <d v="2025-02-04T00:00:00"/>
    <x v="0"/>
    <x v="0"/>
    <x v="1"/>
    <x v="1"/>
    <x v="1"/>
    <s v="Electronics"/>
    <x v="0"/>
    <x v="2"/>
    <s v="Low"/>
    <n v="3.1"/>
    <x v="2"/>
  </r>
  <r>
    <n v="2440"/>
    <s v="Dawn Payne"/>
    <s v="mackenzie51@example.net"/>
    <s v="mackenzie51"/>
    <x v="2327"/>
    <n v="46"/>
    <x v="1"/>
    <x v="0"/>
    <s v="Williamberg"/>
    <d v="2024-01-28T00:00:00"/>
    <x v="0"/>
    <x v="0"/>
    <d v="2025-01-27T00:00:00"/>
    <x v="5"/>
    <x v="0"/>
    <x v="0"/>
    <x v="1"/>
    <x v="1"/>
    <s v="Books"/>
    <x v="4"/>
    <x v="2"/>
    <s v="High"/>
    <n v="4.5"/>
    <x v="2"/>
  </r>
  <r>
    <n v="2441"/>
    <s v="William Burns"/>
    <s v="williemiranda@example.com"/>
    <s v="williemiranda"/>
    <x v="2328"/>
    <n v="70"/>
    <x v="5"/>
    <x v="0"/>
    <s v="Petersonside"/>
    <d v="2024-03-22T00:00:00"/>
    <x v="3"/>
    <x v="0"/>
    <d v="2025-03-22T00:00:00"/>
    <x v="1"/>
    <x v="1"/>
    <x v="0"/>
    <x v="1"/>
    <x v="1"/>
    <s v="Books"/>
    <x v="1"/>
    <x v="2"/>
    <s v="Low"/>
    <n v="3"/>
    <x v="6"/>
  </r>
  <r>
    <n v="2442"/>
    <s v="Christina Valencia"/>
    <s v="laurasmith@example.com"/>
    <s v="laurasmith"/>
    <x v="2329"/>
    <n v="52"/>
    <x v="14"/>
    <x v="1"/>
    <s v="South Darleneborough"/>
    <d v="2024-03-12T00:00:00"/>
    <x v="3"/>
    <x v="0"/>
    <d v="2025-03-12T00:00:00"/>
    <x v="3"/>
    <x v="0"/>
    <x v="1"/>
    <x v="1"/>
    <x v="2"/>
    <s v="Books"/>
    <x v="3"/>
    <x v="0"/>
    <s v="High"/>
    <n v="4.0999999999999996"/>
    <x v="2"/>
  </r>
  <r>
    <n v="2443"/>
    <s v="Joseph Rogers"/>
    <s v="jonesrachel@example.org"/>
    <s v="jonesrachel"/>
    <x v="2330"/>
    <n v="85"/>
    <x v="13"/>
    <x v="1"/>
    <s v="Gibsonbury"/>
    <d v="2024-04-01T00:00:00"/>
    <x v="1"/>
    <x v="0"/>
    <d v="2025-04-01T00:00:00"/>
    <x v="0"/>
    <x v="1"/>
    <x v="2"/>
    <x v="0"/>
    <x v="0"/>
    <s v="Electronics"/>
    <x v="3"/>
    <x v="0"/>
    <s v="Medium"/>
    <n v="3"/>
    <x v="1"/>
  </r>
  <r>
    <n v="2444"/>
    <s v="Drew Robles"/>
    <s v="margaretnovak@example.org"/>
    <s v="margaretnovak"/>
    <x v="2331"/>
    <n v="42"/>
    <x v="8"/>
    <x v="0"/>
    <s v="South Elizabeth"/>
    <d v="2024-01-15T00:00:00"/>
    <x v="0"/>
    <x v="0"/>
    <d v="2025-01-14T00:00:00"/>
    <x v="0"/>
    <x v="0"/>
    <x v="0"/>
    <x v="1"/>
    <x v="0"/>
    <s v="Electronics"/>
    <x v="5"/>
    <x v="2"/>
    <s v="Medium"/>
    <n v="4.9000000000000004"/>
    <x v="3"/>
  </r>
  <r>
    <n v="2445"/>
    <s v="Elizabeth Shaw"/>
    <s v="hallsean@example.org"/>
    <s v="hallsean"/>
    <x v="2332"/>
    <n v="63"/>
    <x v="4"/>
    <x v="1"/>
    <s v="Fisherton"/>
    <d v="2024-02-24T00:00:00"/>
    <x v="2"/>
    <x v="0"/>
    <d v="2025-02-23T00:00:00"/>
    <x v="4"/>
    <x v="1"/>
    <x v="1"/>
    <x v="1"/>
    <x v="1"/>
    <s v="Books"/>
    <x v="4"/>
    <x v="2"/>
    <s v="High"/>
    <n v="4.3"/>
    <x v="3"/>
  </r>
  <r>
    <n v="2446"/>
    <s v="Carol Lawson"/>
    <s v="graymary@example.net"/>
    <s v="graymary"/>
    <x v="2333"/>
    <n v="88"/>
    <x v="15"/>
    <x v="0"/>
    <s v="Brianhaven"/>
    <d v="2024-01-13T00:00:00"/>
    <x v="0"/>
    <x v="0"/>
    <d v="2025-01-12T00:00:00"/>
    <x v="4"/>
    <x v="1"/>
    <x v="0"/>
    <x v="0"/>
    <x v="0"/>
    <s v="Electronics"/>
    <x v="6"/>
    <x v="0"/>
    <s v="Low"/>
    <n v="2"/>
    <x v="4"/>
  </r>
  <r>
    <n v="2447"/>
    <s v="Jennifer Franco"/>
    <s v="cindy32@example.org"/>
    <s v="cindy32"/>
    <x v="2334"/>
    <n v="65"/>
    <x v="4"/>
    <x v="1"/>
    <s v="Derekberg"/>
    <d v="2024-02-23T00:00:00"/>
    <x v="2"/>
    <x v="0"/>
    <d v="2025-02-22T00:00:00"/>
    <x v="1"/>
    <x v="1"/>
    <x v="1"/>
    <x v="0"/>
    <x v="0"/>
    <s v="Clothing"/>
    <x v="5"/>
    <x v="0"/>
    <s v="Low"/>
    <n v="3.4"/>
    <x v="6"/>
  </r>
  <r>
    <n v="2448"/>
    <s v="Kenneth Sullivan"/>
    <s v="boonemario@example.com"/>
    <s v="boonemario"/>
    <x v="2335"/>
    <n v="64"/>
    <x v="4"/>
    <x v="0"/>
    <s v="Lake Allen"/>
    <d v="2024-01-26T00:00:00"/>
    <x v="0"/>
    <x v="0"/>
    <d v="2025-01-25T00:00:00"/>
    <x v="1"/>
    <x v="1"/>
    <x v="1"/>
    <x v="0"/>
    <x v="2"/>
    <s v="Clothing"/>
    <x v="6"/>
    <x v="2"/>
    <s v="High"/>
    <n v="3.8"/>
    <x v="6"/>
  </r>
  <r>
    <n v="2449"/>
    <s v="Elaine Haney"/>
    <s v="gclark@example.org"/>
    <s v="gclark"/>
    <x v="2336"/>
    <n v="90"/>
    <x v="15"/>
    <x v="1"/>
    <s v="Port Wanda"/>
    <d v="2024-03-07T00:00:00"/>
    <x v="3"/>
    <x v="0"/>
    <d v="2025-03-07T00:00:00"/>
    <x v="6"/>
    <x v="1"/>
    <x v="1"/>
    <x v="1"/>
    <x v="2"/>
    <s v="Electronics"/>
    <x v="0"/>
    <x v="0"/>
    <s v="Low"/>
    <n v="4.0999999999999996"/>
    <x v="1"/>
  </r>
  <r>
    <n v="2450"/>
    <s v="Kendra Mcknight"/>
    <s v="christopherwood@example.org"/>
    <s v="christopherwood"/>
    <x v="2337"/>
    <n v="42"/>
    <x v="8"/>
    <x v="1"/>
    <s v="Port Don"/>
    <d v="2024-03-07T00:00:00"/>
    <x v="3"/>
    <x v="0"/>
    <d v="2025-03-07T00:00:00"/>
    <x v="6"/>
    <x v="0"/>
    <x v="2"/>
    <x v="0"/>
    <x v="2"/>
    <s v="Clothing"/>
    <x v="0"/>
    <x v="1"/>
    <s v="High"/>
    <n v="3.2"/>
    <x v="5"/>
  </r>
  <r>
    <n v="2451"/>
    <s v="Monica Cook"/>
    <s v="colemichelle@example.net"/>
    <s v="colemichelle"/>
    <x v="2338"/>
    <n v="43"/>
    <x v="8"/>
    <x v="1"/>
    <s v="Schwartzbury"/>
    <d v="2024-02-28T00:00:00"/>
    <x v="2"/>
    <x v="0"/>
    <d v="2025-02-27T00:00:00"/>
    <x v="2"/>
    <x v="0"/>
    <x v="0"/>
    <x v="1"/>
    <x v="0"/>
    <s v="Clothing"/>
    <x v="5"/>
    <x v="0"/>
    <s v="Medium"/>
    <n v="4.0999999999999996"/>
    <x v="7"/>
  </r>
  <r>
    <n v="2452"/>
    <s v="William Walker"/>
    <s v="antonio21@example.org"/>
    <s v="antonio21"/>
    <x v="2339"/>
    <n v="25"/>
    <x v="6"/>
    <x v="0"/>
    <s v="Marquezhaven"/>
    <d v="2024-02-18T00:00:00"/>
    <x v="2"/>
    <x v="0"/>
    <d v="2025-02-17T00:00:00"/>
    <x v="5"/>
    <x v="0"/>
    <x v="1"/>
    <x v="0"/>
    <x v="2"/>
    <s v="Clothing"/>
    <x v="1"/>
    <x v="2"/>
    <s v="Low"/>
    <n v="3.1"/>
    <x v="3"/>
  </r>
  <r>
    <n v="2453"/>
    <s v="Matthew Davis"/>
    <s v="wustephanie@example.net"/>
    <s v="wustephanie"/>
    <x v="2340"/>
    <n v="47"/>
    <x v="1"/>
    <x v="1"/>
    <s v="Allisonshire"/>
    <d v="2024-03-26T00:00:00"/>
    <x v="3"/>
    <x v="0"/>
    <d v="2025-03-26T00:00:00"/>
    <x v="3"/>
    <x v="1"/>
    <x v="2"/>
    <x v="1"/>
    <x v="2"/>
    <s v="Clothing"/>
    <x v="2"/>
    <x v="1"/>
    <s v="Medium"/>
    <n v="3.8"/>
    <x v="2"/>
  </r>
  <r>
    <n v="2454"/>
    <s v="Lorraine Sanchez"/>
    <s v="wparks@example.org"/>
    <s v="wparks"/>
    <x v="2341"/>
    <n v="85"/>
    <x v="13"/>
    <x v="0"/>
    <s v="North Cathyton"/>
    <d v="2024-02-23T00:00:00"/>
    <x v="2"/>
    <x v="0"/>
    <d v="2025-02-22T00:00:00"/>
    <x v="1"/>
    <x v="0"/>
    <x v="0"/>
    <x v="1"/>
    <x v="1"/>
    <s v="Electronics"/>
    <x v="1"/>
    <x v="1"/>
    <s v="Low"/>
    <n v="4.0999999999999996"/>
    <x v="3"/>
  </r>
  <r>
    <n v="2455"/>
    <s v="Vincent Velasquez"/>
    <s v="jasmine45@example.net"/>
    <s v="jasmine45"/>
    <x v="2342"/>
    <n v="32"/>
    <x v="9"/>
    <x v="0"/>
    <s v="New Aaron"/>
    <d v="2024-02-06T00:00:00"/>
    <x v="2"/>
    <x v="0"/>
    <d v="2025-02-05T00:00:00"/>
    <x v="3"/>
    <x v="0"/>
    <x v="0"/>
    <x v="0"/>
    <x v="1"/>
    <s v="Books"/>
    <x v="6"/>
    <x v="0"/>
    <s v="High"/>
    <n v="3.4"/>
    <x v="2"/>
  </r>
  <r>
    <n v="2456"/>
    <s v="Misty Henderson"/>
    <s v="kjacobson@example.org"/>
    <s v="kjacobson"/>
    <x v="2343"/>
    <n v="50"/>
    <x v="1"/>
    <x v="1"/>
    <s v="Staceychester"/>
    <d v="2024-04-12T00:00:00"/>
    <x v="1"/>
    <x v="0"/>
    <d v="2025-04-12T00:00:00"/>
    <x v="1"/>
    <x v="1"/>
    <x v="2"/>
    <x v="0"/>
    <x v="1"/>
    <s v="Electronics"/>
    <x v="2"/>
    <x v="0"/>
    <s v="Low"/>
    <n v="4.3"/>
    <x v="8"/>
  </r>
  <r>
    <n v="2457"/>
    <s v="Jeffrey Lane"/>
    <s v="hansenelizabeth@example.org"/>
    <s v="hansenelizabeth"/>
    <x v="2344"/>
    <n v="52"/>
    <x v="14"/>
    <x v="0"/>
    <s v="Gonzalezchester"/>
    <d v="2024-01-26T00:00:00"/>
    <x v="0"/>
    <x v="0"/>
    <d v="2025-01-25T00:00:00"/>
    <x v="1"/>
    <x v="1"/>
    <x v="0"/>
    <x v="0"/>
    <x v="1"/>
    <s v="Books"/>
    <x v="4"/>
    <x v="1"/>
    <s v="Medium"/>
    <n v="3.7"/>
    <x v="2"/>
  </r>
  <r>
    <n v="2458"/>
    <s v="Jody Reyes"/>
    <s v="christopher21@example.net"/>
    <s v="christopher21"/>
    <x v="2345"/>
    <n v="61"/>
    <x v="4"/>
    <x v="0"/>
    <s v="Kevinport"/>
    <d v="2024-01-20T00:00:00"/>
    <x v="0"/>
    <x v="0"/>
    <d v="2025-01-19T00:00:00"/>
    <x v="4"/>
    <x v="1"/>
    <x v="0"/>
    <x v="1"/>
    <x v="2"/>
    <s v="Electronics"/>
    <x v="5"/>
    <x v="0"/>
    <s v="High"/>
    <n v="4"/>
    <x v="8"/>
  </r>
  <r>
    <n v="2459"/>
    <s v="Steve Lucero"/>
    <s v="jennifer43@example.net"/>
    <s v="jennifer43"/>
    <x v="2346"/>
    <n v="31"/>
    <x v="9"/>
    <x v="0"/>
    <s v="West Jason"/>
    <d v="2024-03-26T00:00:00"/>
    <x v="3"/>
    <x v="0"/>
    <d v="2025-03-26T00:00:00"/>
    <x v="3"/>
    <x v="0"/>
    <x v="1"/>
    <x v="1"/>
    <x v="0"/>
    <s v="Books"/>
    <x v="4"/>
    <x v="1"/>
    <s v="Medium"/>
    <n v="3.5"/>
    <x v="9"/>
  </r>
  <r>
    <n v="2460"/>
    <s v="Alison Young"/>
    <s v="lisa22@example.org"/>
    <s v="lisa22"/>
    <x v="2347"/>
    <n v="39"/>
    <x v="10"/>
    <x v="1"/>
    <s v="Lewisville"/>
    <d v="2024-02-24T00:00:00"/>
    <x v="2"/>
    <x v="0"/>
    <d v="2025-02-23T00:00:00"/>
    <x v="4"/>
    <x v="1"/>
    <x v="1"/>
    <x v="0"/>
    <x v="0"/>
    <s v="Clothing"/>
    <x v="6"/>
    <x v="0"/>
    <s v="Low"/>
    <n v="4.8"/>
    <x v="0"/>
  </r>
  <r>
    <n v="2461"/>
    <s v="Melissa Smith"/>
    <s v="valexander@example.org"/>
    <s v="valexander"/>
    <x v="2348"/>
    <n v="81"/>
    <x v="13"/>
    <x v="1"/>
    <s v="Port Ritaville"/>
    <d v="2024-03-01T00:00:00"/>
    <x v="3"/>
    <x v="0"/>
    <d v="2025-03-01T00:00:00"/>
    <x v="1"/>
    <x v="1"/>
    <x v="1"/>
    <x v="1"/>
    <x v="0"/>
    <s v="Books"/>
    <x v="2"/>
    <x v="0"/>
    <s v="Low"/>
    <n v="3.7"/>
    <x v="0"/>
  </r>
  <r>
    <n v="2462"/>
    <s v="Gerald Porter"/>
    <s v="monicanguyen@example.org"/>
    <s v="monicanguyen"/>
    <x v="2349"/>
    <n v="49"/>
    <x v="1"/>
    <x v="0"/>
    <s v="Torresfort"/>
    <d v="2024-04-07T00:00:00"/>
    <x v="1"/>
    <x v="0"/>
    <d v="2025-04-07T00:00:00"/>
    <x v="5"/>
    <x v="1"/>
    <x v="2"/>
    <x v="1"/>
    <x v="0"/>
    <s v="Electronics"/>
    <x v="4"/>
    <x v="0"/>
    <s v="High"/>
    <n v="3.3"/>
    <x v="9"/>
  </r>
  <r>
    <n v="2463"/>
    <s v="Margaret Weaver"/>
    <s v="hoodmonica@example.net"/>
    <s v="hoodmonica"/>
    <x v="2350"/>
    <n v="72"/>
    <x v="0"/>
    <x v="0"/>
    <s v="Harrisfurt"/>
    <d v="2024-03-12T00:00:00"/>
    <x v="3"/>
    <x v="0"/>
    <d v="2025-03-12T00:00:00"/>
    <x v="3"/>
    <x v="0"/>
    <x v="2"/>
    <x v="0"/>
    <x v="2"/>
    <s v="Books"/>
    <x v="5"/>
    <x v="0"/>
    <s v="Low"/>
    <n v="3.1"/>
    <x v="6"/>
  </r>
  <r>
    <n v="2464"/>
    <s v="Travis Gutierrez"/>
    <s v="kathrynweiss@example.com"/>
    <s v="kathrynweiss"/>
    <x v="2351"/>
    <n v="78"/>
    <x v="7"/>
    <x v="0"/>
    <s v="Freemantown"/>
    <d v="2024-01-22T00:00:00"/>
    <x v="0"/>
    <x v="0"/>
    <d v="2025-01-21T00:00:00"/>
    <x v="0"/>
    <x v="0"/>
    <x v="0"/>
    <x v="1"/>
    <x v="1"/>
    <s v="Clothing"/>
    <x v="0"/>
    <x v="2"/>
    <s v="Low"/>
    <n v="3.3"/>
    <x v="5"/>
  </r>
  <r>
    <n v="2465"/>
    <s v="Mallory Buck"/>
    <s v="mendezjessica@example.net"/>
    <s v="mendezjessica"/>
    <x v="2352"/>
    <n v="39"/>
    <x v="10"/>
    <x v="1"/>
    <s v="Lake Tommyburgh"/>
    <d v="2024-01-24T00:00:00"/>
    <x v="0"/>
    <x v="0"/>
    <d v="2025-01-23T00:00:00"/>
    <x v="2"/>
    <x v="0"/>
    <x v="1"/>
    <x v="1"/>
    <x v="0"/>
    <s v="Clothing"/>
    <x v="4"/>
    <x v="2"/>
    <s v="High"/>
    <n v="3.1"/>
    <x v="0"/>
  </r>
  <r>
    <n v="2466"/>
    <s v="Christopher Lee"/>
    <s v="ihill@example.org"/>
    <s v="ihill"/>
    <x v="2353"/>
    <n v="37"/>
    <x v="10"/>
    <x v="1"/>
    <s v="West John"/>
    <d v="2024-02-23T00:00:00"/>
    <x v="2"/>
    <x v="0"/>
    <d v="2025-02-22T00:00:00"/>
    <x v="1"/>
    <x v="1"/>
    <x v="2"/>
    <x v="1"/>
    <x v="2"/>
    <s v="Electronics"/>
    <x v="3"/>
    <x v="0"/>
    <s v="Medium"/>
    <n v="4.8"/>
    <x v="2"/>
  </r>
  <r>
    <n v="2467"/>
    <s v="John Dixon"/>
    <s v="williamkoch@example.org"/>
    <s v="williamkoch"/>
    <x v="2354"/>
    <n v="39"/>
    <x v="10"/>
    <x v="1"/>
    <s v="Wilsonton"/>
    <d v="2024-02-09T00:00:00"/>
    <x v="2"/>
    <x v="0"/>
    <d v="2025-02-08T00:00:00"/>
    <x v="1"/>
    <x v="1"/>
    <x v="0"/>
    <x v="0"/>
    <x v="2"/>
    <s v="Clothing"/>
    <x v="2"/>
    <x v="2"/>
    <s v="Low"/>
    <n v="4.8"/>
    <x v="1"/>
  </r>
  <r>
    <n v="2468"/>
    <s v="Faith Charles"/>
    <s v="matthew53@example.net"/>
    <s v="matthew53"/>
    <x v="2355"/>
    <n v="54"/>
    <x v="14"/>
    <x v="1"/>
    <s v="Michaeltown"/>
    <d v="2024-02-21T00:00:00"/>
    <x v="2"/>
    <x v="0"/>
    <d v="2025-02-20T00:00:00"/>
    <x v="2"/>
    <x v="0"/>
    <x v="2"/>
    <x v="0"/>
    <x v="2"/>
    <s v="Books"/>
    <x v="3"/>
    <x v="1"/>
    <s v="High"/>
    <n v="4.0999999999999996"/>
    <x v="10"/>
  </r>
  <r>
    <n v="2469"/>
    <s v="Michael Robles"/>
    <s v="julierose@example.com"/>
    <s v="julierose"/>
    <x v="2356"/>
    <n v="73"/>
    <x v="0"/>
    <x v="0"/>
    <s v="Michaelfurt"/>
    <d v="2024-03-12T00:00:00"/>
    <x v="3"/>
    <x v="0"/>
    <d v="2025-03-12T00:00:00"/>
    <x v="3"/>
    <x v="1"/>
    <x v="1"/>
    <x v="0"/>
    <x v="2"/>
    <s v="Electronics"/>
    <x v="5"/>
    <x v="0"/>
    <s v="High"/>
    <n v="3.5"/>
    <x v="7"/>
  </r>
  <r>
    <n v="2470"/>
    <s v="Susan Singleton"/>
    <s v="campbelljennifer@example.net"/>
    <s v="campbelljennifer"/>
    <x v="2357"/>
    <n v="91"/>
    <x v="12"/>
    <x v="0"/>
    <s v="Laurieburgh"/>
    <d v="2024-03-19T00:00:00"/>
    <x v="3"/>
    <x v="0"/>
    <d v="2025-03-19T00:00:00"/>
    <x v="3"/>
    <x v="0"/>
    <x v="0"/>
    <x v="0"/>
    <x v="1"/>
    <s v="Electronics"/>
    <x v="4"/>
    <x v="1"/>
    <s v="Low"/>
    <n v="3.1"/>
    <x v="0"/>
  </r>
  <r>
    <n v="2471"/>
    <s v="Richard Dalton"/>
    <s v="jasonparsons@example.org"/>
    <s v="jasonparsons"/>
    <x v="2358"/>
    <n v="58"/>
    <x v="3"/>
    <x v="1"/>
    <s v="Port April"/>
    <d v="2024-02-05T00:00:00"/>
    <x v="2"/>
    <x v="0"/>
    <d v="2025-02-04T00:00:00"/>
    <x v="0"/>
    <x v="0"/>
    <x v="0"/>
    <x v="1"/>
    <x v="0"/>
    <s v="Electronics"/>
    <x v="1"/>
    <x v="1"/>
    <s v="High"/>
    <n v="4.4000000000000004"/>
    <x v="3"/>
  </r>
  <r>
    <n v="2472"/>
    <s v="Jeffrey Lam"/>
    <s v="romerologan@example.org"/>
    <s v="romerologan"/>
    <x v="2359"/>
    <n v="64"/>
    <x v="4"/>
    <x v="0"/>
    <s v="Robertsview"/>
    <d v="2024-03-07T00:00:00"/>
    <x v="3"/>
    <x v="0"/>
    <d v="2025-03-07T00:00:00"/>
    <x v="6"/>
    <x v="0"/>
    <x v="0"/>
    <x v="1"/>
    <x v="1"/>
    <s v="Electronics"/>
    <x v="3"/>
    <x v="0"/>
    <s v="Low"/>
    <n v="4.7"/>
    <x v="4"/>
  </r>
  <r>
    <n v="2473"/>
    <s v="Kathryn Shaw"/>
    <s v="mrogers@example.org"/>
    <s v="mrogers"/>
    <x v="2360"/>
    <n v="86"/>
    <x v="15"/>
    <x v="1"/>
    <s v="West Peter"/>
    <d v="2024-03-18T00:00:00"/>
    <x v="3"/>
    <x v="0"/>
    <d v="2025-03-18T00:00:00"/>
    <x v="0"/>
    <x v="1"/>
    <x v="2"/>
    <x v="1"/>
    <x v="2"/>
    <s v="Electronics"/>
    <x v="3"/>
    <x v="2"/>
    <s v="Low"/>
    <n v="3.6"/>
    <x v="1"/>
  </r>
  <r>
    <n v="2474"/>
    <s v="Kenneth Quinn"/>
    <s v="hboyd@example.org"/>
    <s v="hboyd"/>
    <x v="2361"/>
    <n v="80"/>
    <x v="7"/>
    <x v="1"/>
    <s v="North Bryan"/>
    <d v="2024-02-18T00:00:00"/>
    <x v="2"/>
    <x v="0"/>
    <d v="2025-02-17T00:00:00"/>
    <x v="5"/>
    <x v="0"/>
    <x v="1"/>
    <x v="0"/>
    <x v="2"/>
    <s v="Books"/>
    <x v="5"/>
    <x v="1"/>
    <s v="High"/>
    <n v="3.3"/>
    <x v="2"/>
  </r>
  <r>
    <n v="2475"/>
    <s v="Dr. Robert Allison MD"/>
    <s v="carrie14@example.net"/>
    <s v="carrie14"/>
    <x v="2362"/>
    <n v="44"/>
    <x v="8"/>
    <x v="1"/>
    <s v="Meyerberg"/>
    <d v="2024-01-24T00:00:00"/>
    <x v="0"/>
    <x v="0"/>
    <d v="2025-01-23T00:00:00"/>
    <x v="2"/>
    <x v="0"/>
    <x v="2"/>
    <x v="1"/>
    <x v="2"/>
    <s v="Electronics"/>
    <x v="6"/>
    <x v="1"/>
    <s v="High"/>
    <n v="3.4"/>
    <x v="6"/>
  </r>
  <r>
    <n v="2476"/>
    <s v="Anthony Wood"/>
    <s v="hansennicole@example.com"/>
    <s v="hansennicole"/>
    <x v="2083"/>
    <n v="35"/>
    <x v="9"/>
    <x v="0"/>
    <s v="Port Rhonda"/>
    <d v="2024-01-24T00:00:00"/>
    <x v="0"/>
    <x v="0"/>
    <d v="2025-01-23T00:00:00"/>
    <x v="2"/>
    <x v="0"/>
    <x v="2"/>
    <x v="1"/>
    <x v="1"/>
    <s v="Clothing"/>
    <x v="6"/>
    <x v="1"/>
    <s v="Low"/>
    <n v="4"/>
    <x v="1"/>
  </r>
  <r>
    <n v="2477"/>
    <s v="Aaron Goodman"/>
    <s v="michaelanderson@example.org"/>
    <s v="michaelanderson"/>
    <x v="2363"/>
    <n v="64"/>
    <x v="4"/>
    <x v="0"/>
    <s v="Port Sarahview"/>
    <d v="2024-02-18T00:00:00"/>
    <x v="2"/>
    <x v="0"/>
    <d v="2025-02-17T00:00:00"/>
    <x v="5"/>
    <x v="1"/>
    <x v="2"/>
    <x v="1"/>
    <x v="0"/>
    <s v="Clothing"/>
    <x v="5"/>
    <x v="0"/>
    <s v="Medium"/>
    <n v="4"/>
    <x v="10"/>
  </r>
  <r>
    <n v="2478"/>
    <s v="Alec Alexander"/>
    <s v="brandtbrian@example.org"/>
    <s v="brandtbrian"/>
    <x v="2364"/>
    <n v="88"/>
    <x v="15"/>
    <x v="1"/>
    <s v="West Amy"/>
    <d v="2024-02-17T00:00:00"/>
    <x v="2"/>
    <x v="0"/>
    <d v="2025-02-16T00:00:00"/>
    <x v="4"/>
    <x v="1"/>
    <x v="2"/>
    <x v="1"/>
    <x v="2"/>
    <s v="Clothing"/>
    <x v="2"/>
    <x v="2"/>
    <s v="Low"/>
    <n v="4.5"/>
    <x v="6"/>
  </r>
  <r>
    <n v="2479"/>
    <s v="James Patterson III"/>
    <s v="holly00@example.com"/>
    <s v="holly00"/>
    <x v="2365"/>
    <n v="28"/>
    <x v="2"/>
    <x v="1"/>
    <s v="Christopherburgh"/>
    <d v="2024-02-13T00:00:00"/>
    <x v="2"/>
    <x v="0"/>
    <d v="2025-02-12T00:00:00"/>
    <x v="3"/>
    <x v="1"/>
    <x v="1"/>
    <x v="1"/>
    <x v="1"/>
    <s v="Clothing"/>
    <x v="5"/>
    <x v="0"/>
    <s v="Medium"/>
    <n v="3.7"/>
    <x v="2"/>
  </r>
  <r>
    <n v="2480"/>
    <s v="Mckenzie Nelson"/>
    <s v="martinezamber@example.net"/>
    <s v="martinezamber"/>
    <x v="2366"/>
    <n v="77"/>
    <x v="7"/>
    <x v="0"/>
    <s v="Lake Gabrielle"/>
    <d v="2024-02-04T00:00:00"/>
    <x v="2"/>
    <x v="0"/>
    <d v="2025-02-03T00:00:00"/>
    <x v="5"/>
    <x v="0"/>
    <x v="2"/>
    <x v="1"/>
    <x v="2"/>
    <s v="Books"/>
    <x v="4"/>
    <x v="1"/>
    <s v="High"/>
    <n v="4.2"/>
    <x v="6"/>
  </r>
  <r>
    <n v="2481"/>
    <s v="Christina Porter"/>
    <s v="jamesedwards@example.com"/>
    <s v="jamesedwards"/>
    <x v="2367"/>
    <n v="90"/>
    <x v="15"/>
    <x v="0"/>
    <s v="New Richardville"/>
    <d v="2024-02-13T00:00:00"/>
    <x v="2"/>
    <x v="0"/>
    <d v="2025-02-12T00:00:00"/>
    <x v="3"/>
    <x v="1"/>
    <x v="0"/>
    <x v="0"/>
    <x v="1"/>
    <s v="Clothing"/>
    <x v="5"/>
    <x v="0"/>
    <s v="Low"/>
    <n v="4.5999999999999996"/>
    <x v="5"/>
  </r>
  <r>
    <n v="2482"/>
    <s v="Katie Gamble"/>
    <s v="denisejones@example.net"/>
    <s v="denisejones"/>
    <x v="2368"/>
    <n v="59"/>
    <x v="3"/>
    <x v="1"/>
    <s v="Kevintown"/>
    <d v="2024-02-12T00:00:00"/>
    <x v="2"/>
    <x v="0"/>
    <d v="2025-02-11T00:00:00"/>
    <x v="0"/>
    <x v="1"/>
    <x v="1"/>
    <x v="1"/>
    <x v="1"/>
    <s v="Clothing"/>
    <x v="0"/>
    <x v="2"/>
    <s v="Low"/>
    <n v="3.6"/>
    <x v="8"/>
  </r>
  <r>
    <n v="2483"/>
    <s v="Gary White"/>
    <s v="robert75@example.org"/>
    <s v="robert75"/>
    <x v="2369"/>
    <n v="59"/>
    <x v="3"/>
    <x v="1"/>
    <s v="Scottville"/>
    <d v="2024-01-01T00:00:00"/>
    <x v="0"/>
    <x v="0"/>
    <d v="2024-12-31T00:00:00"/>
    <x v="0"/>
    <x v="0"/>
    <x v="0"/>
    <x v="1"/>
    <x v="2"/>
    <s v="Clothing"/>
    <x v="5"/>
    <x v="0"/>
    <s v="Medium"/>
    <n v="3.8"/>
    <x v="7"/>
  </r>
  <r>
    <n v="2484"/>
    <s v="Samantha Lee"/>
    <s v="catherinecannon@example.com"/>
    <s v="catherinecannon"/>
    <x v="2370"/>
    <n v="64"/>
    <x v="4"/>
    <x v="1"/>
    <s v="Edwardstown"/>
    <d v="2024-02-07T00:00:00"/>
    <x v="2"/>
    <x v="0"/>
    <d v="2025-02-06T00:00:00"/>
    <x v="2"/>
    <x v="0"/>
    <x v="1"/>
    <x v="1"/>
    <x v="2"/>
    <s v="Clothing"/>
    <x v="5"/>
    <x v="2"/>
    <s v="High"/>
    <n v="5"/>
    <x v="4"/>
  </r>
  <r>
    <n v="2485"/>
    <s v="Samuel Rivera"/>
    <s v="brandon58@example.org"/>
    <s v="brandon58"/>
    <x v="163"/>
    <n v="84"/>
    <x v="13"/>
    <x v="1"/>
    <s v="North Nicoletown"/>
    <d v="2024-01-03T00:00:00"/>
    <x v="0"/>
    <x v="0"/>
    <d v="2025-01-02T00:00:00"/>
    <x v="2"/>
    <x v="0"/>
    <x v="2"/>
    <x v="1"/>
    <x v="1"/>
    <s v="Clothing"/>
    <x v="0"/>
    <x v="0"/>
    <s v="Medium"/>
    <n v="3.8"/>
    <x v="2"/>
  </r>
  <r>
    <n v="2486"/>
    <s v="Sonya Garcia"/>
    <s v="smithgerald@example.org"/>
    <s v="smithgerald"/>
    <x v="1849"/>
    <n v="69"/>
    <x v="5"/>
    <x v="1"/>
    <s v="Port Carlosville"/>
    <d v="2024-02-19T00:00:00"/>
    <x v="2"/>
    <x v="0"/>
    <d v="2025-02-18T00:00:00"/>
    <x v="0"/>
    <x v="1"/>
    <x v="2"/>
    <x v="1"/>
    <x v="1"/>
    <s v="Clothing"/>
    <x v="0"/>
    <x v="0"/>
    <s v="High"/>
    <n v="3.6"/>
    <x v="3"/>
  </r>
  <r>
    <n v="2487"/>
    <s v="Margaret Conner"/>
    <s v="simpsoncharlotte@example.com"/>
    <s v="simpsoncharlotte"/>
    <x v="2371"/>
    <n v="42"/>
    <x v="8"/>
    <x v="1"/>
    <s v="Johnview"/>
    <d v="2024-03-01T00:00:00"/>
    <x v="3"/>
    <x v="0"/>
    <d v="2025-03-01T00:00:00"/>
    <x v="1"/>
    <x v="0"/>
    <x v="1"/>
    <x v="0"/>
    <x v="0"/>
    <s v="Clothing"/>
    <x v="5"/>
    <x v="0"/>
    <s v="Low"/>
    <n v="3.1"/>
    <x v="2"/>
  </r>
  <r>
    <n v="2488"/>
    <s v="Anthony Cruz"/>
    <s v="bradleycordova@example.org"/>
    <s v="bradleycordova"/>
    <x v="2372"/>
    <n v="52"/>
    <x v="14"/>
    <x v="1"/>
    <s v="Gibsonstad"/>
    <d v="2024-04-08T00:00:00"/>
    <x v="1"/>
    <x v="0"/>
    <d v="2025-04-08T00:00:00"/>
    <x v="0"/>
    <x v="1"/>
    <x v="2"/>
    <x v="1"/>
    <x v="0"/>
    <s v="Clothing"/>
    <x v="6"/>
    <x v="2"/>
    <s v="Low"/>
    <n v="4.4000000000000004"/>
    <x v="4"/>
  </r>
  <r>
    <n v="2489"/>
    <s v="Amanda Gardner"/>
    <s v="sporter@example.net"/>
    <s v="sporter"/>
    <x v="2373"/>
    <n v="19"/>
    <x v="11"/>
    <x v="1"/>
    <s v="Port Jonathan"/>
    <d v="2024-03-07T00:00:00"/>
    <x v="3"/>
    <x v="0"/>
    <d v="2025-03-07T00:00:00"/>
    <x v="6"/>
    <x v="0"/>
    <x v="0"/>
    <x v="1"/>
    <x v="0"/>
    <s v="Clothing"/>
    <x v="6"/>
    <x v="1"/>
    <s v="High"/>
    <n v="4.9000000000000004"/>
    <x v="9"/>
  </r>
  <r>
    <n v="2490"/>
    <s v="Jeffery Mcdowell"/>
    <s v="bradley67@example.net"/>
    <s v="bradley67"/>
    <x v="2374"/>
    <n v="58"/>
    <x v="3"/>
    <x v="1"/>
    <s v="Jakeside"/>
    <d v="2024-01-06T00:00:00"/>
    <x v="0"/>
    <x v="0"/>
    <d v="2025-01-05T00:00:00"/>
    <x v="4"/>
    <x v="1"/>
    <x v="1"/>
    <x v="1"/>
    <x v="1"/>
    <s v="Clothing"/>
    <x v="0"/>
    <x v="1"/>
    <s v="High"/>
    <n v="4.4000000000000004"/>
    <x v="1"/>
  </r>
  <r>
    <n v="2491"/>
    <s v="Shannon Short"/>
    <s v="guzmanmichelle@example.com"/>
    <s v="guzmanmichelle"/>
    <x v="2375"/>
    <n v="83"/>
    <x v="13"/>
    <x v="0"/>
    <s v="Garzaburgh"/>
    <d v="2024-03-17T00:00:00"/>
    <x v="3"/>
    <x v="0"/>
    <d v="2025-03-17T00:00:00"/>
    <x v="5"/>
    <x v="0"/>
    <x v="0"/>
    <x v="0"/>
    <x v="2"/>
    <s v="Books"/>
    <x v="1"/>
    <x v="0"/>
    <s v="High"/>
    <n v="4.5"/>
    <x v="6"/>
  </r>
  <r>
    <n v="2492"/>
    <s v="Brian Robertson"/>
    <s v="jirwin@example.org"/>
    <s v="jirwin"/>
    <x v="2376"/>
    <n v="43"/>
    <x v="8"/>
    <x v="1"/>
    <s v="Port Cheryltown"/>
    <d v="2024-02-25T00:00:00"/>
    <x v="2"/>
    <x v="0"/>
    <d v="2025-02-24T00:00:00"/>
    <x v="5"/>
    <x v="1"/>
    <x v="1"/>
    <x v="1"/>
    <x v="2"/>
    <s v="Electronics"/>
    <x v="4"/>
    <x v="2"/>
    <s v="High"/>
    <n v="4.0999999999999996"/>
    <x v="8"/>
  </r>
  <r>
    <n v="2493"/>
    <s v="Darrell Krueger"/>
    <s v="twatkins@example.net"/>
    <s v="twatkins"/>
    <x v="1174"/>
    <n v="84"/>
    <x v="13"/>
    <x v="0"/>
    <s v="New Jason"/>
    <d v="2024-01-29T00:00:00"/>
    <x v="0"/>
    <x v="0"/>
    <d v="2025-01-28T00:00:00"/>
    <x v="0"/>
    <x v="1"/>
    <x v="2"/>
    <x v="0"/>
    <x v="0"/>
    <s v="Books"/>
    <x v="4"/>
    <x v="1"/>
    <s v="Low"/>
    <n v="4.7"/>
    <x v="6"/>
  </r>
  <r>
    <n v="2494"/>
    <s v="Jerry Bruce"/>
    <s v="virginia02@example.net"/>
    <s v="virginia02"/>
    <x v="2377"/>
    <n v="62"/>
    <x v="4"/>
    <x v="0"/>
    <s v="North Tinaborough"/>
    <d v="2024-04-05T00:00:00"/>
    <x v="1"/>
    <x v="0"/>
    <d v="2025-04-05T00:00:00"/>
    <x v="1"/>
    <x v="0"/>
    <x v="1"/>
    <x v="1"/>
    <x v="0"/>
    <s v="Books"/>
    <x v="1"/>
    <x v="0"/>
    <s v="High"/>
    <n v="5"/>
    <x v="8"/>
  </r>
  <r>
    <n v="2495"/>
    <s v="Jennifer Burch"/>
    <s v="andersonchristina@example.net"/>
    <s v="andersonchristina"/>
    <x v="2378"/>
    <n v="74"/>
    <x v="0"/>
    <x v="1"/>
    <s v="New Ian"/>
    <d v="2024-03-06T00:00:00"/>
    <x v="3"/>
    <x v="0"/>
    <d v="2025-03-06T00:00:00"/>
    <x v="2"/>
    <x v="0"/>
    <x v="0"/>
    <x v="1"/>
    <x v="2"/>
    <s v="Clothing"/>
    <x v="3"/>
    <x v="1"/>
    <s v="Medium"/>
    <n v="4.0999999999999996"/>
    <x v="2"/>
  </r>
  <r>
    <n v="2496"/>
    <s v="Michael Lopez"/>
    <s v="williamsroberto@example.org"/>
    <s v="williamsroberto"/>
    <x v="1205"/>
    <n v="57"/>
    <x v="3"/>
    <x v="0"/>
    <s v="Smithport"/>
    <d v="2024-01-25T00:00:00"/>
    <x v="0"/>
    <x v="0"/>
    <d v="2025-01-24T00:00:00"/>
    <x v="6"/>
    <x v="0"/>
    <x v="1"/>
    <x v="1"/>
    <x v="1"/>
    <s v="Electronics"/>
    <x v="2"/>
    <x v="1"/>
    <s v="Medium"/>
    <n v="4.9000000000000004"/>
    <x v="4"/>
  </r>
  <r>
    <n v="2497"/>
    <s v="Matthew Woodard"/>
    <s v="lkaiser@example.com"/>
    <s v="lkaiser"/>
    <x v="2379"/>
    <n v="44"/>
    <x v="8"/>
    <x v="0"/>
    <s v="Ethanport"/>
    <d v="2024-03-03T00:00:00"/>
    <x v="3"/>
    <x v="0"/>
    <d v="2025-03-03T00:00:00"/>
    <x v="5"/>
    <x v="0"/>
    <x v="2"/>
    <x v="0"/>
    <x v="1"/>
    <s v="Books"/>
    <x v="2"/>
    <x v="0"/>
    <s v="Medium"/>
    <n v="4"/>
    <x v="7"/>
  </r>
  <r>
    <n v="2498"/>
    <s v="Morgan Barnes"/>
    <s v="erikaholland@example.net"/>
    <s v="erikaholland"/>
    <x v="2380"/>
    <n v="52"/>
    <x v="14"/>
    <x v="1"/>
    <s v="Alexandraborough"/>
    <d v="2024-02-09T00:00:00"/>
    <x v="2"/>
    <x v="0"/>
    <d v="2025-02-08T00:00:00"/>
    <x v="1"/>
    <x v="0"/>
    <x v="1"/>
    <x v="0"/>
    <x v="1"/>
    <s v="Electronics"/>
    <x v="0"/>
    <x v="2"/>
    <s v="Low"/>
    <n v="4.9000000000000004"/>
    <x v="2"/>
  </r>
  <r>
    <n v="2499"/>
    <s v="Gina Castaneda"/>
    <s v="reedcourtney@example.net"/>
    <s v="reedcourtney"/>
    <x v="2381"/>
    <n v="59"/>
    <x v="3"/>
    <x v="1"/>
    <s v="Williammouth"/>
    <d v="2024-02-18T00:00:00"/>
    <x v="2"/>
    <x v="0"/>
    <d v="2025-02-17T00:00:00"/>
    <x v="5"/>
    <x v="1"/>
    <x v="1"/>
    <x v="0"/>
    <x v="0"/>
    <s v="Clothing"/>
    <x v="2"/>
    <x v="1"/>
    <s v="High"/>
    <n v="3.4"/>
    <x v="1"/>
  </r>
  <r>
    <n v="2500"/>
    <s v="Mark Nicholson"/>
    <s v="martinisaac@example.net"/>
    <s v="martinisaac"/>
    <x v="2382"/>
    <n v="52"/>
    <x v="14"/>
    <x v="1"/>
    <s v="Estradaborough"/>
    <d v="2024-01-28T00:00:00"/>
    <x v="0"/>
    <x v="0"/>
    <d v="2025-01-27T00:00:00"/>
    <x v="5"/>
    <x v="0"/>
    <x v="1"/>
    <x v="1"/>
    <x v="0"/>
    <s v="Books"/>
    <x v="0"/>
    <x v="0"/>
    <s v="High"/>
    <n v="3.3"/>
    <x v="9"/>
  </r>
  <r>
    <n v="2501"/>
    <s v="Mr. Cameron Hill Jr."/>
    <s v="davidsalazar@hotmail.com"/>
    <s v="davisalexander"/>
    <x v="2383"/>
    <n v="74"/>
    <x v="0"/>
    <x v="1"/>
    <s v="New Davidstad"/>
    <d v="2023-06-21T00:00:00"/>
    <x v="4"/>
    <x v="2"/>
    <d v="2025-01-16T00:00:00"/>
    <x v="2"/>
    <x v="0"/>
    <x v="2"/>
    <x v="1"/>
    <x v="1"/>
    <s v="Electronics"/>
    <x v="1"/>
    <x v="0"/>
    <s v="Low"/>
    <n v="3.2"/>
    <x v="4"/>
  </r>
  <r>
    <n v="2502"/>
    <s v="Patricia Brown"/>
    <s v="mgriffin@yahoo.com"/>
    <s v="steven55"/>
    <x v="2384"/>
    <n v="19"/>
    <x v="11"/>
    <x v="0"/>
    <s v="South Gina"/>
    <d v="2023-05-30T00:00:00"/>
    <x v="5"/>
    <x v="2"/>
    <d v="2023-08-09T00:00:00"/>
    <x v="3"/>
    <x v="1"/>
    <x v="0"/>
    <x v="1"/>
    <x v="2"/>
    <s v="Music"/>
    <x v="2"/>
    <x v="1"/>
    <s v="Medium"/>
    <n v="3.5"/>
    <x v="0"/>
  </r>
  <r>
    <n v="2503"/>
    <s v="Heidi Solomon"/>
    <s v="mike62@kramer.com"/>
    <s v="umckinney"/>
    <x v="2385"/>
    <n v="78"/>
    <x v="7"/>
    <x v="0"/>
    <s v="Jacquelinefurt"/>
    <d v="2022-11-19T00:00:00"/>
    <x v="6"/>
    <x v="1"/>
    <d v="2023-02-08T00:00:00"/>
    <x v="4"/>
    <x v="0"/>
    <x v="2"/>
    <x v="1"/>
    <x v="1"/>
    <s v="Movies"/>
    <x v="4"/>
    <x v="1"/>
    <s v="High"/>
    <n v="2.2999999999999998"/>
    <x v="5"/>
  </r>
  <r>
    <n v="2504"/>
    <s v="Melinda Hall"/>
    <s v="grayelizabeth@miller-morgan.com"/>
    <s v="browndanielle"/>
    <x v="2386"/>
    <n v="43"/>
    <x v="8"/>
    <x v="1"/>
    <s v="Dorseyberg"/>
    <d v="2023-08-20T00:00:00"/>
    <x v="7"/>
    <x v="2"/>
    <d v="2024-07-31T00:00:00"/>
    <x v="5"/>
    <x v="0"/>
    <x v="1"/>
    <x v="1"/>
    <x v="1"/>
    <s v="Electronics"/>
    <x v="1"/>
    <x v="1"/>
    <s v="Medium"/>
    <n v="1.5"/>
    <x v="3"/>
  </r>
  <r>
    <n v="2505"/>
    <s v="Connie Graham"/>
    <s v="jaydixon@hotmail.com"/>
    <s v="udean"/>
    <x v="2387"/>
    <n v="70"/>
    <x v="5"/>
    <x v="1"/>
    <s v="Smithberg"/>
    <d v="2023-03-01T00:00:00"/>
    <x v="3"/>
    <x v="2"/>
    <d v="2024-02-04T00:00:00"/>
    <x v="2"/>
    <x v="0"/>
    <x v="1"/>
    <x v="0"/>
    <x v="0"/>
    <s v="Books"/>
    <x v="1"/>
    <x v="3"/>
    <s v="High"/>
    <n v="2"/>
    <x v="6"/>
  </r>
  <r>
    <n v="2506"/>
    <s v="Richard Glass"/>
    <s v="robertjames@yahoo.com"/>
    <s v="grussell"/>
    <x v="2388"/>
    <n v="32"/>
    <x v="9"/>
    <x v="0"/>
    <s v="Rodriguezmouth"/>
    <d v="2022-04-25T00:00:00"/>
    <x v="1"/>
    <x v="1"/>
    <d v="2025-01-09T00:00:00"/>
    <x v="0"/>
    <x v="0"/>
    <x v="0"/>
    <x v="0"/>
    <x v="1"/>
    <s v="Clothing"/>
    <x v="1"/>
    <x v="3"/>
    <s v="Medium"/>
    <n v="4.7"/>
    <x v="1"/>
  </r>
  <r>
    <n v="2507"/>
    <s v="Connor Burch"/>
    <s v="shelleygrant@gmail.com"/>
    <s v="eddie70"/>
    <x v="2389"/>
    <n v="68"/>
    <x v="5"/>
    <x v="1"/>
    <s v="New Lindachester"/>
    <d v="2024-09-05T00:00:00"/>
    <x v="8"/>
    <x v="0"/>
    <d v="2027-04-15T00:00:00"/>
    <x v="6"/>
    <x v="0"/>
    <x v="2"/>
    <x v="1"/>
    <x v="2"/>
    <s v="Books"/>
    <x v="0"/>
    <x v="2"/>
    <s v="Medium"/>
    <n v="2.7"/>
    <x v="8"/>
  </r>
  <r>
    <n v="2508"/>
    <s v="Michael Taylor"/>
    <s v="lindsayadkins@richardson-garrett.com"/>
    <s v="marshalldaniel"/>
    <x v="2390"/>
    <n v="20"/>
    <x v="11"/>
    <x v="0"/>
    <s v="Smithfort"/>
    <d v="2022-01-31T00:00:00"/>
    <x v="0"/>
    <x v="1"/>
    <d v="2023-09-07T00:00:00"/>
    <x v="0"/>
    <x v="0"/>
    <x v="2"/>
    <x v="0"/>
    <x v="2"/>
    <s v="Books"/>
    <x v="2"/>
    <x v="2"/>
    <s v="Low"/>
    <n v="2.9"/>
    <x v="0"/>
  </r>
  <r>
    <n v="2509"/>
    <s v="Kristen Brown"/>
    <s v="cassandra60@gmail.com"/>
    <s v="nmedina"/>
    <x v="2391"/>
    <n v="41"/>
    <x v="8"/>
    <x v="0"/>
    <s v="South Stephanieburgh"/>
    <d v="2023-01-07T00:00:00"/>
    <x v="0"/>
    <x v="2"/>
    <d v="2023-06-10T00:00:00"/>
    <x v="4"/>
    <x v="1"/>
    <x v="2"/>
    <x v="1"/>
    <x v="1"/>
    <s v="Books"/>
    <x v="0"/>
    <x v="3"/>
    <s v="High"/>
    <n v="1.4"/>
    <x v="8"/>
  </r>
  <r>
    <n v="2510"/>
    <s v="Kelly Allen"/>
    <s v="sarajimenez@gmail.com"/>
    <s v="derek44"/>
    <x v="2392"/>
    <n v="68"/>
    <x v="5"/>
    <x v="0"/>
    <s v="North Johnathanville"/>
    <d v="2024-01-22T00:00:00"/>
    <x v="0"/>
    <x v="0"/>
    <d v="2025-10-13T00:00:00"/>
    <x v="0"/>
    <x v="1"/>
    <x v="2"/>
    <x v="1"/>
    <x v="0"/>
    <s v="Music"/>
    <x v="3"/>
    <x v="0"/>
    <s v="High"/>
    <n v="1.2"/>
    <x v="5"/>
  </r>
  <r>
    <n v="2511"/>
    <s v="Elizabeth Olson"/>
    <s v="ldiaz@yahoo.com"/>
    <s v="alvarezdavid"/>
    <x v="2393"/>
    <n v="67"/>
    <x v="5"/>
    <x v="0"/>
    <s v="West Lisaborough"/>
    <d v="2024-02-08T00:00:00"/>
    <x v="2"/>
    <x v="0"/>
    <d v="2027-06-25T00:00:00"/>
    <x v="6"/>
    <x v="1"/>
    <x v="2"/>
    <x v="1"/>
    <x v="0"/>
    <s v="Movies"/>
    <x v="1"/>
    <x v="0"/>
    <s v="Medium"/>
    <n v="2.1"/>
    <x v="4"/>
  </r>
  <r>
    <n v="2512"/>
    <s v="Calvin Lee"/>
    <s v="stephaniebell@morton-mcfarland.com"/>
    <s v="michaellee"/>
    <x v="2394"/>
    <n v="70"/>
    <x v="5"/>
    <x v="1"/>
    <s v="Port Sharonland"/>
    <d v="2023-01-26T00:00:00"/>
    <x v="0"/>
    <x v="2"/>
    <d v="2027-09-04T00:00:00"/>
    <x v="6"/>
    <x v="1"/>
    <x v="0"/>
    <x v="0"/>
    <x v="1"/>
    <s v="Movies"/>
    <x v="2"/>
    <x v="3"/>
    <s v="High"/>
    <n v="4.7"/>
    <x v="8"/>
  </r>
  <r>
    <n v="2513"/>
    <s v="Patrick Brown"/>
    <s v="gonzalezjennifer@salinas.net"/>
    <s v="rebecca22"/>
    <x v="2395"/>
    <n v="30"/>
    <x v="2"/>
    <x v="1"/>
    <s v="Jacobsfort"/>
    <d v="2022-02-19T00:00:00"/>
    <x v="2"/>
    <x v="1"/>
    <d v="2024-04-16T00:00:00"/>
    <x v="4"/>
    <x v="0"/>
    <x v="2"/>
    <x v="0"/>
    <x v="0"/>
    <s v="Music"/>
    <x v="0"/>
    <x v="0"/>
    <s v="Medium"/>
    <n v="1.9"/>
    <x v="1"/>
  </r>
  <r>
    <n v="2514"/>
    <s v="Ryan Ellis"/>
    <s v="ramirezstephanie@hotmail.com"/>
    <s v="william59"/>
    <x v="2396"/>
    <n v="36"/>
    <x v="10"/>
    <x v="0"/>
    <s v="South Rachel"/>
    <d v="2022-06-28T00:00:00"/>
    <x v="4"/>
    <x v="1"/>
    <d v="2026-06-10T00:00:00"/>
    <x v="3"/>
    <x v="1"/>
    <x v="1"/>
    <x v="0"/>
    <x v="2"/>
    <s v="Music"/>
    <x v="3"/>
    <x v="0"/>
    <s v="Medium"/>
    <n v="1.2"/>
    <x v="5"/>
  </r>
  <r>
    <n v="2515"/>
    <s v="Benjamin Johnson"/>
    <s v="steven98@yahoo.com"/>
    <s v="berrytrevor"/>
    <x v="2397"/>
    <n v="26"/>
    <x v="2"/>
    <x v="1"/>
    <s v="Andreabury"/>
    <d v="2022-01-02T00:00:00"/>
    <x v="0"/>
    <x v="1"/>
    <d v="2026-12-28T00:00:00"/>
    <x v="5"/>
    <x v="1"/>
    <x v="2"/>
    <x v="1"/>
    <x v="2"/>
    <s v="Books"/>
    <x v="0"/>
    <x v="3"/>
    <s v="High"/>
    <n v="4"/>
    <x v="9"/>
  </r>
  <r>
    <n v="2516"/>
    <s v="Rachel Boyd"/>
    <s v="herreradon@fleming.com"/>
    <s v="jason60"/>
    <x v="2398"/>
    <n v="63"/>
    <x v="4"/>
    <x v="1"/>
    <s v="West Gary"/>
    <d v="2023-06-21T00:00:00"/>
    <x v="4"/>
    <x v="2"/>
    <d v="2024-07-02T00:00:00"/>
    <x v="2"/>
    <x v="0"/>
    <x v="0"/>
    <x v="0"/>
    <x v="2"/>
    <s v="Movies"/>
    <x v="0"/>
    <x v="2"/>
    <s v="Low"/>
    <n v="1.4"/>
    <x v="3"/>
  </r>
  <r>
    <n v="2517"/>
    <s v="Alexander Rogers"/>
    <s v="michaeltownsend@blankenship-bradley.com"/>
    <s v="kristopher19"/>
    <x v="2399"/>
    <n v="67"/>
    <x v="5"/>
    <x v="1"/>
    <s v="Tinaville"/>
    <d v="2022-04-09T00:00:00"/>
    <x v="1"/>
    <x v="1"/>
    <d v="2027-05-28T00:00:00"/>
    <x v="4"/>
    <x v="0"/>
    <x v="2"/>
    <x v="1"/>
    <x v="0"/>
    <s v="Music"/>
    <x v="4"/>
    <x v="1"/>
    <s v="Medium"/>
    <n v="1.1000000000000001"/>
    <x v="3"/>
  </r>
  <r>
    <n v="2518"/>
    <s v="John Barber"/>
    <s v="nichole65@yahoo.com"/>
    <s v="jonessusan"/>
    <x v="2400"/>
    <n v="66"/>
    <x v="5"/>
    <x v="0"/>
    <s v="Andrewmouth"/>
    <d v="2023-04-01T00:00:00"/>
    <x v="1"/>
    <x v="2"/>
    <d v="2023-06-22T00:00:00"/>
    <x v="4"/>
    <x v="1"/>
    <x v="0"/>
    <x v="1"/>
    <x v="1"/>
    <s v="Electronics"/>
    <x v="2"/>
    <x v="1"/>
    <s v="High"/>
    <n v="1.9"/>
    <x v="9"/>
  </r>
  <r>
    <n v="2519"/>
    <s v="Ms. Jessica Mendoza"/>
    <s v="youngisaac@murphy-johnson.com"/>
    <s v="djohnston"/>
    <x v="2401"/>
    <n v="51"/>
    <x v="14"/>
    <x v="0"/>
    <s v="Rachelside"/>
    <d v="2024-03-30T00:00:00"/>
    <x v="3"/>
    <x v="0"/>
    <d v="2027-10-16T00:00:00"/>
    <x v="4"/>
    <x v="0"/>
    <x v="1"/>
    <x v="1"/>
    <x v="0"/>
    <s v="Music"/>
    <x v="2"/>
    <x v="1"/>
    <s v="Low"/>
    <n v="3.1"/>
    <x v="1"/>
  </r>
  <r>
    <n v="2520"/>
    <s v="Nicholas Cross"/>
    <s v="scottperez@yahoo.com"/>
    <s v="fordpaula"/>
    <x v="2402"/>
    <n v="35"/>
    <x v="9"/>
    <x v="1"/>
    <s v="Butlermouth"/>
    <d v="2023-07-10T00:00:00"/>
    <x v="9"/>
    <x v="2"/>
    <d v="2027-05-07T00:00:00"/>
    <x v="0"/>
    <x v="1"/>
    <x v="1"/>
    <x v="1"/>
    <x v="2"/>
    <s v="Electronics"/>
    <x v="1"/>
    <x v="2"/>
    <s v="High"/>
    <n v="4.9000000000000004"/>
    <x v="10"/>
  </r>
  <r>
    <n v="2521"/>
    <s v="Amy Gordon"/>
    <s v="qlee@hotmail.com"/>
    <s v="michelle05"/>
    <x v="2403"/>
    <n v="36"/>
    <x v="10"/>
    <x v="1"/>
    <s v="North Keithfurt"/>
    <d v="2022-02-25T00:00:00"/>
    <x v="2"/>
    <x v="1"/>
    <d v="2025-03-27T00:00:00"/>
    <x v="1"/>
    <x v="1"/>
    <x v="0"/>
    <x v="0"/>
    <x v="2"/>
    <s v="Clothing"/>
    <x v="3"/>
    <x v="3"/>
    <s v="High"/>
    <n v="3.4"/>
    <x v="2"/>
  </r>
  <r>
    <n v="2522"/>
    <s v="Jason Stewart"/>
    <s v="gwilliams@lewis-rodriguez.net"/>
    <s v="andrewgomez"/>
    <x v="2404"/>
    <n v="38"/>
    <x v="10"/>
    <x v="1"/>
    <s v="Gonzalezmouth"/>
    <d v="2022-09-11T00:00:00"/>
    <x v="8"/>
    <x v="1"/>
    <d v="2027-01-28T00:00:00"/>
    <x v="5"/>
    <x v="1"/>
    <x v="2"/>
    <x v="0"/>
    <x v="2"/>
    <s v="Books"/>
    <x v="2"/>
    <x v="1"/>
    <s v="High"/>
    <n v="4.9000000000000004"/>
    <x v="3"/>
  </r>
  <r>
    <n v="2523"/>
    <s v="Tina Guerrero"/>
    <s v="ksmith@oliver-ward.com"/>
    <s v="holmescharles"/>
    <x v="2405"/>
    <n v="74"/>
    <x v="0"/>
    <x v="0"/>
    <s v="Alvarezview"/>
    <d v="2021-12-30T00:00:00"/>
    <x v="10"/>
    <x v="3"/>
    <d v="2022-07-22T00:00:00"/>
    <x v="6"/>
    <x v="1"/>
    <x v="2"/>
    <x v="0"/>
    <x v="1"/>
    <s v="Books"/>
    <x v="2"/>
    <x v="2"/>
    <s v="High"/>
    <n v="3.3"/>
    <x v="4"/>
  </r>
  <r>
    <n v="2524"/>
    <s v="Michelle Flores"/>
    <s v="robinjames@gmail.com"/>
    <s v="grantnichole"/>
    <x v="2406"/>
    <n v="39"/>
    <x v="10"/>
    <x v="0"/>
    <s v="Calderonborough"/>
    <d v="2024-08-07T00:00:00"/>
    <x v="7"/>
    <x v="0"/>
    <d v="2025-05-08T00:00:00"/>
    <x v="2"/>
    <x v="0"/>
    <x v="2"/>
    <x v="1"/>
    <x v="0"/>
    <s v="Books"/>
    <x v="4"/>
    <x v="0"/>
    <s v="High"/>
    <n v="2.2000000000000002"/>
    <x v="10"/>
  </r>
  <r>
    <n v="2525"/>
    <s v="Pamela Small"/>
    <s v="juliawilson@gmail.com"/>
    <s v="emily08"/>
    <x v="2407"/>
    <n v="20"/>
    <x v="11"/>
    <x v="0"/>
    <s v="Lake Jeremystad"/>
    <d v="2023-12-11T00:00:00"/>
    <x v="10"/>
    <x v="2"/>
    <d v="2027-07-06T00:00:00"/>
    <x v="0"/>
    <x v="1"/>
    <x v="2"/>
    <x v="0"/>
    <x v="1"/>
    <s v="Electronics"/>
    <x v="4"/>
    <x v="1"/>
    <s v="Medium"/>
    <n v="4.9000000000000004"/>
    <x v="3"/>
  </r>
  <r>
    <n v="2526"/>
    <s v="Toni Wu"/>
    <s v="ariaselizabeth@yahoo.com"/>
    <s v="gary18"/>
    <x v="919"/>
    <n v="70"/>
    <x v="5"/>
    <x v="1"/>
    <s v="Joshuachester"/>
    <d v="2022-03-20T00:00:00"/>
    <x v="3"/>
    <x v="1"/>
    <d v="2025-03-10T00:00:00"/>
    <x v="5"/>
    <x v="0"/>
    <x v="2"/>
    <x v="1"/>
    <x v="1"/>
    <s v="Movies"/>
    <x v="0"/>
    <x v="2"/>
    <s v="Low"/>
    <n v="4.3"/>
    <x v="5"/>
  </r>
  <r>
    <n v="2527"/>
    <s v="Richard Schneider"/>
    <s v="simmonsdonald@stewart.com"/>
    <s v="alan05"/>
    <x v="2408"/>
    <n v="31"/>
    <x v="9"/>
    <x v="0"/>
    <s v="Vincentmouth"/>
    <d v="2024-10-30T00:00:00"/>
    <x v="11"/>
    <x v="0"/>
    <d v="2025-05-24T00:00:00"/>
    <x v="2"/>
    <x v="1"/>
    <x v="0"/>
    <x v="1"/>
    <x v="2"/>
    <s v="Movies"/>
    <x v="0"/>
    <x v="2"/>
    <s v="Medium"/>
    <n v="4.3"/>
    <x v="1"/>
  </r>
  <r>
    <n v="2528"/>
    <s v="Christopher Pruitt"/>
    <s v="donald76@carlson-allen.org"/>
    <s v="nanderson"/>
    <x v="2409"/>
    <n v="77"/>
    <x v="7"/>
    <x v="1"/>
    <s v="Gomezview"/>
    <d v="2023-05-30T00:00:00"/>
    <x v="5"/>
    <x v="2"/>
    <d v="2025-02-11T00:00:00"/>
    <x v="3"/>
    <x v="1"/>
    <x v="2"/>
    <x v="0"/>
    <x v="1"/>
    <s v="Movies"/>
    <x v="4"/>
    <x v="3"/>
    <s v="Low"/>
    <n v="4.0999999999999996"/>
    <x v="2"/>
  </r>
  <r>
    <n v="2529"/>
    <s v="Stephanie Middleton"/>
    <s v="handerson@smith.com"/>
    <s v="taylor93"/>
    <x v="2410"/>
    <n v="21"/>
    <x v="6"/>
    <x v="1"/>
    <s v="Donnaport"/>
    <d v="2024-10-12T00:00:00"/>
    <x v="11"/>
    <x v="0"/>
    <d v="2026-09-04T00:00:00"/>
    <x v="4"/>
    <x v="0"/>
    <x v="0"/>
    <x v="1"/>
    <x v="1"/>
    <s v="Clothing"/>
    <x v="2"/>
    <x v="2"/>
    <s v="High"/>
    <n v="4"/>
    <x v="1"/>
  </r>
  <r>
    <n v="2530"/>
    <s v="Karen Adams"/>
    <s v="perezjennifer@hotmail.com"/>
    <s v="jason45"/>
    <x v="2411"/>
    <n v="26"/>
    <x v="2"/>
    <x v="1"/>
    <s v="Port Derek"/>
    <d v="2023-11-05T00:00:00"/>
    <x v="6"/>
    <x v="2"/>
    <d v="2024-01-14T00:00:00"/>
    <x v="5"/>
    <x v="0"/>
    <x v="0"/>
    <x v="0"/>
    <x v="0"/>
    <s v="Clothing"/>
    <x v="3"/>
    <x v="0"/>
    <s v="High"/>
    <n v="3"/>
    <x v="1"/>
  </r>
  <r>
    <n v="2531"/>
    <s v="Tina Martinez"/>
    <s v="flove@gill.com"/>
    <s v="rmoss"/>
    <x v="2412"/>
    <n v="67"/>
    <x v="5"/>
    <x v="1"/>
    <s v="Tanyabury"/>
    <d v="2023-03-28T00:00:00"/>
    <x v="3"/>
    <x v="2"/>
    <d v="2024-06-08T00:00:00"/>
    <x v="3"/>
    <x v="0"/>
    <x v="1"/>
    <x v="1"/>
    <x v="1"/>
    <s v="Books"/>
    <x v="3"/>
    <x v="0"/>
    <s v="Medium"/>
    <n v="1.8"/>
    <x v="2"/>
  </r>
  <r>
    <n v="2532"/>
    <s v="Blake Peterson"/>
    <s v="pooleholly@yahoo.com"/>
    <s v="katherinemccullough"/>
    <x v="2413"/>
    <n v="51"/>
    <x v="14"/>
    <x v="0"/>
    <s v="Port Bryanchester"/>
    <d v="2024-06-29T00:00:00"/>
    <x v="4"/>
    <x v="0"/>
    <d v="2026-03-09T00:00:00"/>
    <x v="4"/>
    <x v="0"/>
    <x v="2"/>
    <x v="0"/>
    <x v="1"/>
    <s v="Movies"/>
    <x v="3"/>
    <x v="3"/>
    <s v="Medium"/>
    <n v="4.9000000000000004"/>
    <x v="2"/>
  </r>
  <r>
    <n v="2533"/>
    <s v="Michael Gonzales"/>
    <s v="stephaniehampton@martinez.com"/>
    <s v="rebecca05"/>
    <x v="202"/>
    <n v="63"/>
    <x v="4"/>
    <x v="1"/>
    <s v="Castromouth"/>
    <d v="2023-01-03T00:00:00"/>
    <x v="0"/>
    <x v="2"/>
    <d v="2024-03-12T00:00:00"/>
    <x v="3"/>
    <x v="1"/>
    <x v="2"/>
    <x v="0"/>
    <x v="1"/>
    <s v="Music"/>
    <x v="4"/>
    <x v="3"/>
    <s v="Low"/>
    <n v="1.7"/>
    <x v="10"/>
  </r>
  <r>
    <n v="2534"/>
    <s v="Kenneth Pope"/>
    <s v="leonard28@carey-martinez.com"/>
    <s v="ericarnold"/>
    <x v="1540"/>
    <n v="68"/>
    <x v="5"/>
    <x v="0"/>
    <s v="Mortontown"/>
    <d v="2024-01-22T00:00:00"/>
    <x v="0"/>
    <x v="0"/>
    <d v="2025-12-28T00:00:00"/>
    <x v="0"/>
    <x v="1"/>
    <x v="2"/>
    <x v="0"/>
    <x v="0"/>
    <s v="Books"/>
    <x v="3"/>
    <x v="1"/>
    <s v="High"/>
    <n v="3.2"/>
    <x v="5"/>
  </r>
  <r>
    <n v="2535"/>
    <s v="Wesley Poole"/>
    <s v="wgreer@cox.biz"/>
    <s v="wolfmichelle"/>
    <x v="2414"/>
    <n v="34"/>
    <x v="9"/>
    <x v="0"/>
    <s v="Andrewshire"/>
    <d v="2024-10-27T00:00:00"/>
    <x v="11"/>
    <x v="0"/>
    <d v="2024-12-30T00:00:00"/>
    <x v="5"/>
    <x v="0"/>
    <x v="0"/>
    <x v="0"/>
    <x v="1"/>
    <s v="Movies"/>
    <x v="3"/>
    <x v="1"/>
    <s v="Medium"/>
    <n v="4.5"/>
    <x v="6"/>
  </r>
  <r>
    <n v="2536"/>
    <s v="Richard Gutierrez"/>
    <s v="eric36@hotmail.com"/>
    <s v="oliviawebb"/>
    <x v="2415"/>
    <n v="72"/>
    <x v="0"/>
    <x v="0"/>
    <s v="Murphyfort"/>
    <d v="2023-07-04T00:00:00"/>
    <x v="9"/>
    <x v="2"/>
    <d v="2024-06-01T00:00:00"/>
    <x v="3"/>
    <x v="0"/>
    <x v="1"/>
    <x v="1"/>
    <x v="1"/>
    <s v="Movies"/>
    <x v="1"/>
    <x v="3"/>
    <s v="Medium"/>
    <n v="2.6"/>
    <x v="1"/>
  </r>
  <r>
    <n v="2537"/>
    <s v="Andrew Heath"/>
    <s v="michaeldouglas@williams.biz"/>
    <s v="aaron25"/>
    <x v="2416"/>
    <n v="78"/>
    <x v="7"/>
    <x v="1"/>
    <s v="Hernandezburgh"/>
    <d v="2024-01-05T00:00:00"/>
    <x v="0"/>
    <x v="0"/>
    <d v="2025-01-14T00:00:00"/>
    <x v="1"/>
    <x v="0"/>
    <x v="0"/>
    <x v="0"/>
    <x v="1"/>
    <s v="Movies"/>
    <x v="3"/>
    <x v="2"/>
    <s v="Low"/>
    <n v="4.0999999999999996"/>
    <x v="2"/>
  </r>
  <r>
    <n v="2538"/>
    <s v="Steven Hardin"/>
    <s v="lewisedgar@hotmail.com"/>
    <s v="haleycallahan"/>
    <x v="2417"/>
    <n v="27"/>
    <x v="2"/>
    <x v="0"/>
    <s v="Monicashire"/>
    <d v="2022-01-26T00:00:00"/>
    <x v="0"/>
    <x v="1"/>
    <d v="2026-11-21T00:00:00"/>
    <x v="2"/>
    <x v="0"/>
    <x v="1"/>
    <x v="1"/>
    <x v="1"/>
    <s v="Movies"/>
    <x v="3"/>
    <x v="2"/>
    <s v="Low"/>
    <n v="4.9000000000000004"/>
    <x v="9"/>
  </r>
  <r>
    <n v="2539"/>
    <s v="Brandon Johnson"/>
    <s v="douglasstewart@dean.org"/>
    <s v="mriley"/>
    <x v="795"/>
    <n v="71"/>
    <x v="0"/>
    <x v="1"/>
    <s v="Lake Matthewburgh"/>
    <d v="2022-12-24T00:00:00"/>
    <x v="10"/>
    <x v="1"/>
    <d v="2026-03-24T00:00:00"/>
    <x v="4"/>
    <x v="0"/>
    <x v="1"/>
    <x v="0"/>
    <x v="2"/>
    <s v="Books"/>
    <x v="3"/>
    <x v="2"/>
    <s v="High"/>
    <n v="4.7"/>
    <x v="2"/>
  </r>
  <r>
    <n v="2540"/>
    <s v="Lisa Riggs"/>
    <s v="deborah27@yahoo.com"/>
    <s v="xjimenez"/>
    <x v="1786"/>
    <n v="76"/>
    <x v="7"/>
    <x v="1"/>
    <s v="Justinfurt"/>
    <d v="2022-01-13T00:00:00"/>
    <x v="0"/>
    <x v="1"/>
    <d v="2023-07-09T00:00:00"/>
    <x v="6"/>
    <x v="1"/>
    <x v="0"/>
    <x v="1"/>
    <x v="1"/>
    <s v="Electronics"/>
    <x v="4"/>
    <x v="0"/>
    <s v="Low"/>
    <n v="3.7"/>
    <x v="9"/>
  </r>
  <r>
    <n v="2541"/>
    <s v="Vickie Harris"/>
    <s v="zjoseph@hotmail.com"/>
    <s v="millerjennifer"/>
    <x v="2418"/>
    <n v="21"/>
    <x v="6"/>
    <x v="1"/>
    <s v="Kimberlyton"/>
    <d v="2023-09-05T00:00:00"/>
    <x v="8"/>
    <x v="2"/>
    <d v="2024-04-26T00:00:00"/>
    <x v="3"/>
    <x v="0"/>
    <x v="1"/>
    <x v="1"/>
    <x v="2"/>
    <s v="Movies"/>
    <x v="2"/>
    <x v="1"/>
    <s v="Medium"/>
    <n v="1.5"/>
    <x v="10"/>
  </r>
  <r>
    <n v="2542"/>
    <s v="Claudia Townsend"/>
    <s v="cynthia15@hotmail.com"/>
    <s v="xrodriguez"/>
    <x v="1545"/>
    <n v="28"/>
    <x v="2"/>
    <x v="0"/>
    <s v="Susanbury"/>
    <d v="2022-11-19T00:00:00"/>
    <x v="6"/>
    <x v="1"/>
    <d v="2027-07-21T00:00:00"/>
    <x v="4"/>
    <x v="1"/>
    <x v="1"/>
    <x v="0"/>
    <x v="2"/>
    <s v="Movies"/>
    <x v="1"/>
    <x v="3"/>
    <s v="High"/>
    <n v="4.7"/>
    <x v="0"/>
  </r>
  <r>
    <n v="2543"/>
    <s v="Joe Allen"/>
    <s v="kelleystephanie@chavez-henson.com"/>
    <s v="james54"/>
    <x v="2419"/>
    <n v="75"/>
    <x v="0"/>
    <x v="0"/>
    <s v="Reneeborough"/>
    <d v="2021-12-15T00:00:00"/>
    <x v="10"/>
    <x v="3"/>
    <d v="2023-04-14T00:00:00"/>
    <x v="2"/>
    <x v="1"/>
    <x v="1"/>
    <x v="0"/>
    <x v="2"/>
    <s v="Books"/>
    <x v="4"/>
    <x v="2"/>
    <s v="High"/>
    <n v="3.3"/>
    <x v="8"/>
  </r>
  <r>
    <n v="2544"/>
    <s v="Kristi Holmes"/>
    <s v="jameslinda@gmail.com"/>
    <s v="colemanrobert"/>
    <x v="2420"/>
    <n v="68"/>
    <x v="5"/>
    <x v="0"/>
    <s v="Simsland"/>
    <d v="2023-04-15T00:00:00"/>
    <x v="1"/>
    <x v="2"/>
    <d v="2025-05-13T00:00:00"/>
    <x v="4"/>
    <x v="1"/>
    <x v="2"/>
    <x v="1"/>
    <x v="1"/>
    <s v="Books"/>
    <x v="1"/>
    <x v="3"/>
    <s v="Medium"/>
    <n v="4.5999999999999996"/>
    <x v="9"/>
  </r>
  <r>
    <n v="2545"/>
    <s v="Brittany Rios"/>
    <s v="brooke64@gillespie.info"/>
    <s v="griffinerin"/>
    <x v="2421"/>
    <n v="69"/>
    <x v="5"/>
    <x v="1"/>
    <s v="East Danielfurt"/>
    <d v="2022-04-30T00:00:00"/>
    <x v="1"/>
    <x v="1"/>
    <d v="2023-07-20T00:00:00"/>
    <x v="4"/>
    <x v="1"/>
    <x v="1"/>
    <x v="1"/>
    <x v="2"/>
    <s v="Music"/>
    <x v="4"/>
    <x v="3"/>
    <s v="Low"/>
    <n v="2.1"/>
    <x v="9"/>
  </r>
  <r>
    <n v="2546"/>
    <s v="Pedro Nash"/>
    <s v="pamela17@welch.com"/>
    <s v="jessicamorrow"/>
    <x v="2422"/>
    <n v="40"/>
    <x v="10"/>
    <x v="1"/>
    <s v="Lake Rogerland"/>
    <d v="2024-09-12T00:00:00"/>
    <x v="8"/>
    <x v="0"/>
    <d v="2025-10-12T00:00:00"/>
    <x v="6"/>
    <x v="1"/>
    <x v="2"/>
    <x v="0"/>
    <x v="2"/>
    <s v="Electronics"/>
    <x v="0"/>
    <x v="1"/>
    <s v="Low"/>
    <n v="1.3"/>
    <x v="3"/>
  </r>
  <r>
    <n v="2547"/>
    <s v="Katherine Phillips"/>
    <s v="benjamin24@gmail.com"/>
    <s v="osbornealan"/>
    <x v="2423"/>
    <n v="55"/>
    <x v="14"/>
    <x v="1"/>
    <s v="South Evan"/>
    <d v="2022-08-22T00:00:00"/>
    <x v="7"/>
    <x v="1"/>
    <d v="2024-04-10T00:00:00"/>
    <x v="0"/>
    <x v="1"/>
    <x v="2"/>
    <x v="1"/>
    <x v="1"/>
    <s v="Clothing"/>
    <x v="4"/>
    <x v="1"/>
    <s v="Low"/>
    <n v="2.8"/>
    <x v="4"/>
  </r>
  <r>
    <n v="2548"/>
    <s v="Ashley Ward"/>
    <s v="toddhenderson@yahoo.com"/>
    <s v="xphillips"/>
    <x v="2424"/>
    <n v="48"/>
    <x v="1"/>
    <x v="1"/>
    <s v="North Tylerbury"/>
    <d v="2023-05-20T00:00:00"/>
    <x v="5"/>
    <x v="2"/>
    <d v="2024-01-24T00:00:00"/>
    <x v="4"/>
    <x v="1"/>
    <x v="0"/>
    <x v="0"/>
    <x v="0"/>
    <s v="Movies"/>
    <x v="4"/>
    <x v="1"/>
    <s v="Medium"/>
    <n v="3.4"/>
    <x v="9"/>
  </r>
  <r>
    <n v="2549"/>
    <s v="Kaylee Watson"/>
    <s v="oconnellaustin@bryant.org"/>
    <s v="phillipsjeremy"/>
    <x v="2425"/>
    <n v="34"/>
    <x v="9"/>
    <x v="0"/>
    <s v="Stephenberg"/>
    <d v="2022-05-17T00:00:00"/>
    <x v="5"/>
    <x v="1"/>
    <d v="2026-08-08T00:00:00"/>
    <x v="3"/>
    <x v="1"/>
    <x v="0"/>
    <x v="1"/>
    <x v="2"/>
    <s v="Electronics"/>
    <x v="1"/>
    <x v="2"/>
    <s v="Low"/>
    <n v="3.8"/>
    <x v="6"/>
  </r>
  <r>
    <n v="2550"/>
    <s v="Vanessa Silva"/>
    <s v="williamsphillip@yahoo.com"/>
    <s v="eatonalison"/>
    <x v="2426"/>
    <n v="60"/>
    <x v="3"/>
    <x v="0"/>
    <s v="Laneville"/>
    <d v="2023-10-14T00:00:00"/>
    <x v="11"/>
    <x v="2"/>
    <d v="2026-03-30T00:00:00"/>
    <x v="4"/>
    <x v="1"/>
    <x v="1"/>
    <x v="0"/>
    <x v="1"/>
    <s v="Music"/>
    <x v="4"/>
    <x v="0"/>
    <s v="High"/>
    <n v="4.0999999999999996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492629-4429-4E50-A9C0-517C407B6406}" name="Ventas año/mes" cacheId="5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A78:B88" firstHeaderRow="1" firstDataRow="1" firstDataCol="1"/>
  <pivotFields count="27">
    <pivotField dataField="1" showAll="0"/>
    <pivotField showAll="0"/>
    <pivotField showAll="0"/>
    <pivotField showAll="0"/>
    <pivotField numFmtId="14" showAll="0">
      <items count="2428">
        <item x="780"/>
        <item x="490"/>
        <item x="2030"/>
        <item x="34"/>
        <item x="1929"/>
        <item x="1970"/>
        <item x="1329"/>
        <item x="1589"/>
        <item x="2098"/>
        <item x="518"/>
        <item x="648"/>
        <item x="1335"/>
        <item x="219"/>
        <item x="1761"/>
        <item x="1744"/>
        <item x="79"/>
        <item x="2357"/>
        <item x="1302"/>
        <item x="871"/>
        <item x="1019"/>
        <item x="631"/>
        <item x="1924"/>
        <item x="671"/>
        <item x="238"/>
        <item x="247"/>
        <item x="1557"/>
        <item x="442"/>
        <item x="1140"/>
        <item x="403"/>
        <item x="859"/>
        <item x="1728"/>
        <item x="553"/>
        <item x="2047"/>
        <item x="1344"/>
        <item x="847"/>
        <item x="1300"/>
        <item x="335"/>
        <item x="561"/>
        <item x="691"/>
        <item x="746"/>
        <item x="156"/>
        <item x="948"/>
        <item x="2280"/>
        <item x="1964"/>
        <item x="2336"/>
        <item x="255"/>
        <item x="2144"/>
        <item x="573"/>
        <item x="734"/>
        <item x="1209"/>
        <item x="2086"/>
        <item x="720"/>
        <item x="1492"/>
        <item x="1017"/>
        <item x="1897"/>
        <item x="1282"/>
        <item x="2367"/>
        <item x="2215"/>
        <item x="1457"/>
        <item x="1985"/>
        <item x="1539"/>
        <item x="624"/>
        <item x="1004"/>
        <item x="765"/>
        <item x="1811"/>
        <item x="1681"/>
        <item x="837"/>
        <item x="212"/>
        <item x="1046"/>
        <item x="1991"/>
        <item x="1403"/>
        <item x="308"/>
        <item x="732"/>
        <item x="2224"/>
        <item x="2151"/>
        <item x="1628"/>
        <item x="1700"/>
        <item x="441"/>
        <item x="343"/>
        <item x="2175"/>
        <item x="1847"/>
        <item x="626"/>
        <item x="1424"/>
        <item x="1729"/>
        <item x="244"/>
        <item x="119"/>
        <item x="1447"/>
        <item x="917"/>
        <item x="2252"/>
        <item x="1753"/>
        <item x="1732"/>
        <item x="636"/>
        <item x="1091"/>
        <item x="249"/>
        <item x="997"/>
        <item x="2212"/>
        <item x="2274"/>
        <item x="2225"/>
        <item x="1014"/>
        <item x="1180"/>
        <item x="1987"/>
        <item x="1339"/>
        <item x="1189"/>
        <item x="827"/>
        <item x="546"/>
        <item x="1128"/>
        <item x="1208"/>
        <item x="2333"/>
        <item x="437"/>
        <item x="1387"/>
        <item x="1163"/>
        <item x="1325"/>
        <item x="675"/>
        <item x="1739"/>
        <item x="2310"/>
        <item x="743"/>
        <item x="2364"/>
        <item x="334"/>
        <item x="1194"/>
        <item x="309"/>
        <item x="196"/>
        <item x="1016"/>
        <item x="68"/>
        <item x="1043"/>
        <item x="920"/>
        <item x="1556"/>
        <item x="1749"/>
        <item x="1396"/>
        <item x="2069"/>
        <item x="2251"/>
        <item x="1469"/>
        <item x="2171"/>
        <item x="1240"/>
        <item x="988"/>
        <item x="1529"/>
        <item x="1217"/>
        <item x="1759"/>
        <item x="2265"/>
        <item x="661"/>
        <item x="1102"/>
        <item x="88"/>
        <item x="2153"/>
        <item x="1825"/>
        <item x="1169"/>
        <item x="346"/>
        <item x="2184"/>
        <item x="826"/>
        <item x="1579"/>
        <item x="1103"/>
        <item x="116"/>
        <item x="1226"/>
        <item x="2049"/>
        <item x="693"/>
        <item x="1514"/>
        <item x="1159"/>
        <item x="1318"/>
        <item x="206"/>
        <item x="1293"/>
        <item x="1716"/>
        <item x="534"/>
        <item x="2247"/>
        <item x="73"/>
        <item x="1935"/>
        <item x="2196"/>
        <item x="1994"/>
        <item x="139"/>
        <item x="1854"/>
        <item x="1655"/>
        <item x="1900"/>
        <item x="1358"/>
        <item x="647"/>
        <item x="865"/>
        <item x="1605"/>
        <item x="1101"/>
        <item x="937"/>
        <item x="564"/>
        <item x="1024"/>
        <item x="201"/>
        <item x="681"/>
        <item x="189"/>
        <item x="1826"/>
        <item x="2360"/>
        <item x="1375"/>
        <item x="1572"/>
        <item x="2209"/>
        <item x="887"/>
        <item x="2246"/>
        <item x="2019"/>
        <item x="254"/>
        <item x="2244"/>
        <item x="2248"/>
        <item x="1018"/>
        <item x="1021"/>
        <item x="1856"/>
        <item x="1517"/>
        <item x="2294"/>
        <item x="2094"/>
        <item x="523"/>
        <item x="1353"/>
        <item x="1237"/>
        <item x="2296"/>
        <item x="994"/>
        <item x="372"/>
        <item x="2037"/>
        <item x="2330"/>
        <item x="939"/>
        <item x="587"/>
        <item x="1118"/>
        <item x="1766"/>
        <item x="808"/>
        <item x="2341"/>
        <item x="576"/>
        <item x="1493"/>
        <item x="2084"/>
        <item x="1402"/>
        <item x="1513"/>
        <item x="1483"/>
        <item x="263"/>
        <item x="797"/>
        <item x="778"/>
        <item x="1315"/>
        <item x="2075"/>
        <item x="1146"/>
        <item x="2218"/>
        <item x="1041"/>
        <item x="1020"/>
        <item x="643"/>
        <item x="185"/>
        <item x="446"/>
        <item x="411"/>
        <item x="2041"/>
        <item x="1710"/>
        <item x="1659"/>
        <item x="1370"/>
        <item x="80"/>
        <item x="1239"/>
        <item x="245"/>
        <item x="1632"/>
        <item x="784"/>
        <item x="1452"/>
        <item x="1377"/>
        <item x="1769"/>
        <item x="950"/>
        <item x="1559"/>
        <item x="2322"/>
        <item x="356"/>
        <item x="1292"/>
        <item x="596"/>
        <item x="897"/>
        <item x="855"/>
        <item x="338"/>
        <item x="1461"/>
        <item x="282"/>
        <item x="1742"/>
        <item x="1174"/>
        <item x="947"/>
        <item x="163"/>
        <item x="541"/>
        <item x="1640"/>
        <item x="398"/>
        <item x="349"/>
        <item x="1055"/>
        <item x="1462"/>
        <item x="1532"/>
        <item x="985"/>
        <item x="1475"/>
        <item x="1499"/>
        <item x="821"/>
        <item x="1496"/>
        <item x="1049"/>
        <item x="208"/>
        <item x="2312"/>
        <item x="1336"/>
        <item x="1419"/>
        <item x="1619"/>
        <item x="1285"/>
        <item x="2235"/>
        <item x="822"/>
        <item x="1976"/>
        <item x="1752"/>
        <item x="2286"/>
        <item x="179"/>
        <item x="935"/>
        <item x="770"/>
        <item x="2375"/>
        <item x="796"/>
        <item x="1031"/>
        <item x="1006"/>
        <item x="1479"/>
        <item x="1345"/>
        <item x="1701"/>
        <item x="1304"/>
        <item x="1960"/>
        <item x="2202"/>
        <item x="2010"/>
        <item x="1537"/>
        <item x="1362"/>
        <item x="810"/>
        <item x="1197"/>
        <item x="1853"/>
        <item x="893"/>
        <item x="1346"/>
        <item x="2205"/>
        <item x="51"/>
        <item x="791"/>
        <item x="1360"/>
        <item x="418"/>
        <item x="1347"/>
        <item x="2253"/>
        <item x="1695"/>
        <item x="723"/>
        <item x="373"/>
        <item x="1860"/>
        <item x="1184"/>
        <item x="77"/>
        <item x="1274"/>
        <item x="1299"/>
        <item x="1805"/>
        <item x="1757"/>
        <item x="2085"/>
        <item x="1465"/>
        <item x="1376"/>
        <item x="2207"/>
        <item x="395"/>
        <item x="1213"/>
        <item x="2237"/>
        <item x="264"/>
        <item x="591"/>
        <item x="845"/>
        <item x="914"/>
        <item x="436"/>
        <item x="1756"/>
        <item x="928"/>
        <item x="1549"/>
        <item x="1733"/>
        <item x="2162"/>
        <item x="1614"/>
        <item x="1106"/>
        <item x="1122"/>
        <item x="489"/>
        <item x="473"/>
        <item x="1207"/>
        <item x="2292"/>
        <item x="1751"/>
        <item x="1372"/>
        <item x="694"/>
        <item x="882"/>
        <item x="1954"/>
        <item x="479"/>
        <item x="909"/>
        <item x="44"/>
        <item x="230"/>
        <item x="1113"/>
        <item x="1177"/>
        <item x="351"/>
        <item x="423"/>
        <item x="1734"/>
        <item x="595"/>
        <item x="1740"/>
        <item x="1835"/>
        <item x="2348"/>
        <item x="439"/>
        <item x="2176"/>
        <item x="991"/>
        <item x="1035"/>
        <item x="982"/>
        <item x="1317"/>
        <item x="1624"/>
        <item x="1218"/>
        <item x="1669"/>
        <item x="2160"/>
        <item x="387"/>
        <item x="1634"/>
        <item x="167"/>
        <item x="1942"/>
        <item x="1192"/>
        <item x="176"/>
        <item x="1332"/>
        <item x="2361"/>
        <item x="1909"/>
        <item x="714"/>
        <item x="105"/>
        <item x="1726"/>
        <item x="1747"/>
        <item x="2206"/>
        <item x="1094"/>
        <item x="416"/>
        <item x="834"/>
        <item x="466"/>
        <item x="1380"/>
        <item x="1083"/>
        <item x="36"/>
        <item x="455"/>
        <item x="1806"/>
        <item x="634"/>
        <item x="512"/>
        <item x="1414"/>
        <item x="115"/>
        <item x="2229"/>
        <item x="90"/>
        <item x="692"/>
        <item x="1009"/>
        <item x="1350"/>
        <item x="1446"/>
        <item x="1406"/>
        <item x="1612"/>
        <item x="1418"/>
        <item x="324"/>
        <item x="611"/>
        <item x="1320"/>
        <item x="1996"/>
        <item x="2124"/>
        <item x="1706"/>
        <item x="1936"/>
        <item x="1952"/>
        <item x="1404"/>
        <item x="296"/>
        <item x="43"/>
        <item x="1912"/>
        <item x="18"/>
        <item x="2007"/>
        <item x="1717"/>
        <item x="1992"/>
        <item x="1076"/>
        <item x="1536"/>
        <item x="989"/>
        <item x="1445"/>
        <item x="974"/>
        <item x="1183"/>
        <item x="1367"/>
        <item x="652"/>
        <item x="1133"/>
        <item x="66"/>
        <item x="1881"/>
        <item x="2172"/>
        <item x="2146"/>
        <item x="1456"/>
        <item x="275"/>
        <item x="2416"/>
        <item x="649"/>
        <item x="1650"/>
        <item x="503"/>
        <item x="1641"/>
        <item x="284"/>
        <item x="1878"/>
        <item x="1144"/>
        <item x="357"/>
        <item x="2272"/>
        <item x="1879"/>
        <item x="1236"/>
        <item x="2068"/>
        <item x="191"/>
        <item x="1269"/>
        <item x="1576"/>
        <item x="7"/>
        <item x="1306"/>
        <item x="1114"/>
        <item x="252"/>
        <item x="2001"/>
        <item x="2034"/>
        <item x="188"/>
        <item x="942"/>
        <item x="2096"/>
        <item x="835"/>
        <item x="1990"/>
        <item x="1026"/>
        <item x="2351"/>
        <item x="1768"/>
        <item x="877"/>
        <item x="724"/>
        <item x="733"/>
        <item x="1668"/>
        <item x="1816"/>
        <item x="2385"/>
        <item x="849"/>
        <item x="585"/>
        <item x="1201"/>
        <item x="1322"/>
        <item x="141"/>
        <item x="2105"/>
        <item x="120"/>
        <item x="298"/>
        <item x="1518"/>
        <item x="927"/>
        <item x="295"/>
        <item x="2204"/>
        <item x="2366"/>
        <item x="1001"/>
        <item x="67"/>
        <item x="431"/>
        <item x="129"/>
        <item x="1745"/>
        <item x="1862"/>
        <item x="792"/>
        <item x="730"/>
        <item x="2324"/>
        <item x="2409"/>
        <item x="2012"/>
        <item x="2050"/>
        <item x="830"/>
        <item x="491"/>
        <item x="695"/>
        <item x="340"/>
        <item x="2174"/>
        <item x="978"/>
        <item x="776"/>
        <item x="1581"/>
        <item x="240"/>
        <item x="1903"/>
        <item x="711"/>
        <item x="1786"/>
        <item x="1600"/>
        <item x="515"/>
        <item x="1047"/>
        <item x="1034"/>
        <item x="83"/>
        <item x="150"/>
        <item x="63"/>
        <item x="1081"/>
        <item x="1489"/>
        <item x="1431"/>
        <item x="1843"/>
        <item x="1827"/>
        <item x="1067"/>
        <item x="1587"/>
        <item x="1638"/>
        <item x="1508"/>
        <item x="2131"/>
        <item x="2257"/>
        <item x="1235"/>
        <item x="2211"/>
        <item x="1439"/>
        <item x="104"/>
        <item x="2158"/>
        <item x="1631"/>
        <item x="1814"/>
        <item x="175"/>
        <item x="825"/>
        <item x="1848"/>
        <item x="1160"/>
        <item x="1295"/>
        <item x="2173"/>
        <item x="1718"/>
        <item x="1100"/>
        <item x="204"/>
        <item x="627"/>
        <item x="1476"/>
        <item x="1279"/>
        <item x="1999"/>
        <item x="2289"/>
        <item x="892"/>
        <item x="1688"/>
        <item x="2419"/>
        <item x="1676"/>
        <item x="572"/>
        <item x="1686"/>
        <item x="1077"/>
        <item x="1783"/>
        <item x="1599"/>
        <item x="1984"/>
        <item x="1253"/>
        <item x="1311"/>
        <item x="1712"/>
        <item x="2059"/>
        <item x="97"/>
        <item x="2014"/>
        <item x="1196"/>
        <item x="1309"/>
        <item x="993"/>
        <item x="1227"/>
        <item x="276"/>
        <item x="171"/>
        <item x="326"/>
        <item x="1907"/>
        <item x="138"/>
        <item x="2378"/>
        <item x="1573"/>
        <item x="1797"/>
        <item x="967"/>
        <item x="48"/>
        <item x="1967"/>
        <item x="1222"/>
        <item x="2029"/>
        <item x="2383"/>
        <item x="923"/>
        <item x="481"/>
        <item x="508"/>
        <item x="519"/>
        <item x="339"/>
        <item x="8"/>
        <item x="2405"/>
        <item x="2127"/>
        <item x="1642"/>
        <item x="721"/>
        <item x="291"/>
        <item x="371"/>
        <item x="399"/>
        <item x="1699"/>
        <item x="2356"/>
        <item x="752"/>
        <item x="1818"/>
        <item x="739"/>
        <item x="1044"/>
        <item x="1864"/>
        <item x="590"/>
        <item x="1250"/>
        <item x="2301"/>
        <item x="857"/>
        <item x="1059"/>
        <item x="1221"/>
        <item x="1555"/>
        <item x="1277"/>
        <item x="87"/>
        <item x="1200"/>
        <item x="1649"/>
        <item x="180"/>
        <item x="1713"/>
        <item x="2163"/>
        <item x="224"/>
        <item x="748"/>
        <item x="704"/>
        <item x="2195"/>
        <item x="1684"/>
        <item x="2148"/>
        <item x="853"/>
        <item x="1893"/>
        <item x="2108"/>
        <item x="529"/>
        <item x="2350"/>
        <item x="16"/>
        <item x="744"/>
        <item x="669"/>
        <item x="705"/>
        <item x="1519"/>
        <item x="311"/>
        <item x="654"/>
        <item x="1962"/>
        <item x="1832"/>
        <item x="1070"/>
        <item x="11"/>
        <item x="1109"/>
        <item x="463"/>
        <item x="325"/>
        <item x="2415"/>
        <item x="1088"/>
        <item x="1412"/>
        <item x="1435"/>
        <item x="960"/>
        <item x="1780"/>
        <item x="687"/>
        <item x="1130"/>
        <item x="1371"/>
        <item x="951"/>
        <item x="750"/>
        <item x="2095"/>
        <item x="161"/>
        <item x="1511"/>
        <item x="1023"/>
        <item x="1284"/>
        <item x="1393"/>
        <item x="55"/>
        <item x="673"/>
        <item x="554"/>
        <item x="1125"/>
        <item x="46"/>
        <item x="2178"/>
        <item x="2167"/>
        <item x="1982"/>
        <item x="980"/>
        <item x="955"/>
        <item x="2309"/>
        <item x="1720"/>
        <item x="568"/>
        <item x="0"/>
        <item x="310"/>
        <item x="556"/>
        <item x="597"/>
        <item x="2008"/>
        <item x="59"/>
        <item x="126"/>
        <item x="108"/>
        <item x="1096"/>
        <item x="2199"/>
        <item x="1397"/>
        <item x="795"/>
        <item x="584"/>
        <item x="1937"/>
        <item x="2261"/>
        <item x="614"/>
        <item x="805"/>
        <item x="133"/>
        <item x="963"/>
        <item x="448"/>
        <item x="637"/>
        <item x="182"/>
        <item x="538"/>
        <item x="866"/>
        <item x="397"/>
        <item x="1287"/>
        <item x="944"/>
        <item x="5"/>
        <item x="2387"/>
        <item x="2394"/>
        <item x="1969"/>
        <item x="520"/>
        <item x="1379"/>
        <item x="1714"/>
        <item x="575"/>
        <item x="1382"/>
        <item x="2328"/>
        <item x="1911"/>
        <item x="919"/>
        <item x="2031"/>
        <item x="996"/>
        <item x="1988"/>
        <item x="2125"/>
        <item x="213"/>
        <item x="921"/>
        <item x="1538"/>
        <item x="350"/>
        <item x="1889"/>
        <item x="1741"/>
        <item x="1038"/>
        <item x="1037"/>
        <item x="38"/>
        <item x="549"/>
        <item x="1849"/>
        <item x="898"/>
        <item x="1389"/>
        <item x="383"/>
        <item x="30"/>
        <item x="2065"/>
        <item x="268"/>
        <item x="565"/>
        <item x="422"/>
        <item x="425"/>
        <item x="918"/>
        <item x="697"/>
        <item x="2048"/>
        <item x="761"/>
        <item x="567"/>
        <item x="2072"/>
        <item x="992"/>
        <item x="1463"/>
        <item x="2421"/>
        <item x="413"/>
        <item x="946"/>
        <item x="1611"/>
        <item x="420"/>
        <item x="1249"/>
        <item x="1564"/>
        <item x="2044"/>
        <item x="440"/>
        <item x="979"/>
        <item x="740"/>
        <item x="608"/>
        <item x="2389"/>
        <item x="1869"/>
        <item x="20"/>
        <item x="1025"/>
        <item x="1604"/>
        <item x="375"/>
        <item x="1966"/>
        <item x="1470"/>
        <item x="607"/>
        <item x="402"/>
        <item x="98"/>
        <item x="492"/>
        <item x="1845"/>
        <item x="1540"/>
        <item x="2420"/>
        <item x="1497"/>
        <item x="2226"/>
        <item x="1886"/>
        <item x="1048"/>
        <item x="2392"/>
        <item x="1696"/>
        <item x="1636"/>
        <item x="1621"/>
        <item x="1919"/>
        <item x="1400"/>
        <item x="1824"/>
        <item x="378"/>
        <item x="1093"/>
        <item x="1061"/>
        <item x="435"/>
        <item x="594"/>
        <item x="817"/>
        <item x="1136"/>
        <item x="2412"/>
        <item x="443"/>
        <item x="271"/>
        <item x="1995"/>
        <item x="2399"/>
        <item x="2067"/>
        <item x="1458"/>
        <item x="1337"/>
        <item x="651"/>
        <item x="1143"/>
        <item x="949"/>
        <item x="1488"/>
        <item x="1963"/>
        <item x="536"/>
        <item x="1918"/>
        <item x="659"/>
        <item x="1941"/>
        <item x="2326"/>
        <item x="1709"/>
        <item x="1343"/>
        <item x="388"/>
        <item x="509"/>
        <item x="1620"/>
        <item x="2232"/>
        <item x="257"/>
        <item x="2130"/>
        <item x="2393"/>
        <item x="2074"/>
        <item x="2290"/>
        <item x="1978"/>
        <item x="94"/>
        <item x="102"/>
        <item x="1531"/>
        <item x="2216"/>
        <item x="1654"/>
        <item x="1210"/>
        <item x="617"/>
        <item x="2305"/>
        <item x="1071"/>
        <item x="1901"/>
        <item x="680"/>
        <item x="1464"/>
        <item x="2122"/>
        <item x="1629"/>
        <item x="1429"/>
        <item x="2070"/>
        <item x="1354"/>
        <item x="891"/>
        <item x="2300"/>
        <item x="400"/>
        <item x="134"/>
        <item x="92"/>
        <item x="1928"/>
        <item x="2400"/>
        <item x="314"/>
        <item x="662"/>
        <item x="1319"/>
        <item x="1542"/>
        <item x="1154"/>
        <item x="964"/>
        <item x="609"/>
        <item x="1256"/>
        <item x="588"/>
        <item x="1271"/>
        <item x="912"/>
        <item x="382"/>
        <item x="846"/>
        <item x="1430"/>
        <item x="207"/>
        <item x="1391"/>
        <item x="363"/>
        <item x="1455"/>
        <item x="2334"/>
        <item x="2210"/>
        <item x="1027"/>
        <item x="1961"/>
        <item x="1585"/>
        <item x="781"/>
        <item x="2115"/>
        <item x="1563"/>
        <item x="478"/>
        <item x="1506"/>
        <item x="535"/>
        <item x="1560"/>
        <item x="1708"/>
        <item x="528"/>
        <item x="2186"/>
        <item x="1495"/>
        <item x="2214"/>
        <item x="1085"/>
        <item x="683"/>
        <item x="1473"/>
        <item x="2018"/>
        <item x="1261"/>
        <item x="888"/>
        <item x="1758"/>
        <item x="1584"/>
        <item x="2370"/>
        <item x="813"/>
        <item x="1030"/>
        <item x="203"/>
        <item x="526"/>
        <item x="2335"/>
        <item x="267"/>
        <item x="1408"/>
        <item x="2359"/>
        <item x="1692"/>
        <item x="2139"/>
        <item x="1182"/>
        <item x="782"/>
        <item x="226"/>
        <item x="1968"/>
        <item x="968"/>
        <item x="2363"/>
        <item x="317"/>
        <item x="2277"/>
        <item x="1916"/>
        <item x="1524"/>
        <item x="56"/>
        <item x="1975"/>
        <item x="381"/>
        <item x="4"/>
        <item x="333"/>
        <item x="910"/>
        <item x="700"/>
        <item x="256"/>
        <item x="2053"/>
        <item x="674"/>
        <item x="1798"/>
        <item x="2005"/>
        <item x="1150"/>
        <item x="389"/>
        <item x="369"/>
        <item x="1953"/>
        <item x="664"/>
        <item x="1440"/>
        <item x="1746"/>
        <item x="202"/>
        <item x="464"/>
        <item x="1290"/>
        <item x="2332"/>
        <item x="1554"/>
        <item x="820"/>
        <item x="1892"/>
        <item x="1399"/>
        <item x="501"/>
        <item x="929"/>
        <item x="427"/>
        <item x="2398"/>
        <item x="1891"/>
        <item x="1883"/>
        <item x="2080"/>
        <item x="41"/>
        <item x="362"/>
        <item x="261"/>
        <item x="2377"/>
        <item x="1089"/>
        <item x="1957"/>
        <item x="2306"/>
        <item x="2036"/>
        <item x="660"/>
        <item x="1887"/>
        <item x="793"/>
        <item x="1904"/>
        <item x="1666"/>
        <item x="717"/>
        <item x="860"/>
        <item x="832"/>
        <item x="1830"/>
        <item x="1570"/>
        <item x="1466"/>
        <item x="1596"/>
        <item x="1313"/>
        <item x="954"/>
        <item x="2273"/>
        <item x="368"/>
        <item x="1507"/>
        <item x="516"/>
        <item x="214"/>
        <item x="655"/>
        <item x="390"/>
        <item x="2316"/>
        <item x="385"/>
        <item x="1819"/>
        <item x="1078"/>
        <item x="1437"/>
        <item x="365"/>
        <item x="9"/>
        <item x="1007"/>
        <item x="1828"/>
        <item x="1674"/>
        <item x="1735"/>
        <item x="313"/>
        <item x="1704"/>
        <item x="530"/>
        <item x="2345"/>
        <item x="2177"/>
        <item x="2093"/>
        <item x="1815"/>
        <item x="934"/>
        <item x="93"/>
        <item x="903"/>
        <item x="1685"/>
        <item x="766"/>
        <item x="1682"/>
        <item x="132"/>
        <item x="2192"/>
        <item x="1731"/>
        <item x="53"/>
        <item x="646"/>
        <item x="1679"/>
        <item x="1116"/>
        <item x="1934"/>
        <item x="1841"/>
        <item x="2426"/>
        <item x="1190"/>
        <item x="1129"/>
        <item x="1647"/>
        <item x="1324"/>
        <item x="1950"/>
        <item x="474"/>
        <item x="1635"/>
        <item x="1364"/>
        <item x="1386"/>
        <item x="1471"/>
        <item x="1645"/>
        <item x="1767"/>
        <item x="862"/>
        <item x="1785"/>
        <item x="1530"/>
        <item x="807"/>
        <item x="168"/>
        <item x="2114"/>
        <item x="1778"/>
        <item x="1385"/>
        <item x="52"/>
        <item x="1905"/>
        <item x="259"/>
        <item x="2026"/>
        <item x="728"/>
        <item x="2299"/>
        <item x="401"/>
        <item x="3"/>
        <item x="1504"/>
        <item x="1289"/>
        <item x="2288"/>
        <item x="2046"/>
        <item x="1369"/>
        <item x="239"/>
        <item x="384"/>
        <item x="1661"/>
        <item x="2368"/>
        <item x="1327"/>
        <item x="1334"/>
        <item x="731"/>
        <item x="2143"/>
        <item x="773"/>
        <item x="248"/>
        <item x="2052"/>
        <item x="484"/>
        <item x="290"/>
        <item x="618"/>
        <item x="1837"/>
        <item x="774"/>
        <item x="1648"/>
        <item x="49"/>
        <item x="2107"/>
        <item x="2381"/>
        <item x="1593"/>
        <item x="1108"/>
        <item x="236"/>
        <item x="158"/>
        <item x="745"/>
        <item x="2369"/>
        <item x="487"/>
        <item x="223"/>
        <item x="1951"/>
        <item x="863"/>
        <item x="1097"/>
        <item x="1762"/>
        <item x="1831"/>
        <item x="1693"/>
        <item x="318"/>
        <item x="1675"/>
        <item x="2271"/>
        <item x="592"/>
        <item x="1426"/>
        <item x="1983"/>
        <item x="641"/>
        <item x="1120"/>
        <item x="1722"/>
        <item x="1216"/>
        <item x="2091"/>
        <item x="2374"/>
        <item x="2318"/>
        <item x="2027"/>
        <item x="1338"/>
        <item x="983"/>
        <item x="1505"/>
        <item x="193"/>
        <item x="2181"/>
        <item x="2358"/>
        <item x="1724"/>
        <item x="1193"/>
        <item x="232"/>
        <item x="1956"/>
        <item x="2240"/>
        <item x="2092"/>
        <item x="367"/>
        <item x="2194"/>
        <item x="428"/>
        <item x="578"/>
        <item x="1630"/>
        <item x="345"/>
        <item x="1791"/>
        <item x="1266"/>
        <item x="524"/>
        <item x="505"/>
        <item x="21"/>
        <item x="628"/>
        <item x="1938"/>
        <item x="1491"/>
        <item x="1781"/>
        <item x="451"/>
        <item x="1073"/>
        <item x="2276"/>
        <item x="722"/>
        <item x="195"/>
        <item x="1763"/>
        <item x="75"/>
        <item x="602"/>
        <item x="274"/>
        <item x="2304"/>
        <item x="1443"/>
        <item x="2213"/>
        <item x="28"/>
        <item x="1135"/>
        <item x="2082"/>
        <item x="1472"/>
        <item x="1291"/>
        <item x="72"/>
        <item x="2187"/>
        <item x="1205"/>
        <item x="1773"/>
        <item x="589"/>
        <item x="1626"/>
        <item x="31"/>
        <item x="1039"/>
        <item x="1544"/>
        <item x="111"/>
        <item x="233"/>
        <item x="415"/>
        <item x="1552"/>
        <item x="96"/>
        <item x="1211"/>
        <item x="1131"/>
        <item x="364"/>
        <item x="1594"/>
        <item x="1234"/>
        <item x="1119"/>
        <item x="1840"/>
        <item x="633"/>
        <item x="409"/>
        <item x="757"/>
        <item x="854"/>
        <item x="327"/>
        <item x="1178"/>
        <item x="1665"/>
        <item x="23"/>
        <item x="679"/>
        <item x="1411"/>
        <item x="262"/>
        <item x="612"/>
        <item x="762"/>
        <item x="551"/>
        <item x="2101"/>
        <item x="58"/>
        <item x="2321"/>
        <item x="2239"/>
        <item x="1232"/>
        <item x="1774"/>
        <item x="1173"/>
        <item x="210"/>
        <item x="521"/>
        <item x="1241"/>
        <item x="2110"/>
        <item x="688"/>
        <item x="600"/>
        <item x="638"/>
        <item x="560"/>
        <item x="452"/>
        <item x="976"/>
        <item x="1263"/>
        <item x="430"/>
        <item x="799"/>
        <item x="319"/>
        <item x="1926"/>
        <item x="1028"/>
        <item x="1673"/>
        <item x="709"/>
        <item x="2228"/>
        <item x="1155"/>
        <item x="1095"/>
        <item x="1863"/>
        <item x="128"/>
        <item x="2135"/>
        <item x="2423"/>
        <item x="650"/>
        <item x="1229"/>
        <item x="922"/>
        <item x="506"/>
        <item x="883"/>
        <item x="1515"/>
        <item x="1247"/>
        <item x="1042"/>
        <item x="165"/>
        <item x="1188"/>
        <item x="1204"/>
        <item x="1117"/>
        <item x="1390"/>
        <item x="1267"/>
        <item x="283"/>
        <item x="1558"/>
        <item x="1595"/>
        <item x="461"/>
        <item x="417"/>
        <item x="1066"/>
        <item x="598"/>
        <item x="476"/>
        <item x="2060"/>
        <item x="2217"/>
        <item x="901"/>
        <item x="775"/>
        <item x="531"/>
        <item x="1721"/>
        <item x="1672"/>
        <item x="833"/>
        <item x="2203"/>
        <item x="1662"/>
        <item x="1015"/>
        <item x="488"/>
        <item x="1813"/>
        <item x="1498"/>
        <item x="1776"/>
        <item x="2269"/>
        <item x="1251"/>
        <item x="169"/>
        <item x="2017"/>
        <item x="2197"/>
        <item x="1927"/>
        <item x="1779"/>
        <item x="1527"/>
        <item x="1202"/>
        <item x="1156"/>
        <item x="581"/>
        <item x="1868"/>
        <item x="242"/>
        <item x="896"/>
        <item x="1777"/>
        <item x="2123"/>
        <item x="2355"/>
        <item x="404"/>
        <item x="2293"/>
        <item x="615"/>
        <item x="1588"/>
        <item x="574"/>
        <item x="604"/>
        <item x="716"/>
        <item x="1765"/>
        <item x="870"/>
        <item x="1754"/>
        <item x="873"/>
        <item x="1487"/>
        <item x="302"/>
        <item x="1913"/>
        <item x="1500"/>
        <item x="2303"/>
        <item x="2307"/>
        <item x="1601"/>
        <item x="569"/>
        <item x="145"/>
        <item x="1005"/>
        <item x="1643"/>
        <item x="712"/>
        <item x="1548"/>
        <item x="260"/>
        <item x="127"/>
        <item x="533"/>
        <item x="1361"/>
        <item x="370"/>
        <item x="173"/>
        <item x="2380"/>
        <item x="1139"/>
        <item x="758"/>
        <item x="839"/>
        <item x="2344"/>
        <item x="1341"/>
        <item x="1898"/>
        <item x="702"/>
        <item x="82"/>
        <item x="550"/>
        <item x="1738"/>
        <item x="577"/>
        <item x="703"/>
        <item x="2134"/>
        <item x="686"/>
        <item x="2329"/>
        <item x="1772"/>
        <item x="2320"/>
        <item x="2382"/>
        <item x="1550"/>
        <item x="1223"/>
        <item x="1420"/>
        <item x="1509"/>
        <item x="2073"/>
        <item x="1427"/>
        <item x="1378"/>
        <item x="1617"/>
        <item x="814"/>
        <item x="2372"/>
        <item x="1810"/>
        <item x="1478"/>
        <item x="2401"/>
        <item x="1945"/>
        <item x="1002"/>
        <item x="644"/>
        <item x="900"/>
        <item x="788"/>
        <item x="1851"/>
        <item x="1748"/>
        <item x="2166"/>
        <item x="497"/>
        <item x="1646"/>
        <item x="330"/>
        <item x="64"/>
        <item x="725"/>
        <item x="1467"/>
        <item x="216"/>
        <item x="1660"/>
        <item x="467"/>
        <item x="2262"/>
        <item x="1799"/>
        <item x="155"/>
        <item x="2413"/>
        <item x="1450"/>
        <item x="1526"/>
        <item x="1861"/>
        <item x="1079"/>
        <item x="103"/>
        <item x="864"/>
        <item x="736"/>
        <item x="2025"/>
        <item x="54"/>
        <item x="1145"/>
        <item x="1817"/>
        <item x="1104"/>
        <item x="1691"/>
        <item x="106"/>
        <item x="332"/>
        <item x="1134"/>
        <item x="84"/>
        <item x="1111"/>
        <item x="1501"/>
        <item x="1225"/>
        <item x="544"/>
        <item x="2287"/>
        <item x="2039"/>
        <item x="1244"/>
        <item x="62"/>
        <item x="454"/>
        <item x="1425"/>
        <item x="469"/>
        <item x="2313"/>
        <item x="1064"/>
        <item x="1058"/>
        <item x="1940"/>
        <item x="699"/>
        <item x="629"/>
        <item x="751"/>
        <item x="366"/>
        <item x="1625"/>
        <item x="1592"/>
        <item x="868"/>
        <item x="829"/>
        <item x="1481"/>
        <item x="1855"/>
        <item x="1925"/>
        <item x="294"/>
        <item x="2343"/>
        <item x="136"/>
        <item x="1087"/>
        <item x="453"/>
        <item x="570"/>
        <item x="1003"/>
        <item x="361"/>
        <item x="707"/>
        <item x="40"/>
        <item x="2024"/>
        <item x="405"/>
        <item x="406"/>
        <item x="926"/>
        <item x="1265"/>
        <item x="190"/>
        <item x="1451"/>
        <item x="517"/>
        <item x="1541"/>
        <item x="2325"/>
        <item x="858"/>
        <item x="1795"/>
        <item x="37"/>
        <item x="376"/>
        <item x="1760"/>
        <item x="2349"/>
        <item x="433"/>
        <item x="2295"/>
        <item x="610"/>
        <item x="485"/>
        <item x="1273"/>
        <item x="1416"/>
        <item x="1388"/>
        <item x="2157"/>
        <item x="603"/>
        <item x="1598"/>
        <item x="741"/>
        <item x="1577"/>
        <item x="1259"/>
        <item x="1981"/>
        <item x="2003"/>
        <item x="2164"/>
        <item x="434"/>
        <item x="1199"/>
        <item x="2284"/>
        <item x="164"/>
        <item x="2424"/>
        <item x="562"/>
        <item x="2112"/>
        <item x="341"/>
        <item x="1264"/>
        <item x="1321"/>
        <item x="258"/>
        <item x="2087"/>
        <item x="676"/>
        <item x="537"/>
        <item x="29"/>
        <item x="961"/>
        <item x="1308"/>
        <item x="186"/>
        <item x="1415"/>
        <item x="1580"/>
        <item x="1246"/>
        <item x="27"/>
        <item x="1664"/>
        <item x="1607"/>
        <item x="1170"/>
        <item x="2317"/>
        <item x="166"/>
        <item x="742"/>
        <item x="1551"/>
        <item x="548"/>
        <item x="1260"/>
        <item x="289"/>
        <item x="1107"/>
        <item x="1896"/>
        <item x="1433"/>
        <item x="1566"/>
        <item x="2152"/>
        <item x="1698"/>
        <item x="869"/>
        <item x="2021"/>
        <item x="708"/>
        <item x="1571"/>
        <item x="769"/>
        <item x="1359"/>
        <item x="153"/>
        <item x="2340"/>
        <item x="816"/>
        <item x="623"/>
        <item x="347"/>
        <item x="1948"/>
        <item x="958"/>
        <item x="559"/>
        <item x="2279"/>
        <item x="685"/>
        <item x="970"/>
        <item x="786"/>
        <item x="1286"/>
        <item x="678"/>
        <item x="1228"/>
        <item x="971"/>
        <item x="1278"/>
        <item x="759"/>
        <item x="959"/>
        <item x="2103"/>
        <item x="1792"/>
        <item x="1670"/>
        <item x="495"/>
        <item x="1254"/>
        <item x="1242"/>
        <item x="1454"/>
        <item x="1486"/>
        <item x="1"/>
        <item x="352"/>
        <item x="486"/>
        <item x="1637"/>
        <item x="1032"/>
        <item x="908"/>
        <item x="1613"/>
        <item x="312"/>
        <item x="620"/>
        <item x="17"/>
        <item x="789"/>
        <item x="1167"/>
        <item x="899"/>
        <item x="2169"/>
        <item x="1063"/>
        <item x="571"/>
        <item x="706"/>
        <item x="114"/>
        <item x="1356"/>
        <item x="2155"/>
        <item x="2327"/>
        <item x="715"/>
        <item x="1052"/>
        <item x="1421"/>
        <item x="1407"/>
        <item x="753"/>
        <item x="2179"/>
        <item x="1949"/>
        <item x="977"/>
        <item x="1316"/>
        <item x="1123"/>
        <item x="1680"/>
        <item x="95"/>
        <item x="836"/>
        <item x="1546"/>
        <item x="1477"/>
        <item x="19"/>
        <item x="2077"/>
        <item x="514"/>
        <item x="306"/>
        <item x="1723"/>
        <item x="1203"/>
        <item x="895"/>
        <item x="1215"/>
        <item x="2242"/>
        <item x="719"/>
        <item x="1677"/>
        <item x="701"/>
        <item x="2071"/>
        <item x="2180"/>
        <item x="1586"/>
        <item x="606"/>
        <item x="2023"/>
        <item x="2188"/>
        <item x="2042"/>
        <item x="1355"/>
        <item x="1939"/>
        <item x="1056"/>
        <item x="1575"/>
        <item x="221"/>
        <item x="1157"/>
        <item x="1622"/>
        <item x="527"/>
        <item x="144"/>
        <item x="1882"/>
        <item x="200"/>
        <item x="113"/>
        <item x="1705"/>
        <item x="456"/>
        <item x="1297"/>
        <item x="1323"/>
        <item x="1915"/>
        <item x="2379"/>
        <item x="941"/>
        <item x="622"/>
        <item x="1409"/>
        <item x="2161"/>
        <item x="380"/>
        <item x="342"/>
        <item x="2120"/>
        <item x="802"/>
        <item x="2362"/>
        <item x="2315"/>
        <item x="1121"/>
        <item x="91"/>
        <item x="952"/>
        <item x="1658"/>
        <item x="2260"/>
        <item x="39"/>
        <item x="142"/>
        <item x="377"/>
        <item x="2338"/>
        <item x="2266"/>
        <item x="894"/>
        <item x="297"/>
        <item x="71"/>
        <item x="1086"/>
        <item x="2386"/>
        <item x="281"/>
        <item x="1301"/>
        <item x="513"/>
        <item x="112"/>
        <item x="1245"/>
        <item x="61"/>
        <item x="1413"/>
        <item x="2136"/>
        <item x="2102"/>
        <item x="482"/>
        <item x="2022"/>
        <item x="1727"/>
        <item x="1690"/>
        <item x="1206"/>
        <item x="2142"/>
        <item x="525"/>
        <item x="12"/>
        <item x="1980"/>
        <item x="1533"/>
        <item x="465"/>
        <item x="407"/>
        <item x="107"/>
        <item x="1782"/>
        <item x="197"/>
        <item x="1802"/>
        <item x="2376"/>
        <item x="557"/>
        <item x="1165"/>
        <item x="1238"/>
        <item x="1268"/>
        <item x="601"/>
        <item x="879"/>
        <item x="498"/>
        <item x="2231"/>
        <item x="2337"/>
        <item x="878"/>
        <item x="109"/>
        <item x="1305"/>
        <item x="2297"/>
        <item x="2371"/>
        <item x="800"/>
        <item x="1986"/>
        <item x="1796"/>
        <item x="1423"/>
        <item x="1166"/>
        <item x="1535"/>
        <item x="1147"/>
        <item x="2275"/>
        <item x="1459"/>
        <item x="154"/>
        <item x="1000"/>
        <item x="1874"/>
        <item x="840"/>
        <item x="2033"/>
        <item x="880"/>
        <item x="1441"/>
        <item x="444"/>
        <item x="162"/>
        <item x="1890"/>
        <item x="2331"/>
        <item x="2391"/>
        <item x="1434"/>
        <item x="684"/>
        <item x="2090"/>
        <item x="677"/>
        <item x="658"/>
        <item x="1932"/>
        <item x="1743"/>
        <item x="962"/>
        <item x="2119"/>
        <item x="619"/>
        <item x="1615"/>
        <item x="209"/>
        <item x="2045"/>
        <item x="1310"/>
        <item x="470"/>
        <item x="2040"/>
        <item x="998"/>
        <item x="1231"/>
        <item x="2291"/>
        <item x="1127"/>
        <item x="1368"/>
        <item x="1618"/>
        <item x="2066"/>
        <item x="1460"/>
        <item x="499"/>
        <item x="966"/>
        <item x="1036"/>
        <item x="2241"/>
        <item x="956"/>
        <item x="999"/>
        <item x="353"/>
        <item x="1161"/>
        <item x="86"/>
        <item x="1105"/>
        <item x="1053"/>
        <item x="1671"/>
        <item x="1616"/>
        <item x="348"/>
        <item x="1303"/>
        <item x="2189"/>
        <item x="1606"/>
        <item x="2422"/>
        <item x="2132"/>
        <item x="1844"/>
        <item x="957"/>
        <item x="2089"/>
        <item x="2298"/>
        <item x="278"/>
        <item x="2137"/>
        <item x="621"/>
        <item x="217"/>
        <item x="1141"/>
        <item x="359"/>
        <item x="1212"/>
        <item x="148"/>
        <item x="231"/>
        <item x="747"/>
        <item x="906"/>
        <item x="47"/>
        <item x="579"/>
        <item x="1857"/>
        <item x="1736"/>
        <item x="2406"/>
        <item x="1520"/>
        <item x="1974"/>
        <item x="886"/>
        <item x="122"/>
        <item x="2230"/>
        <item x="2347"/>
        <item x="124"/>
        <item x="460"/>
        <item x="1833"/>
        <item x="483"/>
        <item x="811"/>
        <item x="522"/>
        <item x="1428"/>
        <item x="410"/>
        <item x="925"/>
        <item x="2354"/>
        <item x="670"/>
        <item x="2028"/>
        <item x="2150"/>
        <item x="2006"/>
        <item x="885"/>
        <item x="328"/>
        <item x="2352"/>
        <item x="1755"/>
        <item x="1888"/>
        <item x="2233"/>
        <item x="130"/>
        <item x="1801"/>
        <item x="304"/>
        <item x="1609"/>
        <item x="804"/>
        <item x="1054"/>
        <item x="838"/>
        <item x="713"/>
        <item x="450"/>
        <item x="973"/>
        <item x="2165"/>
        <item x="1243"/>
        <item x="159"/>
        <item x="1719"/>
        <item x="1933"/>
        <item x="828"/>
        <item x="391"/>
        <item x="542"/>
        <item x="172"/>
        <item x="1485"/>
        <item x="1997"/>
        <item x="696"/>
        <item x="930"/>
        <item x="1846"/>
        <item x="414"/>
        <item x="2183"/>
        <item x="25"/>
        <item x="543"/>
        <item x="1902"/>
        <item x="429"/>
        <item x="552"/>
        <item x="1148"/>
        <item x="2256"/>
        <item x="2038"/>
        <item x="1294"/>
        <item x="2404"/>
        <item x="1870"/>
        <item x="1137"/>
        <item x="801"/>
        <item x="408"/>
        <item x="2058"/>
        <item x="1374"/>
        <item x="1871"/>
        <item x="823"/>
        <item x="1973"/>
        <item x="1591"/>
        <item x="1574"/>
        <item x="1788"/>
        <item x="272"/>
        <item x="1972"/>
        <item x="1417"/>
        <item x="1512"/>
        <item x="218"/>
        <item x="2259"/>
        <item x="1737"/>
        <item x="881"/>
        <item x="1126"/>
        <item x="2170"/>
        <item x="1255"/>
        <item x="1331"/>
        <item x="2353"/>
        <item x="1522"/>
        <item x="1651"/>
        <item x="2200"/>
        <item x="1697"/>
        <item x="972"/>
        <item x="1349"/>
        <item x="1365"/>
        <item x="698"/>
        <item x="1955"/>
        <item x="889"/>
        <item x="246"/>
        <item x="1850"/>
        <item x="666"/>
        <item x="457"/>
        <item x="1872"/>
        <item x="225"/>
        <item x="1398"/>
        <item x="841"/>
        <item x="1168"/>
        <item x="1110"/>
        <item x="2193"/>
        <item x="1383"/>
        <item x="856"/>
        <item x="323"/>
        <item x="1787"/>
        <item x="2403"/>
        <item x="1219"/>
        <item x="2106"/>
        <item x="995"/>
        <item x="2079"/>
        <item x="1920"/>
        <item x="494"/>
        <item x="1138"/>
        <item x="667"/>
        <item x="1176"/>
        <item x="170"/>
        <item x="1494"/>
        <item x="1822"/>
        <item x="2264"/>
        <item x="2396"/>
        <item x="1050"/>
        <item x="147"/>
        <item x="69"/>
        <item x="1171"/>
        <item x="1151"/>
        <item x="1657"/>
        <item x="1623"/>
        <item x="558"/>
        <item x="110"/>
        <item x="1836"/>
        <item x="445"/>
        <item x="2168"/>
        <item x="152"/>
        <item x="1381"/>
        <item x="1029"/>
        <item x="818"/>
        <item x="1839"/>
        <item x="2221"/>
        <item x="1363"/>
        <item x="1965"/>
        <item x="710"/>
        <item x="303"/>
        <item x="1597"/>
        <item x="815"/>
        <item x="2208"/>
        <item x="726"/>
        <item x="1989"/>
        <item x="13"/>
        <item x="507"/>
        <item x="354"/>
        <item x="1914"/>
        <item x="1906"/>
        <item x="459"/>
        <item x="1958"/>
        <item x="447"/>
        <item x="2258"/>
        <item x="331"/>
        <item x="2083"/>
        <item x="1082"/>
        <item x="2250"/>
        <item x="2402"/>
        <item x="2128"/>
        <item x="1257"/>
        <item x="756"/>
        <item x="2126"/>
        <item x="235"/>
        <item x="2201"/>
        <item x="690"/>
        <item x="987"/>
        <item x="540"/>
        <item x="198"/>
        <item x="320"/>
        <item x="943"/>
        <item x="1012"/>
        <item x="424"/>
        <item x="85"/>
        <item x="876"/>
        <item x="199"/>
        <item x="2234"/>
        <item x="174"/>
        <item x="121"/>
        <item x="1214"/>
        <item x="1602"/>
        <item x="2043"/>
        <item x="511"/>
        <item x="234"/>
        <item x="149"/>
        <item x="2057"/>
        <item x="1569"/>
        <item x="2425"/>
        <item x="1480"/>
        <item x="940"/>
        <item x="117"/>
        <item x="583"/>
        <item x="1562"/>
        <item x="783"/>
        <item x="1172"/>
        <item x="2004"/>
        <item x="1823"/>
        <item x="1800"/>
        <item x="100"/>
        <item x="2414"/>
        <item x="1867"/>
        <item x="50"/>
        <item x="2145"/>
        <item x="2121"/>
        <item x="1565"/>
        <item x="729"/>
        <item x="1610"/>
        <item x="1342"/>
        <item x="777"/>
        <item x="1112"/>
        <item x="2097"/>
        <item x="2243"/>
        <item x="1803"/>
        <item x="665"/>
        <item x="135"/>
        <item x="924"/>
        <item x="867"/>
        <item x="884"/>
        <item x="89"/>
        <item x="2302"/>
        <item x="192"/>
        <item x="35"/>
        <item x="635"/>
        <item x="1510"/>
        <item x="1307"/>
        <item x="1068"/>
        <item x="904"/>
        <item x="1627"/>
        <item x="273"/>
        <item x="890"/>
        <item x="1158"/>
        <item x="125"/>
        <item x="1442"/>
        <item x="768"/>
        <item x="60"/>
        <item x="1065"/>
        <item x="118"/>
        <item x="502"/>
        <item x="279"/>
        <item x="1764"/>
        <item x="1438"/>
        <item x="1312"/>
        <item x="986"/>
        <item x="1917"/>
        <item x="953"/>
        <item x="2254"/>
        <item x="990"/>
        <item x="355"/>
        <item x="1092"/>
        <item x="472"/>
        <item x="1711"/>
        <item x="81"/>
        <item x="1230"/>
        <item x="1011"/>
        <item x="727"/>
        <item x="1820"/>
        <item x="1373"/>
        <item x="1010"/>
        <item x="211"/>
        <item x="74"/>
        <item x="1474"/>
        <item x="2118"/>
        <item x="1152"/>
        <item x="1528"/>
        <item x="547"/>
        <item x="2138"/>
        <item x="2109"/>
        <item x="143"/>
        <item x="2388"/>
        <item x="2342"/>
        <item x="642"/>
        <item x="475"/>
        <item x="1667"/>
        <item x="1702"/>
        <item x="299"/>
        <item x="1750"/>
        <item x="1812"/>
        <item x="1922"/>
        <item x="790"/>
        <item x="2319"/>
        <item x="157"/>
        <item x="1162"/>
        <item x="1333"/>
        <item x="2009"/>
        <item x="580"/>
        <item x="1060"/>
        <item x="1401"/>
        <item x="181"/>
        <item x="779"/>
        <item x="1521"/>
        <item x="15"/>
        <item x="2156"/>
        <item x="1057"/>
        <item x="1866"/>
        <item x="1448"/>
        <item x="2346"/>
        <item x="1590"/>
        <item x="566"/>
        <item x="872"/>
        <item x="913"/>
        <item x="1352"/>
        <item x="1198"/>
        <item x="2219"/>
        <item x="653"/>
        <item x="1084"/>
        <item x="640"/>
        <item x="2035"/>
        <item x="2268"/>
        <item x="269"/>
        <item x="45"/>
        <item x="875"/>
        <item x="2245"/>
        <item x="76"/>
        <item x="292"/>
        <item x="1931"/>
        <item x="187"/>
        <item x="1834"/>
        <item x="1348"/>
        <item x="1187"/>
        <item x="2408"/>
        <item x="1561"/>
        <item x="1946"/>
        <item x="794"/>
        <item x="1045"/>
        <item x="767"/>
        <item x="738"/>
        <item x="911"/>
        <item x="772"/>
        <item x="280"/>
        <item x="336"/>
        <item x="582"/>
        <item x="243"/>
        <item x="220"/>
        <item x="1683"/>
        <item x="1838"/>
        <item x="668"/>
        <item x="539"/>
        <item x="1181"/>
        <item x="2308"/>
        <item x="2395"/>
        <item x="432"/>
        <item x="24"/>
        <item x="2064"/>
        <item x="222"/>
        <item x="392"/>
        <item x="322"/>
        <item x="632"/>
        <item x="1384"/>
        <item x="426"/>
        <item x="480"/>
        <item x="2"/>
        <item x="78"/>
        <item x="286"/>
        <item x="2129"/>
        <item x="337"/>
        <item x="630"/>
        <item x="616"/>
        <item x="1894"/>
        <item x="2117"/>
        <item x="1195"/>
        <item x="874"/>
        <item x="146"/>
        <item x="32"/>
        <item x="2154"/>
        <item x="1436"/>
        <item x="315"/>
        <item x="1115"/>
        <item x="1993"/>
        <item x="1328"/>
        <item x="2054"/>
        <item x="2078"/>
        <item x="1098"/>
        <item x="1357"/>
        <item x="228"/>
        <item x="2063"/>
        <item x="2227"/>
        <item x="1258"/>
        <item x="763"/>
        <item x="1876"/>
        <item x="1809"/>
        <item x="945"/>
        <item x="305"/>
        <item x="1330"/>
        <item x="140"/>
        <item x="177"/>
        <item x="1858"/>
        <item x="2104"/>
        <item x="22"/>
        <item x="639"/>
        <item x="2099"/>
        <item x="1395"/>
        <item x="1947"/>
        <item x="824"/>
        <item x="1943"/>
        <item x="905"/>
        <item x="907"/>
        <item x="329"/>
        <item x="689"/>
        <item x="1656"/>
        <item x="184"/>
        <item x="1545"/>
        <item x="2365"/>
        <item x="1603"/>
        <item x="1944"/>
        <item x="287"/>
        <item x="2140"/>
        <item x="1410"/>
        <item x="1568"/>
        <item x="975"/>
        <item x="1567"/>
        <item x="266"/>
        <item x="2015"/>
        <item x="1880"/>
        <item x="1523"/>
        <item x="844"/>
        <item x="288"/>
        <item x="1789"/>
        <item x="1288"/>
        <item x="1583"/>
        <item x="205"/>
        <item x="1220"/>
        <item x="771"/>
        <item x="798"/>
        <item x="981"/>
        <item x="754"/>
        <item x="1794"/>
        <item x="1153"/>
        <item x="1865"/>
        <item x="1516"/>
        <item x="1224"/>
        <item x="545"/>
        <item x="1663"/>
        <item x="2020"/>
        <item x="2417"/>
        <item x="1185"/>
        <item x="1022"/>
        <item x="1804"/>
        <item x="321"/>
        <item x="902"/>
        <item x="2323"/>
        <item x="1233"/>
        <item x="458"/>
        <item x="1910"/>
        <item x="785"/>
        <item x="1275"/>
        <item x="848"/>
        <item x="2051"/>
        <item x="277"/>
        <item x="2285"/>
        <item x="2223"/>
        <item x="307"/>
        <item x="10"/>
        <item x="2191"/>
        <item x="374"/>
        <item x="1547"/>
        <item x="2002"/>
        <item x="1281"/>
        <item x="101"/>
        <item x="2397"/>
        <item x="2011"/>
        <item x="915"/>
        <item x="1793"/>
        <item x="819"/>
        <item x="605"/>
        <item x="493"/>
        <item x="1971"/>
        <item x="2283"/>
        <item x="2055"/>
        <item x="2270"/>
        <item x="2062"/>
        <item x="1252"/>
        <item x="831"/>
        <item x="1179"/>
        <item x="1405"/>
        <item x="1895"/>
        <item x="2088"/>
        <item x="1807"/>
        <item x="663"/>
        <item x="421"/>
        <item x="969"/>
        <item x="1633"/>
        <item x="563"/>
        <item x="1326"/>
        <item x="1453"/>
        <item x="412"/>
        <item x="1033"/>
        <item x="2016"/>
        <item x="2267"/>
        <item x="2411"/>
        <item x="394"/>
        <item x="861"/>
        <item x="2159"/>
        <item x="1272"/>
        <item x="1921"/>
        <item x="1829"/>
        <item x="241"/>
        <item x="1875"/>
        <item x="984"/>
        <item x="1090"/>
        <item x="1998"/>
        <item x="1771"/>
        <item x="1730"/>
        <item x="749"/>
        <item x="555"/>
        <item x="2000"/>
        <item x="1703"/>
        <item x="851"/>
        <item x="1186"/>
        <item x="2185"/>
        <item x="1525"/>
        <item x="850"/>
        <item x="1770"/>
        <item x="933"/>
        <item x="360"/>
        <item x="2056"/>
        <item x="2339"/>
        <item x="237"/>
        <item x="2282"/>
        <item x="358"/>
        <item x="2147"/>
        <item x="2032"/>
        <item x="682"/>
        <item x="1689"/>
        <item x="852"/>
        <item x="178"/>
        <item x="1715"/>
        <item x="2222"/>
        <item x="613"/>
        <item x="672"/>
        <item x="1678"/>
        <item x="1502"/>
        <item x="151"/>
        <item x="477"/>
        <item x="1074"/>
        <item x="194"/>
        <item x="1578"/>
        <item x="293"/>
        <item x="1142"/>
        <item x="1543"/>
        <item x="737"/>
        <item x="2111"/>
        <item x="586"/>
        <item x="438"/>
        <item x="2116"/>
        <item x="42"/>
        <item x="1930"/>
        <item x="1432"/>
        <item x="1072"/>
        <item x="227"/>
        <item x="2281"/>
        <item x="285"/>
        <item x="2263"/>
        <item x="1468"/>
        <item x="462"/>
        <item x="419"/>
        <item x="1884"/>
        <item x="1490"/>
        <item x="1885"/>
        <item x="160"/>
        <item x="760"/>
        <item x="1482"/>
        <item x="265"/>
        <item x="1280"/>
        <item x="1725"/>
        <item x="755"/>
        <item x="657"/>
        <item x="1051"/>
        <item x="764"/>
        <item x="1694"/>
        <item x="386"/>
        <item x="803"/>
        <item x="251"/>
        <item x="2133"/>
        <item x="1080"/>
        <item x="1449"/>
        <item x="1977"/>
        <item x="1164"/>
        <item x="809"/>
        <item x="510"/>
        <item x="965"/>
        <item x="2149"/>
        <item x="33"/>
        <item x="1707"/>
        <item x="1270"/>
        <item x="1503"/>
        <item x="1366"/>
        <item x="1276"/>
        <item x="2013"/>
        <item x="229"/>
        <item x="1013"/>
        <item x="379"/>
        <item x="2081"/>
        <item x="656"/>
        <item x="1062"/>
        <item x="183"/>
        <item x="2113"/>
        <item x="1653"/>
        <item x="1069"/>
        <item x="396"/>
        <item x="6"/>
        <item x="57"/>
        <item x="99"/>
        <item x="1852"/>
        <item x="14"/>
        <item x="1262"/>
        <item x="1099"/>
        <item x="1553"/>
        <item x="500"/>
        <item x="2141"/>
        <item x="1808"/>
        <item x="916"/>
        <item x="2238"/>
        <item x="2410"/>
        <item x="1821"/>
        <item x="787"/>
        <item x="1873"/>
        <item x="2311"/>
        <item x="2249"/>
        <item x="1296"/>
        <item x="2061"/>
        <item x="215"/>
        <item x="137"/>
        <item x="735"/>
        <item x="2418"/>
        <item x="625"/>
        <item x="1248"/>
        <item x="938"/>
        <item x="806"/>
        <item x="1132"/>
        <item x="1959"/>
        <item x="300"/>
        <item x="2190"/>
        <item x="1842"/>
        <item x="1877"/>
        <item x="645"/>
        <item x="2255"/>
        <item x="1040"/>
        <item x="1534"/>
        <item x="65"/>
        <item x="812"/>
        <item x="1314"/>
        <item x="2236"/>
        <item x="2182"/>
        <item x="842"/>
        <item x="1790"/>
        <item x="593"/>
        <item x="1775"/>
        <item x="131"/>
        <item x="393"/>
        <item x="932"/>
        <item x="1298"/>
        <item x="250"/>
        <item x="1608"/>
        <item x="1652"/>
        <item x="1175"/>
        <item x="1484"/>
        <item x="1283"/>
        <item x="1422"/>
        <item x="2314"/>
        <item x="344"/>
        <item x="70"/>
        <item x="2076"/>
        <item x="2390"/>
        <item x="1784"/>
        <item x="2220"/>
        <item x="1582"/>
        <item x="2100"/>
        <item x="2407"/>
        <item x="936"/>
        <item x="1149"/>
        <item x="1340"/>
        <item x="1639"/>
        <item x="496"/>
        <item x="1908"/>
        <item x="270"/>
        <item x="26"/>
        <item x="931"/>
        <item x="1124"/>
        <item x="253"/>
        <item x="2373"/>
        <item x="718"/>
        <item x="1075"/>
        <item x="1392"/>
        <item x="843"/>
        <item x="1899"/>
        <item x="123"/>
        <item x="1444"/>
        <item x="1687"/>
        <item x="301"/>
        <item x="1979"/>
        <item x="1644"/>
        <item x="468"/>
        <item x="316"/>
        <item x="471"/>
        <item x="1351"/>
        <item x="2198"/>
        <item x="504"/>
        <item x="1394"/>
        <item x="532"/>
        <item x="1923"/>
        <item x="1859"/>
        <item x="2278"/>
        <item x="1191"/>
        <item x="449"/>
        <item x="2384"/>
        <item x="1008"/>
        <item x="599"/>
        <item t="default"/>
      </items>
    </pivotField>
    <pivotField numFmtId="1" showAll="0"/>
    <pivotField showAll="0">
      <items count="18">
        <item m="1" x="16"/>
        <item x="11"/>
        <item x="6"/>
        <item x="2"/>
        <item x="9"/>
        <item x="10"/>
        <item x="8"/>
        <item x="1"/>
        <item x="14"/>
        <item x="3"/>
        <item x="4"/>
        <item x="5"/>
        <item x="0"/>
        <item x="7"/>
        <item x="13"/>
        <item x="15"/>
        <item x="12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/>
    <pivotField axis="axisRow" showAll="0">
      <items count="13">
        <item x="0"/>
        <item x="2"/>
        <item x="3"/>
        <item x="1"/>
        <item x="5"/>
        <item x="4"/>
        <item x="9"/>
        <item x="7"/>
        <item x="8"/>
        <item x="11"/>
        <item x="6"/>
        <item x="10"/>
        <item t="default"/>
      </items>
    </pivotField>
    <pivotField axis="axisRow" numFmtId="1" showAll="0">
      <items count="5">
        <item h="1" sd="0" x="3"/>
        <item h="1" x="1"/>
        <item h="1" x="2"/>
        <item x="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</pivotFields>
  <rowFields count="2">
    <field x="11"/>
    <field x="10"/>
  </rowFields>
  <rowItems count="10">
    <i>
      <x v="3"/>
    </i>
    <i r="1">
      <x/>
    </i>
    <i r="1">
      <x v="1"/>
    </i>
    <i r="1">
      <x v="2"/>
    </i>
    <i r="1">
      <x v="3"/>
    </i>
    <i r="1">
      <x v="5"/>
    </i>
    <i r="1">
      <x v="7"/>
    </i>
    <i r="1">
      <x v="8"/>
    </i>
    <i r="1">
      <x v="9"/>
    </i>
    <i t="grand">
      <x/>
    </i>
  </rowItems>
  <colItems count="1">
    <i/>
  </colItems>
  <dataFields count="1">
    <dataField name="Cuenta de User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DE945-97D2-421B-9A65-38AAA29BC6A2}" name="TablaDinámica13" cacheId="5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B19:B20" firstHeaderRow="1" firstDataRow="1" firstDataCol="0"/>
  <pivotFields count="27">
    <pivotField showAll="0"/>
    <pivotField showAll="0"/>
    <pivotField showAll="0"/>
    <pivotField showAll="0"/>
    <pivotField numFmtId="14" showAll="0">
      <items count="2428">
        <item x="780"/>
        <item x="490"/>
        <item x="2030"/>
        <item x="34"/>
        <item x="1929"/>
        <item x="1970"/>
        <item x="1329"/>
        <item x="1589"/>
        <item x="2098"/>
        <item x="518"/>
        <item x="648"/>
        <item x="1335"/>
        <item x="219"/>
        <item x="1761"/>
        <item x="1744"/>
        <item x="79"/>
        <item x="2357"/>
        <item x="1302"/>
        <item x="871"/>
        <item x="1019"/>
        <item x="631"/>
        <item x="1924"/>
        <item x="671"/>
        <item x="238"/>
        <item x="247"/>
        <item x="1557"/>
        <item x="442"/>
        <item x="1140"/>
        <item x="403"/>
        <item x="859"/>
        <item x="1728"/>
        <item x="553"/>
        <item x="2047"/>
        <item x="1344"/>
        <item x="847"/>
        <item x="1300"/>
        <item x="335"/>
        <item x="561"/>
        <item x="691"/>
        <item x="746"/>
        <item x="156"/>
        <item x="948"/>
        <item x="2280"/>
        <item x="1964"/>
        <item x="2336"/>
        <item x="255"/>
        <item x="2144"/>
        <item x="573"/>
        <item x="734"/>
        <item x="1209"/>
        <item x="2086"/>
        <item x="720"/>
        <item x="1492"/>
        <item x="1017"/>
        <item x="1897"/>
        <item x="1282"/>
        <item x="2367"/>
        <item x="2215"/>
        <item x="1457"/>
        <item x="1985"/>
        <item x="1539"/>
        <item x="624"/>
        <item x="1004"/>
        <item x="765"/>
        <item x="1811"/>
        <item x="1681"/>
        <item x="837"/>
        <item x="212"/>
        <item x="1046"/>
        <item x="1991"/>
        <item x="1403"/>
        <item x="308"/>
        <item x="732"/>
        <item x="2224"/>
        <item x="2151"/>
        <item x="1628"/>
        <item x="1700"/>
        <item x="441"/>
        <item x="343"/>
        <item x="2175"/>
        <item x="1847"/>
        <item x="626"/>
        <item x="1424"/>
        <item x="1729"/>
        <item x="244"/>
        <item x="119"/>
        <item x="1447"/>
        <item x="917"/>
        <item x="2252"/>
        <item x="1753"/>
        <item x="1732"/>
        <item x="636"/>
        <item x="1091"/>
        <item x="249"/>
        <item x="997"/>
        <item x="2212"/>
        <item x="2274"/>
        <item x="2225"/>
        <item x="1014"/>
        <item x="1180"/>
        <item x="1987"/>
        <item x="1339"/>
        <item x="1189"/>
        <item x="827"/>
        <item x="546"/>
        <item x="1128"/>
        <item x="1208"/>
        <item x="2333"/>
        <item x="437"/>
        <item x="1387"/>
        <item x="1163"/>
        <item x="1325"/>
        <item x="675"/>
        <item x="1739"/>
        <item x="2310"/>
        <item x="743"/>
        <item x="2364"/>
        <item x="334"/>
        <item x="1194"/>
        <item x="309"/>
        <item x="196"/>
        <item x="1016"/>
        <item x="68"/>
        <item x="1043"/>
        <item x="920"/>
        <item x="1556"/>
        <item x="1749"/>
        <item x="1396"/>
        <item x="2069"/>
        <item x="2251"/>
        <item x="1469"/>
        <item x="2171"/>
        <item x="1240"/>
        <item x="988"/>
        <item x="1529"/>
        <item x="1217"/>
        <item x="1759"/>
        <item x="2265"/>
        <item x="661"/>
        <item x="1102"/>
        <item x="88"/>
        <item x="2153"/>
        <item x="1825"/>
        <item x="1169"/>
        <item x="346"/>
        <item x="2184"/>
        <item x="826"/>
        <item x="1579"/>
        <item x="1103"/>
        <item x="116"/>
        <item x="1226"/>
        <item x="2049"/>
        <item x="693"/>
        <item x="1514"/>
        <item x="1159"/>
        <item x="1318"/>
        <item x="206"/>
        <item x="1293"/>
        <item x="1716"/>
        <item x="534"/>
        <item x="2247"/>
        <item x="73"/>
        <item x="1935"/>
        <item x="2196"/>
        <item x="1994"/>
        <item x="139"/>
        <item x="1854"/>
        <item x="1655"/>
        <item x="1900"/>
        <item x="1358"/>
        <item x="647"/>
        <item x="865"/>
        <item x="1605"/>
        <item x="1101"/>
        <item x="937"/>
        <item x="564"/>
        <item x="1024"/>
        <item x="201"/>
        <item x="681"/>
        <item x="189"/>
        <item x="1826"/>
        <item x="2360"/>
        <item x="1375"/>
        <item x="1572"/>
        <item x="2209"/>
        <item x="887"/>
        <item x="2246"/>
        <item x="2019"/>
        <item x="254"/>
        <item x="2244"/>
        <item x="2248"/>
        <item x="1018"/>
        <item x="1021"/>
        <item x="1856"/>
        <item x="1517"/>
        <item x="2294"/>
        <item x="2094"/>
        <item x="523"/>
        <item x="1353"/>
        <item x="1237"/>
        <item x="2296"/>
        <item x="994"/>
        <item x="372"/>
        <item x="2037"/>
        <item x="2330"/>
        <item x="939"/>
        <item x="587"/>
        <item x="1118"/>
        <item x="1766"/>
        <item x="808"/>
        <item x="2341"/>
        <item x="576"/>
        <item x="1493"/>
        <item x="2084"/>
        <item x="1402"/>
        <item x="1513"/>
        <item x="1483"/>
        <item x="263"/>
        <item x="797"/>
        <item x="778"/>
        <item x="1315"/>
        <item x="2075"/>
        <item x="1146"/>
        <item x="2218"/>
        <item x="1041"/>
        <item x="1020"/>
        <item x="643"/>
        <item x="185"/>
        <item x="446"/>
        <item x="411"/>
        <item x="2041"/>
        <item x="1710"/>
        <item x="1659"/>
        <item x="1370"/>
        <item x="80"/>
        <item x="1239"/>
        <item x="245"/>
        <item x="1632"/>
        <item x="784"/>
        <item x="1452"/>
        <item x="1377"/>
        <item x="1769"/>
        <item x="950"/>
        <item x="1559"/>
        <item x="2322"/>
        <item x="356"/>
        <item x="1292"/>
        <item x="596"/>
        <item x="897"/>
        <item x="855"/>
        <item x="338"/>
        <item x="1461"/>
        <item x="282"/>
        <item x="1742"/>
        <item x="1174"/>
        <item x="947"/>
        <item x="163"/>
        <item x="541"/>
        <item x="1640"/>
        <item x="398"/>
        <item x="349"/>
        <item x="1055"/>
        <item x="1462"/>
        <item x="1532"/>
        <item x="985"/>
        <item x="1475"/>
        <item x="1499"/>
        <item x="821"/>
        <item x="1496"/>
        <item x="1049"/>
        <item x="208"/>
        <item x="2312"/>
        <item x="1336"/>
        <item x="1419"/>
        <item x="1619"/>
        <item x="1285"/>
        <item x="2235"/>
        <item x="822"/>
        <item x="1976"/>
        <item x="1752"/>
        <item x="2286"/>
        <item x="179"/>
        <item x="935"/>
        <item x="770"/>
        <item x="2375"/>
        <item x="796"/>
        <item x="1031"/>
        <item x="1006"/>
        <item x="1479"/>
        <item x="1345"/>
        <item x="1701"/>
        <item x="1304"/>
        <item x="1960"/>
        <item x="2202"/>
        <item x="2010"/>
        <item x="1537"/>
        <item x="1362"/>
        <item x="810"/>
        <item x="1197"/>
        <item x="1853"/>
        <item x="893"/>
        <item x="1346"/>
        <item x="2205"/>
        <item x="51"/>
        <item x="791"/>
        <item x="1360"/>
        <item x="418"/>
        <item x="1347"/>
        <item x="2253"/>
        <item x="1695"/>
        <item x="723"/>
        <item x="373"/>
        <item x="1860"/>
        <item x="1184"/>
        <item x="77"/>
        <item x="1274"/>
        <item x="1299"/>
        <item x="1805"/>
        <item x="1757"/>
        <item x="2085"/>
        <item x="1465"/>
        <item x="1376"/>
        <item x="2207"/>
        <item x="395"/>
        <item x="1213"/>
        <item x="2237"/>
        <item x="264"/>
        <item x="591"/>
        <item x="845"/>
        <item x="914"/>
        <item x="436"/>
        <item x="1756"/>
        <item x="928"/>
        <item x="1549"/>
        <item x="1733"/>
        <item x="2162"/>
        <item x="1614"/>
        <item x="1106"/>
        <item x="1122"/>
        <item x="489"/>
        <item x="473"/>
        <item x="1207"/>
        <item x="2292"/>
        <item x="1751"/>
        <item x="1372"/>
        <item x="694"/>
        <item x="882"/>
        <item x="1954"/>
        <item x="479"/>
        <item x="909"/>
        <item x="44"/>
        <item x="230"/>
        <item x="1113"/>
        <item x="1177"/>
        <item x="351"/>
        <item x="423"/>
        <item x="1734"/>
        <item x="595"/>
        <item x="1740"/>
        <item x="1835"/>
        <item x="2348"/>
        <item x="439"/>
        <item x="2176"/>
        <item x="991"/>
        <item x="1035"/>
        <item x="982"/>
        <item x="1317"/>
        <item x="1624"/>
        <item x="1218"/>
        <item x="1669"/>
        <item x="2160"/>
        <item x="387"/>
        <item x="1634"/>
        <item x="167"/>
        <item x="1942"/>
        <item x="1192"/>
        <item x="176"/>
        <item x="1332"/>
        <item x="2361"/>
        <item x="1909"/>
        <item x="714"/>
        <item x="105"/>
        <item x="1726"/>
        <item x="1747"/>
        <item x="2206"/>
        <item x="1094"/>
        <item x="416"/>
        <item x="834"/>
        <item x="466"/>
        <item x="1380"/>
        <item x="1083"/>
        <item x="36"/>
        <item x="455"/>
        <item x="1806"/>
        <item x="634"/>
        <item x="512"/>
        <item x="1414"/>
        <item x="115"/>
        <item x="2229"/>
        <item x="90"/>
        <item x="692"/>
        <item x="1009"/>
        <item x="1350"/>
        <item x="1446"/>
        <item x="1406"/>
        <item x="1612"/>
        <item x="1418"/>
        <item x="324"/>
        <item x="611"/>
        <item x="1320"/>
        <item x="1996"/>
        <item x="2124"/>
        <item x="1706"/>
        <item x="1936"/>
        <item x="1952"/>
        <item x="1404"/>
        <item x="296"/>
        <item x="43"/>
        <item x="1912"/>
        <item x="18"/>
        <item x="2007"/>
        <item x="1717"/>
        <item x="1992"/>
        <item x="1076"/>
        <item x="1536"/>
        <item x="989"/>
        <item x="1445"/>
        <item x="974"/>
        <item x="1183"/>
        <item x="1367"/>
        <item x="652"/>
        <item x="1133"/>
        <item x="66"/>
        <item x="1881"/>
        <item x="2172"/>
        <item x="2146"/>
        <item x="1456"/>
        <item x="275"/>
        <item x="2416"/>
        <item x="649"/>
        <item x="1650"/>
        <item x="503"/>
        <item x="1641"/>
        <item x="284"/>
        <item x="1878"/>
        <item x="1144"/>
        <item x="357"/>
        <item x="2272"/>
        <item x="1879"/>
        <item x="1236"/>
        <item x="2068"/>
        <item x="191"/>
        <item x="1269"/>
        <item x="1576"/>
        <item x="7"/>
        <item x="1306"/>
        <item x="1114"/>
        <item x="252"/>
        <item x="2001"/>
        <item x="2034"/>
        <item x="188"/>
        <item x="942"/>
        <item x="2096"/>
        <item x="835"/>
        <item x="1990"/>
        <item x="1026"/>
        <item x="2351"/>
        <item x="1768"/>
        <item x="877"/>
        <item x="724"/>
        <item x="733"/>
        <item x="1668"/>
        <item x="1816"/>
        <item x="2385"/>
        <item x="849"/>
        <item x="585"/>
        <item x="1201"/>
        <item x="1322"/>
        <item x="141"/>
        <item x="2105"/>
        <item x="120"/>
        <item x="298"/>
        <item x="1518"/>
        <item x="927"/>
        <item x="295"/>
        <item x="2204"/>
        <item x="2366"/>
        <item x="1001"/>
        <item x="67"/>
        <item x="431"/>
        <item x="129"/>
        <item x="1745"/>
        <item x="1862"/>
        <item x="792"/>
        <item x="730"/>
        <item x="2324"/>
        <item x="2409"/>
        <item x="2012"/>
        <item x="2050"/>
        <item x="830"/>
        <item x="491"/>
        <item x="695"/>
        <item x="340"/>
        <item x="2174"/>
        <item x="978"/>
        <item x="776"/>
        <item x="1581"/>
        <item x="240"/>
        <item x="1903"/>
        <item x="711"/>
        <item x="1786"/>
        <item x="1600"/>
        <item x="515"/>
        <item x="1047"/>
        <item x="1034"/>
        <item x="83"/>
        <item x="150"/>
        <item x="63"/>
        <item x="1081"/>
        <item x="1489"/>
        <item x="1431"/>
        <item x="1843"/>
        <item x="1827"/>
        <item x="1067"/>
        <item x="1587"/>
        <item x="1638"/>
        <item x="1508"/>
        <item x="2131"/>
        <item x="2257"/>
        <item x="1235"/>
        <item x="2211"/>
        <item x="1439"/>
        <item x="104"/>
        <item x="2158"/>
        <item x="1631"/>
        <item x="1814"/>
        <item x="175"/>
        <item x="825"/>
        <item x="1848"/>
        <item x="1160"/>
        <item x="1295"/>
        <item x="2173"/>
        <item x="1718"/>
        <item x="1100"/>
        <item x="204"/>
        <item x="627"/>
        <item x="1476"/>
        <item x="1279"/>
        <item x="1999"/>
        <item x="2289"/>
        <item x="892"/>
        <item x="1688"/>
        <item x="2419"/>
        <item x="1676"/>
        <item x="572"/>
        <item x="1686"/>
        <item x="1077"/>
        <item x="1783"/>
        <item x="1599"/>
        <item x="1984"/>
        <item x="1253"/>
        <item x="1311"/>
        <item x="1712"/>
        <item x="2059"/>
        <item x="97"/>
        <item x="2014"/>
        <item x="1196"/>
        <item x="1309"/>
        <item x="993"/>
        <item x="1227"/>
        <item x="276"/>
        <item x="171"/>
        <item x="326"/>
        <item x="1907"/>
        <item x="138"/>
        <item x="2378"/>
        <item x="1573"/>
        <item x="1797"/>
        <item x="967"/>
        <item x="48"/>
        <item x="1967"/>
        <item x="1222"/>
        <item x="2029"/>
        <item x="2383"/>
        <item x="923"/>
        <item x="481"/>
        <item x="508"/>
        <item x="519"/>
        <item x="339"/>
        <item x="8"/>
        <item x="2405"/>
        <item x="2127"/>
        <item x="1642"/>
        <item x="721"/>
        <item x="291"/>
        <item x="371"/>
        <item x="399"/>
        <item x="1699"/>
        <item x="2356"/>
        <item x="752"/>
        <item x="1818"/>
        <item x="739"/>
        <item x="1044"/>
        <item x="1864"/>
        <item x="590"/>
        <item x="1250"/>
        <item x="2301"/>
        <item x="857"/>
        <item x="1059"/>
        <item x="1221"/>
        <item x="1555"/>
        <item x="1277"/>
        <item x="87"/>
        <item x="1200"/>
        <item x="1649"/>
        <item x="180"/>
        <item x="1713"/>
        <item x="2163"/>
        <item x="224"/>
        <item x="748"/>
        <item x="704"/>
        <item x="2195"/>
        <item x="1684"/>
        <item x="2148"/>
        <item x="853"/>
        <item x="1893"/>
        <item x="2108"/>
        <item x="529"/>
        <item x="2350"/>
        <item x="16"/>
        <item x="744"/>
        <item x="669"/>
        <item x="705"/>
        <item x="1519"/>
        <item x="311"/>
        <item x="654"/>
        <item x="1962"/>
        <item x="1832"/>
        <item x="1070"/>
        <item x="11"/>
        <item x="1109"/>
        <item x="463"/>
        <item x="325"/>
        <item x="2415"/>
        <item x="1088"/>
        <item x="1412"/>
        <item x="1435"/>
        <item x="960"/>
        <item x="1780"/>
        <item x="687"/>
        <item x="1130"/>
        <item x="1371"/>
        <item x="951"/>
        <item x="750"/>
        <item x="2095"/>
        <item x="161"/>
        <item x="1511"/>
        <item x="1023"/>
        <item x="1284"/>
        <item x="1393"/>
        <item x="55"/>
        <item x="673"/>
        <item x="554"/>
        <item x="1125"/>
        <item x="46"/>
        <item x="2178"/>
        <item x="2167"/>
        <item x="1982"/>
        <item x="980"/>
        <item x="955"/>
        <item x="2309"/>
        <item x="1720"/>
        <item x="568"/>
        <item x="0"/>
        <item x="310"/>
        <item x="556"/>
        <item x="597"/>
        <item x="2008"/>
        <item x="59"/>
        <item x="126"/>
        <item x="108"/>
        <item x="1096"/>
        <item x="2199"/>
        <item x="1397"/>
        <item x="795"/>
        <item x="584"/>
        <item x="1937"/>
        <item x="2261"/>
        <item x="614"/>
        <item x="805"/>
        <item x="133"/>
        <item x="963"/>
        <item x="448"/>
        <item x="637"/>
        <item x="182"/>
        <item x="538"/>
        <item x="866"/>
        <item x="397"/>
        <item x="1287"/>
        <item x="944"/>
        <item x="5"/>
        <item x="2387"/>
        <item x="2394"/>
        <item x="1969"/>
        <item x="520"/>
        <item x="1379"/>
        <item x="1714"/>
        <item x="575"/>
        <item x="1382"/>
        <item x="2328"/>
        <item x="1911"/>
        <item x="919"/>
        <item x="2031"/>
        <item x="996"/>
        <item x="1988"/>
        <item x="2125"/>
        <item x="213"/>
        <item x="921"/>
        <item x="1538"/>
        <item x="350"/>
        <item x="1889"/>
        <item x="1741"/>
        <item x="1038"/>
        <item x="1037"/>
        <item x="38"/>
        <item x="549"/>
        <item x="1849"/>
        <item x="898"/>
        <item x="1389"/>
        <item x="383"/>
        <item x="30"/>
        <item x="2065"/>
        <item x="268"/>
        <item x="565"/>
        <item x="422"/>
        <item x="425"/>
        <item x="918"/>
        <item x="697"/>
        <item x="2048"/>
        <item x="761"/>
        <item x="567"/>
        <item x="2072"/>
        <item x="992"/>
        <item x="1463"/>
        <item x="2421"/>
        <item x="413"/>
        <item x="946"/>
        <item x="1611"/>
        <item x="420"/>
        <item x="1249"/>
        <item x="1564"/>
        <item x="2044"/>
        <item x="440"/>
        <item x="979"/>
        <item x="740"/>
        <item x="608"/>
        <item x="2389"/>
        <item x="1869"/>
        <item x="20"/>
        <item x="1025"/>
        <item x="1604"/>
        <item x="375"/>
        <item x="1966"/>
        <item x="1470"/>
        <item x="607"/>
        <item x="402"/>
        <item x="98"/>
        <item x="492"/>
        <item x="1845"/>
        <item x="1540"/>
        <item x="2420"/>
        <item x="1497"/>
        <item x="2226"/>
        <item x="1886"/>
        <item x="1048"/>
        <item x="2392"/>
        <item x="1696"/>
        <item x="1636"/>
        <item x="1621"/>
        <item x="1919"/>
        <item x="1400"/>
        <item x="1824"/>
        <item x="378"/>
        <item x="1093"/>
        <item x="1061"/>
        <item x="435"/>
        <item x="594"/>
        <item x="817"/>
        <item x="1136"/>
        <item x="2412"/>
        <item x="443"/>
        <item x="271"/>
        <item x="1995"/>
        <item x="2399"/>
        <item x="2067"/>
        <item x="1458"/>
        <item x="1337"/>
        <item x="651"/>
        <item x="1143"/>
        <item x="949"/>
        <item x="1488"/>
        <item x="1963"/>
        <item x="536"/>
        <item x="1918"/>
        <item x="659"/>
        <item x="1941"/>
        <item x="2326"/>
        <item x="1709"/>
        <item x="1343"/>
        <item x="388"/>
        <item x="509"/>
        <item x="1620"/>
        <item x="2232"/>
        <item x="257"/>
        <item x="2130"/>
        <item x="2393"/>
        <item x="2074"/>
        <item x="2290"/>
        <item x="1978"/>
        <item x="94"/>
        <item x="102"/>
        <item x="1531"/>
        <item x="2216"/>
        <item x="1654"/>
        <item x="1210"/>
        <item x="617"/>
        <item x="2305"/>
        <item x="1071"/>
        <item x="1901"/>
        <item x="680"/>
        <item x="1464"/>
        <item x="2122"/>
        <item x="1629"/>
        <item x="1429"/>
        <item x="2070"/>
        <item x="1354"/>
        <item x="891"/>
        <item x="2300"/>
        <item x="400"/>
        <item x="134"/>
        <item x="92"/>
        <item x="1928"/>
        <item x="2400"/>
        <item x="314"/>
        <item x="662"/>
        <item x="1319"/>
        <item x="1542"/>
        <item x="1154"/>
        <item x="964"/>
        <item x="609"/>
        <item x="1256"/>
        <item x="588"/>
        <item x="1271"/>
        <item x="912"/>
        <item x="382"/>
        <item x="846"/>
        <item x="1430"/>
        <item x="207"/>
        <item x="1391"/>
        <item x="363"/>
        <item x="1455"/>
        <item x="2334"/>
        <item x="2210"/>
        <item x="1027"/>
        <item x="1961"/>
        <item x="1585"/>
        <item x="781"/>
        <item x="2115"/>
        <item x="1563"/>
        <item x="478"/>
        <item x="1506"/>
        <item x="535"/>
        <item x="1560"/>
        <item x="1708"/>
        <item x="528"/>
        <item x="2186"/>
        <item x="1495"/>
        <item x="2214"/>
        <item x="1085"/>
        <item x="683"/>
        <item x="1473"/>
        <item x="2018"/>
        <item x="1261"/>
        <item x="888"/>
        <item x="1758"/>
        <item x="1584"/>
        <item x="2370"/>
        <item x="813"/>
        <item x="1030"/>
        <item x="203"/>
        <item x="526"/>
        <item x="2335"/>
        <item x="267"/>
        <item x="1408"/>
        <item x="2359"/>
        <item x="1692"/>
        <item x="2139"/>
        <item x="1182"/>
        <item x="782"/>
        <item x="226"/>
        <item x="1968"/>
        <item x="968"/>
        <item x="2363"/>
        <item x="317"/>
        <item x="2277"/>
        <item x="1916"/>
        <item x="1524"/>
        <item x="56"/>
        <item x="1975"/>
        <item x="381"/>
        <item x="4"/>
        <item x="333"/>
        <item x="910"/>
        <item x="700"/>
        <item x="256"/>
        <item x="2053"/>
        <item x="674"/>
        <item x="1798"/>
        <item x="2005"/>
        <item x="1150"/>
        <item x="389"/>
        <item x="369"/>
        <item x="1953"/>
        <item x="664"/>
        <item x="1440"/>
        <item x="1746"/>
        <item x="202"/>
        <item x="464"/>
        <item x="1290"/>
        <item x="2332"/>
        <item x="1554"/>
        <item x="820"/>
        <item x="1892"/>
        <item x="1399"/>
        <item x="501"/>
        <item x="929"/>
        <item x="427"/>
        <item x="2398"/>
        <item x="1891"/>
        <item x="1883"/>
        <item x="2080"/>
        <item x="41"/>
        <item x="362"/>
        <item x="261"/>
        <item x="2377"/>
        <item x="1089"/>
        <item x="1957"/>
        <item x="2306"/>
        <item x="2036"/>
        <item x="660"/>
        <item x="1887"/>
        <item x="793"/>
        <item x="1904"/>
        <item x="1666"/>
        <item x="717"/>
        <item x="860"/>
        <item x="832"/>
        <item x="1830"/>
        <item x="1570"/>
        <item x="1466"/>
        <item x="1596"/>
        <item x="1313"/>
        <item x="954"/>
        <item x="2273"/>
        <item x="368"/>
        <item x="1507"/>
        <item x="516"/>
        <item x="214"/>
        <item x="655"/>
        <item x="390"/>
        <item x="2316"/>
        <item x="385"/>
        <item x="1819"/>
        <item x="1078"/>
        <item x="1437"/>
        <item x="365"/>
        <item x="9"/>
        <item x="1007"/>
        <item x="1828"/>
        <item x="1674"/>
        <item x="1735"/>
        <item x="313"/>
        <item x="1704"/>
        <item x="530"/>
        <item x="2345"/>
        <item x="2177"/>
        <item x="2093"/>
        <item x="1815"/>
        <item x="934"/>
        <item x="93"/>
        <item x="903"/>
        <item x="1685"/>
        <item x="766"/>
        <item x="1682"/>
        <item x="132"/>
        <item x="2192"/>
        <item x="1731"/>
        <item x="53"/>
        <item x="646"/>
        <item x="1679"/>
        <item x="1116"/>
        <item x="1934"/>
        <item x="1841"/>
        <item x="2426"/>
        <item x="1190"/>
        <item x="1129"/>
        <item x="1647"/>
        <item x="1324"/>
        <item x="1950"/>
        <item x="474"/>
        <item x="1635"/>
        <item x="1364"/>
        <item x="1386"/>
        <item x="1471"/>
        <item x="1645"/>
        <item x="1767"/>
        <item x="862"/>
        <item x="1785"/>
        <item x="1530"/>
        <item x="807"/>
        <item x="168"/>
        <item x="2114"/>
        <item x="1778"/>
        <item x="1385"/>
        <item x="52"/>
        <item x="1905"/>
        <item x="259"/>
        <item x="2026"/>
        <item x="728"/>
        <item x="2299"/>
        <item x="401"/>
        <item x="3"/>
        <item x="1504"/>
        <item x="1289"/>
        <item x="2288"/>
        <item x="2046"/>
        <item x="1369"/>
        <item x="239"/>
        <item x="384"/>
        <item x="1661"/>
        <item x="2368"/>
        <item x="1327"/>
        <item x="1334"/>
        <item x="731"/>
        <item x="2143"/>
        <item x="773"/>
        <item x="248"/>
        <item x="2052"/>
        <item x="484"/>
        <item x="290"/>
        <item x="618"/>
        <item x="1837"/>
        <item x="774"/>
        <item x="1648"/>
        <item x="49"/>
        <item x="2107"/>
        <item x="2381"/>
        <item x="1593"/>
        <item x="1108"/>
        <item x="236"/>
        <item x="158"/>
        <item x="745"/>
        <item x="2369"/>
        <item x="487"/>
        <item x="223"/>
        <item x="1951"/>
        <item x="863"/>
        <item x="1097"/>
        <item x="1762"/>
        <item x="1831"/>
        <item x="1693"/>
        <item x="318"/>
        <item x="1675"/>
        <item x="2271"/>
        <item x="592"/>
        <item x="1426"/>
        <item x="1983"/>
        <item x="641"/>
        <item x="1120"/>
        <item x="1722"/>
        <item x="1216"/>
        <item x="2091"/>
        <item x="2374"/>
        <item x="2318"/>
        <item x="2027"/>
        <item x="1338"/>
        <item x="983"/>
        <item x="1505"/>
        <item x="193"/>
        <item x="2181"/>
        <item x="2358"/>
        <item x="1724"/>
        <item x="1193"/>
        <item x="232"/>
        <item x="1956"/>
        <item x="2240"/>
        <item x="2092"/>
        <item x="367"/>
        <item x="2194"/>
        <item x="428"/>
        <item x="578"/>
        <item x="1630"/>
        <item x="345"/>
        <item x="1791"/>
        <item x="1266"/>
        <item x="524"/>
        <item x="505"/>
        <item x="21"/>
        <item x="628"/>
        <item x="1938"/>
        <item x="1491"/>
        <item x="1781"/>
        <item x="451"/>
        <item x="1073"/>
        <item x="2276"/>
        <item x="722"/>
        <item x="195"/>
        <item x="1763"/>
        <item x="75"/>
        <item x="602"/>
        <item x="274"/>
        <item x="2304"/>
        <item x="1443"/>
        <item x="2213"/>
        <item x="28"/>
        <item x="1135"/>
        <item x="2082"/>
        <item x="1472"/>
        <item x="1291"/>
        <item x="72"/>
        <item x="2187"/>
        <item x="1205"/>
        <item x="1773"/>
        <item x="589"/>
        <item x="1626"/>
        <item x="31"/>
        <item x="1039"/>
        <item x="1544"/>
        <item x="111"/>
        <item x="233"/>
        <item x="415"/>
        <item x="1552"/>
        <item x="96"/>
        <item x="1211"/>
        <item x="1131"/>
        <item x="364"/>
        <item x="1594"/>
        <item x="1234"/>
        <item x="1119"/>
        <item x="1840"/>
        <item x="633"/>
        <item x="409"/>
        <item x="757"/>
        <item x="854"/>
        <item x="327"/>
        <item x="1178"/>
        <item x="1665"/>
        <item x="23"/>
        <item x="679"/>
        <item x="1411"/>
        <item x="262"/>
        <item x="612"/>
        <item x="762"/>
        <item x="551"/>
        <item x="2101"/>
        <item x="58"/>
        <item x="2321"/>
        <item x="2239"/>
        <item x="1232"/>
        <item x="1774"/>
        <item x="1173"/>
        <item x="210"/>
        <item x="521"/>
        <item x="1241"/>
        <item x="2110"/>
        <item x="688"/>
        <item x="600"/>
        <item x="638"/>
        <item x="560"/>
        <item x="452"/>
        <item x="976"/>
        <item x="1263"/>
        <item x="430"/>
        <item x="799"/>
        <item x="319"/>
        <item x="1926"/>
        <item x="1028"/>
        <item x="1673"/>
        <item x="709"/>
        <item x="2228"/>
        <item x="1155"/>
        <item x="1095"/>
        <item x="1863"/>
        <item x="128"/>
        <item x="2135"/>
        <item x="2423"/>
        <item x="650"/>
        <item x="1229"/>
        <item x="922"/>
        <item x="506"/>
        <item x="883"/>
        <item x="1515"/>
        <item x="1247"/>
        <item x="1042"/>
        <item x="165"/>
        <item x="1188"/>
        <item x="1204"/>
        <item x="1117"/>
        <item x="1390"/>
        <item x="1267"/>
        <item x="283"/>
        <item x="1558"/>
        <item x="1595"/>
        <item x="461"/>
        <item x="417"/>
        <item x="1066"/>
        <item x="598"/>
        <item x="476"/>
        <item x="2060"/>
        <item x="2217"/>
        <item x="901"/>
        <item x="775"/>
        <item x="531"/>
        <item x="1721"/>
        <item x="1672"/>
        <item x="833"/>
        <item x="2203"/>
        <item x="1662"/>
        <item x="1015"/>
        <item x="488"/>
        <item x="1813"/>
        <item x="1498"/>
        <item x="1776"/>
        <item x="2269"/>
        <item x="1251"/>
        <item x="169"/>
        <item x="2017"/>
        <item x="2197"/>
        <item x="1927"/>
        <item x="1779"/>
        <item x="1527"/>
        <item x="1202"/>
        <item x="1156"/>
        <item x="581"/>
        <item x="1868"/>
        <item x="242"/>
        <item x="896"/>
        <item x="1777"/>
        <item x="2123"/>
        <item x="2355"/>
        <item x="404"/>
        <item x="2293"/>
        <item x="615"/>
        <item x="1588"/>
        <item x="574"/>
        <item x="604"/>
        <item x="716"/>
        <item x="1765"/>
        <item x="870"/>
        <item x="1754"/>
        <item x="873"/>
        <item x="1487"/>
        <item x="302"/>
        <item x="1913"/>
        <item x="1500"/>
        <item x="2303"/>
        <item x="2307"/>
        <item x="1601"/>
        <item x="569"/>
        <item x="145"/>
        <item x="1005"/>
        <item x="1643"/>
        <item x="712"/>
        <item x="1548"/>
        <item x="260"/>
        <item x="127"/>
        <item x="533"/>
        <item x="1361"/>
        <item x="370"/>
        <item x="173"/>
        <item x="2380"/>
        <item x="1139"/>
        <item x="758"/>
        <item x="839"/>
        <item x="2344"/>
        <item x="1341"/>
        <item x="1898"/>
        <item x="702"/>
        <item x="82"/>
        <item x="550"/>
        <item x="1738"/>
        <item x="577"/>
        <item x="703"/>
        <item x="2134"/>
        <item x="686"/>
        <item x="2329"/>
        <item x="1772"/>
        <item x="2320"/>
        <item x="2382"/>
        <item x="1550"/>
        <item x="1223"/>
        <item x="1420"/>
        <item x="1509"/>
        <item x="2073"/>
        <item x="1427"/>
        <item x="1378"/>
        <item x="1617"/>
        <item x="814"/>
        <item x="2372"/>
        <item x="1810"/>
        <item x="1478"/>
        <item x="2401"/>
        <item x="1945"/>
        <item x="1002"/>
        <item x="644"/>
        <item x="900"/>
        <item x="788"/>
        <item x="1851"/>
        <item x="1748"/>
        <item x="2166"/>
        <item x="497"/>
        <item x="1646"/>
        <item x="330"/>
        <item x="64"/>
        <item x="725"/>
        <item x="1467"/>
        <item x="216"/>
        <item x="1660"/>
        <item x="467"/>
        <item x="2262"/>
        <item x="1799"/>
        <item x="155"/>
        <item x="2413"/>
        <item x="1450"/>
        <item x="1526"/>
        <item x="1861"/>
        <item x="1079"/>
        <item x="103"/>
        <item x="864"/>
        <item x="736"/>
        <item x="2025"/>
        <item x="54"/>
        <item x="1145"/>
        <item x="1817"/>
        <item x="1104"/>
        <item x="1691"/>
        <item x="106"/>
        <item x="332"/>
        <item x="1134"/>
        <item x="84"/>
        <item x="1111"/>
        <item x="1501"/>
        <item x="1225"/>
        <item x="544"/>
        <item x="2287"/>
        <item x="2039"/>
        <item x="1244"/>
        <item x="62"/>
        <item x="454"/>
        <item x="1425"/>
        <item x="469"/>
        <item x="2313"/>
        <item x="1064"/>
        <item x="1058"/>
        <item x="1940"/>
        <item x="699"/>
        <item x="629"/>
        <item x="751"/>
        <item x="366"/>
        <item x="1625"/>
        <item x="1592"/>
        <item x="868"/>
        <item x="829"/>
        <item x="1481"/>
        <item x="1855"/>
        <item x="1925"/>
        <item x="294"/>
        <item x="2343"/>
        <item x="136"/>
        <item x="1087"/>
        <item x="453"/>
        <item x="570"/>
        <item x="1003"/>
        <item x="361"/>
        <item x="707"/>
        <item x="40"/>
        <item x="2024"/>
        <item x="405"/>
        <item x="406"/>
        <item x="926"/>
        <item x="1265"/>
        <item x="190"/>
        <item x="1451"/>
        <item x="517"/>
        <item x="1541"/>
        <item x="2325"/>
        <item x="858"/>
        <item x="1795"/>
        <item x="37"/>
        <item x="376"/>
        <item x="1760"/>
        <item x="2349"/>
        <item x="433"/>
        <item x="2295"/>
        <item x="610"/>
        <item x="485"/>
        <item x="1273"/>
        <item x="1416"/>
        <item x="1388"/>
        <item x="2157"/>
        <item x="603"/>
        <item x="1598"/>
        <item x="741"/>
        <item x="1577"/>
        <item x="1259"/>
        <item x="1981"/>
        <item x="2003"/>
        <item x="2164"/>
        <item x="434"/>
        <item x="1199"/>
        <item x="2284"/>
        <item x="164"/>
        <item x="2424"/>
        <item x="562"/>
        <item x="2112"/>
        <item x="341"/>
        <item x="1264"/>
        <item x="1321"/>
        <item x="258"/>
        <item x="2087"/>
        <item x="676"/>
        <item x="537"/>
        <item x="29"/>
        <item x="961"/>
        <item x="1308"/>
        <item x="186"/>
        <item x="1415"/>
        <item x="1580"/>
        <item x="1246"/>
        <item x="27"/>
        <item x="1664"/>
        <item x="1607"/>
        <item x="1170"/>
        <item x="2317"/>
        <item x="166"/>
        <item x="742"/>
        <item x="1551"/>
        <item x="548"/>
        <item x="1260"/>
        <item x="289"/>
        <item x="1107"/>
        <item x="1896"/>
        <item x="1433"/>
        <item x="1566"/>
        <item x="2152"/>
        <item x="1698"/>
        <item x="869"/>
        <item x="2021"/>
        <item x="708"/>
        <item x="1571"/>
        <item x="769"/>
        <item x="1359"/>
        <item x="153"/>
        <item x="2340"/>
        <item x="816"/>
        <item x="623"/>
        <item x="347"/>
        <item x="1948"/>
        <item x="958"/>
        <item x="559"/>
        <item x="2279"/>
        <item x="685"/>
        <item x="970"/>
        <item x="786"/>
        <item x="1286"/>
        <item x="678"/>
        <item x="1228"/>
        <item x="971"/>
        <item x="1278"/>
        <item x="759"/>
        <item x="959"/>
        <item x="2103"/>
        <item x="1792"/>
        <item x="1670"/>
        <item x="495"/>
        <item x="1254"/>
        <item x="1242"/>
        <item x="1454"/>
        <item x="1486"/>
        <item x="1"/>
        <item x="352"/>
        <item x="486"/>
        <item x="1637"/>
        <item x="1032"/>
        <item x="908"/>
        <item x="1613"/>
        <item x="312"/>
        <item x="620"/>
        <item x="17"/>
        <item x="789"/>
        <item x="1167"/>
        <item x="899"/>
        <item x="2169"/>
        <item x="1063"/>
        <item x="571"/>
        <item x="706"/>
        <item x="114"/>
        <item x="1356"/>
        <item x="2155"/>
        <item x="2327"/>
        <item x="715"/>
        <item x="1052"/>
        <item x="1421"/>
        <item x="1407"/>
        <item x="753"/>
        <item x="2179"/>
        <item x="1949"/>
        <item x="977"/>
        <item x="1316"/>
        <item x="1123"/>
        <item x="1680"/>
        <item x="95"/>
        <item x="836"/>
        <item x="1546"/>
        <item x="1477"/>
        <item x="19"/>
        <item x="2077"/>
        <item x="514"/>
        <item x="306"/>
        <item x="1723"/>
        <item x="1203"/>
        <item x="895"/>
        <item x="1215"/>
        <item x="2242"/>
        <item x="719"/>
        <item x="1677"/>
        <item x="701"/>
        <item x="2071"/>
        <item x="2180"/>
        <item x="1586"/>
        <item x="606"/>
        <item x="2023"/>
        <item x="2188"/>
        <item x="2042"/>
        <item x="1355"/>
        <item x="1939"/>
        <item x="1056"/>
        <item x="1575"/>
        <item x="221"/>
        <item x="1157"/>
        <item x="1622"/>
        <item x="527"/>
        <item x="144"/>
        <item x="1882"/>
        <item x="200"/>
        <item x="113"/>
        <item x="1705"/>
        <item x="456"/>
        <item x="1297"/>
        <item x="1323"/>
        <item x="1915"/>
        <item x="2379"/>
        <item x="941"/>
        <item x="622"/>
        <item x="1409"/>
        <item x="2161"/>
        <item x="380"/>
        <item x="342"/>
        <item x="2120"/>
        <item x="802"/>
        <item x="2362"/>
        <item x="2315"/>
        <item x="1121"/>
        <item x="91"/>
        <item x="952"/>
        <item x="1658"/>
        <item x="2260"/>
        <item x="39"/>
        <item x="142"/>
        <item x="377"/>
        <item x="2338"/>
        <item x="2266"/>
        <item x="894"/>
        <item x="297"/>
        <item x="71"/>
        <item x="1086"/>
        <item x="2386"/>
        <item x="281"/>
        <item x="1301"/>
        <item x="513"/>
        <item x="112"/>
        <item x="1245"/>
        <item x="61"/>
        <item x="1413"/>
        <item x="2136"/>
        <item x="2102"/>
        <item x="482"/>
        <item x="2022"/>
        <item x="1727"/>
        <item x="1690"/>
        <item x="1206"/>
        <item x="2142"/>
        <item x="525"/>
        <item x="12"/>
        <item x="1980"/>
        <item x="1533"/>
        <item x="465"/>
        <item x="407"/>
        <item x="107"/>
        <item x="1782"/>
        <item x="197"/>
        <item x="1802"/>
        <item x="2376"/>
        <item x="557"/>
        <item x="1165"/>
        <item x="1238"/>
        <item x="1268"/>
        <item x="601"/>
        <item x="879"/>
        <item x="498"/>
        <item x="2231"/>
        <item x="2337"/>
        <item x="878"/>
        <item x="109"/>
        <item x="1305"/>
        <item x="2297"/>
        <item x="2371"/>
        <item x="800"/>
        <item x="1986"/>
        <item x="1796"/>
        <item x="1423"/>
        <item x="1166"/>
        <item x="1535"/>
        <item x="1147"/>
        <item x="2275"/>
        <item x="1459"/>
        <item x="154"/>
        <item x="1000"/>
        <item x="1874"/>
        <item x="840"/>
        <item x="2033"/>
        <item x="880"/>
        <item x="1441"/>
        <item x="444"/>
        <item x="162"/>
        <item x="1890"/>
        <item x="2331"/>
        <item x="2391"/>
        <item x="1434"/>
        <item x="684"/>
        <item x="2090"/>
        <item x="677"/>
        <item x="658"/>
        <item x="1932"/>
        <item x="1743"/>
        <item x="962"/>
        <item x="2119"/>
        <item x="619"/>
        <item x="1615"/>
        <item x="209"/>
        <item x="2045"/>
        <item x="1310"/>
        <item x="470"/>
        <item x="2040"/>
        <item x="998"/>
        <item x="1231"/>
        <item x="2291"/>
        <item x="1127"/>
        <item x="1368"/>
        <item x="1618"/>
        <item x="2066"/>
        <item x="1460"/>
        <item x="499"/>
        <item x="966"/>
        <item x="1036"/>
        <item x="2241"/>
        <item x="956"/>
        <item x="999"/>
        <item x="353"/>
        <item x="1161"/>
        <item x="86"/>
        <item x="1105"/>
        <item x="1053"/>
        <item x="1671"/>
        <item x="1616"/>
        <item x="348"/>
        <item x="1303"/>
        <item x="2189"/>
        <item x="1606"/>
        <item x="2422"/>
        <item x="2132"/>
        <item x="1844"/>
        <item x="957"/>
        <item x="2089"/>
        <item x="2298"/>
        <item x="278"/>
        <item x="2137"/>
        <item x="621"/>
        <item x="217"/>
        <item x="1141"/>
        <item x="359"/>
        <item x="1212"/>
        <item x="148"/>
        <item x="231"/>
        <item x="747"/>
        <item x="906"/>
        <item x="47"/>
        <item x="579"/>
        <item x="1857"/>
        <item x="1736"/>
        <item x="2406"/>
        <item x="1520"/>
        <item x="1974"/>
        <item x="886"/>
        <item x="122"/>
        <item x="2230"/>
        <item x="2347"/>
        <item x="124"/>
        <item x="460"/>
        <item x="1833"/>
        <item x="483"/>
        <item x="811"/>
        <item x="522"/>
        <item x="1428"/>
        <item x="410"/>
        <item x="925"/>
        <item x="2354"/>
        <item x="670"/>
        <item x="2028"/>
        <item x="2150"/>
        <item x="2006"/>
        <item x="885"/>
        <item x="328"/>
        <item x="2352"/>
        <item x="1755"/>
        <item x="1888"/>
        <item x="2233"/>
        <item x="130"/>
        <item x="1801"/>
        <item x="304"/>
        <item x="1609"/>
        <item x="804"/>
        <item x="1054"/>
        <item x="838"/>
        <item x="713"/>
        <item x="450"/>
        <item x="973"/>
        <item x="2165"/>
        <item x="1243"/>
        <item x="159"/>
        <item x="1719"/>
        <item x="1933"/>
        <item x="828"/>
        <item x="391"/>
        <item x="542"/>
        <item x="172"/>
        <item x="1485"/>
        <item x="1997"/>
        <item x="696"/>
        <item x="930"/>
        <item x="1846"/>
        <item x="414"/>
        <item x="2183"/>
        <item x="25"/>
        <item x="543"/>
        <item x="1902"/>
        <item x="429"/>
        <item x="552"/>
        <item x="1148"/>
        <item x="2256"/>
        <item x="2038"/>
        <item x="1294"/>
        <item x="2404"/>
        <item x="1870"/>
        <item x="1137"/>
        <item x="801"/>
        <item x="408"/>
        <item x="2058"/>
        <item x="1374"/>
        <item x="1871"/>
        <item x="823"/>
        <item x="1973"/>
        <item x="1591"/>
        <item x="1574"/>
        <item x="1788"/>
        <item x="272"/>
        <item x="1972"/>
        <item x="1417"/>
        <item x="1512"/>
        <item x="218"/>
        <item x="2259"/>
        <item x="1737"/>
        <item x="881"/>
        <item x="1126"/>
        <item x="2170"/>
        <item x="1255"/>
        <item x="1331"/>
        <item x="2353"/>
        <item x="1522"/>
        <item x="1651"/>
        <item x="2200"/>
        <item x="1697"/>
        <item x="972"/>
        <item x="1349"/>
        <item x="1365"/>
        <item x="698"/>
        <item x="1955"/>
        <item x="889"/>
        <item x="246"/>
        <item x="1850"/>
        <item x="666"/>
        <item x="457"/>
        <item x="1872"/>
        <item x="225"/>
        <item x="1398"/>
        <item x="841"/>
        <item x="1168"/>
        <item x="1110"/>
        <item x="2193"/>
        <item x="1383"/>
        <item x="856"/>
        <item x="323"/>
        <item x="1787"/>
        <item x="2403"/>
        <item x="1219"/>
        <item x="2106"/>
        <item x="995"/>
        <item x="2079"/>
        <item x="1920"/>
        <item x="494"/>
        <item x="1138"/>
        <item x="667"/>
        <item x="1176"/>
        <item x="170"/>
        <item x="1494"/>
        <item x="1822"/>
        <item x="2264"/>
        <item x="2396"/>
        <item x="1050"/>
        <item x="147"/>
        <item x="69"/>
        <item x="1171"/>
        <item x="1151"/>
        <item x="1657"/>
        <item x="1623"/>
        <item x="558"/>
        <item x="110"/>
        <item x="1836"/>
        <item x="445"/>
        <item x="2168"/>
        <item x="152"/>
        <item x="1381"/>
        <item x="1029"/>
        <item x="818"/>
        <item x="1839"/>
        <item x="2221"/>
        <item x="1363"/>
        <item x="1965"/>
        <item x="710"/>
        <item x="303"/>
        <item x="1597"/>
        <item x="815"/>
        <item x="2208"/>
        <item x="726"/>
        <item x="1989"/>
        <item x="13"/>
        <item x="507"/>
        <item x="354"/>
        <item x="1914"/>
        <item x="1906"/>
        <item x="459"/>
        <item x="1958"/>
        <item x="447"/>
        <item x="2258"/>
        <item x="331"/>
        <item x="2083"/>
        <item x="1082"/>
        <item x="2250"/>
        <item x="2402"/>
        <item x="2128"/>
        <item x="1257"/>
        <item x="756"/>
        <item x="2126"/>
        <item x="235"/>
        <item x="2201"/>
        <item x="690"/>
        <item x="987"/>
        <item x="540"/>
        <item x="198"/>
        <item x="320"/>
        <item x="943"/>
        <item x="1012"/>
        <item x="424"/>
        <item x="85"/>
        <item x="876"/>
        <item x="199"/>
        <item x="2234"/>
        <item x="174"/>
        <item x="121"/>
        <item x="1214"/>
        <item x="1602"/>
        <item x="2043"/>
        <item x="511"/>
        <item x="234"/>
        <item x="149"/>
        <item x="2057"/>
        <item x="1569"/>
        <item x="2425"/>
        <item x="1480"/>
        <item x="940"/>
        <item x="117"/>
        <item x="583"/>
        <item x="1562"/>
        <item x="783"/>
        <item x="1172"/>
        <item x="2004"/>
        <item x="1823"/>
        <item x="1800"/>
        <item x="100"/>
        <item x="2414"/>
        <item x="1867"/>
        <item x="50"/>
        <item x="2145"/>
        <item x="2121"/>
        <item x="1565"/>
        <item x="729"/>
        <item x="1610"/>
        <item x="1342"/>
        <item x="777"/>
        <item x="1112"/>
        <item x="2097"/>
        <item x="2243"/>
        <item x="1803"/>
        <item x="665"/>
        <item x="135"/>
        <item x="924"/>
        <item x="867"/>
        <item x="884"/>
        <item x="89"/>
        <item x="2302"/>
        <item x="192"/>
        <item x="35"/>
        <item x="635"/>
        <item x="1510"/>
        <item x="1307"/>
        <item x="1068"/>
        <item x="904"/>
        <item x="1627"/>
        <item x="273"/>
        <item x="890"/>
        <item x="1158"/>
        <item x="125"/>
        <item x="1442"/>
        <item x="768"/>
        <item x="60"/>
        <item x="1065"/>
        <item x="118"/>
        <item x="502"/>
        <item x="279"/>
        <item x="1764"/>
        <item x="1438"/>
        <item x="1312"/>
        <item x="986"/>
        <item x="1917"/>
        <item x="953"/>
        <item x="2254"/>
        <item x="990"/>
        <item x="355"/>
        <item x="1092"/>
        <item x="472"/>
        <item x="1711"/>
        <item x="81"/>
        <item x="1230"/>
        <item x="1011"/>
        <item x="727"/>
        <item x="1820"/>
        <item x="1373"/>
        <item x="1010"/>
        <item x="211"/>
        <item x="74"/>
        <item x="1474"/>
        <item x="2118"/>
        <item x="1152"/>
        <item x="1528"/>
        <item x="547"/>
        <item x="2138"/>
        <item x="2109"/>
        <item x="143"/>
        <item x="2388"/>
        <item x="2342"/>
        <item x="642"/>
        <item x="475"/>
        <item x="1667"/>
        <item x="1702"/>
        <item x="299"/>
        <item x="1750"/>
        <item x="1812"/>
        <item x="1922"/>
        <item x="790"/>
        <item x="2319"/>
        <item x="157"/>
        <item x="1162"/>
        <item x="1333"/>
        <item x="2009"/>
        <item x="580"/>
        <item x="1060"/>
        <item x="1401"/>
        <item x="181"/>
        <item x="779"/>
        <item x="1521"/>
        <item x="15"/>
        <item x="2156"/>
        <item x="1057"/>
        <item x="1866"/>
        <item x="1448"/>
        <item x="2346"/>
        <item x="1590"/>
        <item x="566"/>
        <item x="872"/>
        <item x="913"/>
        <item x="1352"/>
        <item x="1198"/>
        <item x="2219"/>
        <item x="653"/>
        <item x="1084"/>
        <item x="640"/>
        <item x="2035"/>
        <item x="2268"/>
        <item x="269"/>
        <item x="45"/>
        <item x="875"/>
        <item x="2245"/>
        <item x="76"/>
        <item x="292"/>
        <item x="1931"/>
        <item x="187"/>
        <item x="1834"/>
        <item x="1348"/>
        <item x="1187"/>
        <item x="2408"/>
        <item x="1561"/>
        <item x="1946"/>
        <item x="794"/>
        <item x="1045"/>
        <item x="767"/>
        <item x="738"/>
        <item x="911"/>
        <item x="772"/>
        <item x="280"/>
        <item x="336"/>
        <item x="582"/>
        <item x="243"/>
        <item x="220"/>
        <item x="1683"/>
        <item x="1838"/>
        <item x="668"/>
        <item x="539"/>
        <item x="1181"/>
        <item x="2308"/>
        <item x="2395"/>
        <item x="432"/>
        <item x="24"/>
        <item x="2064"/>
        <item x="222"/>
        <item x="392"/>
        <item x="322"/>
        <item x="632"/>
        <item x="1384"/>
        <item x="426"/>
        <item x="480"/>
        <item x="2"/>
        <item x="78"/>
        <item x="286"/>
        <item x="2129"/>
        <item x="337"/>
        <item x="630"/>
        <item x="616"/>
        <item x="1894"/>
        <item x="2117"/>
        <item x="1195"/>
        <item x="874"/>
        <item x="146"/>
        <item x="32"/>
        <item x="2154"/>
        <item x="1436"/>
        <item x="315"/>
        <item x="1115"/>
        <item x="1993"/>
        <item x="1328"/>
        <item x="2054"/>
        <item x="2078"/>
        <item x="1098"/>
        <item x="1357"/>
        <item x="228"/>
        <item x="2063"/>
        <item x="2227"/>
        <item x="1258"/>
        <item x="763"/>
        <item x="1876"/>
        <item x="1809"/>
        <item x="945"/>
        <item x="305"/>
        <item x="1330"/>
        <item x="140"/>
        <item x="177"/>
        <item x="1858"/>
        <item x="2104"/>
        <item x="22"/>
        <item x="639"/>
        <item x="2099"/>
        <item x="1395"/>
        <item x="1947"/>
        <item x="824"/>
        <item x="1943"/>
        <item x="905"/>
        <item x="907"/>
        <item x="329"/>
        <item x="689"/>
        <item x="1656"/>
        <item x="184"/>
        <item x="1545"/>
        <item x="2365"/>
        <item x="1603"/>
        <item x="1944"/>
        <item x="287"/>
        <item x="2140"/>
        <item x="1410"/>
        <item x="1568"/>
        <item x="975"/>
        <item x="1567"/>
        <item x="266"/>
        <item x="2015"/>
        <item x="1880"/>
        <item x="1523"/>
        <item x="844"/>
        <item x="288"/>
        <item x="1789"/>
        <item x="1288"/>
        <item x="1583"/>
        <item x="205"/>
        <item x="1220"/>
        <item x="771"/>
        <item x="798"/>
        <item x="981"/>
        <item x="754"/>
        <item x="1794"/>
        <item x="1153"/>
        <item x="1865"/>
        <item x="1516"/>
        <item x="1224"/>
        <item x="545"/>
        <item x="1663"/>
        <item x="2020"/>
        <item x="2417"/>
        <item x="1185"/>
        <item x="1022"/>
        <item x="1804"/>
        <item x="321"/>
        <item x="902"/>
        <item x="2323"/>
        <item x="1233"/>
        <item x="458"/>
        <item x="1910"/>
        <item x="785"/>
        <item x="1275"/>
        <item x="848"/>
        <item x="2051"/>
        <item x="277"/>
        <item x="2285"/>
        <item x="2223"/>
        <item x="307"/>
        <item x="10"/>
        <item x="2191"/>
        <item x="374"/>
        <item x="1547"/>
        <item x="2002"/>
        <item x="1281"/>
        <item x="101"/>
        <item x="2397"/>
        <item x="2011"/>
        <item x="915"/>
        <item x="1793"/>
        <item x="819"/>
        <item x="605"/>
        <item x="493"/>
        <item x="1971"/>
        <item x="2283"/>
        <item x="2055"/>
        <item x="2270"/>
        <item x="2062"/>
        <item x="1252"/>
        <item x="831"/>
        <item x="1179"/>
        <item x="1405"/>
        <item x="1895"/>
        <item x="2088"/>
        <item x="1807"/>
        <item x="663"/>
        <item x="421"/>
        <item x="969"/>
        <item x="1633"/>
        <item x="563"/>
        <item x="1326"/>
        <item x="1453"/>
        <item x="412"/>
        <item x="1033"/>
        <item x="2016"/>
        <item x="2267"/>
        <item x="2411"/>
        <item x="394"/>
        <item x="861"/>
        <item x="2159"/>
        <item x="1272"/>
        <item x="1921"/>
        <item x="1829"/>
        <item x="241"/>
        <item x="1875"/>
        <item x="984"/>
        <item x="1090"/>
        <item x="1998"/>
        <item x="1771"/>
        <item x="1730"/>
        <item x="749"/>
        <item x="555"/>
        <item x="2000"/>
        <item x="1703"/>
        <item x="851"/>
        <item x="1186"/>
        <item x="2185"/>
        <item x="1525"/>
        <item x="850"/>
        <item x="1770"/>
        <item x="933"/>
        <item x="360"/>
        <item x="2056"/>
        <item x="2339"/>
        <item x="237"/>
        <item x="2282"/>
        <item x="358"/>
        <item x="2147"/>
        <item x="2032"/>
        <item x="682"/>
        <item x="1689"/>
        <item x="852"/>
        <item x="178"/>
        <item x="1715"/>
        <item x="2222"/>
        <item x="613"/>
        <item x="672"/>
        <item x="1678"/>
        <item x="1502"/>
        <item x="151"/>
        <item x="477"/>
        <item x="1074"/>
        <item x="194"/>
        <item x="1578"/>
        <item x="293"/>
        <item x="1142"/>
        <item x="1543"/>
        <item x="737"/>
        <item x="2111"/>
        <item x="586"/>
        <item x="438"/>
        <item x="2116"/>
        <item x="42"/>
        <item x="1930"/>
        <item x="1432"/>
        <item x="1072"/>
        <item x="227"/>
        <item x="2281"/>
        <item x="285"/>
        <item x="2263"/>
        <item x="1468"/>
        <item x="462"/>
        <item x="419"/>
        <item x="1884"/>
        <item x="1490"/>
        <item x="1885"/>
        <item x="160"/>
        <item x="760"/>
        <item x="1482"/>
        <item x="265"/>
        <item x="1280"/>
        <item x="1725"/>
        <item x="755"/>
        <item x="657"/>
        <item x="1051"/>
        <item x="764"/>
        <item x="1694"/>
        <item x="386"/>
        <item x="803"/>
        <item x="251"/>
        <item x="2133"/>
        <item x="1080"/>
        <item x="1449"/>
        <item x="1977"/>
        <item x="1164"/>
        <item x="809"/>
        <item x="510"/>
        <item x="965"/>
        <item x="2149"/>
        <item x="33"/>
        <item x="1707"/>
        <item x="1270"/>
        <item x="1503"/>
        <item x="1366"/>
        <item x="1276"/>
        <item x="2013"/>
        <item x="229"/>
        <item x="1013"/>
        <item x="379"/>
        <item x="2081"/>
        <item x="656"/>
        <item x="1062"/>
        <item x="183"/>
        <item x="2113"/>
        <item x="1653"/>
        <item x="1069"/>
        <item x="396"/>
        <item x="6"/>
        <item x="57"/>
        <item x="99"/>
        <item x="1852"/>
        <item x="14"/>
        <item x="1262"/>
        <item x="1099"/>
        <item x="1553"/>
        <item x="500"/>
        <item x="2141"/>
        <item x="1808"/>
        <item x="916"/>
        <item x="2238"/>
        <item x="2410"/>
        <item x="1821"/>
        <item x="787"/>
        <item x="1873"/>
        <item x="2311"/>
        <item x="2249"/>
        <item x="1296"/>
        <item x="2061"/>
        <item x="215"/>
        <item x="137"/>
        <item x="735"/>
        <item x="2418"/>
        <item x="625"/>
        <item x="1248"/>
        <item x="938"/>
        <item x="806"/>
        <item x="1132"/>
        <item x="1959"/>
        <item x="300"/>
        <item x="2190"/>
        <item x="1842"/>
        <item x="1877"/>
        <item x="645"/>
        <item x="2255"/>
        <item x="1040"/>
        <item x="1534"/>
        <item x="65"/>
        <item x="812"/>
        <item x="1314"/>
        <item x="2236"/>
        <item x="2182"/>
        <item x="842"/>
        <item x="1790"/>
        <item x="593"/>
        <item x="1775"/>
        <item x="131"/>
        <item x="393"/>
        <item x="932"/>
        <item x="1298"/>
        <item x="250"/>
        <item x="1608"/>
        <item x="1652"/>
        <item x="1175"/>
        <item x="1484"/>
        <item x="1283"/>
        <item x="1422"/>
        <item x="2314"/>
        <item x="344"/>
        <item x="70"/>
        <item x="2076"/>
        <item x="2390"/>
        <item x="1784"/>
        <item x="2220"/>
        <item x="1582"/>
        <item x="2100"/>
        <item x="2407"/>
        <item x="936"/>
        <item x="1149"/>
        <item x="1340"/>
        <item x="1639"/>
        <item x="496"/>
        <item x="1908"/>
        <item x="270"/>
        <item x="26"/>
        <item x="931"/>
        <item x="1124"/>
        <item x="253"/>
        <item x="2373"/>
        <item x="718"/>
        <item x="1075"/>
        <item x="1392"/>
        <item x="843"/>
        <item x="1899"/>
        <item x="123"/>
        <item x="1444"/>
        <item x="1687"/>
        <item x="301"/>
        <item x="1979"/>
        <item x="1644"/>
        <item x="468"/>
        <item x="316"/>
        <item x="471"/>
        <item x="1351"/>
        <item x="2198"/>
        <item x="504"/>
        <item x="1394"/>
        <item x="532"/>
        <item x="1923"/>
        <item x="1859"/>
        <item x="2278"/>
        <item x="1191"/>
        <item x="449"/>
        <item x="2384"/>
        <item x="1008"/>
        <item x="599"/>
        <item t="default"/>
      </items>
    </pivotField>
    <pivotField numFmtId="1" showAll="0"/>
    <pivotField showAll="0">
      <items count="18">
        <item m="1" x="16"/>
        <item x="11"/>
        <item x="6"/>
        <item x="2"/>
        <item x="9"/>
        <item x="10"/>
        <item x="8"/>
        <item x="1"/>
        <item x="14"/>
        <item x="3"/>
        <item x="4"/>
        <item x="5"/>
        <item x="0"/>
        <item x="7"/>
        <item x="13"/>
        <item x="15"/>
        <item x="12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/>
    <pivotField showAll="0">
      <items count="13">
        <item x="0"/>
        <item x="2"/>
        <item x="3"/>
        <item x="1"/>
        <item x="5"/>
        <item x="4"/>
        <item x="9"/>
        <item x="7"/>
        <item x="8"/>
        <item x="11"/>
        <item x="6"/>
        <item x="10"/>
        <item t="default"/>
      </items>
    </pivotField>
    <pivotField numFmtId="1" showAll="0">
      <items count="5">
        <item x="3"/>
        <item x="1"/>
        <item x="2"/>
        <item x="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dataField="1" showAll="0"/>
    <pivotField showAll="0"/>
    <pivotField showAll="0" defaultSubtotal="0"/>
    <pivotField showAll="0" defaultSubtotal="0"/>
    <pivotField showAll="0" defaultSubtota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</pivotFields>
  <rowItems count="1">
    <i/>
  </rowItems>
  <colItems count="1">
    <i/>
  </colItems>
  <dataFields count="1">
    <dataField name="Promedio de Feedback/Ratings" fld="22" subtotal="average" baseField="0" baseItem="0" numFmtId="2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9" type="dateBetween" evalOrder="-1" id="210" name="Membership Start Date">
      <autoFilter ref="A1">
        <filterColumn colId="0">
          <customFilters and="1">
            <customFilter operator="greaterThanOrEqual" val="4419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648E4-61E9-43FB-ACCC-9BEEB48FCCC6}" name="Frequencia de uso" cacheId="5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8">
  <location ref="R31:S35" firstHeaderRow="1" firstDataRow="1" firstDataCol="1"/>
  <pivotFields count="27">
    <pivotField showAll="0"/>
    <pivotField showAll="0"/>
    <pivotField showAll="0"/>
    <pivotField showAll="0"/>
    <pivotField numFmtId="14" showAll="0">
      <items count="2428">
        <item x="780"/>
        <item x="490"/>
        <item x="2030"/>
        <item x="34"/>
        <item x="1929"/>
        <item x="1970"/>
        <item x="1329"/>
        <item x="1589"/>
        <item x="2098"/>
        <item x="518"/>
        <item x="648"/>
        <item x="1335"/>
        <item x="219"/>
        <item x="1761"/>
        <item x="1744"/>
        <item x="79"/>
        <item x="2357"/>
        <item x="1302"/>
        <item x="871"/>
        <item x="1019"/>
        <item x="631"/>
        <item x="1924"/>
        <item x="671"/>
        <item x="238"/>
        <item x="247"/>
        <item x="1557"/>
        <item x="442"/>
        <item x="1140"/>
        <item x="403"/>
        <item x="859"/>
        <item x="1728"/>
        <item x="553"/>
        <item x="2047"/>
        <item x="1344"/>
        <item x="847"/>
        <item x="1300"/>
        <item x="335"/>
        <item x="561"/>
        <item x="691"/>
        <item x="746"/>
        <item x="156"/>
        <item x="948"/>
        <item x="2280"/>
        <item x="1964"/>
        <item x="2336"/>
        <item x="255"/>
        <item x="2144"/>
        <item x="573"/>
        <item x="734"/>
        <item x="1209"/>
        <item x="2086"/>
        <item x="720"/>
        <item x="1492"/>
        <item x="1017"/>
        <item x="1897"/>
        <item x="1282"/>
        <item x="2367"/>
        <item x="2215"/>
        <item x="1457"/>
        <item x="1985"/>
        <item x="1539"/>
        <item x="624"/>
        <item x="1004"/>
        <item x="765"/>
        <item x="1811"/>
        <item x="1681"/>
        <item x="837"/>
        <item x="212"/>
        <item x="1046"/>
        <item x="1991"/>
        <item x="1403"/>
        <item x="308"/>
        <item x="732"/>
        <item x="2224"/>
        <item x="2151"/>
        <item x="1628"/>
        <item x="1700"/>
        <item x="441"/>
        <item x="343"/>
        <item x="2175"/>
        <item x="1847"/>
        <item x="626"/>
        <item x="1424"/>
        <item x="1729"/>
        <item x="244"/>
        <item x="119"/>
        <item x="1447"/>
        <item x="917"/>
        <item x="2252"/>
        <item x="1753"/>
        <item x="1732"/>
        <item x="636"/>
        <item x="1091"/>
        <item x="249"/>
        <item x="997"/>
        <item x="2212"/>
        <item x="2274"/>
        <item x="2225"/>
        <item x="1014"/>
        <item x="1180"/>
        <item x="1987"/>
        <item x="1339"/>
        <item x="1189"/>
        <item x="827"/>
        <item x="546"/>
        <item x="1128"/>
        <item x="1208"/>
        <item x="2333"/>
        <item x="437"/>
        <item x="1387"/>
        <item x="1163"/>
        <item x="1325"/>
        <item x="675"/>
        <item x="1739"/>
        <item x="2310"/>
        <item x="743"/>
        <item x="2364"/>
        <item x="334"/>
        <item x="1194"/>
        <item x="309"/>
        <item x="196"/>
        <item x="1016"/>
        <item x="68"/>
        <item x="1043"/>
        <item x="920"/>
        <item x="1556"/>
        <item x="1749"/>
        <item x="1396"/>
        <item x="2069"/>
        <item x="2251"/>
        <item x="1469"/>
        <item x="2171"/>
        <item x="1240"/>
        <item x="988"/>
        <item x="1529"/>
        <item x="1217"/>
        <item x="1759"/>
        <item x="2265"/>
        <item x="661"/>
        <item x="1102"/>
        <item x="88"/>
        <item x="2153"/>
        <item x="1825"/>
        <item x="1169"/>
        <item x="346"/>
        <item x="2184"/>
        <item x="826"/>
        <item x="1579"/>
        <item x="1103"/>
        <item x="116"/>
        <item x="1226"/>
        <item x="2049"/>
        <item x="693"/>
        <item x="1514"/>
        <item x="1159"/>
        <item x="1318"/>
        <item x="206"/>
        <item x="1293"/>
        <item x="1716"/>
        <item x="534"/>
        <item x="2247"/>
        <item x="73"/>
        <item x="1935"/>
        <item x="2196"/>
        <item x="1994"/>
        <item x="139"/>
        <item x="1854"/>
        <item x="1655"/>
        <item x="1900"/>
        <item x="1358"/>
        <item x="647"/>
        <item x="865"/>
        <item x="1605"/>
        <item x="1101"/>
        <item x="937"/>
        <item x="564"/>
        <item x="1024"/>
        <item x="201"/>
        <item x="681"/>
        <item x="189"/>
        <item x="1826"/>
        <item x="2360"/>
        <item x="1375"/>
        <item x="1572"/>
        <item x="2209"/>
        <item x="887"/>
        <item x="2246"/>
        <item x="2019"/>
        <item x="254"/>
        <item x="2244"/>
        <item x="2248"/>
        <item x="1018"/>
        <item x="1021"/>
        <item x="1856"/>
        <item x="1517"/>
        <item x="2294"/>
        <item x="2094"/>
        <item x="523"/>
        <item x="1353"/>
        <item x="1237"/>
        <item x="2296"/>
        <item x="994"/>
        <item x="372"/>
        <item x="2037"/>
        <item x="2330"/>
        <item x="939"/>
        <item x="587"/>
        <item x="1118"/>
        <item x="1766"/>
        <item x="808"/>
        <item x="2341"/>
        <item x="576"/>
        <item x="1493"/>
        <item x="2084"/>
        <item x="1402"/>
        <item x="1513"/>
        <item x="1483"/>
        <item x="263"/>
        <item x="797"/>
        <item x="778"/>
        <item x="1315"/>
        <item x="2075"/>
        <item x="1146"/>
        <item x="2218"/>
        <item x="1041"/>
        <item x="1020"/>
        <item x="643"/>
        <item x="185"/>
        <item x="446"/>
        <item x="411"/>
        <item x="2041"/>
        <item x="1710"/>
        <item x="1659"/>
        <item x="1370"/>
        <item x="80"/>
        <item x="1239"/>
        <item x="245"/>
        <item x="1632"/>
        <item x="784"/>
        <item x="1452"/>
        <item x="1377"/>
        <item x="1769"/>
        <item x="950"/>
        <item x="1559"/>
        <item x="2322"/>
        <item x="356"/>
        <item x="1292"/>
        <item x="596"/>
        <item x="897"/>
        <item x="855"/>
        <item x="338"/>
        <item x="1461"/>
        <item x="282"/>
        <item x="1742"/>
        <item x="1174"/>
        <item x="947"/>
        <item x="163"/>
        <item x="541"/>
        <item x="1640"/>
        <item x="398"/>
        <item x="349"/>
        <item x="1055"/>
        <item x="1462"/>
        <item x="1532"/>
        <item x="985"/>
        <item x="1475"/>
        <item x="1499"/>
        <item x="821"/>
        <item x="1496"/>
        <item x="1049"/>
        <item x="208"/>
        <item x="2312"/>
        <item x="1336"/>
        <item x="1419"/>
        <item x="1619"/>
        <item x="1285"/>
        <item x="2235"/>
        <item x="822"/>
        <item x="1976"/>
        <item x="1752"/>
        <item x="2286"/>
        <item x="179"/>
        <item x="935"/>
        <item x="770"/>
        <item x="2375"/>
        <item x="796"/>
        <item x="1031"/>
        <item x="1006"/>
        <item x="1479"/>
        <item x="1345"/>
        <item x="1701"/>
        <item x="1304"/>
        <item x="1960"/>
        <item x="2202"/>
        <item x="2010"/>
        <item x="1537"/>
        <item x="1362"/>
        <item x="810"/>
        <item x="1197"/>
        <item x="1853"/>
        <item x="893"/>
        <item x="1346"/>
        <item x="2205"/>
        <item x="51"/>
        <item x="791"/>
        <item x="1360"/>
        <item x="418"/>
        <item x="1347"/>
        <item x="2253"/>
        <item x="1695"/>
        <item x="723"/>
        <item x="373"/>
        <item x="1860"/>
        <item x="1184"/>
        <item x="77"/>
        <item x="1274"/>
        <item x="1299"/>
        <item x="1805"/>
        <item x="1757"/>
        <item x="2085"/>
        <item x="1465"/>
        <item x="1376"/>
        <item x="2207"/>
        <item x="395"/>
        <item x="1213"/>
        <item x="2237"/>
        <item x="264"/>
        <item x="591"/>
        <item x="845"/>
        <item x="914"/>
        <item x="436"/>
        <item x="1756"/>
        <item x="928"/>
        <item x="1549"/>
        <item x="1733"/>
        <item x="2162"/>
        <item x="1614"/>
        <item x="1106"/>
        <item x="1122"/>
        <item x="489"/>
        <item x="473"/>
        <item x="1207"/>
        <item x="2292"/>
        <item x="1751"/>
        <item x="1372"/>
        <item x="694"/>
        <item x="882"/>
        <item x="1954"/>
        <item x="479"/>
        <item x="909"/>
        <item x="44"/>
        <item x="230"/>
        <item x="1113"/>
        <item x="1177"/>
        <item x="351"/>
        <item x="423"/>
        <item x="1734"/>
        <item x="595"/>
        <item x="1740"/>
        <item x="1835"/>
        <item x="2348"/>
        <item x="439"/>
        <item x="2176"/>
        <item x="991"/>
        <item x="1035"/>
        <item x="982"/>
        <item x="1317"/>
        <item x="1624"/>
        <item x="1218"/>
        <item x="1669"/>
        <item x="2160"/>
        <item x="387"/>
        <item x="1634"/>
        <item x="167"/>
        <item x="1942"/>
        <item x="1192"/>
        <item x="176"/>
        <item x="1332"/>
        <item x="2361"/>
        <item x="1909"/>
        <item x="714"/>
        <item x="105"/>
        <item x="1726"/>
        <item x="1747"/>
        <item x="2206"/>
        <item x="1094"/>
        <item x="416"/>
        <item x="834"/>
        <item x="466"/>
        <item x="1380"/>
        <item x="1083"/>
        <item x="36"/>
        <item x="455"/>
        <item x="1806"/>
        <item x="634"/>
        <item x="512"/>
        <item x="1414"/>
        <item x="115"/>
        <item x="2229"/>
        <item x="90"/>
        <item x="692"/>
        <item x="1009"/>
        <item x="1350"/>
        <item x="1446"/>
        <item x="1406"/>
        <item x="1612"/>
        <item x="1418"/>
        <item x="324"/>
        <item x="611"/>
        <item x="1320"/>
        <item x="1996"/>
        <item x="2124"/>
        <item x="1706"/>
        <item x="1936"/>
        <item x="1952"/>
        <item x="1404"/>
        <item x="296"/>
        <item x="43"/>
        <item x="1912"/>
        <item x="18"/>
        <item x="2007"/>
        <item x="1717"/>
        <item x="1992"/>
        <item x="1076"/>
        <item x="1536"/>
        <item x="989"/>
        <item x="1445"/>
        <item x="974"/>
        <item x="1183"/>
        <item x="1367"/>
        <item x="652"/>
        <item x="1133"/>
        <item x="66"/>
        <item x="1881"/>
        <item x="2172"/>
        <item x="2146"/>
        <item x="1456"/>
        <item x="275"/>
        <item x="2416"/>
        <item x="649"/>
        <item x="1650"/>
        <item x="503"/>
        <item x="1641"/>
        <item x="284"/>
        <item x="1878"/>
        <item x="1144"/>
        <item x="357"/>
        <item x="2272"/>
        <item x="1879"/>
        <item x="1236"/>
        <item x="2068"/>
        <item x="191"/>
        <item x="1269"/>
        <item x="1576"/>
        <item x="7"/>
        <item x="1306"/>
        <item x="1114"/>
        <item x="252"/>
        <item x="2001"/>
        <item x="2034"/>
        <item x="188"/>
        <item x="942"/>
        <item x="2096"/>
        <item x="835"/>
        <item x="1990"/>
        <item x="1026"/>
        <item x="2351"/>
        <item x="1768"/>
        <item x="877"/>
        <item x="724"/>
        <item x="733"/>
        <item x="1668"/>
        <item x="1816"/>
        <item x="2385"/>
        <item x="849"/>
        <item x="585"/>
        <item x="1201"/>
        <item x="1322"/>
        <item x="141"/>
        <item x="2105"/>
        <item x="120"/>
        <item x="298"/>
        <item x="1518"/>
        <item x="927"/>
        <item x="295"/>
        <item x="2204"/>
        <item x="2366"/>
        <item x="1001"/>
        <item x="67"/>
        <item x="431"/>
        <item x="129"/>
        <item x="1745"/>
        <item x="1862"/>
        <item x="792"/>
        <item x="730"/>
        <item x="2324"/>
        <item x="2409"/>
        <item x="2012"/>
        <item x="2050"/>
        <item x="830"/>
        <item x="491"/>
        <item x="695"/>
        <item x="340"/>
        <item x="2174"/>
        <item x="978"/>
        <item x="776"/>
        <item x="1581"/>
        <item x="240"/>
        <item x="1903"/>
        <item x="711"/>
        <item x="1786"/>
        <item x="1600"/>
        <item x="515"/>
        <item x="1047"/>
        <item x="1034"/>
        <item x="83"/>
        <item x="150"/>
        <item x="63"/>
        <item x="1081"/>
        <item x="1489"/>
        <item x="1431"/>
        <item x="1843"/>
        <item x="1827"/>
        <item x="1067"/>
        <item x="1587"/>
        <item x="1638"/>
        <item x="1508"/>
        <item x="2131"/>
        <item x="2257"/>
        <item x="1235"/>
        <item x="2211"/>
        <item x="1439"/>
        <item x="104"/>
        <item x="2158"/>
        <item x="1631"/>
        <item x="1814"/>
        <item x="175"/>
        <item x="825"/>
        <item x="1848"/>
        <item x="1160"/>
        <item x="1295"/>
        <item x="2173"/>
        <item x="1718"/>
        <item x="1100"/>
        <item x="204"/>
        <item x="627"/>
        <item x="1476"/>
        <item x="1279"/>
        <item x="1999"/>
        <item x="2289"/>
        <item x="892"/>
        <item x="1688"/>
        <item x="2419"/>
        <item x="1676"/>
        <item x="572"/>
        <item x="1686"/>
        <item x="1077"/>
        <item x="1783"/>
        <item x="1599"/>
        <item x="1984"/>
        <item x="1253"/>
        <item x="1311"/>
        <item x="1712"/>
        <item x="2059"/>
        <item x="97"/>
        <item x="2014"/>
        <item x="1196"/>
        <item x="1309"/>
        <item x="993"/>
        <item x="1227"/>
        <item x="276"/>
        <item x="171"/>
        <item x="326"/>
        <item x="1907"/>
        <item x="138"/>
        <item x="2378"/>
        <item x="1573"/>
        <item x="1797"/>
        <item x="967"/>
        <item x="48"/>
        <item x="1967"/>
        <item x="1222"/>
        <item x="2029"/>
        <item x="2383"/>
        <item x="923"/>
        <item x="481"/>
        <item x="508"/>
        <item x="519"/>
        <item x="339"/>
        <item x="8"/>
        <item x="2405"/>
        <item x="2127"/>
        <item x="1642"/>
        <item x="721"/>
        <item x="291"/>
        <item x="371"/>
        <item x="399"/>
        <item x="1699"/>
        <item x="2356"/>
        <item x="752"/>
        <item x="1818"/>
        <item x="739"/>
        <item x="1044"/>
        <item x="1864"/>
        <item x="590"/>
        <item x="1250"/>
        <item x="2301"/>
        <item x="857"/>
        <item x="1059"/>
        <item x="1221"/>
        <item x="1555"/>
        <item x="1277"/>
        <item x="87"/>
        <item x="1200"/>
        <item x="1649"/>
        <item x="180"/>
        <item x="1713"/>
        <item x="2163"/>
        <item x="224"/>
        <item x="748"/>
        <item x="704"/>
        <item x="2195"/>
        <item x="1684"/>
        <item x="2148"/>
        <item x="853"/>
        <item x="1893"/>
        <item x="2108"/>
        <item x="529"/>
        <item x="2350"/>
        <item x="16"/>
        <item x="744"/>
        <item x="669"/>
        <item x="705"/>
        <item x="1519"/>
        <item x="311"/>
        <item x="654"/>
        <item x="1962"/>
        <item x="1832"/>
        <item x="1070"/>
        <item x="11"/>
        <item x="1109"/>
        <item x="463"/>
        <item x="325"/>
        <item x="2415"/>
        <item x="1088"/>
        <item x="1412"/>
        <item x="1435"/>
        <item x="960"/>
        <item x="1780"/>
        <item x="687"/>
        <item x="1130"/>
        <item x="1371"/>
        <item x="951"/>
        <item x="750"/>
        <item x="2095"/>
        <item x="161"/>
        <item x="1511"/>
        <item x="1023"/>
        <item x="1284"/>
        <item x="1393"/>
        <item x="55"/>
        <item x="673"/>
        <item x="554"/>
        <item x="1125"/>
        <item x="46"/>
        <item x="2178"/>
        <item x="2167"/>
        <item x="1982"/>
        <item x="980"/>
        <item x="955"/>
        <item x="2309"/>
        <item x="1720"/>
        <item x="568"/>
        <item x="0"/>
        <item x="310"/>
        <item x="556"/>
        <item x="597"/>
        <item x="2008"/>
        <item x="59"/>
        <item x="126"/>
        <item x="108"/>
        <item x="1096"/>
        <item x="2199"/>
        <item x="1397"/>
        <item x="795"/>
        <item x="584"/>
        <item x="1937"/>
        <item x="2261"/>
        <item x="614"/>
        <item x="805"/>
        <item x="133"/>
        <item x="963"/>
        <item x="448"/>
        <item x="637"/>
        <item x="182"/>
        <item x="538"/>
        <item x="866"/>
        <item x="397"/>
        <item x="1287"/>
        <item x="944"/>
        <item x="5"/>
        <item x="2387"/>
        <item x="2394"/>
        <item x="1969"/>
        <item x="520"/>
        <item x="1379"/>
        <item x="1714"/>
        <item x="575"/>
        <item x="1382"/>
        <item x="2328"/>
        <item x="1911"/>
        <item x="919"/>
        <item x="2031"/>
        <item x="996"/>
        <item x="1988"/>
        <item x="2125"/>
        <item x="213"/>
        <item x="921"/>
        <item x="1538"/>
        <item x="350"/>
        <item x="1889"/>
        <item x="1741"/>
        <item x="1038"/>
        <item x="1037"/>
        <item x="38"/>
        <item x="549"/>
        <item x="1849"/>
        <item x="898"/>
        <item x="1389"/>
        <item x="383"/>
        <item x="30"/>
        <item x="2065"/>
        <item x="268"/>
        <item x="565"/>
        <item x="422"/>
        <item x="425"/>
        <item x="918"/>
        <item x="697"/>
        <item x="2048"/>
        <item x="761"/>
        <item x="567"/>
        <item x="2072"/>
        <item x="992"/>
        <item x="1463"/>
        <item x="2421"/>
        <item x="413"/>
        <item x="946"/>
        <item x="1611"/>
        <item x="420"/>
        <item x="1249"/>
        <item x="1564"/>
        <item x="2044"/>
        <item x="440"/>
        <item x="979"/>
        <item x="740"/>
        <item x="608"/>
        <item x="2389"/>
        <item x="1869"/>
        <item x="20"/>
        <item x="1025"/>
        <item x="1604"/>
        <item x="375"/>
        <item x="1966"/>
        <item x="1470"/>
        <item x="607"/>
        <item x="402"/>
        <item x="98"/>
        <item x="492"/>
        <item x="1845"/>
        <item x="1540"/>
        <item x="2420"/>
        <item x="1497"/>
        <item x="2226"/>
        <item x="1886"/>
        <item x="1048"/>
        <item x="2392"/>
        <item x="1696"/>
        <item x="1636"/>
        <item x="1621"/>
        <item x="1919"/>
        <item x="1400"/>
        <item x="1824"/>
        <item x="378"/>
        <item x="1093"/>
        <item x="1061"/>
        <item x="435"/>
        <item x="594"/>
        <item x="817"/>
        <item x="1136"/>
        <item x="2412"/>
        <item x="443"/>
        <item x="271"/>
        <item x="1995"/>
        <item x="2399"/>
        <item x="2067"/>
        <item x="1458"/>
        <item x="1337"/>
        <item x="651"/>
        <item x="1143"/>
        <item x="949"/>
        <item x="1488"/>
        <item x="1963"/>
        <item x="536"/>
        <item x="1918"/>
        <item x="659"/>
        <item x="1941"/>
        <item x="2326"/>
        <item x="1709"/>
        <item x="1343"/>
        <item x="388"/>
        <item x="509"/>
        <item x="1620"/>
        <item x="2232"/>
        <item x="257"/>
        <item x="2130"/>
        <item x="2393"/>
        <item x="2074"/>
        <item x="2290"/>
        <item x="1978"/>
        <item x="94"/>
        <item x="102"/>
        <item x="1531"/>
        <item x="2216"/>
        <item x="1654"/>
        <item x="1210"/>
        <item x="617"/>
        <item x="2305"/>
        <item x="1071"/>
        <item x="1901"/>
        <item x="680"/>
        <item x="1464"/>
        <item x="2122"/>
        <item x="1629"/>
        <item x="1429"/>
        <item x="2070"/>
        <item x="1354"/>
        <item x="891"/>
        <item x="2300"/>
        <item x="400"/>
        <item x="134"/>
        <item x="92"/>
        <item x="1928"/>
        <item x="2400"/>
        <item x="314"/>
        <item x="662"/>
        <item x="1319"/>
        <item x="1542"/>
        <item x="1154"/>
        <item x="964"/>
        <item x="609"/>
        <item x="1256"/>
        <item x="588"/>
        <item x="1271"/>
        <item x="912"/>
        <item x="382"/>
        <item x="846"/>
        <item x="1430"/>
        <item x="207"/>
        <item x="1391"/>
        <item x="363"/>
        <item x="1455"/>
        <item x="2334"/>
        <item x="2210"/>
        <item x="1027"/>
        <item x="1961"/>
        <item x="1585"/>
        <item x="781"/>
        <item x="2115"/>
        <item x="1563"/>
        <item x="478"/>
        <item x="1506"/>
        <item x="535"/>
        <item x="1560"/>
        <item x="1708"/>
        <item x="528"/>
        <item x="2186"/>
        <item x="1495"/>
        <item x="2214"/>
        <item x="1085"/>
        <item x="683"/>
        <item x="1473"/>
        <item x="2018"/>
        <item x="1261"/>
        <item x="888"/>
        <item x="1758"/>
        <item x="1584"/>
        <item x="2370"/>
        <item x="813"/>
        <item x="1030"/>
        <item x="203"/>
        <item x="526"/>
        <item x="2335"/>
        <item x="267"/>
        <item x="1408"/>
        <item x="2359"/>
        <item x="1692"/>
        <item x="2139"/>
        <item x="1182"/>
        <item x="782"/>
        <item x="226"/>
        <item x="1968"/>
        <item x="968"/>
        <item x="2363"/>
        <item x="317"/>
        <item x="2277"/>
        <item x="1916"/>
        <item x="1524"/>
        <item x="56"/>
        <item x="1975"/>
        <item x="381"/>
        <item x="4"/>
        <item x="333"/>
        <item x="910"/>
        <item x="700"/>
        <item x="256"/>
        <item x="2053"/>
        <item x="674"/>
        <item x="1798"/>
        <item x="2005"/>
        <item x="1150"/>
        <item x="389"/>
        <item x="369"/>
        <item x="1953"/>
        <item x="664"/>
        <item x="1440"/>
        <item x="1746"/>
        <item x="202"/>
        <item x="464"/>
        <item x="1290"/>
        <item x="2332"/>
        <item x="1554"/>
        <item x="820"/>
        <item x="1892"/>
        <item x="1399"/>
        <item x="501"/>
        <item x="929"/>
        <item x="427"/>
        <item x="2398"/>
        <item x="1891"/>
        <item x="1883"/>
        <item x="2080"/>
        <item x="41"/>
        <item x="362"/>
        <item x="261"/>
        <item x="2377"/>
        <item x="1089"/>
        <item x="1957"/>
        <item x="2306"/>
        <item x="2036"/>
        <item x="660"/>
        <item x="1887"/>
        <item x="793"/>
        <item x="1904"/>
        <item x="1666"/>
        <item x="717"/>
        <item x="860"/>
        <item x="832"/>
        <item x="1830"/>
        <item x="1570"/>
        <item x="1466"/>
        <item x="1596"/>
        <item x="1313"/>
        <item x="954"/>
        <item x="2273"/>
        <item x="368"/>
        <item x="1507"/>
        <item x="516"/>
        <item x="214"/>
        <item x="655"/>
        <item x="390"/>
        <item x="2316"/>
        <item x="385"/>
        <item x="1819"/>
        <item x="1078"/>
        <item x="1437"/>
        <item x="365"/>
        <item x="9"/>
        <item x="1007"/>
        <item x="1828"/>
        <item x="1674"/>
        <item x="1735"/>
        <item x="313"/>
        <item x="1704"/>
        <item x="530"/>
        <item x="2345"/>
        <item x="2177"/>
        <item x="2093"/>
        <item x="1815"/>
        <item x="934"/>
        <item x="93"/>
        <item x="903"/>
        <item x="1685"/>
        <item x="766"/>
        <item x="1682"/>
        <item x="132"/>
        <item x="2192"/>
        <item x="1731"/>
        <item x="53"/>
        <item x="646"/>
        <item x="1679"/>
        <item x="1116"/>
        <item x="1934"/>
        <item x="1841"/>
        <item x="2426"/>
        <item x="1190"/>
        <item x="1129"/>
        <item x="1647"/>
        <item x="1324"/>
        <item x="1950"/>
        <item x="474"/>
        <item x="1635"/>
        <item x="1364"/>
        <item x="1386"/>
        <item x="1471"/>
        <item x="1645"/>
        <item x="1767"/>
        <item x="862"/>
        <item x="1785"/>
        <item x="1530"/>
        <item x="807"/>
        <item x="168"/>
        <item x="2114"/>
        <item x="1778"/>
        <item x="1385"/>
        <item x="52"/>
        <item x="1905"/>
        <item x="259"/>
        <item x="2026"/>
        <item x="728"/>
        <item x="2299"/>
        <item x="401"/>
        <item x="3"/>
        <item x="1504"/>
        <item x="1289"/>
        <item x="2288"/>
        <item x="2046"/>
        <item x="1369"/>
        <item x="239"/>
        <item x="384"/>
        <item x="1661"/>
        <item x="2368"/>
        <item x="1327"/>
        <item x="1334"/>
        <item x="731"/>
        <item x="2143"/>
        <item x="773"/>
        <item x="248"/>
        <item x="2052"/>
        <item x="484"/>
        <item x="290"/>
        <item x="618"/>
        <item x="1837"/>
        <item x="774"/>
        <item x="1648"/>
        <item x="49"/>
        <item x="2107"/>
        <item x="2381"/>
        <item x="1593"/>
        <item x="1108"/>
        <item x="236"/>
        <item x="158"/>
        <item x="745"/>
        <item x="2369"/>
        <item x="487"/>
        <item x="223"/>
        <item x="1951"/>
        <item x="863"/>
        <item x="1097"/>
        <item x="1762"/>
        <item x="1831"/>
        <item x="1693"/>
        <item x="318"/>
        <item x="1675"/>
        <item x="2271"/>
        <item x="592"/>
        <item x="1426"/>
        <item x="1983"/>
        <item x="641"/>
        <item x="1120"/>
        <item x="1722"/>
        <item x="1216"/>
        <item x="2091"/>
        <item x="2374"/>
        <item x="2318"/>
        <item x="2027"/>
        <item x="1338"/>
        <item x="983"/>
        <item x="1505"/>
        <item x="193"/>
        <item x="2181"/>
        <item x="2358"/>
        <item x="1724"/>
        <item x="1193"/>
        <item x="232"/>
        <item x="1956"/>
        <item x="2240"/>
        <item x="2092"/>
        <item x="367"/>
        <item x="2194"/>
        <item x="428"/>
        <item x="578"/>
        <item x="1630"/>
        <item x="345"/>
        <item x="1791"/>
        <item x="1266"/>
        <item x="524"/>
        <item x="505"/>
        <item x="21"/>
        <item x="628"/>
        <item x="1938"/>
        <item x="1491"/>
        <item x="1781"/>
        <item x="451"/>
        <item x="1073"/>
        <item x="2276"/>
        <item x="722"/>
        <item x="195"/>
        <item x="1763"/>
        <item x="75"/>
        <item x="602"/>
        <item x="274"/>
        <item x="2304"/>
        <item x="1443"/>
        <item x="2213"/>
        <item x="28"/>
        <item x="1135"/>
        <item x="2082"/>
        <item x="1472"/>
        <item x="1291"/>
        <item x="72"/>
        <item x="2187"/>
        <item x="1205"/>
        <item x="1773"/>
        <item x="589"/>
        <item x="1626"/>
        <item x="31"/>
        <item x="1039"/>
        <item x="1544"/>
        <item x="111"/>
        <item x="233"/>
        <item x="415"/>
        <item x="1552"/>
        <item x="96"/>
        <item x="1211"/>
        <item x="1131"/>
        <item x="364"/>
        <item x="1594"/>
        <item x="1234"/>
        <item x="1119"/>
        <item x="1840"/>
        <item x="633"/>
        <item x="409"/>
        <item x="757"/>
        <item x="854"/>
        <item x="327"/>
        <item x="1178"/>
        <item x="1665"/>
        <item x="23"/>
        <item x="679"/>
        <item x="1411"/>
        <item x="262"/>
        <item x="612"/>
        <item x="762"/>
        <item x="551"/>
        <item x="2101"/>
        <item x="58"/>
        <item x="2321"/>
        <item x="2239"/>
        <item x="1232"/>
        <item x="1774"/>
        <item x="1173"/>
        <item x="210"/>
        <item x="521"/>
        <item x="1241"/>
        <item x="2110"/>
        <item x="688"/>
        <item x="600"/>
        <item x="638"/>
        <item x="560"/>
        <item x="452"/>
        <item x="976"/>
        <item x="1263"/>
        <item x="430"/>
        <item x="799"/>
        <item x="319"/>
        <item x="1926"/>
        <item x="1028"/>
        <item x="1673"/>
        <item x="709"/>
        <item x="2228"/>
        <item x="1155"/>
        <item x="1095"/>
        <item x="1863"/>
        <item x="128"/>
        <item x="2135"/>
        <item x="2423"/>
        <item x="650"/>
        <item x="1229"/>
        <item x="922"/>
        <item x="506"/>
        <item x="883"/>
        <item x="1515"/>
        <item x="1247"/>
        <item x="1042"/>
        <item x="165"/>
        <item x="1188"/>
        <item x="1204"/>
        <item x="1117"/>
        <item x="1390"/>
        <item x="1267"/>
        <item x="283"/>
        <item x="1558"/>
        <item x="1595"/>
        <item x="461"/>
        <item x="417"/>
        <item x="1066"/>
        <item x="598"/>
        <item x="476"/>
        <item x="2060"/>
        <item x="2217"/>
        <item x="901"/>
        <item x="775"/>
        <item x="531"/>
        <item x="1721"/>
        <item x="1672"/>
        <item x="833"/>
        <item x="2203"/>
        <item x="1662"/>
        <item x="1015"/>
        <item x="488"/>
        <item x="1813"/>
        <item x="1498"/>
        <item x="1776"/>
        <item x="2269"/>
        <item x="1251"/>
        <item x="169"/>
        <item x="2017"/>
        <item x="2197"/>
        <item x="1927"/>
        <item x="1779"/>
        <item x="1527"/>
        <item x="1202"/>
        <item x="1156"/>
        <item x="581"/>
        <item x="1868"/>
        <item x="242"/>
        <item x="896"/>
        <item x="1777"/>
        <item x="2123"/>
        <item x="2355"/>
        <item x="404"/>
        <item x="2293"/>
        <item x="615"/>
        <item x="1588"/>
        <item x="574"/>
        <item x="604"/>
        <item x="716"/>
        <item x="1765"/>
        <item x="870"/>
        <item x="1754"/>
        <item x="873"/>
        <item x="1487"/>
        <item x="302"/>
        <item x="1913"/>
        <item x="1500"/>
        <item x="2303"/>
        <item x="2307"/>
        <item x="1601"/>
        <item x="569"/>
        <item x="145"/>
        <item x="1005"/>
        <item x="1643"/>
        <item x="712"/>
        <item x="1548"/>
        <item x="260"/>
        <item x="127"/>
        <item x="533"/>
        <item x="1361"/>
        <item x="370"/>
        <item x="173"/>
        <item x="2380"/>
        <item x="1139"/>
        <item x="758"/>
        <item x="839"/>
        <item x="2344"/>
        <item x="1341"/>
        <item x="1898"/>
        <item x="702"/>
        <item x="82"/>
        <item x="550"/>
        <item x="1738"/>
        <item x="577"/>
        <item x="703"/>
        <item x="2134"/>
        <item x="686"/>
        <item x="2329"/>
        <item x="1772"/>
        <item x="2320"/>
        <item x="2382"/>
        <item x="1550"/>
        <item x="1223"/>
        <item x="1420"/>
        <item x="1509"/>
        <item x="2073"/>
        <item x="1427"/>
        <item x="1378"/>
        <item x="1617"/>
        <item x="814"/>
        <item x="2372"/>
        <item x="1810"/>
        <item x="1478"/>
        <item x="2401"/>
        <item x="1945"/>
        <item x="1002"/>
        <item x="644"/>
        <item x="900"/>
        <item x="788"/>
        <item x="1851"/>
        <item x="1748"/>
        <item x="2166"/>
        <item x="497"/>
        <item x="1646"/>
        <item x="330"/>
        <item x="64"/>
        <item x="725"/>
        <item x="1467"/>
        <item x="216"/>
        <item x="1660"/>
        <item x="467"/>
        <item x="2262"/>
        <item x="1799"/>
        <item x="155"/>
        <item x="2413"/>
        <item x="1450"/>
        <item x="1526"/>
        <item x="1861"/>
        <item x="1079"/>
        <item x="103"/>
        <item x="864"/>
        <item x="736"/>
        <item x="2025"/>
        <item x="54"/>
        <item x="1145"/>
        <item x="1817"/>
        <item x="1104"/>
        <item x="1691"/>
        <item x="106"/>
        <item x="332"/>
        <item x="1134"/>
        <item x="84"/>
        <item x="1111"/>
        <item x="1501"/>
        <item x="1225"/>
        <item x="544"/>
        <item x="2287"/>
        <item x="2039"/>
        <item x="1244"/>
        <item x="62"/>
        <item x="454"/>
        <item x="1425"/>
        <item x="469"/>
        <item x="2313"/>
        <item x="1064"/>
        <item x="1058"/>
        <item x="1940"/>
        <item x="699"/>
        <item x="629"/>
        <item x="751"/>
        <item x="366"/>
        <item x="1625"/>
        <item x="1592"/>
        <item x="868"/>
        <item x="829"/>
        <item x="1481"/>
        <item x="1855"/>
        <item x="1925"/>
        <item x="294"/>
        <item x="2343"/>
        <item x="136"/>
        <item x="1087"/>
        <item x="453"/>
        <item x="570"/>
        <item x="1003"/>
        <item x="361"/>
        <item x="707"/>
        <item x="40"/>
        <item x="2024"/>
        <item x="405"/>
        <item x="406"/>
        <item x="926"/>
        <item x="1265"/>
        <item x="190"/>
        <item x="1451"/>
        <item x="517"/>
        <item x="1541"/>
        <item x="2325"/>
        <item x="858"/>
        <item x="1795"/>
        <item x="37"/>
        <item x="376"/>
        <item x="1760"/>
        <item x="2349"/>
        <item x="433"/>
        <item x="2295"/>
        <item x="610"/>
        <item x="485"/>
        <item x="1273"/>
        <item x="1416"/>
        <item x="1388"/>
        <item x="2157"/>
        <item x="603"/>
        <item x="1598"/>
        <item x="741"/>
        <item x="1577"/>
        <item x="1259"/>
        <item x="1981"/>
        <item x="2003"/>
        <item x="2164"/>
        <item x="434"/>
        <item x="1199"/>
        <item x="2284"/>
        <item x="164"/>
        <item x="2424"/>
        <item x="562"/>
        <item x="2112"/>
        <item x="341"/>
        <item x="1264"/>
        <item x="1321"/>
        <item x="258"/>
        <item x="2087"/>
        <item x="676"/>
        <item x="537"/>
        <item x="29"/>
        <item x="961"/>
        <item x="1308"/>
        <item x="186"/>
        <item x="1415"/>
        <item x="1580"/>
        <item x="1246"/>
        <item x="27"/>
        <item x="1664"/>
        <item x="1607"/>
        <item x="1170"/>
        <item x="2317"/>
        <item x="166"/>
        <item x="742"/>
        <item x="1551"/>
        <item x="548"/>
        <item x="1260"/>
        <item x="289"/>
        <item x="1107"/>
        <item x="1896"/>
        <item x="1433"/>
        <item x="1566"/>
        <item x="2152"/>
        <item x="1698"/>
        <item x="869"/>
        <item x="2021"/>
        <item x="708"/>
        <item x="1571"/>
        <item x="769"/>
        <item x="1359"/>
        <item x="153"/>
        <item x="2340"/>
        <item x="816"/>
        <item x="623"/>
        <item x="347"/>
        <item x="1948"/>
        <item x="958"/>
        <item x="559"/>
        <item x="2279"/>
        <item x="685"/>
        <item x="970"/>
        <item x="786"/>
        <item x="1286"/>
        <item x="678"/>
        <item x="1228"/>
        <item x="971"/>
        <item x="1278"/>
        <item x="759"/>
        <item x="959"/>
        <item x="2103"/>
        <item x="1792"/>
        <item x="1670"/>
        <item x="495"/>
        <item x="1254"/>
        <item x="1242"/>
        <item x="1454"/>
        <item x="1486"/>
        <item x="1"/>
        <item x="352"/>
        <item x="486"/>
        <item x="1637"/>
        <item x="1032"/>
        <item x="908"/>
        <item x="1613"/>
        <item x="312"/>
        <item x="620"/>
        <item x="17"/>
        <item x="789"/>
        <item x="1167"/>
        <item x="899"/>
        <item x="2169"/>
        <item x="1063"/>
        <item x="571"/>
        <item x="706"/>
        <item x="114"/>
        <item x="1356"/>
        <item x="2155"/>
        <item x="2327"/>
        <item x="715"/>
        <item x="1052"/>
        <item x="1421"/>
        <item x="1407"/>
        <item x="753"/>
        <item x="2179"/>
        <item x="1949"/>
        <item x="977"/>
        <item x="1316"/>
        <item x="1123"/>
        <item x="1680"/>
        <item x="95"/>
        <item x="836"/>
        <item x="1546"/>
        <item x="1477"/>
        <item x="19"/>
        <item x="2077"/>
        <item x="514"/>
        <item x="306"/>
        <item x="1723"/>
        <item x="1203"/>
        <item x="895"/>
        <item x="1215"/>
        <item x="2242"/>
        <item x="719"/>
        <item x="1677"/>
        <item x="701"/>
        <item x="2071"/>
        <item x="2180"/>
        <item x="1586"/>
        <item x="606"/>
        <item x="2023"/>
        <item x="2188"/>
        <item x="2042"/>
        <item x="1355"/>
        <item x="1939"/>
        <item x="1056"/>
        <item x="1575"/>
        <item x="221"/>
        <item x="1157"/>
        <item x="1622"/>
        <item x="527"/>
        <item x="144"/>
        <item x="1882"/>
        <item x="200"/>
        <item x="113"/>
        <item x="1705"/>
        <item x="456"/>
        <item x="1297"/>
        <item x="1323"/>
        <item x="1915"/>
        <item x="2379"/>
        <item x="941"/>
        <item x="622"/>
        <item x="1409"/>
        <item x="2161"/>
        <item x="380"/>
        <item x="342"/>
        <item x="2120"/>
        <item x="802"/>
        <item x="2362"/>
        <item x="2315"/>
        <item x="1121"/>
        <item x="91"/>
        <item x="952"/>
        <item x="1658"/>
        <item x="2260"/>
        <item x="39"/>
        <item x="142"/>
        <item x="377"/>
        <item x="2338"/>
        <item x="2266"/>
        <item x="894"/>
        <item x="297"/>
        <item x="71"/>
        <item x="1086"/>
        <item x="2386"/>
        <item x="281"/>
        <item x="1301"/>
        <item x="513"/>
        <item x="112"/>
        <item x="1245"/>
        <item x="61"/>
        <item x="1413"/>
        <item x="2136"/>
        <item x="2102"/>
        <item x="482"/>
        <item x="2022"/>
        <item x="1727"/>
        <item x="1690"/>
        <item x="1206"/>
        <item x="2142"/>
        <item x="525"/>
        <item x="12"/>
        <item x="1980"/>
        <item x="1533"/>
        <item x="465"/>
        <item x="407"/>
        <item x="107"/>
        <item x="1782"/>
        <item x="197"/>
        <item x="1802"/>
        <item x="2376"/>
        <item x="557"/>
        <item x="1165"/>
        <item x="1238"/>
        <item x="1268"/>
        <item x="601"/>
        <item x="879"/>
        <item x="498"/>
        <item x="2231"/>
        <item x="2337"/>
        <item x="878"/>
        <item x="109"/>
        <item x="1305"/>
        <item x="2297"/>
        <item x="2371"/>
        <item x="800"/>
        <item x="1986"/>
        <item x="1796"/>
        <item x="1423"/>
        <item x="1166"/>
        <item x="1535"/>
        <item x="1147"/>
        <item x="2275"/>
        <item x="1459"/>
        <item x="154"/>
        <item x="1000"/>
        <item x="1874"/>
        <item x="840"/>
        <item x="2033"/>
        <item x="880"/>
        <item x="1441"/>
        <item x="444"/>
        <item x="162"/>
        <item x="1890"/>
        <item x="2331"/>
        <item x="2391"/>
        <item x="1434"/>
        <item x="684"/>
        <item x="2090"/>
        <item x="677"/>
        <item x="658"/>
        <item x="1932"/>
        <item x="1743"/>
        <item x="962"/>
        <item x="2119"/>
        <item x="619"/>
        <item x="1615"/>
        <item x="209"/>
        <item x="2045"/>
        <item x="1310"/>
        <item x="470"/>
        <item x="2040"/>
        <item x="998"/>
        <item x="1231"/>
        <item x="2291"/>
        <item x="1127"/>
        <item x="1368"/>
        <item x="1618"/>
        <item x="2066"/>
        <item x="1460"/>
        <item x="499"/>
        <item x="966"/>
        <item x="1036"/>
        <item x="2241"/>
        <item x="956"/>
        <item x="999"/>
        <item x="353"/>
        <item x="1161"/>
        <item x="86"/>
        <item x="1105"/>
        <item x="1053"/>
        <item x="1671"/>
        <item x="1616"/>
        <item x="348"/>
        <item x="1303"/>
        <item x="2189"/>
        <item x="1606"/>
        <item x="2422"/>
        <item x="2132"/>
        <item x="1844"/>
        <item x="957"/>
        <item x="2089"/>
        <item x="2298"/>
        <item x="278"/>
        <item x="2137"/>
        <item x="621"/>
        <item x="217"/>
        <item x="1141"/>
        <item x="359"/>
        <item x="1212"/>
        <item x="148"/>
        <item x="231"/>
        <item x="747"/>
        <item x="906"/>
        <item x="47"/>
        <item x="579"/>
        <item x="1857"/>
        <item x="1736"/>
        <item x="2406"/>
        <item x="1520"/>
        <item x="1974"/>
        <item x="886"/>
        <item x="122"/>
        <item x="2230"/>
        <item x="2347"/>
        <item x="124"/>
        <item x="460"/>
        <item x="1833"/>
        <item x="483"/>
        <item x="811"/>
        <item x="522"/>
        <item x="1428"/>
        <item x="410"/>
        <item x="925"/>
        <item x="2354"/>
        <item x="670"/>
        <item x="2028"/>
        <item x="2150"/>
        <item x="2006"/>
        <item x="885"/>
        <item x="328"/>
        <item x="2352"/>
        <item x="1755"/>
        <item x="1888"/>
        <item x="2233"/>
        <item x="130"/>
        <item x="1801"/>
        <item x="304"/>
        <item x="1609"/>
        <item x="804"/>
        <item x="1054"/>
        <item x="838"/>
        <item x="713"/>
        <item x="450"/>
        <item x="973"/>
        <item x="2165"/>
        <item x="1243"/>
        <item x="159"/>
        <item x="1719"/>
        <item x="1933"/>
        <item x="828"/>
        <item x="391"/>
        <item x="542"/>
        <item x="172"/>
        <item x="1485"/>
        <item x="1997"/>
        <item x="696"/>
        <item x="930"/>
        <item x="1846"/>
        <item x="414"/>
        <item x="2183"/>
        <item x="25"/>
        <item x="543"/>
        <item x="1902"/>
        <item x="429"/>
        <item x="552"/>
        <item x="1148"/>
        <item x="2256"/>
        <item x="2038"/>
        <item x="1294"/>
        <item x="2404"/>
        <item x="1870"/>
        <item x="1137"/>
        <item x="801"/>
        <item x="408"/>
        <item x="2058"/>
        <item x="1374"/>
        <item x="1871"/>
        <item x="823"/>
        <item x="1973"/>
        <item x="1591"/>
        <item x="1574"/>
        <item x="1788"/>
        <item x="272"/>
        <item x="1972"/>
        <item x="1417"/>
        <item x="1512"/>
        <item x="218"/>
        <item x="2259"/>
        <item x="1737"/>
        <item x="881"/>
        <item x="1126"/>
        <item x="2170"/>
        <item x="1255"/>
        <item x="1331"/>
        <item x="2353"/>
        <item x="1522"/>
        <item x="1651"/>
        <item x="2200"/>
        <item x="1697"/>
        <item x="972"/>
        <item x="1349"/>
        <item x="1365"/>
        <item x="698"/>
        <item x="1955"/>
        <item x="889"/>
        <item x="246"/>
        <item x="1850"/>
        <item x="666"/>
        <item x="457"/>
        <item x="1872"/>
        <item x="225"/>
        <item x="1398"/>
        <item x="841"/>
        <item x="1168"/>
        <item x="1110"/>
        <item x="2193"/>
        <item x="1383"/>
        <item x="856"/>
        <item x="323"/>
        <item x="1787"/>
        <item x="2403"/>
        <item x="1219"/>
        <item x="2106"/>
        <item x="995"/>
        <item x="2079"/>
        <item x="1920"/>
        <item x="494"/>
        <item x="1138"/>
        <item x="667"/>
        <item x="1176"/>
        <item x="170"/>
        <item x="1494"/>
        <item x="1822"/>
        <item x="2264"/>
        <item x="2396"/>
        <item x="1050"/>
        <item x="147"/>
        <item x="69"/>
        <item x="1171"/>
        <item x="1151"/>
        <item x="1657"/>
        <item x="1623"/>
        <item x="558"/>
        <item x="110"/>
        <item x="1836"/>
        <item x="445"/>
        <item x="2168"/>
        <item x="152"/>
        <item x="1381"/>
        <item x="1029"/>
        <item x="818"/>
        <item x="1839"/>
        <item x="2221"/>
        <item x="1363"/>
        <item x="1965"/>
        <item x="710"/>
        <item x="303"/>
        <item x="1597"/>
        <item x="815"/>
        <item x="2208"/>
        <item x="726"/>
        <item x="1989"/>
        <item x="13"/>
        <item x="507"/>
        <item x="354"/>
        <item x="1914"/>
        <item x="1906"/>
        <item x="459"/>
        <item x="1958"/>
        <item x="447"/>
        <item x="2258"/>
        <item x="331"/>
        <item x="2083"/>
        <item x="1082"/>
        <item x="2250"/>
        <item x="2402"/>
        <item x="2128"/>
        <item x="1257"/>
        <item x="756"/>
        <item x="2126"/>
        <item x="235"/>
        <item x="2201"/>
        <item x="690"/>
        <item x="987"/>
        <item x="540"/>
        <item x="198"/>
        <item x="320"/>
        <item x="943"/>
        <item x="1012"/>
        <item x="424"/>
        <item x="85"/>
        <item x="876"/>
        <item x="199"/>
        <item x="2234"/>
        <item x="174"/>
        <item x="121"/>
        <item x="1214"/>
        <item x="1602"/>
        <item x="2043"/>
        <item x="511"/>
        <item x="234"/>
        <item x="149"/>
        <item x="2057"/>
        <item x="1569"/>
        <item x="2425"/>
        <item x="1480"/>
        <item x="940"/>
        <item x="117"/>
        <item x="583"/>
        <item x="1562"/>
        <item x="783"/>
        <item x="1172"/>
        <item x="2004"/>
        <item x="1823"/>
        <item x="1800"/>
        <item x="100"/>
        <item x="2414"/>
        <item x="1867"/>
        <item x="50"/>
        <item x="2145"/>
        <item x="2121"/>
        <item x="1565"/>
        <item x="729"/>
        <item x="1610"/>
        <item x="1342"/>
        <item x="777"/>
        <item x="1112"/>
        <item x="2097"/>
        <item x="2243"/>
        <item x="1803"/>
        <item x="665"/>
        <item x="135"/>
        <item x="924"/>
        <item x="867"/>
        <item x="884"/>
        <item x="89"/>
        <item x="2302"/>
        <item x="192"/>
        <item x="35"/>
        <item x="635"/>
        <item x="1510"/>
        <item x="1307"/>
        <item x="1068"/>
        <item x="904"/>
        <item x="1627"/>
        <item x="273"/>
        <item x="890"/>
        <item x="1158"/>
        <item x="125"/>
        <item x="1442"/>
        <item x="768"/>
        <item x="60"/>
        <item x="1065"/>
        <item x="118"/>
        <item x="502"/>
        <item x="279"/>
        <item x="1764"/>
        <item x="1438"/>
        <item x="1312"/>
        <item x="986"/>
        <item x="1917"/>
        <item x="953"/>
        <item x="2254"/>
        <item x="990"/>
        <item x="355"/>
        <item x="1092"/>
        <item x="472"/>
        <item x="1711"/>
        <item x="81"/>
        <item x="1230"/>
        <item x="1011"/>
        <item x="727"/>
        <item x="1820"/>
        <item x="1373"/>
        <item x="1010"/>
        <item x="211"/>
        <item x="74"/>
        <item x="1474"/>
        <item x="2118"/>
        <item x="1152"/>
        <item x="1528"/>
        <item x="547"/>
        <item x="2138"/>
        <item x="2109"/>
        <item x="143"/>
        <item x="2388"/>
        <item x="2342"/>
        <item x="642"/>
        <item x="475"/>
        <item x="1667"/>
        <item x="1702"/>
        <item x="299"/>
        <item x="1750"/>
        <item x="1812"/>
        <item x="1922"/>
        <item x="790"/>
        <item x="2319"/>
        <item x="157"/>
        <item x="1162"/>
        <item x="1333"/>
        <item x="2009"/>
        <item x="580"/>
        <item x="1060"/>
        <item x="1401"/>
        <item x="181"/>
        <item x="779"/>
        <item x="1521"/>
        <item x="15"/>
        <item x="2156"/>
        <item x="1057"/>
        <item x="1866"/>
        <item x="1448"/>
        <item x="2346"/>
        <item x="1590"/>
        <item x="566"/>
        <item x="872"/>
        <item x="913"/>
        <item x="1352"/>
        <item x="1198"/>
        <item x="2219"/>
        <item x="653"/>
        <item x="1084"/>
        <item x="640"/>
        <item x="2035"/>
        <item x="2268"/>
        <item x="269"/>
        <item x="45"/>
        <item x="875"/>
        <item x="2245"/>
        <item x="76"/>
        <item x="292"/>
        <item x="1931"/>
        <item x="187"/>
        <item x="1834"/>
        <item x="1348"/>
        <item x="1187"/>
        <item x="2408"/>
        <item x="1561"/>
        <item x="1946"/>
        <item x="794"/>
        <item x="1045"/>
        <item x="767"/>
        <item x="738"/>
        <item x="911"/>
        <item x="772"/>
        <item x="280"/>
        <item x="336"/>
        <item x="582"/>
        <item x="243"/>
        <item x="220"/>
        <item x="1683"/>
        <item x="1838"/>
        <item x="668"/>
        <item x="539"/>
        <item x="1181"/>
        <item x="2308"/>
        <item x="2395"/>
        <item x="432"/>
        <item x="24"/>
        <item x="2064"/>
        <item x="222"/>
        <item x="392"/>
        <item x="322"/>
        <item x="632"/>
        <item x="1384"/>
        <item x="426"/>
        <item x="480"/>
        <item x="2"/>
        <item x="78"/>
        <item x="286"/>
        <item x="2129"/>
        <item x="337"/>
        <item x="630"/>
        <item x="616"/>
        <item x="1894"/>
        <item x="2117"/>
        <item x="1195"/>
        <item x="874"/>
        <item x="146"/>
        <item x="32"/>
        <item x="2154"/>
        <item x="1436"/>
        <item x="315"/>
        <item x="1115"/>
        <item x="1993"/>
        <item x="1328"/>
        <item x="2054"/>
        <item x="2078"/>
        <item x="1098"/>
        <item x="1357"/>
        <item x="228"/>
        <item x="2063"/>
        <item x="2227"/>
        <item x="1258"/>
        <item x="763"/>
        <item x="1876"/>
        <item x="1809"/>
        <item x="945"/>
        <item x="305"/>
        <item x="1330"/>
        <item x="140"/>
        <item x="177"/>
        <item x="1858"/>
        <item x="2104"/>
        <item x="22"/>
        <item x="639"/>
        <item x="2099"/>
        <item x="1395"/>
        <item x="1947"/>
        <item x="824"/>
        <item x="1943"/>
        <item x="905"/>
        <item x="907"/>
        <item x="329"/>
        <item x="689"/>
        <item x="1656"/>
        <item x="184"/>
        <item x="1545"/>
        <item x="2365"/>
        <item x="1603"/>
        <item x="1944"/>
        <item x="287"/>
        <item x="2140"/>
        <item x="1410"/>
        <item x="1568"/>
        <item x="975"/>
        <item x="1567"/>
        <item x="266"/>
        <item x="2015"/>
        <item x="1880"/>
        <item x="1523"/>
        <item x="844"/>
        <item x="288"/>
        <item x="1789"/>
        <item x="1288"/>
        <item x="1583"/>
        <item x="205"/>
        <item x="1220"/>
        <item x="771"/>
        <item x="798"/>
        <item x="981"/>
        <item x="754"/>
        <item x="1794"/>
        <item x="1153"/>
        <item x="1865"/>
        <item x="1516"/>
        <item x="1224"/>
        <item x="545"/>
        <item x="1663"/>
        <item x="2020"/>
        <item x="2417"/>
        <item x="1185"/>
        <item x="1022"/>
        <item x="1804"/>
        <item x="321"/>
        <item x="902"/>
        <item x="2323"/>
        <item x="1233"/>
        <item x="458"/>
        <item x="1910"/>
        <item x="785"/>
        <item x="1275"/>
        <item x="848"/>
        <item x="2051"/>
        <item x="277"/>
        <item x="2285"/>
        <item x="2223"/>
        <item x="307"/>
        <item x="10"/>
        <item x="2191"/>
        <item x="374"/>
        <item x="1547"/>
        <item x="2002"/>
        <item x="1281"/>
        <item x="101"/>
        <item x="2397"/>
        <item x="2011"/>
        <item x="915"/>
        <item x="1793"/>
        <item x="819"/>
        <item x="605"/>
        <item x="493"/>
        <item x="1971"/>
        <item x="2283"/>
        <item x="2055"/>
        <item x="2270"/>
        <item x="2062"/>
        <item x="1252"/>
        <item x="831"/>
        <item x="1179"/>
        <item x="1405"/>
        <item x="1895"/>
        <item x="2088"/>
        <item x="1807"/>
        <item x="663"/>
        <item x="421"/>
        <item x="969"/>
        <item x="1633"/>
        <item x="563"/>
        <item x="1326"/>
        <item x="1453"/>
        <item x="412"/>
        <item x="1033"/>
        <item x="2016"/>
        <item x="2267"/>
        <item x="2411"/>
        <item x="394"/>
        <item x="861"/>
        <item x="2159"/>
        <item x="1272"/>
        <item x="1921"/>
        <item x="1829"/>
        <item x="241"/>
        <item x="1875"/>
        <item x="984"/>
        <item x="1090"/>
        <item x="1998"/>
        <item x="1771"/>
        <item x="1730"/>
        <item x="749"/>
        <item x="555"/>
        <item x="2000"/>
        <item x="1703"/>
        <item x="851"/>
        <item x="1186"/>
        <item x="2185"/>
        <item x="1525"/>
        <item x="850"/>
        <item x="1770"/>
        <item x="933"/>
        <item x="360"/>
        <item x="2056"/>
        <item x="2339"/>
        <item x="237"/>
        <item x="2282"/>
        <item x="358"/>
        <item x="2147"/>
        <item x="2032"/>
        <item x="682"/>
        <item x="1689"/>
        <item x="852"/>
        <item x="178"/>
        <item x="1715"/>
        <item x="2222"/>
        <item x="613"/>
        <item x="672"/>
        <item x="1678"/>
        <item x="1502"/>
        <item x="151"/>
        <item x="477"/>
        <item x="1074"/>
        <item x="194"/>
        <item x="1578"/>
        <item x="293"/>
        <item x="1142"/>
        <item x="1543"/>
        <item x="737"/>
        <item x="2111"/>
        <item x="586"/>
        <item x="438"/>
        <item x="2116"/>
        <item x="42"/>
        <item x="1930"/>
        <item x="1432"/>
        <item x="1072"/>
        <item x="227"/>
        <item x="2281"/>
        <item x="285"/>
        <item x="2263"/>
        <item x="1468"/>
        <item x="462"/>
        <item x="419"/>
        <item x="1884"/>
        <item x="1490"/>
        <item x="1885"/>
        <item x="160"/>
        <item x="760"/>
        <item x="1482"/>
        <item x="265"/>
        <item x="1280"/>
        <item x="1725"/>
        <item x="755"/>
        <item x="657"/>
        <item x="1051"/>
        <item x="764"/>
        <item x="1694"/>
        <item x="386"/>
        <item x="803"/>
        <item x="251"/>
        <item x="2133"/>
        <item x="1080"/>
        <item x="1449"/>
        <item x="1977"/>
        <item x="1164"/>
        <item x="809"/>
        <item x="510"/>
        <item x="965"/>
        <item x="2149"/>
        <item x="33"/>
        <item x="1707"/>
        <item x="1270"/>
        <item x="1503"/>
        <item x="1366"/>
        <item x="1276"/>
        <item x="2013"/>
        <item x="229"/>
        <item x="1013"/>
        <item x="379"/>
        <item x="2081"/>
        <item x="656"/>
        <item x="1062"/>
        <item x="183"/>
        <item x="2113"/>
        <item x="1653"/>
        <item x="1069"/>
        <item x="396"/>
        <item x="6"/>
        <item x="57"/>
        <item x="99"/>
        <item x="1852"/>
        <item x="14"/>
        <item x="1262"/>
        <item x="1099"/>
        <item x="1553"/>
        <item x="500"/>
        <item x="2141"/>
        <item x="1808"/>
        <item x="916"/>
        <item x="2238"/>
        <item x="2410"/>
        <item x="1821"/>
        <item x="787"/>
        <item x="1873"/>
        <item x="2311"/>
        <item x="2249"/>
        <item x="1296"/>
        <item x="2061"/>
        <item x="215"/>
        <item x="137"/>
        <item x="735"/>
        <item x="2418"/>
        <item x="625"/>
        <item x="1248"/>
        <item x="938"/>
        <item x="806"/>
        <item x="1132"/>
        <item x="1959"/>
        <item x="300"/>
        <item x="2190"/>
        <item x="1842"/>
        <item x="1877"/>
        <item x="645"/>
        <item x="2255"/>
        <item x="1040"/>
        <item x="1534"/>
        <item x="65"/>
        <item x="812"/>
        <item x="1314"/>
        <item x="2236"/>
        <item x="2182"/>
        <item x="842"/>
        <item x="1790"/>
        <item x="593"/>
        <item x="1775"/>
        <item x="131"/>
        <item x="393"/>
        <item x="932"/>
        <item x="1298"/>
        <item x="250"/>
        <item x="1608"/>
        <item x="1652"/>
        <item x="1175"/>
        <item x="1484"/>
        <item x="1283"/>
        <item x="1422"/>
        <item x="2314"/>
        <item x="344"/>
        <item x="70"/>
        <item x="2076"/>
        <item x="2390"/>
        <item x="1784"/>
        <item x="2220"/>
        <item x="1582"/>
        <item x="2100"/>
        <item x="2407"/>
        <item x="936"/>
        <item x="1149"/>
        <item x="1340"/>
        <item x="1639"/>
        <item x="496"/>
        <item x="1908"/>
        <item x="270"/>
        <item x="26"/>
        <item x="931"/>
        <item x="1124"/>
        <item x="253"/>
        <item x="2373"/>
        <item x="718"/>
        <item x="1075"/>
        <item x="1392"/>
        <item x="843"/>
        <item x="1899"/>
        <item x="123"/>
        <item x="1444"/>
        <item x="1687"/>
        <item x="301"/>
        <item x="1979"/>
        <item x="1644"/>
        <item x="468"/>
        <item x="316"/>
        <item x="471"/>
        <item x="1351"/>
        <item x="2198"/>
        <item x="504"/>
        <item x="1394"/>
        <item x="532"/>
        <item x="1923"/>
        <item x="1859"/>
        <item x="2278"/>
        <item x="1191"/>
        <item x="449"/>
        <item x="2384"/>
        <item x="1008"/>
        <item x="599"/>
        <item t="default"/>
      </items>
    </pivotField>
    <pivotField numFmtId="1" showAll="0"/>
    <pivotField showAll="0">
      <items count="18">
        <item m="1" x="16"/>
        <item x="11"/>
        <item x="6"/>
        <item x="2"/>
        <item x="9"/>
        <item x="10"/>
        <item x="8"/>
        <item x="1"/>
        <item x="14"/>
        <item x="3"/>
        <item x="4"/>
        <item x="5"/>
        <item x="0"/>
        <item x="7"/>
        <item x="13"/>
        <item x="15"/>
        <item x="12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/>
    <pivotField showAll="0">
      <items count="13">
        <item x="0"/>
        <item x="2"/>
        <item x="3"/>
        <item x="1"/>
        <item x="5"/>
        <item x="4"/>
        <item x="9"/>
        <item x="7"/>
        <item x="8"/>
        <item x="11"/>
        <item x="6"/>
        <item x="10"/>
        <item t="default"/>
      </items>
    </pivotField>
    <pivotField numFmtId="1" showAll="0">
      <items count="5">
        <item x="3"/>
        <item x="1"/>
        <item x="2"/>
        <item x="0"/>
        <item t="default"/>
      </items>
    </pivotField>
    <pivotField numFmtId="14" showAll="0"/>
    <pivotField showAll="0"/>
    <pivotField showAll="0"/>
    <pivotField showAll="0"/>
    <pivotField showAll="0"/>
    <pivotField axis="axisRow" dataField="1" showAll="0">
      <items count="4">
        <item x="1"/>
        <item x="2"/>
        <item x="0"/>
        <item t="default"/>
      </items>
    </pivotField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Usage Frequency" fld="17" subtotal="count" baseField="14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dateBetween" evalOrder="-1" id="210" name="Membership Start Date">
      <autoFilter ref="A1">
        <filterColumn colId="0">
          <customFilters and="1">
            <customFilter operator="greaterThanOrEqual" val="4419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13A68-C908-47DD-A18E-2AB9F5B3BF93}" name="num_usuarios" cacheId="5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B5:B6" firstHeaderRow="1" firstDataRow="1" firstDataCol="0"/>
  <pivotFields count="27">
    <pivotField dataField="1" showAll="0"/>
    <pivotField showAll="0"/>
    <pivotField showAll="0"/>
    <pivotField showAll="0"/>
    <pivotField numFmtId="14" showAll="0">
      <items count="2428">
        <item x="780"/>
        <item x="490"/>
        <item x="2030"/>
        <item x="34"/>
        <item x="1929"/>
        <item x="1970"/>
        <item x="1329"/>
        <item x="1589"/>
        <item x="2098"/>
        <item x="518"/>
        <item x="648"/>
        <item x="1335"/>
        <item x="219"/>
        <item x="1761"/>
        <item x="1744"/>
        <item x="79"/>
        <item x="2357"/>
        <item x="1302"/>
        <item x="871"/>
        <item x="1019"/>
        <item x="631"/>
        <item x="1924"/>
        <item x="671"/>
        <item x="238"/>
        <item x="247"/>
        <item x="1557"/>
        <item x="442"/>
        <item x="1140"/>
        <item x="403"/>
        <item x="859"/>
        <item x="1728"/>
        <item x="553"/>
        <item x="2047"/>
        <item x="1344"/>
        <item x="847"/>
        <item x="1300"/>
        <item x="335"/>
        <item x="561"/>
        <item x="691"/>
        <item x="746"/>
        <item x="156"/>
        <item x="948"/>
        <item x="2280"/>
        <item x="1964"/>
        <item x="2336"/>
        <item x="255"/>
        <item x="2144"/>
        <item x="573"/>
        <item x="734"/>
        <item x="1209"/>
        <item x="2086"/>
        <item x="720"/>
        <item x="1492"/>
        <item x="1017"/>
        <item x="1897"/>
        <item x="1282"/>
        <item x="2367"/>
        <item x="2215"/>
        <item x="1457"/>
        <item x="1985"/>
        <item x="1539"/>
        <item x="624"/>
        <item x="1004"/>
        <item x="765"/>
        <item x="1811"/>
        <item x="1681"/>
        <item x="837"/>
        <item x="212"/>
        <item x="1046"/>
        <item x="1991"/>
        <item x="1403"/>
        <item x="308"/>
        <item x="732"/>
        <item x="2224"/>
        <item x="2151"/>
        <item x="1628"/>
        <item x="1700"/>
        <item x="441"/>
        <item x="343"/>
        <item x="2175"/>
        <item x="1847"/>
        <item x="626"/>
        <item x="1424"/>
        <item x="1729"/>
        <item x="244"/>
        <item x="119"/>
        <item x="1447"/>
        <item x="917"/>
        <item x="2252"/>
        <item x="1753"/>
        <item x="1732"/>
        <item x="636"/>
        <item x="1091"/>
        <item x="249"/>
        <item x="997"/>
        <item x="2212"/>
        <item x="2274"/>
        <item x="2225"/>
        <item x="1014"/>
        <item x="1180"/>
        <item x="1987"/>
        <item x="1339"/>
        <item x="1189"/>
        <item x="827"/>
        <item x="546"/>
        <item x="1128"/>
        <item x="1208"/>
        <item x="2333"/>
        <item x="437"/>
        <item x="1387"/>
        <item x="1163"/>
        <item x="1325"/>
        <item x="675"/>
        <item x="1739"/>
        <item x="2310"/>
        <item x="743"/>
        <item x="2364"/>
        <item x="334"/>
        <item x="1194"/>
        <item x="309"/>
        <item x="196"/>
        <item x="1016"/>
        <item x="68"/>
        <item x="1043"/>
        <item x="920"/>
        <item x="1556"/>
        <item x="1749"/>
        <item x="1396"/>
        <item x="2069"/>
        <item x="2251"/>
        <item x="1469"/>
        <item x="2171"/>
        <item x="1240"/>
        <item x="988"/>
        <item x="1529"/>
        <item x="1217"/>
        <item x="1759"/>
        <item x="2265"/>
        <item x="661"/>
        <item x="1102"/>
        <item x="88"/>
        <item x="2153"/>
        <item x="1825"/>
        <item x="1169"/>
        <item x="346"/>
        <item x="2184"/>
        <item x="826"/>
        <item x="1579"/>
        <item x="1103"/>
        <item x="116"/>
        <item x="1226"/>
        <item x="2049"/>
        <item x="693"/>
        <item x="1514"/>
        <item x="1159"/>
        <item x="1318"/>
        <item x="206"/>
        <item x="1293"/>
        <item x="1716"/>
        <item x="534"/>
        <item x="2247"/>
        <item x="73"/>
        <item x="1935"/>
        <item x="2196"/>
        <item x="1994"/>
        <item x="139"/>
        <item x="1854"/>
        <item x="1655"/>
        <item x="1900"/>
        <item x="1358"/>
        <item x="647"/>
        <item x="865"/>
        <item x="1605"/>
        <item x="1101"/>
        <item x="937"/>
        <item x="564"/>
        <item x="1024"/>
        <item x="201"/>
        <item x="681"/>
        <item x="189"/>
        <item x="1826"/>
        <item x="2360"/>
        <item x="1375"/>
        <item x="1572"/>
        <item x="2209"/>
        <item x="887"/>
        <item x="2246"/>
        <item x="2019"/>
        <item x="254"/>
        <item x="2244"/>
        <item x="2248"/>
        <item x="1018"/>
        <item x="1021"/>
        <item x="1856"/>
        <item x="1517"/>
        <item x="2294"/>
        <item x="2094"/>
        <item x="523"/>
        <item x="1353"/>
        <item x="1237"/>
        <item x="2296"/>
        <item x="994"/>
        <item x="372"/>
        <item x="2037"/>
        <item x="2330"/>
        <item x="939"/>
        <item x="587"/>
        <item x="1118"/>
        <item x="1766"/>
        <item x="808"/>
        <item x="2341"/>
        <item x="576"/>
        <item x="1493"/>
        <item x="2084"/>
        <item x="1402"/>
        <item x="1513"/>
        <item x="1483"/>
        <item x="263"/>
        <item x="797"/>
        <item x="778"/>
        <item x="1315"/>
        <item x="2075"/>
        <item x="1146"/>
        <item x="2218"/>
        <item x="1041"/>
        <item x="1020"/>
        <item x="643"/>
        <item x="185"/>
        <item x="446"/>
        <item x="411"/>
        <item x="2041"/>
        <item x="1710"/>
        <item x="1659"/>
        <item x="1370"/>
        <item x="80"/>
        <item x="1239"/>
        <item x="245"/>
        <item x="1632"/>
        <item x="784"/>
        <item x="1452"/>
        <item x="1377"/>
        <item x="1769"/>
        <item x="950"/>
        <item x="1559"/>
        <item x="2322"/>
        <item x="356"/>
        <item x="1292"/>
        <item x="596"/>
        <item x="897"/>
        <item x="855"/>
        <item x="338"/>
        <item x="1461"/>
        <item x="282"/>
        <item x="1742"/>
        <item x="1174"/>
        <item x="947"/>
        <item x="163"/>
        <item x="541"/>
        <item x="1640"/>
        <item x="398"/>
        <item x="349"/>
        <item x="1055"/>
        <item x="1462"/>
        <item x="1532"/>
        <item x="985"/>
        <item x="1475"/>
        <item x="1499"/>
        <item x="821"/>
        <item x="1496"/>
        <item x="1049"/>
        <item x="208"/>
        <item x="2312"/>
        <item x="1336"/>
        <item x="1419"/>
        <item x="1619"/>
        <item x="1285"/>
        <item x="2235"/>
        <item x="822"/>
        <item x="1976"/>
        <item x="1752"/>
        <item x="2286"/>
        <item x="179"/>
        <item x="935"/>
        <item x="770"/>
        <item x="2375"/>
        <item x="796"/>
        <item x="1031"/>
        <item x="1006"/>
        <item x="1479"/>
        <item x="1345"/>
        <item x="1701"/>
        <item x="1304"/>
        <item x="1960"/>
        <item x="2202"/>
        <item x="2010"/>
        <item x="1537"/>
        <item x="1362"/>
        <item x="810"/>
        <item x="1197"/>
        <item x="1853"/>
        <item x="893"/>
        <item x="1346"/>
        <item x="2205"/>
        <item x="51"/>
        <item x="791"/>
        <item x="1360"/>
        <item x="418"/>
        <item x="1347"/>
        <item x="2253"/>
        <item x="1695"/>
        <item x="723"/>
        <item x="373"/>
        <item x="1860"/>
        <item x="1184"/>
        <item x="77"/>
        <item x="1274"/>
        <item x="1299"/>
        <item x="1805"/>
        <item x="1757"/>
        <item x="2085"/>
        <item x="1465"/>
        <item x="1376"/>
        <item x="2207"/>
        <item x="395"/>
        <item x="1213"/>
        <item x="2237"/>
        <item x="264"/>
        <item x="591"/>
        <item x="845"/>
        <item x="914"/>
        <item x="436"/>
        <item x="1756"/>
        <item x="928"/>
        <item x="1549"/>
        <item x="1733"/>
        <item x="2162"/>
        <item x="1614"/>
        <item x="1106"/>
        <item x="1122"/>
        <item x="489"/>
        <item x="473"/>
        <item x="1207"/>
        <item x="2292"/>
        <item x="1751"/>
        <item x="1372"/>
        <item x="694"/>
        <item x="882"/>
        <item x="1954"/>
        <item x="479"/>
        <item x="909"/>
        <item x="44"/>
        <item x="230"/>
        <item x="1113"/>
        <item x="1177"/>
        <item x="351"/>
        <item x="423"/>
        <item x="1734"/>
        <item x="595"/>
        <item x="1740"/>
        <item x="1835"/>
        <item x="2348"/>
        <item x="439"/>
        <item x="2176"/>
        <item x="991"/>
        <item x="1035"/>
        <item x="982"/>
        <item x="1317"/>
        <item x="1624"/>
        <item x="1218"/>
        <item x="1669"/>
        <item x="2160"/>
        <item x="387"/>
        <item x="1634"/>
        <item x="167"/>
        <item x="1942"/>
        <item x="1192"/>
        <item x="176"/>
        <item x="1332"/>
        <item x="2361"/>
        <item x="1909"/>
        <item x="714"/>
        <item x="105"/>
        <item x="1726"/>
        <item x="1747"/>
        <item x="2206"/>
        <item x="1094"/>
        <item x="416"/>
        <item x="834"/>
        <item x="466"/>
        <item x="1380"/>
        <item x="1083"/>
        <item x="36"/>
        <item x="455"/>
        <item x="1806"/>
        <item x="634"/>
        <item x="512"/>
        <item x="1414"/>
        <item x="115"/>
        <item x="2229"/>
        <item x="90"/>
        <item x="692"/>
        <item x="1009"/>
        <item x="1350"/>
        <item x="1446"/>
        <item x="1406"/>
        <item x="1612"/>
        <item x="1418"/>
        <item x="324"/>
        <item x="611"/>
        <item x="1320"/>
        <item x="1996"/>
        <item x="2124"/>
        <item x="1706"/>
        <item x="1936"/>
        <item x="1952"/>
        <item x="1404"/>
        <item x="296"/>
        <item x="43"/>
        <item x="1912"/>
        <item x="18"/>
        <item x="2007"/>
        <item x="1717"/>
        <item x="1992"/>
        <item x="1076"/>
        <item x="1536"/>
        <item x="989"/>
        <item x="1445"/>
        <item x="974"/>
        <item x="1183"/>
        <item x="1367"/>
        <item x="652"/>
        <item x="1133"/>
        <item x="66"/>
        <item x="1881"/>
        <item x="2172"/>
        <item x="2146"/>
        <item x="1456"/>
        <item x="275"/>
        <item x="2416"/>
        <item x="649"/>
        <item x="1650"/>
        <item x="503"/>
        <item x="1641"/>
        <item x="284"/>
        <item x="1878"/>
        <item x="1144"/>
        <item x="357"/>
        <item x="2272"/>
        <item x="1879"/>
        <item x="1236"/>
        <item x="2068"/>
        <item x="191"/>
        <item x="1269"/>
        <item x="1576"/>
        <item x="7"/>
        <item x="1306"/>
        <item x="1114"/>
        <item x="252"/>
        <item x="2001"/>
        <item x="2034"/>
        <item x="188"/>
        <item x="942"/>
        <item x="2096"/>
        <item x="835"/>
        <item x="1990"/>
        <item x="1026"/>
        <item x="2351"/>
        <item x="1768"/>
        <item x="877"/>
        <item x="724"/>
        <item x="733"/>
        <item x="1668"/>
        <item x="1816"/>
        <item x="2385"/>
        <item x="849"/>
        <item x="585"/>
        <item x="1201"/>
        <item x="1322"/>
        <item x="141"/>
        <item x="2105"/>
        <item x="120"/>
        <item x="298"/>
        <item x="1518"/>
        <item x="927"/>
        <item x="295"/>
        <item x="2204"/>
        <item x="2366"/>
        <item x="1001"/>
        <item x="67"/>
        <item x="431"/>
        <item x="129"/>
        <item x="1745"/>
        <item x="1862"/>
        <item x="792"/>
        <item x="730"/>
        <item x="2324"/>
        <item x="2409"/>
        <item x="2012"/>
        <item x="2050"/>
        <item x="830"/>
        <item x="491"/>
        <item x="695"/>
        <item x="340"/>
        <item x="2174"/>
        <item x="978"/>
        <item x="776"/>
        <item x="1581"/>
        <item x="240"/>
        <item x="1903"/>
        <item x="711"/>
        <item x="1786"/>
        <item x="1600"/>
        <item x="515"/>
        <item x="1047"/>
        <item x="1034"/>
        <item x="83"/>
        <item x="150"/>
        <item x="63"/>
        <item x="1081"/>
        <item x="1489"/>
        <item x="1431"/>
        <item x="1843"/>
        <item x="1827"/>
        <item x="1067"/>
        <item x="1587"/>
        <item x="1638"/>
        <item x="1508"/>
        <item x="2131"/>
        <item x="2257"/>
        <item x="1235"/>
        <item x="2211"/>
        <item x="1439"/>
        <item x="104"/>
        <item x="2158"/>
        <item x="1631"/>
        <item x="1814"/>
        <item x="175"/>
        <item x="825"/>
        <item x="1848"/>
        <item x="1160"/>
        <item x="1295"/>
        <item x="2173"/>
        <item x="1718"/>
        <item x="1100"/>
        <item x="204"/>
        <item x="627"/>
        <item x="1476"/>
        <item x="1279"/>
        <item x="1999"/>
        <item x="2289"/>
        <item x="892"/>
        <item x="1688"/>
        <item x="2419"/>
        <item x="1676"/>
        <item x="572"/>
        <item x="1686"/>
        <item x="1077"/>
        <item x="1783"/>
        <item x="1599"/>
        <item x="1984"/>
        <item x="1253"/>
        <item x="1311"/>
        <item x="1712"/>
        <item x="2059"/>
        <item x="97"/>
        <item x="2014"/>
        <item x="1196"/>
        <item x="1309"/>
        <item x="993"/>
        <item x="1227"/>
        <item x="276"/>
        <item x="171"/>
        <item x="326"/>
        <item x="1907"/>
        <item x="138"/>
        <item x="2378"/>
        <item x="1573"/>
        <item x="1797"/>
        <item x="967"/>
        <item x="48"/>
        <item x="1967"/>
        <item x="1222"/>
        <item x="2029"/>
        <item x="2383"/>
        <item x="923"/>
        <item x="481"/>
        <item x="508"/>
        <item x="519"/>
        <item x="339"/>
        <item x="8"/>
        <item x="2405"/>
        <item x="2127"/>
        <item x="1642"/>
        <item x="721"/>
        <item x="291"/>
        <item x="371"/>
        <item x="399"/>
        <item x="1699"/>
        <item x="2356"/>
        <item x="752"/>
        <item x="1818"/>
        <item x="739"/>
        <item x="1044"/>
        <item x="1864"/>
        <item x="590"/>
        <item x="1250"/>
        <item x="2301"/>
        <item x="857"/>
        <item x="1059"/>
        <item x="1221"/>
        <item x="1555"/>
        <item x="1277"/>
        <item x="87"/>
        <item x="1200"/>
        <item x="1649"/>
        <item x="180"/>
        <item x="1713"/>
        <item x="2163"/>
        <item x="224"/>
        <item x="748"/>
        <item x="704"/>
        <item x="2195"/>
        <item x="1684"/>
        <item x="2148"/>
        <item x="853"/>
        <item x="1893"/>
        <item x="2108"/>
        <item x="529"/>
        <item x="2350"/>
        <item x="16"/>
        <item x="744"/>
        <item x="669"/>
        <item x="705"/>
        <item x="1519"/>
        <item x="311"/>
        <item x="654"/>
        <item x="1962"/>
        <item x="1832"/>
        <item x="1070"/>
        <item x="11"/>
        <item x="1109"/>
        <item x="463"/>
        <item x="325"/>
        <item x="2415"/>
        <item x="1088"/>
        <item x="1412"/>
        <item x="1435"/>
        <item x="960"/>
        <item x="1780"/>
        <item x="687"/>
        <item x="1130"/>
        <item x="1371"/>
        <item x="951"/>
        <item x="750"/>
        <item x="2095"/>
        <item x="161"/>
        <item x="1511"/>
        <item x="1023"/>
        <item x="1284"/>
        <item x="1393"/>
        <item x="55"/>
        <item x="673"/>
        <item x="554"/>
        <item x="1125"/>
        <item x="46"/>
        <item x="2178"/>
        <item x="2167"/>
        <item x="1982"/>
        <item x="980"/>
        <item x="955"/>
        <item x="2309"/>
        <item x="1720"/>
        <item x="568"/>
        <item x="0"/>
        <item x="310"/>
        <item x="556"/>
        <item x="597"/>
        <item x="2008"/>
        <item x="59"/>
        <item x="126"/>
        <item x="108"/>
        <item x="1096"/>
        <item x="2199"/>
        <item x="1397"/>
        <item x="795"/>
        <item x="584"/>
        <item x="1937"/>
        <item x="2261"/>
        <item x="614"/>
        <item x="805"/>
        <item x="133"/>
        <item x="963"/>
        <item x="448"/>
        <item x="637"/>
        <item x="182"/>
        <item x="538"/>
        <item x="866"/>
        <item x="397"/>
        <item x="1287"/>
        <item x="944"/>
        <item x="5"/>
        <item x="2387"/>
        <item x="2394"/>
        <item x="1969"/>
        <item x="520"/>
        <item x="1379"/>
        <item x="1714"/>
        <item x="575"/>
        <item x="1382"/>
        <item x="2328"/>
        <item x="1911"/>
        <item x="919"/>
        <item x="2031"/>
        <item x="996"/>
        <item x="1988"/>
        <item x="2125"/>
        <item x="213"/>
        <item x="921"/>
        <item x="1538"/>
        <item x="350"/>
        <item x="1889"/>
        <item x="1741"/>
        <item x="1038"/>
        <item x="1037"/>
        <item x="38"/>
        <item x="549"/>
        <item x="1849"/>
        <item x="898"/>
        <item x="1389"/>
        <item x="383"/>
        <item x="30"/>
        <item x="2065"/>
        <item x="268"/>
        <item x="565"/>
        <item x="422"/>
        <item x="425"/>
        <item x="918"/>
        <item x="697"/>
        <item x="2048"/>
        <item x="761"/>
        <item x="567"/>
        <item x="2072"/>
        <item x="992"/>
        <item x="1463"/>
        <item x="2421"/>
        <item x="413"/>
        <item x="946"/>
        <item x="1611"/>
        <item x="420"/>
        <item x="1249"/>
        <item x="1564"/>
        <item x="2044"/>
        <item x="440"/>
        <item x="979"/>
        <item x="740"/>
        <item x="608"/>
        <item x="2389"/>
        <item x="1869"/>
        <item x="20"/>
        <item x="1025"/>
        <item x="1604"/>
        <item x="375"/>
        <item x="1966"/>
        <item x="1470"/>
        <item x="607"/>
        <item x="402"/>
        <item x="98"/>
        <item x="492"/>
        <item x="1845"/>
        <item x="1540"/>
        <item x="2420"/>
        <item x="1497"/>
        <item x="2226"/>
        <item x="1886"/>
        <item x="1048"/>
        <item x="2392"/>
        <item x="1696"/>
        <item x="1636"/>
        <item x="1621"/>
        <item x="1919"/>
        <item x="1400"/>
        <item x="1824"/>
        <item x="378"/>
        <item x="1093"/>
        <item x="1061"/>
        <item x="435"/>
        <item x="594"/>
        <item x="817"/>
        <item x="1136"/>
        <item x="2412"/>
        <item x="443"/>
        <item x="271"/>
        <item x="1995"/>
        <item x="2399"/>
        <item x="2067"/>
        <item x="1458"/>
        <item x="1337"/>
        <item x="651"/>
        <item x="1143"/>
        <item x="949"/>
        <item x="1488"/>
        <item x="1963"/>
        <item x="536"/>
        <item x="1918"/>
        <item x="659"/>
        <item x="1941"/>
        <item x="2326"/>
        <item x="1709"/>
        <item x="1343"/>
        <item x="388"/>
        <item x="509"/>
        <item x="1620"/>
        <item x="2232"/>
        <item x="257"/>
        <item x="2130"/>
        <item x="2393"/>
        <item x="2074"/>
        <item x="2290"/>
        <item x="1978"/>
        <item x="94"/>
        <item x="102"/>
        <item x="1531"/>
        <item x="2216"/>
        <item x="1654"/>
        <item x="1210"/>
        <item x="617"/>
        <item x="2305"/>
        <item x="1071"/>
        <item x="1901"/>
        <item x="680"/>
        <item x="1464"/>
        <item x="2122"/>
        <item x="1629"/>
        <item x="1429"/>
        <item x="2070"/>
        <item x="1354"/>
        <item x="891"/>
        <item x="2300"/>
        <item x="400"/>
        <item x="134"/>
        <item x="92"/>
        <item x="1928"/>
        <item x="2400"/>
        <item x="314"/>
        <item x="662"/>
        <item x="1319"/>
        <item x="1542"/>
        <item x="1154"/>
        <item x="964"/>
        <item x="609"/>
        <item x="1256"/>
        <item x="588"/>
        <item x="1271"/>
        <item x="912"/>
        <item x="382"/>
        <item x="846"/>
        <item x="1430"/>
        <item x="207"/>
        <item x="1391"/>
        <item x="363"/>
        <item x="1455"/>
        <item x="2334"/>
        <item x="2210"/>
        <item x="1027"/>
        <item x="1961"/>
        <item x="1585"/>
        <item x="781"/>
        <item x="2115"/>
        <item x="1563"/>
        <item x="478"/>
        <item x="1506"/>
        <item x="535"/>
        <item x="1560"/>
        <item x="1708"/>
        <item x="528"/>
        <item x="2186"/>
        <item x="1495"/>
        <item x="2214"/>
        <item x="1085"/>
        <item x="683"/>
        <item x="1473"/>
        <item x="2018"/>
        <item x="1261"/>
        <item x="888"/>
        <item x="1758"/>
        <item x="1584"/>
        <item x="2370"/>
        <item x="813"/>
        <item x="1030"/>
        <item x="203"/>
        <item x="526"/>
        <item x="2335"/>
        <item x="267"/>
        <item x="1408"/>
        <item x="2359"/>
        <item x="1692"/>
        <item x="2139"/>
        <item x="1182"/>
        <item x="782"/>
        <item x="226"/>
        <item x="1968"/>
        <item x="968"/>
        <item x="2363"/>
        <item x="317"/>
        <item x="2277"/>
        <item x="1916"/>
        <item x="1524"/>
        <item x="56"/>
        <item x="1975"/>
        <item x="381"/>
        <item x="4"/>
        <item x="333"/>
        <item x="910"/>
        <item x="700"/>
        <item x="256"/>
        <item x="2053"/>
        <item x="674"/>
        <item x="1798"/>
        <item x="2005"/>
        <item x="1150"/>
        <item x="389"/>
        <item x="369"/>
        <item x="1953"/>
        <item x="664"/>
        <item x="1440"/>
        <item x="1746"/>
        <item x="202"/>
        <item x="464"/>
        <item x="1290"/>
        <item x="2332"/>
        <item x="1554"/>
        <item x="820"/>
        <item x="1892"/>
        <item x="1399"/>
        <item x="501"/>
        <item x="929"/>
        <item x="427"/>
        <item x="2398"/>
        <item x="1891"/>
        <item x="1883"/>
        <item x="2080"/>
        <item x="41"/>
        <item x="362"/>
        <item x="261"/>
        <item x="2377"/>
        <item x="1089"/>
        <item x="1957"/>
        <item x="2306"/>
        <item x="2036"/>
        <item x="660"/>
        <item x="1887"/>
        <item x="793"/>
        <item x="1904"/>
        <item x="1666"/>
        <item x="717"/>
        <item x="860"/>
        <item x="832"/>
        <item x="1830"/>
        <item x="1570"/>
        <item x="1466"/>
        <item x="1596"/>
        <item x="1313"/>
        <item x="954"/>
        <item x="2273"/>
        <item x="368"/>
        <item x="1507"/>
        <item x="516"/>
        <item x="214"/>
        <item x="655"/>
        <item x="390"/>
        <item x="2316"/>
        <item x="385"/>
        <item x="1819"/>
        <item x="1078"/>
        <item x="1437"/>
        <item x="365"/>
        <item x="9"/>
        <item x="1007"/>
        <item x="1828"/>
        <item x="1674"/>
        <item x="1735"/>
        <item x="313"/>
        <item x="1704"/>
        <item x="530"/>
        <item x="2345"/>
        <item x="2177"/>
        <item x="2093"/>
        <item x="1815"/>
        <item x="934"/>
        <item x="93"/>
        <item x="903"/>
        <item x="1685"/>
        <item x="766"/>
        <item x="1682"/>
        <item x="132"/>
        <item x="2192"/>
        <item x="1731"/>
        <item x="53"/>
        <item x="646"/>
        <item x="1679"/>
        <item x="1116"/>
        <item x="1934"/>
        <item x="1841"/>
        <item x="2426"/>
        <item x="1190"/>
        <item x="1129"/>
        <item x="1647"/>
        <item x="1324"/>
        <item x="1950"/>
        <item x="474"/>
        <item x="1635"/>
        <item x="1364"/>
        <item x="1386"/>
        <item x="1471"/>
        <item x="1645"/>
        <item x="1767"/>
        <item x="862"/>
        <item x="1785"/>
        <item x="1530"/>
        <item x="807"/>
        <item x="168"/>
        <item x="2114"/>
        <item x="1778"/>
        <item x="1385"/>
        <item x="52"/>
        <item x="1905"/>
        <item x="259"/>
        <item x="2026"/>
        <item x="728"/>
        <item x="2299"/>
        <item x="401"/>
        <item x="3"/>
        <item x="1504"/>
        <item x="1289"/>
        <item x="2288"/>
        <item x="2046"/>
        <item x="1369"/>
        <item x="239"/>
        <item x="384"/>
        <item x="1661"/>
        <item x="2368"/>
        <item x="1327"/>
        <item x="1334"/>
        <item x="731"/>
        <item x="2143"/>
        <item x="773"/>
        <item x="248"/>
        <item x="2052"/>
        <item x="484"/>
        <item x="290"/>
        <item x="618"/>
        <item x="1837"/>
        <item x="774"/>
        <item x="1648"/>
        <item x="49"/>
        <item x="2107"/>
        <item x="2381"/>
        <item x="1593"/>
        <item x="1108"/>
        <item x="236"/>
        <item x="158"/>
        <item x="745"/>
        <item x="2369"/>
        <item x="487"/>
        <item x="223"/>
        <item x="1951"/>
        <item x="863"/>
        <item x="1097"/>
        <item x="1762"/>
        <item x="1831"/>
        <item x="1693"/>
        <item x="318"/>
        <item x="1675"/>
        <item x="2271"/>
        <item x="592"/>
        <item x="1426"/>
        <item x="1983"/>
        <item x="641"/>
        <item x="1120"/>
        <item x="1722"/>
        <item x="1216"/>
        <item x="2091"/>
        <item x="2374"/>
        <item x="2318"/>
        <item x="2027"/>
        <item x="1338"/>
        <item x="983"/>
        <item x="1505"/>
        <item x="193"/>
        <item x="2181"/>
        <item x="2358"/>
        <item x="1724"/>
        <item x="1193"/>
        <item x="232"/>
        <item x="1956"/>
        <item x="2240"/>
        <item x="2092"/>
        <item x="367"/>
        <item x="2194"/>
        <item x="428"/>
        <item x="578"/>
        <item x="1630"/>
        <item x="345"/>
        <item x="1791"/>
        <item x="1266"/>
        <item x="524"/>
        <item x="505"/>
        <item x="21"/>
        <item x="628"/>
        <item x="1938"/>
        <item x="1491"/>
        <item x="1781"/>
        <item x="451"/>
        <item x="1073"/>
        <item x="2276"/>
        <item x="722"/>
        <item x="195"/>
        <item x="1763"/>
        <item x="75"/>
        <item x="602"/>
        <item x="274"/>
        <item x="2304"/>
        <item x="1443"/>
        <item x="2213"/>
        <item x="28"/>
        <item x="1135"/>
        <item x="2082"/>
        <item x="1472"/>
        <item x="1291"/>
        <item x="72"/>
        <item x="2187"/>
        <item x="1205"/>
        <item x="1773"/>
        <item x="589"/>
        <item x="1626"/>
        <item x="31"/>
        <item x="1039"/>
        <item x="1544"/>
        <item x="111"/>
        <item x="233"/>
        <item x="415"/>
        <item x="1552"/>
        <item x="96"/>
        <item x="1211"/>
        <item x="1131"/>
        <item x="364"/>
        <item x="1594"/>
        <item x="1234"/>
        <item x="1119"/>
        <item x="1840"/>
        <item x="633"/>
        <item x="409"/>
        <item x="757"/>
        <item x="854"/>
        <item x="327"/>
        <item x="1178"/>
        <item x="1665"/>
        <item x="23"/>
        <item x="679"/>
        <item x="1411"/>
        <item x="262"/>
        <item x="612"/>
        <item x="762"/>
        <item x="551"/>
        <item x="2101"/>
        <item x="58"/>
        <item x="2321"/>
        <item x="2239"/>
        <item x="1232"/>
        <item x="1774"/>
        <item x="1173"/>
        <item x="210"/>
        <item x="521"/>
        <item x="1241"/>
        <item x="2110"/>
        <item x="688"/>
        <item x="600"/>
        <item x="638"/>
        <item x="560"/>
        <item x="452"/>
        <item x="976"/>
        <item x="1263"/>
        <item x="430"/>
        <item x="799"/>
        <item x="319"/>
        <item x="1926"/>
        <item x="1028"/>
        <item x="1673"/>
        <item x="709"/>
        <item x="2228"/>
        <item x="1155"/>
        <item x="1095"/>
        <item x="1863"/>
        <item x="128"/>
        <item x="2135"/>
        <item x="2423"/>
        <item x="650"/>
        <item x="1229"/>
        <item x="922"/>
        <item x="506"/>
        <item x="883"/>
        <item x="1515"/>
        <item x="1247"/>
        <item x="1042"/>
        <item x="165"/>
        <item x="1188"/>
        <item x="1204"/>
        <item x="1117"/>
        <item x="1390"/>
        <item x="1267"/>
        <item x="283"/>
        <item x="1558"/>
        <item x="1595"/>
        <item x="461"/>
        <item x="417"/>
        <item x="1066"/>
        <item x="598"/>
        <item x="476"/>
        <item x="2060"/>
        <item x="2217"/>
        <item x="901"/>
        <item x="775"/>
        <item x="531"/>
        <item x="1721"/>
        <item x="1672"/>
        <item x="833"/>
        <item x="2203"/>
        <item x="1662"/>
        <item x="1015"/>
        <item x="488"/>
        <item x="1813"/>
        <item x="1498"/>
        <item x="1776"/>
        <item x="2269"/>
        <item x="1251"/>
        <item x="169"/>
        <item x="2017"/>
        <item x="2197"/>
        <item x="1927"/>
        <item x="1779"/>
        <item x="1527"/>
        <item x="1202"/>
        <item x="1156"/>
        <item x="581"/>
        <item x="1868"/>
        <item x="242"/>
        <item x="896"/>
        <item x="1777"/>
        <item x="2123"/>
        <item x="2355"/>
        <item x="404"/>
        <item x="2293"/>
        <item x="615"/>
        <item x="1588"/>
        <item x="574"/>
        <item x="604"/>
        <item x="716"/>
        <item x="1765"/>
        <item x="870"/>
        <item x="1754"/>
        <item x="873"/>
        <item x="1487"/>
        <item x="302"/>
        <item x="1913"/>
        <item x="1500"/>
        <item x="2303"/>
        <item x="2307"/>
        <item x="1601"/>
        <item x="569"/>
        <item x="145"/>
        <item x="1005"/>
        <item x="1643"/>
        <item x="712"/>
        <item x="1548"/>
        <item x="260"/>
        <item x="127"/>
        <item x="533"/>
        <item x="1361"/>
        <item x="370"/>
        <item x="173"/>
        <item x="2380"/>
        <item x="1139"/>
        <item x="758"/>
        <item x="839"/>
        <item x="2344"/>
        <item x="1341"/>
        <item x="1898"/>
        <item x="702"/>
        <item x="82"/>
        <item x="550"/>
        <item x="1738"/>
        <item x="577"/>
        <item x="703"/>
        <item x="2134"/>
        <item x="686"/>
        <item x="2329"/>
        <item x="1772"/>
        <item x="2320"/>
        <item x="2382"/>
        <item x="1550"/>
        <item x="1223"/>
        <item x="1420"/>
        <item x="1509"/>
        <item x="2073"/>
        <item x="1427"/>
        <item x="1378"/>
        <item x="1617"/>
        <item x="814"/>
        <item x="2372"/>
        <item x="1810"/>
        <item x="1478"/>
        <item x="2401"/>
        <item x="1945"/>
        <item x="1002"/>
        <item x="644"/>
        <item x="900"/>
        <item x="788"/>
        <item x="1851"/>
        <item x="1748"/>
        <item x="2166"/>
        <item x="497"/>
        <item x="1646"/>
        <item x="330"/>
        <item x="64"/>
        <item x="725"/>
        <item x="1467"/>
        <item x="216"/>
        <item x="1660"/>
        <item x="467"/>
        <item x="2262"/>
        <item x="1799"/>
        <item x="155"/>
        <item x="2413"/>
        <item x="1450"/>
        <item x="1526"/>
        <item x="1861"/>
        <item x="1079"/>
        <item x="103"/>
        <item x="864"/>
        <item x="736"/>
        <item x="2025"/>
        <item x="54"/>
        <item x="1145"/>
        <item x="1817"/>
        <item x="1104"/>
        <item x="1691"/>
        <item x="106"/>
        <item x="332"/>
        <item x="1134"/>
        <item x="84"/>
        <item x="1111"/>
        <item x="1501"/>
        <item x="1225"/>
        <item x="544"/>
        <item x="2287"/>
        <item x="2039"/>
        <item x="1244"/>
        <item x="62"/>
        <item x="454"/>
        <item x="1425"/>
        <item x="469"/>
        <item x="2313"/>
        <item x="1064"/>
        <item x="1058"/>
        <item x="1940"/>
        <item x="699"/>
        <item x="629"/>
        <item x="751"/>
        <item x="366"/>
        <item x="1625"/>
        <item x="1592"/>
        <item x="868"/>
        <item x="829"/>
        <item x="1481"/>
        <item x="1855"/>
        <item x="1925"/>
        <item x="294"/>
        <item x="2343"/>
        <item x="136"/>
        <item x="1087"/>
        <item x="453"/>
        <item x="570"/>
        <item x="1003"/>
        <item x="361"/>
        <item x="707"/>
        <item x="40"/>
        <item x="2024"/>
        <item x="405"/>
        <item x="406"/>
        <item x="926"/>
        <item x="1265"/>
        <item x="190"/>
        <item x="1451"/>
        <item x="517"/>
        <item x="1541"/>
        <item x="2325"/>
        <item x="858"/>
        <item x="1795"/>
        <item x="37"/>
        <item x="376"/>
        <item x="1760"/>
        <item x="2349"/>
        <item x="433"/>
        <item x="2295"/>
        <item x="610"/>
        <item x="485"/>
        <item x="1273"/>
        <item x="1416"/>
        <item x="1388"/>
        <item x="2157"/>
        <item x="603"/>
        <item x="1598"/>
        <item x="741"/>
        <item x="1577"/>
        <item x="1259"/>
        <item x="1981"/>
        <item x="2003"/>
        <item x="2164"/>
        <item x="434"/>
        <item x="1199"/>
        <item x="2284"/>
        <item x="164"/>
        <item x="2424"/>
        <item x="562"/>
        <item x="2112"/>
        <item x="341"/>
        <item x="1264"/>
        <item x="1321"/>
        <item x="258"/>
        <item x="2087"/>
        <item x="676"/>
        <item x="537"/>
        <item x="29"/>
        <item x="961"/>
        <item x="1308"/>
        <item x="186"/>
        <item x="1415"/>
        <item x="1580"/>
        <item x="1246"/>
        <item x="27"/>
        <item x="1664"/>
        <item x="1607"/>
        <item x="1170"/>
        <item x="2317"/>
        <item x="166"/>
        <item x="742"/>
        <item x="1551"/>
        <item x="548"/>
        <item x="1260"/>
        <item x="289"/>
        <item x="1107"/>
        <item x="1896"/>
        <item x="1433"/>
        <item x="1566"/>
        <item x="2152"/>
        <item x="1698"/>
        <item x="869"/>
        <item x="2021"/>
        <item x="708"/>
        <item x="1571"/>
        <item x="769"/>
        <item x="1359"/>
        <item x="153"/>
        <item x="2340"/>
        <item x="816"/>
        <item x="623"/>
        <item x="347"/>
        <item x="1948"/>
        <item x="958"/>
        <item x="559"/>
        <item x="2279"/>
        <item x="685"/>
        <item x="970"/>
        <item x="786"/>
        <item x="1286"/>
        <item x="678"/>
        <item x="1228"/>
        <item x="971"/>
        <item x="1278"/>
        <item x="759"/>
        <item x="959"/>
        <item x="2103"/>
        <item x="1792"/>
        <item x="1670"/>
        <item x="495"/>
        <item x="1254"/>
        <item x="1242"/>
        <item x="1454"/>
        <item x="1486"/>
        <item x="1"/>
        <item x="352"/>
        <item x="486"/>
        <item x="1637"/>
        <item x="1032"/>
        <item x="908"/>
        <item x="1613"/>
        <item x="312"/>
        <item x="620"/>
        <item x="17"/>
        <item x="789"/>
        <item x="1167"/>
        <item x="899"/>
        <item x="2169"/>
        <item x="1063"/>
        <item x="571"/>
        <item x="706"/>
        <item x="114"/>
        <item x="1356"/>
        <item x="2155"/>
        <item x="2327"/>
        <item x="715"/>
        <item x="1052"/>
        <item x="1421"/>
        <item x="1407"/>
        <item x="753"/>
        <item x="2179"/>
        <item x="1949"/>
        <item x="977"/>
        <item x="1316"/>
        <item x="1123"/>
        <item x="1680"/>
        <item x="95"/>
        <item x="836"/>
        <item x="1546"/>
        <item x="1477"/>
        <item x="19"/>
        <item x="2077"/>
        <item x="514"/>
        <item x="306"/>
        <item x="1723"/>
        <item x="1203"/>
        <item x="895"/>
        <item x="1215"/>
        <item x="2242"/>
        <item x="719"/>
        <item x="1677"/>
        <item x="701"/>
        <item x="2071"/>
        <item x="2180"/>
        <item x="1586"/>
        <item x="606"/>
        <item x="2023"/>
        <item x="2188"/>
        <item x="2042"/>
        <item x="1355"/>
        <item x="1939"/>
        <item x="1056"/>
        <item x="1575"/>
        <item x="221"/>
        <item x="1157"/>
        <item x="1622"/>
        <item x="527"/>
        <item x="144"/>
        <item x="1882"/>
        <item x="200"/>
        <item x="113"/>
        <item x="1705"/>
        <item x="456"/>
        <item x="1297"/>
        <item x="1323"/>
        <item x="1915"/>
        <item x="2379"/>
        <item x="941"/>
        <item x="622"/>
        <item x="1409"/>
        <item x="2161"/>
        <item x="380"/>
        <item x="342"/>
        <item x="2120"/>
        <item x="802"/>
        <item x="2362"/>
        <item x="2315"/>
        <item x="1121"/>
        <item x="91"/>
        <item x="952"/>
        <item x="1658"/>
        <item x="2260"/>
        <item x="39"/>
        <item x="142"/>
        <item x="377"/>
        <item x="2338"/>
        <item x="2266"/>
        <item x="894"/>
        <item x="297"/>
        <item x="71"/>
        <item x="1086"/>
        <item x="2386"/>
        <item x="281"/>
        <item x="1301"/>
        <item x="513"/>
        <item x="112"/>
        <item x="1245"/>
        <item x="61"/>
        <item x="1413"/>
        <item x="2136"/>
        <item x="2102"/>
        <item x="482"/>
        <item x="2022"/>
        <item x="1727"/>
        <item x="1690"/>
        <item x="1206"/>
        <item x="2142"/>
        <item x="525"/>
        <item x="12"/>
        <item x="1980"/>
        <item x="1533"/>
        <item x="465"/>
        <item x="407"/>
        <item x="107"/>
        <item x="1782"/>
        <item x="197"/>
        <item x="1802"/>
        <item x="2376"/>
        <item x="557"/>
        <item x="1165"/>
        <item x="1238"/>
        <item x="1268"/>
        <item x="601"/>
        <item x="879"/>
        <item x="498"/>
        <item x="2231"/>
        <item x="2337"/>
        <item x="878"/>
        <item x="109"/>
        <item x="1305"/>
        <item x="2297"/>
        <item x="2371"/>
        <item x="800"/>
        <item x="1986"/>
        <item x="1796"/>
        <item x="1423"/>
        <item x="1166"/>
        <item x="1535"/>
        <item x="1147"/>
        <item x="2275"/>
        <item x="1459"/>
        <item x="154"/>
        <item x="1000"/>
        <item x="1874"/>
        <item x="840"/>
        <item x="2033"/>
        <item x="880"/>
        <item x="1441"/>
        <item x="444"/>
        <item x="162"/>
        <item x="1890"/>
        <item x="2331"/>
        <item x="2391"/>
        <item x="1434"/>
        <item x="684"/>
        <item x="2090"/>
        <item x="677"/>
        <item x="658"/>
        <item x="1932"/>
        <item x="1743"/>
        <item x="962"/>
        <item x="2119"/>
        <item x="619"/>
        <item x="1615"/>
        <item x="209"/>
        <item x="2045"/>
        <item x="1310"/>
        <item x="470"/>
        <item x="2040"/>
        <item x="998"/>
        <item x="1231"/>
        <item x="2291"/>
        <item x="1127"/>
        <item x="1368"/>
        <item x="1618"/>
        <item x="2066"/>
        <item x="1460"/>
        <item x="499"/>
        <item x="966"/>
        <item x="1036"/>
        <item x="2241"/>
        <item x="956"/>
        <item x="999"/>
        <item x="353"/>
        <item x="1161"/>
        <item x="86"/>
        <item x="1105"/>
        <item x="1053"/>
        <item x="1671"/>
        <item x="1616"/>
        <item x="348"/>
        <item x="1303"/>
        <item x="2189"/>
        <item x="1606"/>
        <item x="2422"/>
        <item x="2132"/>
        <item x="1844"/>
        <item x="957"/>
        <item x="2089"/>
        <item x="2298"/>
        <item x="278"/>
        <item x="2137"/>
        <item x="621"/>
        <item x="217"/>
        <item x="1141"/>
        <item x="359"/>
        <item x="1212"/>
        <item x="148"/>
        <item x="231"/>
        <item x="747"/>
        <item x="906"/>
        <item x="47"/>
        <item x="579"/>
        <item x="1857"/>
        <item x="1736"/>
        <item x="2406"/>
        <item x="1520"/>
        <item x="1974"/>
        <item x="886"/>
        <item x="122"/>
        <item x="2230"/>
        <item x="2347"/>
        <item x="124"/>
        <item x="460"/>
        <item x="1833"/>
        <item x="483"/>
        <item x="811"/>
        <item x="522"/>
        <item x="1428"/>
        <item x="410"/>
        <item x="925"/>
        <item x="2354"/>
        <item x="670"/>
        <item x="2028"/>
        <item x="2150"/>
        <item x="2006"/>
        <item x="885"/>
        <item x="328"/>
        <item x="2352"/>
        <item x="1755"/>
        <item x="1888"/>
        <item x="2233"/>
        <item x="130"/>
        <item x="1801"/>
        <item x="304"/>
        <item x="1609"/>
        <item x="804"/>
        <item x="1054"/>
        <item x="838"/>
        <item x="713"/>
        <item x="450"/>
        <item x="973"/>
        <item x="2165"/>
        <item x="1243"/>
        <item x="159"/>
        <item x="1719"/>
        <item x="1933"/>
        <item x="828"/>
        <item x="391"/>
        <item x="542"/>
        <item x="172"/>
        <item x="1485"/>
        <item x="1997"/>
        <item x="696"/>
        <item x="930"/>
        <item x="1846"/>
        <item x="414"/>
        <item x="2183"/>
        <item x="25"/>
        <item x="543"/>
        <item x="1902"/>
        <item x="429"/>
        <item x="552"/>
        <item x="1148"/>
        <item x="2256"/>
        <item x="2038"/>
        <item x="1294"/>
        <item x="2404"/>
        <item x="1870"/>
        <item x="1137"/>
        <item x="801"/>
        <item x="408"/>
        <item x="2058"/>
        <item x="1374"/>
        <item x="1871"/>
        <item x="823"/>
        <item x="1973"/>
        <item x="1591"/>
        <item x="1574"/>
        <item x="1788"/>
        <item x="272"/>
        <item x="1972"/>
        <item x="1417"/>
        <item x="1512"/>
        <item x="218"/>
        <item x="2259"/>
        <item x="1737"/>
        <item x="881"/>
        <item x="1126"/>
        <item x="2170"/>
        <item x="1255"/>
        <item x="1331"/>
        <item x="2353"/>
        <item x="1522"/>
        <item x="1651"/>
        <item x="2200"/>
        <item x="1697"/>
        <item x="972"/>
        <item x="1349"/>
        <item x="1365"/>
        <item x="698"/>
        <item x="1955"/>
        <item x="889"/>
        <item x="246"/>
        <item x="1850"/>
        <item x="666"/>
        <item x="457"/>
        <item x="1872"/>
        <item x="225"/>
        <item x="1398"/>
        <item x="841"/>
        <item x="1168"/>
        <item x="1110"/>
        <item x="2193"/>
        <item x="1383"/>
        <item x="856"/>
        <item x="323"/>
        <item x="1787"/>
        <item x="2403"/>
        <item x="1219"/>
        <item x="2106"/>
        <item x="995"/>
        <item x="2079"/>
        <item x="1920"/>
        <item x="494"/>
        <item x="1138"/>
        <item x="667"/>
        <item x="1176"/>
        <item x="170"/>
        <item x="1494"/>
        <item x="1822"/>
        <item x="2264"/>
        <item x="2396"/>
        <item x="1050"/>
        <item x="147"/>
        <item x="69"/>
        <item x="1171"/>
        <item x="1151"/>
        <item x="1657"/>
        <item x="1623"/>
        <item x="558"/>
        <item x="110"/>
        <item x="1836"/>
        <item x="445"/>
        <item x="2168"/>
        <item x="152"/>
        <item x="1381"/>
        <item x="1029"/>
        <item x="818"/>
        <item x="1839"/>
        <item x="2221"/>
        <item x="1363"/>
        <item x="1965"/>
        <item x="710"/>
        <item x="303"/>
        <item x="1597"/>
        <item x="815"/>
        <item x="2208"/>
        <item x="726"/>
        <item x="1989"/>
        <item x="13"/>
        <item x="507"/>
        <item x="354"/>
        <item x="1914"/>
        <item x="1906"/>
        <item x="459"/>
        <item x="1958"/>
        <item x="447"/>
        <item x="2258"/>
        <item x="331"/>
        <item x="2083"/>
        <item x="1082"/>
        <item x="2250"/>
        <item x="2402"/>
        <item x="2128"/>
        <item x="1257"/>
        <item x="756"/>
        <item x="2126"/>
        <item x="235"/>
        <item x="2201"/>
        <item x="690"/>
        <item x="987"/>
        <item x="540"/>
        <item x="198"/>
        <item x="320"/>
        <item x="943"/>
        <item x="1012"/>
        <item x="424"/>
        <item x="85"/>
        <item x="876"/>
        <item x="199"/>
        <item x="2234"/>
        <item x="174"/>
        <item x="121"/>
        <item x="1214"/>
        <item x="1602"/>
        <item x="2043"/>
        <item x="511"/>
        <item x="234"/>
        <item x="149"/>
        <item x="2057"/>
        <item x="1569"/>
        <item x="2425"/>
        <item x="1480"/>
        <item x="940"/>
        <item x="117"/>
        <item x="583"/>
        <item x="1562"/>
        <item x="783"/>
        <item x="1172"/>
        <item x="2004"/>
        <item x="1823"/>
        <item x="1800"/>
        <item x="100"/>
        <item x="2414"/>
        <item x="1867"/>
        <item x="50"/>
        <item x="2145"/>
        <item x="2121"/>
        <item x="1565"/>
        <item x="729"/>
        <item x="1610"/>
        <item x="1342"/>
        <item x="777"/>
        <item x="1112"/>
        <item x="2097"/>
        <item x="2243"/>
        <item x="1803"/>
        <item x="665"/>
        <item x="135"/>
        <item x="924"/>
        <item x="867"/>
        <item x="884"/>
        <item x="89"/>
        <item x="2302"/>
        <item x="192"/>
        <item x="35"/>
        <item x="635"/>
        <item x="1510"/>
        <item x="1307"/>
        <item x="1068"/>
        <item x="904"/>
        <item x="1627"/>
        <item x="273"/>
        <item x="890"/>
        <item x="1158"/>
        <item x="125"/>
        <item x="1442"/>
        <item x="768"/>
        <item x="60"/>
        <item x="1065"/>
        <item x="118"/>
        <item x="502"/>
        <item x="279"/>
        <item x="1764"/>
        <item x="1438"/>
        <item x="1312"/>
        <item x="986"/>
        <item x="1917"/>
        <item x="953"/>
        <item x="2254"/>
        <item x="990"/>
        <item x="355"/>
        <item x="1092"/>
        <item x="472"/>
        <item x="1711"/>
        <item x="81"/>
        <item x="1230"/>
        <item x="1011"/>
        <item x="727"/>
        <item x="1820"/>
        <item x="1373"/>
        <item x="1010"/>
        <item x="211"/>
        <item x="74"/>
        <item x="1474"/>
        <item x="2118"/>
        <item x="1152"/>
        <item x="1528"/>
        <item x="547"/>
        <item x="2138"/>
        <item x="2109"/>
        <item x="143"/>
        <item x="2388"/>
        <item x="2342"/>
        <item x="642"/>
        <item x="475"/>
        <item x="1667"/>
        <item x="1702"/>
        <item x="299"/>
        <item x="1750"/>
        <item x="1812"/>
        <item x="1922"/>
        <item x="790"/>
        <item x="2319"/>
        <item x="157"/>
        <item x="1162"/>
        <item x="1333"/>
        <item x="2009"/>
        <item x="580"/>
        <item x="1060"/>
        <item x="1401"/>
        <item x="181"/>
        <item x="779"/>
        <item x="1521"/>
        <item x="15"/>
        <item x="2156"/>
        <item x="1057"/>
        <item x="1866"/>
        <item x="1448"/>
        <item x="2346"/>
        <item x="1590"/>
        <item x="566"/>
        <item x="872"/>
        <item x="913"/>
        <item x="1352"/>
        <item x="1198"/>
        <item x="2219"/>
        <item x="653"/>
        <item x="1084"/>
        <item x="640"/>
        <item x="2035"/>
        <item x="2268"/>
        <item x="269"/>
        <item x="45"/>
        <item x="875"/>
        <item x="2245"/>
        <item x="76"/>
        <item x="292"/>
        <item x="1931"/>
        <item x="187"/>
        <item x="1834"/>
        <item x="1348"/>
        <item x="1187"/>
        <item x="2408"/>
        <item x="1561"/>
        <item x="1946"/>
        <item x="794"/>
        <item x="1045"/>
        <item x="767"/>
        <item x="738"/>
        <item x="911"/>
        <item x="772"/>
        <item x="280"/>
        <item x="336"/>
        <item x="582"/>
        <item x="243"/>
        <item x="220"/>
        <item x="1683"/>
        <item x="1838"/>
        <item x="668"/>
        <item x="539"/>
        <item x="1181"/>
        <item x="2308"/>
        <item x="2395"/>
        <item x="432"/>
        <item x="24"/>
        <item x="2064"/>
        <item x="222"/>
        <item x="392"/>
        <item x="322"/>
        <item x="632"/>
        <item x="1384"/>
        <item x="426"/>
        <item x="480"/>
        <item x="2"/>
        <item x="78"/>
        <item x="286"/>
        <item x="2129"/>
        <item x="337"/>
        <item x="630"/>
        <item x="616"/>
        <item x="1894"/>
        <item x="2117"/>
        <item x="1195"/>
        <item x="874"/>
        <item x="146"/>
        <item x="32"/>
        <item x="2154"/>
        <item x="1436"/>
        <item x="315"/>
        <item x="1115"/>
        <item x="1993"/>
        <item x="1328"/>
        <item x="2054"/>
        <item x="2078"/>
        <item x="1098"/>
        <item x="1357"/>
        <item x="228"/>
        <item x="2063"/>
        <item x="2227"/>
        <item x="1258"/>
        <item x="763"/>
        <item x="1876"/>
        <item x="1809"/>
        <item x="945"/>
        <item x="305"/>
        <item x="1330"/>
        <item x="140"/>
        <item x="177"/>
        <item x="1858"/>
        <item x="2104"/>
        <item x="22"/>
        <item x="639"/>
        <item x="2099"/>
        <item x="1395"/>
        <item x="1947"/>
        <item x="824"/>
        <item x="1943"/>
        <item x="905"/>
        <item x="907"/>
        <item x="329"/>
        <item x="689"/>
        <item x="1656"/>
        <item x="184"/>
        <item x="1545"/>
        <item x="2365"/>
        <item x="1603"/>
        <item x="1944"/>
        <item x="287"/>
        <item x="2140"/>
        <item x="1410"/>
        <item x="1568"/>
        <item x="975"/>
        <item x="1567"/>
        <item x="266"/>
        <item x="2015"/>
        <item x="1880"/>
        <item x="1523"/>
        <item x="844"/>
        <item x="288"/>
        <item x="1789"/>
        <item x="1288"/>
        <item x="1583"/>
        <item x="205"/>
        <item x="1220"/>
        <item x="771"/>
        <item x="798"/>
        <item x="981"/>
        <item x="754"/>
        <item x="1794"/>
        <item x="1153"/>
        <item x="1865"/>
        <item x="1516"/>
        <item x="1224"/>
        <item x="545"/>
        <item x="1663"/>
        <item x="2020"/>
        <item x="2417"/>
        <item x="1185"/>
        <item x="1022"/>
        <item x="1804"/>
        <item x="321"/>
        <item x="902"/>
        <item x="2323"/>
        <item x="1233"/>
        <item x="458"/>
        <item x="1910"/>
        <item x="785"/>
        <item x="1275"/>
        <item x="848"/>
        <item x="2051"/>
        <item x="277"/>
        <item x="2285"/>
        <item x="2223"/>
        <item x="307"/>
        <item x="10"/>
        <item x="2191"/>
        <item x="374"/>
        <item x="1547"/>
        <item x="2002"/>
        <item x="1281"/>
        <item x="101"/>
        <item x="2397"/>
        <item x="2011"/>
        <item x="915"/>
        <item x="1793"/>
        <item x="819"/>
        <item x="605"/>
        <item x="493"/>
        <item x="1971"/>
        <item x="2283"/>
        <item x="2055"/>
        <item x="2270"/>
        <item x="2062"/>
        <item x="1252"/>
        <item x="831"/>
        <item x="1179"/>
        <item x="1405"/>
        <item x="1895"/>
        <item x="2088"/>
        <item x="1807"/>
        <item x="663"/>
        <item x="421"/>
        <item x="969"/>
        <item x="1633"/>
        <item x="563"/>
        <item x="1326"/>
        <item x="1453"/>
        <item x="412"/>
        <item x="1033"/>
        <item x="2016"/>
        <item x="2267"/>
        <item x="2411"/>
        <item x="394"/>
        <item x="861"/>
        <item x="2159"/>
        <item x="1272"/>
        <item x="1921"/>
        <item x="1829"/>
        <item x="241"/>
        <item x="1875"/>
        <item x="984"/>
        <item x="1090"/>
        <item x="1998"/>
        <item x="1771"/>
        <item x="1730"/>
        <item x="749"/>
        <item x="555"/>
        <item x="2000"/>
        <item x="1703"/>
        <item x="851"/>
        <item x="1186"/>
        <item x="2185"/>
        <item x="1525"/>
        <item x="850"/>
        <item x="1770"/>
        <item x="933"/>
        <item x="360"/>
        <item x="2056"/>
        <item x="2339"/>
        <item x="237"/>
        <item x="2282"/>
        <item x="358"/>
        <item x="2147"/>
        <item x="2032"/>
        <item x="682"/>
        <item x="1689"/>
        <item x="852"/>
        <item x="178"/>
        <item x="1715"/>
        <item x="2222"/>
        <item x="613"/>
        <item x="672"/>
        <item x="1678"/>
        <item x="1502"/>
        <item x="151"/>
        <item x="477"/>
        <item x="1074"/>
        <item x="194"/>
        <item x="1578"/>
        <item x="293"/>
        <item x="1142"/>
        <item x="1543"/>
        <item x="737"/>
        <item x="2111"/>
        <item x="586"/>
        <item x="438"/>
        <item x="2116"/>
        <item x="42"/>
        <item x="1930"/>
        <item x="1432"/>
        <item x="1072"/>
        <item x="227"/>
        <item x="2281"/>
        <item x="285"/>
        <item x="2263"/>
        <item x="1468"/>
        <item x="462"/>
        <item x="419"/>
        <item x="1884"/>
        <item x="1490"/>
        <item x="1885"/>
        <item x="160"/>
        <item x="760"/>
        <item x="1482"/>
        <item x="265"/>
        <item x="1280"/>
        <item x="1725"/>
        <item x="755"/>
        <item x="657"/>
        <item x="1051"/>
        <item x="764"/>
        <item x="1694"/>
        <item x="386"/>
        <item x="803"/>
        <item x="251"/>
        <item x="2133"/>
        <item x="1080"/>
        <item x="1449"/>
        <item x="1977"/>
        <item x="1164"/>
        <item x="809"/>
        <item x="510"/>
        <item x="965"/>
        <item x="2149"/>
        <item x="33"/>
        <item x="1707"/>
        <item x="1270"/>
        <item x="1503"/>
        <item x="1366"/>
        <item x="1276"/>
        <item x="2013"/>
        <item x="229"/>
        <item x="1013"/>
        <item x="379"/>
        <item x="2081"/>
        <item x="656"/>
        <item x="1062"/>
        <item x="183"/>
        <item x="2113"/>
        <item x="1653"/>
        <item x="1069"/>
        <item x="396"/>
        <item x="6"/>
        <item x="57"/>
        <item x="99"/>
        <item x="1852"/>
        <item x="14"/>
        <item x="1262"/>
        <item x="1099"/>
        <item x="1553"/>
        <item x="500"/>
        <item x="2141"/>
        <item x="1808"/>
        <item x="916"/>
        <item x="2238"/>
        <item x="2410"/>
        <item x="1821"/>
        <item x="787"/>
        <item x="1873"/>
        <item x="2311"/>
        <item x="2249"/>
        <item x="1296"/>
        <item x="2061"/>
        <item x="215"/>
        <item x="137"/>
        <item x="735"/>
        <item x="2418"/>
        <item x="625"/>
        <item x="1248"/>
        <item x="938"/>
        <item x="806"/>
        <item x="1132"/>
        <item x="1959"/>
        <item x="300"/>
        <item x="2190"/>
        <item x="1842"/>
        <item x="1877"/>
        <item x="645"/>
        <item x="2255"/>
        <item x="1040"/>
        <item x="1534"/>
        <item x="65"/>
        <item x="812"/>
        <item x="1314"/>
        <item x="2236"/>
        <item x="2182"/>
        <item x="842"/>
        <item x="1790"/>
        <item x="593"/>
        <item x="1775"/>
        <item x="131"/>
        <item x="393"/>
        <item x="932"/>
        <item x="1298"/>
        <item x="250"/>
        <item x="1608"/>
        <item x="1652"/>
        <item x="1175"/>
        <item x="1484"/>
        <item x="1283"/>
        <item x="1422"/>
        <item x="2314"/>
        <item x="344"/>
        <item x="70"/>
        <item x="2076"/>
        <item x="2390"/>
        <item x="1784"/>
        <item x="2220"/>
        <item x="1582"/>
        <item x="2100"/>
        <item x="2407"/>
        <item x="936"/>
        <item x="1149"/>
        <item x="1340"/>
        <item x="1639"/>
        <item x="496"/>
        <item x="1908"/>
        <item x="270"/>
        <item x="26"/>
        <item x="931"/>
        <item x="1124"/>
        <item x="253"/>
        <item x="2373"/>
        <item x="718"/>
        <item x="1075"/>
        <item x="1392"/>
        <item x="843"/>
        <item x="1899"/>
        <item x="123"/>
        <item x="1444"/>
        <item x="1687"/>
        <item x="301"/>
        <item x="1979"/>
        <item x="1644"/>
        <item x="468"/>
        <item x="316"/>
        <item x="471"/>
        <item x="1351"/>
        <item x="2198"/>
        <item x="504"/>
        <item x="1394"/>
        <item x="532"/>
        <item x="1923"/>
        <item x="1859"/>
        <item x="2278"/>
        <item x="1191"/>
        <item x="449"/>
        <item x="2384"/>
        <item x="1008"/>
        <item x="599"/>
        <item t="default"/>
      </items>
    </pivotField>
    <pivotField numFmtId="1" showAll="0"/>
    <pivotField showAll="0">
      <items count="18">
        <item m="1" x="16"/>
        <item x="11"/>
        <item x="6"/>
        <item x="2"/>
        <item x="9"/>
        <item x="10"/>
        <item x="8"/>
        <item x="1"/>
        <item x="14"/>
        <item x="3"/>
        <item x="4"/>
        <item x="5"/>
        <item x="0"/>
        <item x="7"/>
        <item x="13"/>
        <item x="15"/>
        <item x="12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/>
    <pivotField showAll="0">
      <items count="13">
        <item x="0"/>
        <item x="2"/>
        <item x="3"/>
        <item x="1"/>
        <item x="5"/>
        <item x="4"/>
        <item x="9"/>
        <item x="7"/>
        <item x="8"/>
        <item x="11"/>
        <item x="6"/>
        <item x="10"/>
        <item t="default"/>
      </items>
    </pivotField>
    <pivotField numFmtId="1" showAll="0">
      <items count="5">
        <item x="3"/>
        <item x="1"/>
        <item x="2"/>
        <item x="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</pivotFields>
  <rowItems count="1">
    <i/>
  </rowItems>
  <colItems count="1">
    <i/>
  </colItems>
  <dataFields count="1">
    <dataField name="Cuenta de User ID" fld="0" subtotal="count" baseField="0" baseItem="0"/>
  </dataFields>
  <pivotTableStyleInfo name="PivotStyleLight16" showRowHeaders="1" showColHeaders="1" showRowStripes="0" showColStripes="0" showLastColumn="1"/>
  <filters count="1">
    <filter fld="9" type="dateBetween" evalOrder="-1" id="210" name="Membership Start Date">
      <autoFilter ref="A1">
        <filterColumn colId="0">
          <customFilters and="1">
            <customFilter operator="greaterThanOrEqual" val="4419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D2DD5F-86C8-45BA-AF36-BF174C54F356}" name="TablaDinámica11" cacheId="5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R22:S26" firstHeaderRow="1" firstDataRow="1" firstDataCol="1"/>
  <pivotFields count="27">
    <pivotField dataField="1" showAll="0"/>
    <pivotField showAll="0"/>
    <pivotField showAll="0"/>
    <pivotField showAll="0"/>
    <pivotField numFmtId="14" showAll="0">
      <items count="2428">
        <item x="780"/>
        <item x="490"/>
        <item x="2030"/>
        <item x="34"/>
        <item x="1929"/>
        <item x="1970"/>
        <item x="1329"/>
        <item x="1589"/>
        <item x="2098"/>
        <item x="518"/>
        <item x="648"/>
        <item x="1335"/>
        <item x="219"/>
        <item x="1761"/>
        <item x="1744"/>
        <item x="79"/>
        <item x="2357"/>
        <item x="1302"/>
        <item x="871"/>
        <item x="1019"/>
        <item x="631"/>
        <item x="1924"/>
        <item x="671"/>
        <item x="238"/>
        <item x="247"/>
        <item x="1557"/>
        <item x="442"/>
        <item x="1140"/>
        <item x="403"/>
        <item x="859"/>
        <item x="1728"/>
        <item x="553"/>
        <item x="2047"/>
        <item x="1344"/>
        <item x="847"/>
        <item x="1300"/>
        <item x="335"/>
        <item x="561"/>
        <item x="691"/>
        <item x="746"/>
        <item x="156"/>
        <item x="948"/>
        <item x="2280"/>
        <item x="1964"/>
        <item x="2336"/>
        <item x="255"/>
        <item x="2144"/>
        <item x="573"/>
        <item x="734"/>
        <item x="1209"/>
        <item x="2086"/>
        <item x="720"/>
        <item x="1492"/>
        <item x="1017"/>
        <item x="1897"/>
        <item x="1282"/>
        <item x="2367"/>
        <item x="2215"/>
        <item x="1457"/>
        <item x="1985"/>
        <item x="1539"/>
        <item x="624"/>
        <item x="1004"/>
        <item x="765"/>
        <item x="1811"/>
        <item x="1681"/>
        <item x="837"/>
        <item x="212"/>
        <item x="1046"/>
        <item x="1991"/>
        <item x="1403"/>
        <item x="308"/>
        <item x="732"/>
        <item x="2224"/>
        <item x="2151"/>
        <item x="1628"/>
        <item x="1700"/>
        <item x="441"/>
        <item x="343"/>
        <item x="2175"/>
        <item x="1847"/>
        <item x="626"/>
        <item x="1424"/>
        <item x="1729"/>
        <item x="244"/>
        <item x="119"/>
        <item x="1447"/>
        <item x="917"/>
        <item x="2252"/>
        <item x="1753"/>
        <item x="1732"/>
        <item x="636"/>
        <item x="1091"/>
        <item x="249"/>
        <item x="997"/>
        <item x="2212"/>
        <item x="2274"/>
        <item x="2225"/>
        <item x="1014"/>
        <item x="1180"/>
        <item x="1987"/>
        <item x="1339"/>
        <item x="1189"/>
        <item x="827"/>
        <item x="546"/>
        <item x="1128"/>
        <item x="1208"/>
        <item x="2333"/>
        <item x="437"/>
        <item x="1387"/>
        <item x="1163"/>
        <item x="1325"/>
        <item x="675"/>
        <item x="1739"/>
        <item x="2310"/>
        <item x="743"/>
        <item x="2364"/>
        <item x="334"/>
        <item x="1194"/>
        <item x="309"/>
        <item x="196"/>
        <item x="1016"/>
        <item x="68"/>
        <item x="1043"/>
        <item x="920"/>
        <item x="1556"/>
        <item x="1749"/>
        <item x="1396"/>
        <item x="2069"/>
        <item x="2251"/>
        <item x="1469"/>
        <item x="2171"/>
        <item x="1240"/>
        <item x="988"/>
        <item x="1529"/>
        <item x="1217"/>
        <item x="1759"/>
        <item x="2265"/>
        <item x="661"/>
        <item x="1102"/>
        <item x="88"/>
        <item x="2153"/>
        <item x="1825"/>
        <item x="1169"/>
        <item x="346"/>
        <item x="2184"/>
        <item x="826"/>
        <item x="1579"/>
        <item x="1103"/>
        <item x="116"/>
        <item x="1226"/>
        <item x="2049"/>
        <item x="693"/>
        <item x="1514"/>
        <item x="1159"/>
        <item x="1318"/>
        <item x="206"/>
        <item x="1293"/>
        <item x="1716"/>
        <item x="534"/>
        <item x="2247"/>
        <item x="73"/>
        <item x="1935"/>
        <item x="2196"/>
        <item x="1994"/>
        <item x="139"/>
        <item x="1854"/>
        <item x="1655"/>
        <item x="1900"/>
        <item x="1358"/>
        <item x="647"/>
        <item x="865"/>
        <item x="1605"/>
        <item x="1101"/>
        <item x="937"/>
        <item x="564"/>
        <item x="1024"/>
        <item x="201"/>
        <item x="681"/>
        <item x="189"/>
        <item x="1826"/>
        <item x="2360"/>
        <item x="1375"/>
        <item x="1572"/>
        <item x="2209"/>
        <item x="887"/>
        <item x="2246"/>
        <item x="2019"/>
        <item x="254"/>
        <item x="2244"/>
        <item x="2248"/>
        <item x="1018"/>
        <item x="1021"/>
        <item x="1856"/>
        <item x="1517"/>
        <item x="2294"/>
        <item x="2094"/>
        <item x="523"/>
        <item x="1353"/>
        <item x="1237"/>
        <item x="2296"/>
        <item x="994"/>
        <item x="372"/>
        <item x="2037"/>
        <item x="2330"/>
        <item x="939"/>
        <item x="587"/>
        <item x="1118"/>
        <item x="1766"/>
        <item x="808"/>
        <item x="2341"/>
        <item x="576"/>
        <item x="1493"/>
        <item x="2084"/>
        <item x="1402"/>
        <item x="1513"/>
        <item x="1483"/>
        <item x="263"/>
        <item x="797"/>
        <item x="778"/>
        <item x="1315"/>
        <item x="2075"/>
        <item x="1146"/>
        <item x="2218"/>
        <item x="1041"/>
        <item x="1020"/>
        <item x="643"/>
        <item x="185"/>
        <item x="446"/>
        <item x="411"/>
        <item x="2041"/>
        <item x="1710"/>
        <item x="1659"/>
        <item x="1370"/>
        <item x="80"/>
        <item x="1239"/>
        <item x="245"/>
        <item x="1632"/>
        <item x="784"/>
        <item x="1452"/>
        <item x="1377"/>
        <item x="1769"/>
        <item x="950"/>
        <item x="1559"/>
        <item x="2322"/>
        <item x="356"/>
        <item x="1292"/>
        <item x="596"/>
        <item x="897"/>
        <item x="855"/>
        <item x="338"/>
        <item x="1461"/>
        <item x="282"/>
        <item x="1742"/>
        <item x="1174"/>
        <item x="947"/>
        <item x="163"/>
        <item x="541"/>
        <item x="1640"/>
        <item x="398"/>
        <item x="349"/>
        <item x="1055"/>
        <item x="1462"/>
        <item x="1532"/>
        <item x="985"/>
        <item x="1475"/>
        <item x="1499"/>
        <item x="821"/>
        <item x="1496"/>
        <item x="1049"/>
        <item x="208"/>
        <item x="2312"/>
        <item x="1336"/>
        <item x="1419"/>
        <item x="1619"/>
        <item x="1285"/>
        <item x="2235"/>
        <item x="822"/>
        <item x="1976"/>
        <item x="1752"/>
        <item x="2286"/>
        <item x="179"/>
        <item x="935"/>
        <item x="770"/>
        <item x="2375"/>
        <item x="796"/>
        <item x="1031"/>
        <item x="1006"/>
        <item x="1479"/>
        <item x="1345"/>
        <item x="1701"/>
        <item x="1304"/>
        <item x="1960"/>
        <item x="2202"/>
        <item x="2010"/>
        <item x="1537"/>
        <item x="1362"/>
        <item x="810"/>
        <item x="1197"/>
        <item x="1853"/>
        <item x="893"/>
        <item x="1346"/>
        <item x="2205"/>
        <item x="51"/>
        <item x="791"/>
        <item x="1360"/>
        <item x="418"/>
        <item x="1347"/>
        <item x="2253"/>
        <item x="1695"/>
        <item x="723"/>
        <item x="373"/>
        <item x="1860"/>
        <item x="1184"/>
        <item x="77"/>
        <item x="1274"/>
        <item x="1299"/>
        <item x="1805"/>
        <item x="1757"/>
        <item x="2085"/>
        <item x="1465"/>
        <item x="1376"/>
        <item x="2207"/>
        <item x="395"/>
        <item x="1213"/>
        <item x="2237"/>
        <item x="264"/>
        <item x="591"/>
        <item x="845"/>
        <item x="914"/>
        <item x="436"/>
        <item x="1756"/>
        <item x="928"/>
        <item x="1549"/>
        <item x="1733"/>
        <item x="2162"/>
        <item x="1614"/>
        <item x="1106"/>
        <item x="1122"/>
        <item x="489"/>
        <item x="473"/>
        <item x="1207"/>
        <item x="2292"/>
        <item x="1751"/>
        <item x="1372"/>
        <item x="694"/>
        <item x="882"/>
        <item x="1954"/>
        <item x="479"/>
        <item x="909"/>
        <item x="44"/>
        <item x="230"/>
        <item x="1113"/>
        <item x="1177"/>
        <item x="351"/>
        <item x="423"/>
        <item x="1734"/>
        <item x="595"/>
        <item x="1740"/>
        <item x="1835"/>
        <item x="2348"/>
        <item x="439"/>
        <item x="2176"/>
        <item x="991"/>
        <item x="1035"/>
        <item x="982"/>
        <item x="1317"/>
        <item x="1624"/>
        <item x="1218"/>
        <item x="1669"/>
        <item x="2160"/>
        <item x="387"/>
        <item x="1634"/>
        <item x="167"/>
        <item x="1942"/>
        <item x="1192"/>
        <item x="176"/>
        <item x="1332"/>
        <item x="2361"/>
        <item x="1909"/>
        <item x="714"/>
        <item x="105"/>
        <item x="1726"/>
        <item x="1747"/>
        <item x="2206"/>
        <item x="1094"/>
        <item x="416"/>
        <item x="834"/>
        <item x="466"/>
        <item x="1380"/>
        <item x="1083"/>
        <item x="36"/>
        <item x="455"/>
        <item x="1806"/>
        <item x="634"/>
        <item x="512"/>
        <item x="1414"/>
        <item x="115"/>
        <item x="2229"/>
        <item x="90"/>
        <item x="692"/>
        <item x="1009"/>
        <item x="1350"/>
        <item x="1446"/>
        <item x="1406"/>
        <item x="1612"/>
        <item x="1418"/>
        <item x="324"/>
        <item x="611"/>
        <item x="1320"/>
        <item x="1996"/>
        <item x="2124"/>
        <item x="1706"/>
        <item x="1936"/>
        <item x="1952"/>
        <item x="1404"/>
        <item x="296"/>
        <item x="43"/>
        <item x="1912"/>
        <item x="18"/>
        <item x="2007"/>
        <item x="1717"/>
        <item x="1992"/>
        <item x="1076"/>
        <item x="1536"/>
        <item x="989"/>
        <item x="1445"/>
        <item x="974"/>
        <item x="1183"/>
        <item x="1367"/>
        <item x="652"/>
        <item x="1133"/>
        <item x="66"/>
        <item x="1881"/>
        <item x="2172"/>
        <item x="2146"/>
        <item x="1456"/>
        <item x="275"/>
        <item x="2416"/>
        <item x="649"/>
        <item x="1650"/>
        <item x="503"/>
        <item x="1641"/>
        <item x="284"/>
        <item x="1878"/>
        <item x="1144"/>
        <item x="357"/>
        <item x="2272"/>
        <item x="1879"/>
        <item x="1236"/>
        <item x="2068"/>
        <item x="191"/>
        <item x="1269"/>
        <item x="1576"/>
        <item x="7"/>
        <item x="1306"/>
        <item x="1114"/>
        <item x="252"/>
        <item x="2001"/>
        <item x="2034"/>
        <item x="188"/>
        <item x="942"/>
        <item x="2096"/>
        <item x="835"/>
        <item x="1990"/>
        <item x="1026"/>
        <item x="2351"/>
        <item x="1768"/>
        <item x="877"/>
        <item x="724"/>
        <item x="733"/>
        <item x="1668"/>
        <item x="1816"/>
        <item x="2385"/>
        <item x="849"/>
        <item x="585"/>
        <item x="1201"/>
        <item x="1322"/>
        <item x="141"/>
        <item x="2105"/>
        <item x="120"/>
        <item x="298"/>
        <item x="1518"/>
        <item x="927"/>
        <item x="295"/>
        <item x="2204"/>
        <item x="2366"/>
        <item x="1001"/>
        <item x="67"/>
        <item x="431"/>
        <item x="129"/>
        <item x="1745"/>
        <item x="1862"/>
        <item x="792"/>
        <item x="730"/>
        <item x="2324"/>
        <item x="2409"/>
        <item x="2012"/>
        <item x="2050"/>
        <item x="830"/>
        <item x="491"/>
        <item x="695"/>
        <item x="340"/>
        <item x="2174"/>
        <item x="978"/>
        <item x="776"/>
        <item x="1581"/>
        <item x="240"/>
        <item x="1903"/>
        <item x="711"/>
        <item x="1786"/>
        <item x="1600"/>
        <item x="515"/>
        <item x="1047"/>
        <item x="1034"/>
        <item x="83"/>
        <item x="150"/>
        <item x="63"/>
        <item x="1081"/>
        <item x="1489"/>
        <item x="1431"/>
        <item x="1843"/>
        <item x="1827"/>
        <item x="1067"/>
        <item x="1587"/>
        <item x="1638"/>
        <item x="1508"/>
        <item x="2131"/>
        <item x="2257"/>
        <item x="1235"/>
        <item x="2211"/>
        <item x="1439"/>
        <item x="104"/>
        <item x="2158"/>
        <item x="1631"/>
        <item x="1814"/>
        <item x="175"/>
        <item x="825"/>
        <item x="1848"/>
        <item x="1160"/>
        <item x="1295"/>
        <item x="2173"/>
        <item x="1718"/>
        <item x="1100"/>
        <item x="204"/>
        <item x="627"/>
        <item x="1476"/>
        <item x="1279"/>
        <item x="1999"/>
        <item x="2289"/>
        <item x="892"/>
        <item x="1688"/>
        <item x="2419"/>
        <item x="1676"/>
        <item x="572"/>
        <item x="1686"/>
        <item x="1077"/>
        <item x="1783"/>
        <item x="1599"/>
        <item x="1984"/>
        <item x="1253"/>
        <item x="1311"/>
        <item x="1712"/>
        <item x="2059"/>
        <item x="97"/>
        <item x="2014"/>
        <item x="1196"/>
        <item x="1309"/>
        <item x="993"/>
        <item x="1227"/>
        <item x="276"/>
        <item x="171"/>
        <item x="326"/>
        <item x="1907"/>
        <item x="138"/>
        <item x="2378"/>
        <item x="1573"/>
        <item x="1797"/>
        <item x="967"/>
        <item x="48"/>
        <item x="1967"/>
        <item x="1222"/>
        <item x="2029"/>
        <item x="2383"/>
        <item x="923"/>
        <item x="481"/>
        <item x="508"/>
        <item x="519"/>
        <item x="339"/>
        <item x="8"/>
        <item x="2405"/>
        <item x="2127"/>
        <item x="1642"/>
        <item x="721"/>
        <item x="291"/>
        <item x="371"/>
        <item x="399"/>
        <item x="1699"/>
        <item x="2356"/>
        <item x="752"/>
        <item x="1818"/>
        <item x="739"/>
        <item x="1044"/>
        <item x="1864"/>
        <item x="590"/>
        <item x="1250"/>
        <item x="2301"/>
        <item x="857"/>
        <item x="1059"/>
        <item x="1221"/>
        <item x="1555"/>
        <item x="1277"/>
        <item x="87"/>
        <item x="1200"/>
        <item x="1649"/>
        <item x="180"/>
        <item x="1713"/>
        <item x="2163"/>
        <item x="224"/>
        <item x="748"/>
        <item x="704"/>
        <item x="2195"/>
        <item x="1684"/>
        <item x="2148"/>
        <item x="853"/>
        <item x="1893"/>
        <item x="2108"/>
        <item x="529"/>
        <item x="2350"/>
        <item x="16"/>
        <item x="744"/>
        <item x="669"/>
        <item x="705"/>
        <item x="1519"/>
        <item x="311"/>
        <item x="654"/>
        <item x="1962"/>
        <item x="1832"/>
        <item x="1070"/>
        <item x="11"/>
        <item x="1109"/>
        <item x="463"/>
        <item x="325"/>
        <item x="2415"/>
        <item x="1088"/>
        <item x="1412"/>
        <item x="1435"/>
        <item x="960"/>
        <item x="1780"/>
        <item x="687"/>
        <item x="1130"/>
        <item x="1371"/>
        <item x="951"/>
        <item x="750"/>
        <item x="2095"/>
        <item x="161"/>
        <item x="1511"/>
        <item x="1023"/>
        <item x="1284"/>
        <item x="1393"/>
        <item x="55"/>
        <item x="673"/>
        <item x="554"/>
        <item x="1125"/>
        <item x="46"/>
        <item x="2178"/>
        <item x="2167"/>
        <item x="1982"/>
        <item x="980"/>
        <item x="955"/>
        <item x="2309"/>
        <item x="1720"/>
        <item x="568"/>
        <item x="0"/>
        <item x="310"/>
        <item x="556"/>
        <item x="597"/>
        <item x="2008"/>
        <item x="59"/>
        <item x="126"/>
        <item x="108"/>
        <item x="1096"/>
        <item x="2199"/>
        <item x="1397"/>
        <item x="795"/>
        <item x="584"/>
        <item x="1937"/>
        <item x="2261"/>
        <item x="614"/>
        <item x="805"/>
        <item x="133"/>
        <item x="963"/>
        <item x="448"/>
        <item x="637"/>
        <item x="182"/>
        <item x="538"/>
        <item x="866"/>
        <item x="397"/>
        <item x="1287"/>
        <item x="944"/>
        <item x="5"/>
        <item x="2387"/>
        <item x="2394"/>
        <item x="1969"/>
        <item x="520"/>
        <item x="1379"/>
        <item x="1714"/>
        <item x="575"/>
        <item x="1382"/>
        <item x="2328"/>
        <item x="1911"/>
        <item x="919"/>
        <item x="2031"/>
        <item x="996"/>
        <item x="1988"/>
        <item x="2125"/>
        <item x="213"/>
        <item x="921"/>
        <item x="1538"/>
        <item x="350"/>
        <item x="1889"/>
        <item x="1741"/>
        <item x="1038"/>
        <item x="1037"/>
        <item x="38"/>
        <item x="549"/>
        <item x="1849"/>
        <item x="898"/>
        <item x="1389"/>
        <item x="383"/>
        <item x="30"/>
        <item x="2065"/>
        <item x="268"/>
        <item x="565"/>
        <item x="422"/>
        <item x="425"/>
        <item x="918"/>
        <item x="697"/>
        <item x="2048"/>
        <item x="761"/>
        <item x="567"/>
        <item x="2072"/>
        <item x="992"/>
        <item x="1463"/>
        <item x="2421"/>
        <item x="413"/>
        <item x="946"/>
        <item x="1611"/>
        <item x="420"/>
        <item x="1249"/>
        <item x="1564"/>
        <item x="2044"/>
        <item x="440"/>
        <item x="979"/>
        <item x="740"/>
        <item x="608"/>
        <item x="2389"/>
        <item x="1869"/>
        <item x="20"/>
        <item x="1025"/>
        <item x="1604"/>
        <item x="375"/>
        <item x="1966"/>
        <item x="1470"/>
        <item x="607"/>
        <item x="402"/>
        <item x="98"/>
        <item x="492"/>
        <item x="1845"/>
        <item x="1540"/>
        <item x="2420"/>
        <item x="1497"/>
        <item x="2226"/>
        <item x="1886"/>
        <item x="1048"/>
        <item x="2392"/>
        <item x="1696"/>
        <item x="1636"/>
        <item x="1621"/>
        <item x="1919"/>
        <item x="1400"/>
        <item x="1824"/>
        <item x="378"/>
        <item x="1093"/>
        <item x="1061"/>
        <item x="435"/>
        <item x="594"/>
        <item x="817"/>
        <item x="1136"/>
        <item x="2412"/>
        <item x="443"/>
        <item x="271"/>
        <item x="1995"/>
        <item x="2399"/>
        <item x="2067"/>
        <item x="1458"/>
        <item x="1337"/>
        <item x="651"/>
        <item x="1143"/>
        <item x="949"/>
        <item x="1488"/>
        <item x="1963"/>
        <item x="536"/>
        <item x="1918"/>
        <item x="659"/>
        <item x="1941"/>
        <item x="2326"/>
        <item x="1709"/>
        <item x="1343"/>
        <item x="388"/>
        <item x="509"/>
        <item x="1620"/>
        <item x="2232"/>
        <item x="257"/>
        <item x="2130"/>
        <item x="2393"/>
        <item x="2074"/>
        <item x="2290"/>
        <item x="1978"/>
        <item x="94"/>
        <item x="102"/>
        <item x="1531"/>
        <item x="2216"/>
        <item x="1654"/>
        <item x="1210"/>
        <item x="617"/>
        <item x="2305"/>
        <item x="1071"/>
        <item x="1901"/>
        <item x="680"/>
        <item x="1464"/>
        <item x="2122"/>
        <item x="1629"/>
        <item x="1429"/>
        <item x="2070"/>
        <item x="1354"/>
        <item x="891"/>
        <item x="2300"/>
        <item x="400"/>
        <item x="134"/>
        <item x="92"/>
        <item x="1928"/>
        <item x="2400"/>
        <item x="314"/>
        <item x="662"/>
        <item x="1319"/>
        <item x="1542"/>
        <item x="1154"/>
        <item x="964"/>
        <item x="609"/>
        <item x="1256"/>
        <item x="588"/>
        <item x="1271"/>
        <item x="912"/>
        <item x="382"/>
        <item x="846"/>
        <item x="1430"/>
        <item x="207"/>
        <item x="1391"/>
        <item x="363"/>
        <item x="1455"/>
        <item x="2334"/>
        <item x="2210"/>
        <item x="1027"/>
        <item x="1961"/>
        <item x="1585"/>
        <item x="781"/>
        <item x="2115"/>
        <item x="1563"/>
        <item x="478"/>
        <item x="1506"/>
        <item x="535"/>
        <item x="1560"/>
        <item x="1708"/>
        <item x="528"/>
        <item x="2186"/>
        <item x="1495"/>
        <item x="2214"/>
        <item x="1085"/>
        <item x="683"/>
        <item x="1473"/>
        <item x="2018"/>
        <item x="1261"/>
        <item x="888"/>
        <item x="1758"/>
        <item x="1584"/>
        <item x="2370"/>
        <item x="813"/>
        <item x="1030"/>
        <item x="203"/>
        <item x="526"/>
        <item x="2335"/>
        <item x="267"/>
        <item x="1408"/>
        <item x="2359"/>
        <item x="1692"/>
        <item x="2139"/>
        <item x="1182"/>
        <item x="782"/>
        <item x="226"/>
        <item x="1968"/>
        <item x="968"/>
        <item x="2363"/>
        <item x="317"/>
        <item x="2277"/>
        <item x="1916"/>
        <item x="1524"/>
        <item x="56"/>
        <item x="1975"/>
        <item x="381"/>
        <item x="4"/>
        <item x="333"/>
        <item x="910"/>
        <item x="700"/>
        <item x="256"/>
        <item x="2053"/>
        <item x="674"/>
        <item x="1798"/>
        <item x="2005"/>
        <item x="1150"/>
        <item x="389"/>
        <item x="369"/>
        <item x="1953"/>
        <item x="664"/>
        <item x="1440"/>
        <item x="1746"/>
        <item x="202"/>
        <item x="464"/>
        <item x="1290"/>
        <item x="2332"/>
        <item x="1554"/>
        <item x="820"/>
        <item x="1892"/>
        <item x="1399"/>
        <item x="501"/>
        <item x="929"/>
        <item x="427"/>
        <item x="2398"/>
        <item x="1891"/>
        <item x="1883"/>
        <item x="2080"/>
        <item x="41"/>
        <item x="362"/>
        <item x="261"/>
        <item x="2377"/>
        <item x="1089"/>
        <item x="1957"/>
        <item x="2306"/>
        <item x="2036"/>
        <item x="660"/>
        <item x="1887"/>
        <item x="793"/>
        <item x="1904"/>
        <item x="1666"/>
        <item x="717"/>
        <item x="860"/>
        <item x="832"/>
        <item x="1830"/>
        <item x="1570"/>
        <item x="1466"/>
        <item x="1596"/>
        <item x="1313"/>
        <item x="954"/>
        <item x="2273"/>
        <item x="368"/>
        <item x="1507"/>
        <item x="516"/>
        <item x="214"/>
        <item x="655"/>
        <item x="390"/>
        <item x="2316"/>
        <item x="385"/>
        <item x="1819"/>
        <item x="1078"/>
        <item x="1437"/>
        <item x="365"/>
        <item x="9"/>
        <item x="1007"/>
        <item x="1828"/>
        <item x="1674"/>
        <item x="1735"/>
        <item x="313"/>
        <item x="1704"/>
        <item x="530"/>
        <item x="2345"/>
        <item x="2177"/>
        <item x="2093"/>
        <item x="1815"/>
        <item x="934"/>
        <item x="93"/>
        <item x="903"/>
        <item x="1685"/>
        <item x="766"/>
        <item x="1682"/>
        <item x="132"/>
        <item x="2192"/>
        <item x="1731"/>
        <item x="53"/>
        <item x="646"/>
        <item x="1679"/>
        <item x="1116"/>
        <item x="1934"/>
        <item x="1841"/>
        <item x="2426"/>
        <item x="1190"/>
        <item x="1129"/>
        <item x="1647"/>
        <item x="1324"/>
        <item x="1950"/>
        <item x="474"/>
        <item x="1635"/>
        <item x="1364"/>
        <item x="1386"/>
        <item x="1471"/>
        <item x="1645"/>
        <item x="1767"/>
        <item x="862"/>
        <item x="1785"/>
        <item x="1530"/>
        <item x="807"/>
        <item x="168"/>
        <item x="2114"/>
        <item x="1778"/>
        <item x="1385"/>
        <item x="52"/>
        <item x="1905"/>
        <item x="259"/>
        <item x="2026"/>
        <item x="728"/>
        <item x="2299"/>
        <item x="401"/>
        <item x="3"/>
        <item x="1504"/>
        <item x="1289"/>
        <item x="2288"/>
        <item x="2046"/>
        <item x="1369"/>
        <item x="239"/>
        <item x="384"/>
        <item x="1661"/>
        <item x="2368"/>
        <item x="1327"/>
        <item x="1334"/>
        <item x="731"/>
        <item x="2143"/>
        <item x="773"/>
        <item x="248"/>
        <item x="2052"/>
        <item x="484"/>
        <item x="290"/>
        <item x="618"/>
        <item x="1837"/>
        <item x="774"/>
        <item x="1648"/>
        <item x="49"/>
        <item x="2107"/>
        <item x="2381"/>
        <item x="1593"/>
        <item x="1108"/>
        <item x="236"/>
        <item x="158"/>
        <item x="745"/>
        <item x="2369"/>
        <item x="487"/>
        <item x="223"/>
        <item x="1951"/>
        <item x="863"/>
        <item x="1097"/>
        <item x="1762"/>
        <item x="1831"/>
        <item x="1693"/>
        <item x="318"/>
        <item x="1675"/>
        <item x="2271"/>
        <item x="592"/>
        <item x="1426"/>
        <item x="1983"/>
        <item x="641"/>
        <item x="1120"/>
        <item x="1722"/>
        <item x="1216"/>
        <item x="2091"/>
        <item x="2374"/>
        <item x="2318"/>
        <item x="2027"/>
        <item x="1338"/>
        <item x="983"/>
        <item x="1505"/>
        <item x="193"/>
        <item x="2181"/>
        <item x="2358"/>
        <item x="1724"/>
        <item x="1193"/>
        <item x="232"/>
        <item x="1956"/>
        <item x="2240"/>
        <item x="2092"/>
        <item x="367"/>
        <item x="2194"/>
        <item x="428"/>
        <item x="578"/>
        <item x="1630"/>
        <item x="345"/>
        <item x="1791"/>
        <item x="1266"/>
        <item x="524"/>
        <item x="505"/>
        <item x="21"/>
        <item x="628"/>
        <item x="1938"/>
        <item x="1491"/>
        <item x="1781"/>
        <item x="451"/>
        <item x="1073"/>
        <item x="2276"/>
        <item x="722"/>
        <item x="195"/>
        <item x="1763"/>
        <item x="75"/>
        <item x="602"/>
        <item x="274"/>
        <item x="2304"/>
        <item x="1443"/>
        <item x="2213"/>
        <item x="28"/>
        <item x="1135"/>
        <item x="2082"/>
        <item x="1472"/>
        <item x="1291"/>
        <item x="72"/>
        <item x="2187"/>
        <item x="1205"/>
        <item x="1773"/>
        <item x="589"/>
        <item x="1626"/>
        <item x="31"/>
        <item x="1039"/>
        <item x="1544"/>
        <item x="111"/>
        <item x="233"/>
        <item x="415"/>
        <item x="1552"/>
        <item x="96"/>
        <item x="1211"/>
        <item x="1131"/>
        <item x="364"/>
        <item x="1594"/>
        <item x="1234"/>
        <item x="1119"/>
        <item x="1840"/>
        <item x="633"/>
        <item x="409"/>
        <item x="757"/>
        <item x="854"/>
        <item x="327"/>
        <item x="1178"/>
        <item x="1665"/>
        <item x="23"/>
        <item x="679"/>
        <item x="1411"/>
        <item x="262"/>
        <item x="612"/>
        <item x="762"/>
        <item x="551"/>
        <item x="2101"/>
        <item x="58"/>
        <item x="2321"/>
        <item x="2239"/>
        <item x="1232"/>
        <item x="1774"/>
        <item x="1173"/>
        <item x="210"/>
        <item x="521"/>
        <item x="1241"/>
        <item x="2110"/>
        <item x="688"/>
        <item x="600"/>
        <item x="638"/>
        <item x="560"/>
        <item x="452"/>
        <item x="976"/>
        <item x="1263"/>
        <item x="430"/>
        <item x="799"/>
        <item x="319"/>
        <item x="1926"/>
        <item x="1028"/>
        <item x="1673"/>
        <item x="709"/>
        <item x="2228"/>
        <item x="1155"/>
        <item x="1095"/>
        <item x="1863"/>
        <item x="128"/>
        <item x="2135"/>
        <item x="2423"/>
        <item x="650"/>
        <item x="1229"/>
        <item x="922"/>
        <item x="506"/>
        <item x="883"/>
        <item x="1515"/>
        <item x="1247"/>
        <item x="1042"/>
        <item x="165"/>
        <item x="1188"/>
        <item x="1204"/>
        <item x="1117"/>
        <item x="1390"/>
        <item x="1267"/>
        <item x="283"/>
        <item x="1558"/>
        <item x="1595"/>
        <item x="461"/>
        <item x="417"/>
        <item x="1066"/>
        <item x="598"/>
        <item x="476"/>
        <item x="2060"/>
        <item x="2217"/>
        <item x="901"/>
        <item x="775"/>
        <item x="531"/>
        <item x="1721"/>
        <item x="1672"/>
        <item x="833"/>
        <item x="2203"/>
        <item x="1662"/>
        <item x="1015"/>
        <item x="488"/>
        <item x="1813"/>
        <item x="1498"/>
        <item x="1776"/>
        <item x="2269"/>
        <item x="1251"/>
        <item x="169"/>
        <item x="2017"/>
        <item x="2197"/>
        <item x="1927"/>
        <item x="1779"/>
        <item x="1527"/>
        <item x="1202"/>
        <item x="1156"/>
        <item x="581"/>
        <item x="1868"/>
        <item x="242"/>
        <item x="896"/>
        <item x="1777"/>
        <item x="2123"/>
        <item x="2355"/>
        <item x="404"/>
        <item x="2293"/>
        <item x="615"/>
        <item x="1588"/>
        <item x="574"/>
        <item x="604"/>
        <item x="716"/>
        <item x="1765"/>
        <item x="870"/>
        <item x="1754"/>
        <item x="873"/>
        <item x="1487"/>
        <item x="302"/>
        <item x="1913"/>
        <item x="1500"/>
        <item x="2303"/>
        <item x="2307"/>
        <item x="1601"/>
        <item x="569"/>
        <item x="145"/>
        <item x="1005"/>
        <item x="1643"/>
        <item x="712"/>
        <item x="1548"/>
        <item x="260"/>
        <item x="127"/>
        <item x="533"/>
        <item x="1361"/>
        <item x="370"/>
        <item x="173"/>
        <item x="2380"/>
        <item x="1139"/>
        <item x="758"/>
        <item x="839"/>
        <item x="2344"/>
        <item x="1341"/>
        <item x="1898"/>
        <item x="702"/>
        <item x="82"/>
        <item x="550"/>
        <item x="1738"/>
        <item x="577"/>
        <item x="703"/>
        <item x="2134"/>
        <item x="686"/>
        <item x="2329"/>
        <item x="1772"/>
        <item x="2320"/>
        <item x="2382"/>
        <item x="1550"/>
        <item x="1223"/>
        <item x="1420"/>
        <item x="1509"/>
        <item x="2073"/>
        <item x="1427"/>
        <item x="1378"/>
        <item x="1617"/>
        <item x="814"/>
        <item x="2372"/>
        <item x="1810"/>
        <item x="1478"/>
        <item x="2401"/>
        <item x="1945"/>
        <item x="1002"/>
        <item x="644"/>
        <item x="900"/>
        <item x="788"/>
        <item x="1851"/>
        <item x="1748"/>
        <item x="2166"/>
        <item x="497"/>
        <item x="1646"/>
        <item x="330"/>
        <item x="64"/>
        <item x="725"/>
        <item x="1467"/>
        <item x="216"/>
        <item x="1660"/>
        <item x="467"/>
        <item x="2262"/>
        <item x="1799"/>
        <item x="155"/>
        <item x="2413"/>
        <item x="1450"/>
        <item x="1526"/>
        <item x="1861"/>
        <item x="1079"/>
        <item x="103"/>
        <item x="864"/>
        <item x="736"/>
        <item x="2025"/>
        <item x="54"/>
        <item x="1145"/>
        <item x="1817"/>
        <item x="1104"/>
        <item x="1691"/>
        <item x="106"/>
        <item x="332"/>
        <item x="1134"/>
        <item x="84"/>
        <item x="1111"/>
        <item x="1501"/>
        <item x="1225"/>
        <item x="544"/>
        <item x="2287"/>
        <item x="2039"/>
        <item x="1244"/>
        <item x="62"/>
        <item x="454"/>
        <item x="1425"/>
        <item x="469"/>
        <item x="2313"/>
        <item x="1064"/>
        <item x="1058"/>
        <item x="1940"/>
        <item x="699"/>
        <item x="629"/>
        <item x="751"/>
        <item x="366"/>
        <item x="1625"/>
        <item x="1592"/>
        <item x="868"/>
        <item x="829"/>
        <item x="1481"/>
        <item x="1855"/>
        <item x="1925"/>
        <item x="294"/>
        <item x="2343"/>
        <item x="136"/>
        <item x="1087"/>
        <item x="453"/>
        <item x="570"/>
        <item x="1003"/>
        <item x="361"/>
        <item x="707"/>
        <item x="40"/>
        <item x="2024"/>
        <item x="405"/>
        <item x="406"/>
        <item x="926"/>
        <item x="1265"/>
        <item x="190"/>
        <item x="1451"/>
        <item x="517"/>
        <item x="1541"/>
        <item x="2325"/>
        <item x="858"/>
        <item x="1795"/>
        <item x="37"/>
        <item x="376"/>
        <item x="1760"/>
        <item x="2349"/>
        <item x="433"/>
        <item x="2295"/>
        <item x="610"/>
        <item x="485"/>
        <item x="1273"/>
        <item x="1416"/>
        <item x="1388"/>
        <item x="2157"/>
        <item x="603"/>
        <item x="1598"/>
        <item x="741"/>
        <item x="1577"/>
        <item x="1259"/>
        <item x="1981"/>
        <item x="2003"/>
        <item x="2164"/>
        <item x="434"/>
        <item x="1199"/>
        <item x="2284"/>
        <item x="164"/>
        <item x="2424"/>
        <item x="562"/>
        <item x="2112"/>
        <item x="341"/>
        <item x="1264"/>
        <item x="1321"/>
        <item x="258"/>
        <item x="2087"/>
        <item x="676"/>
        <item x="537"/>
        <item x="29"/>
        <item x="961"/>
        <item x="1308"/>
        <item x="186"/>
        <item x="1415"/>
        <item x="1580"/>
        <item x="1246"/>
        <item x="27"/>
        <item x="1664"/>
        <item x="1607"/>
        <item x="1170"/>
        <item x="2317"/>
        <item x="166"/>
        <item x="742"/>
        <item x="1551"/>
        <item x="548"/>
        <item x="1260"/>
        <item x="289"/>
        <item x="1107"/>
        <item x="1896"/>
        <item x="1433"/>
        <item x="1566"/>
        <item x="2152"/>
        <item x="1698"/>
        <item x="869"/>
        <item x="2021"/>
        <item x="708"/>
        <item x="1571"/>
        <item x="769"/>
        <item x="1359"/>
        <item x="153"/>
        <item x="2340"/>
        <item x="816"/>
        <item x="623"/>
        <item x="347"/>
        <item x="1948"/>
        <item x="958"/>
        <item x="559"/>
        <item x="2279"/>
        <item x="685"/>
        <item x="970"/>
        <item x="786"/>
        <item x="1286"/>
        <item x="678"/>
        <item x="1228"/>
        <item x="971"/>
        <item x="1278"/>
        <item x="759"/>
        <item x="959"/>
        <item x="2103"/>
        <item x="1792"/>
        <item x="1670"/>
        <item x="495"/>
        <item x="1254"/>
        <item x="1242"/>
        <item x="1454"/>
        <item x="1486"/>
        <item x="1"/>
        <item x="352"/>
        <item x="486"/>
        <item x="1637"/>
        <item x="1032"/>
        <item x="908"/>
        <item x="1613"/>
        <item x="312"/>
        <item x="620"/>
        <item x="17"/>
        <item x="789"/>
        <item x="1167"/>
        <item x="899"/>
        <item x="2169"/>
        <item x="1063"/>
        <item x="571"/>
        <item x="706"/>
        <item x="114"/>
        <item x="1356"/>
        <item x="2155"/>
        <item x="2327"/>
        <item x="715"/>
        <item x="1052"/>
        <item x="1421"/>
        <item x="1407"/>
        <item x="753"/>
        <item x="2179"/>
        <item x="1949"/>
        <item x="977"/>
        <item x="1316"/>
        <item x="1123"/>
        <item x="1680"/>
        <item x="95"/>
        <item x="836"/>
        <item x="1546"/>
        <item x="1477"/>
        <item x="19"/>
        <item x="2077"/>
        <item x="514"/>
        <item x="306"/>
        <item x="1723"/>
        <item x="1203"/>
        <item x="895"/>
        <item x="1215"/>
        <item x="2242"/>
        <item x="719"/>
        <item x="1677"/>
        <item x="701"/>
        <item x="2071"/>
        <item x="2180"/>
        <item x="1586"/>
        <item x="606"/>
        <item x="2023"/>
        <item x="2188"/>
        <item x="2042"/>
        <item x="1355"/>
        <item x="1939"/>
        <item x="1056"/>
        <item x="1575"/>
        <item x="221"/>
        <item x="1157"/>
        <item x="1622"/>
        <item x="527"/>
        <item x="144"/>
        <item x="1882"/>
        <item x="200"/>
        <item x="113"/>
        <item x="1705"/>
        <item x="456"/>
        <item x="1297"/>
        <item x="1323"/>
        <item x="1915"/>
        <item x="2379"/>
        <item x="941"/>
        <item x="622"/>
        <item x="1409"/>
        <item x="2161"/>
        <item x="380"/>
        <item x="342"/>
        <item x="2120"/>
        <item x="802"/>
        <item x="2362"/>
        <item x="2315"/>
        <item x="1121"/>
        <item x="91"/>
        <item x="952"/>
        <item x="1658"/>
        <item x="2260"/>
        <item x="39"/>
        <item x="142"/>
        <item x="377"/>
        <item x="2338"/>
        <item x="2266"/>
        <item x="894"/>
        <item x="297"/>
        <item x="71"/>
        <item x="1086"/>
        <item x="2386"/>
        <item x="281"/>
        <item x="1301"/>
        <item x="513"/>
        <item x="112"/>
        <item x="1245"/>
        <item x="61"/>
        <item x="1413"/>
        <item x="2136"/>
        <item x="2102"/>
        <item x="482"/>
        <item x="2022"/>
        <item x="1727"/>
        <item x="1690"/>
        <item x="1206"/>
        <item x="2142"/>
        <item x="525"/>
        <item x="12"/>
        <item x="1980"/>
        <item x="1533"/>
        <item x="465"/>
        <item x="407"/>
        <item x="107"/>
        <item x="1782"/>
        <item x="197"/>
        <item x="1802"/>
        <item x="2376"/>
        <item x="557"/>
        <item x="1165"/>
        <item x="1238"/>
        <item x="1268"/>
        <item x="601"/>
        <item x="879"/>
        <item x="498"/>
        <item x="2231"/>
        <item x="2337"/>
        <item x="878"/>
        <item x="109"/>
        <item x="1305"/>
        <item x="2297"/>
        <item x="2371"/>
        <item x="800"/>
        <item x="1986"/>
        <item x="1796"/>
        <item x="1423"/>
        <item x="1166"/>
        <item x="1535"/>
        <item x="1147"/>
        <item x="2275"/>
        <item x="1459"/>
        <item x="154"/>
        <item x="1000"/>
        <item x="1874"/>
        <item x="840"/>
        <item x="2033"/>
        <item x="880"/>
        <item x="1441"/>
        <item x="444"/>
        <item x="162"/>
        <item x="1890"/>
        <item x="2331"/>
        <item x="2391"/>
        <item x="1434"/>
        <item x="684"/>
        <item x="2090"/>
        <item x="677"/>
        <item x="658"/>
        <item x="1932"/>
        <item x="1743"/>
        <item x="962"/>
        <item x="2119"/>
        <item x="619"/>
        <item x="1615"/>
        <item x="209"/>
        <item x="2045"/>
        <item x="1310"/>
        <item x="470"/>
        <item x="2040"/>
        <item x="998"/>
        <item x="1231"/>
        <item x="2291"/>
        <item x="1127"/>
        <item x="1368"/>
        <item x="1618"/>
        <item x="2066"/>
        <item x="1460"/>
        <item x="499"/>
        <item x="966"/>
        <item x="1036"/>
        <item x="2241"/>
        <item x="956"/>
        <item x="999"/>
        <item x="353"/>
        <item x="1161"/>
        <item x="86"/>
        <item x="1105"/>
        <item x="1053"/>
        <item x="1671"/>
        <item x="1616"/>
        <item x="348"/>
        <item x="1303"/>
        <item x="2189"/>
        <item x="1606"/>
        <item x="2422"/>
        <item x="2132"/>
        <item x="1844"/>
        <item x="957"/>
        <item x="2089"/>
        <item x="2298"/>
        <item x="278"/>
        <item x="2137"/>
        <item x="621"/>
        <item x="217"/>
        <item x="1141"/>
        <item x="359"/>
        <item x="1212"/>
        <item x="148"/>
        <item x="231"/>
        <item x="747"/>
        <item x="906"/>
        <item x="47"/>
        <item x="579"/>
        <item x="1857"/>
        <item x="1736"/>
        <item x="2406"/>
        <item x="1520"/>
        <item x="1974"/>
        <item x="886"/>
        <item x="122"/>
        <item x="2230"/>
        <item x="2347"/>
        <item x="124"/>
        <item x="460"/>
        <item x="1833"/>
        <item x="483"/>
        <item x="811"/>
        <item x="522"/>
        <item x="1428"/>
        <item x="410"/>
        <item x="925"/>
        <item x="2354"/>
        <item x="670"/>
        <item x="2028"/>
        <item x="2150"/>
        <item x="2006"/>
        <item x="885"/>
        <item x="328"/>
        <item x="2352"/>
        <item x="1755"/>
        <item x="1888"/>
        <item x="2233"/>
        <item x="130"/>
        <item x="1801"/>
        <item x="304"/>
        <item x="1609"/>
        <item x="804"/>
        <item x="1054"/>
        <item x="838"/>
        <item x="713"/>
        <item x="450"/>
        <item x="973"/>
        <item x="2165"/>
        <item x="1243"/>
        <item x="159"/>
        <item x="1719"/>
        <item x="1933"/>
        <item x="828"/>
        <item x="391"/>
        <item x="542"/>
        <item x="172"/>
        <item x="1485"/>
        <item x="1997"/>
        <item x="696"/>
        <item x="930"/>
        <item x="1846"/>
        <item x="414"/>
        <item x="2183"/>
        <item x="25"/>
        <item x="543"/>
        <item x="1902"/>
        <item x="429"/>
        <item x="552"/>
        <item x="1148"/>
        <item x="2256"/>
        <item x="2038"/>
        <item x="1294"/>
        <item x="2404"/>
        <item x="1870"/>
        <item x="1137"/>
        <item x="801"/>
        <item x="408"/>
        <item x="2058"/>
        <item x="1374"/>
        <item x="1871"/>
        <item x="823"/>
        <item x="1973"/>
        <item x="1591"/>
        <item x="1574"/>
        <item x="1788"/>
        <item x="272"/>
        <item x="1972"/>
        <item x="1417"/>
        <item x="1512"/>
        <item x="218"/>
        <item x="2259"/>
        <item x="1737"/>
        <item x="881"/>
        <item x="1126"/>
        <item x="2170"/>
        <item x="1255"/>
        <item x="1331"/>
        <item x="2353"/>
        <item x="1522"/>
        <item x="1651"/>
        <item x="2200"/>
        <item x="1697"/>
        <item x="972"/>
        <item x="1349"/>
        <item x="1365"/>
        <item x="698"/>
        <item x="1955"/>
        <item x="889"/>
        <item x="246"/>
        <item x="1850"/>
        <item x="666"/>
        <item x="457"/>
        <item x="1872"/>
        <item x="225"/>
        <item x="1398"/>
        <item x="841"/>
        <item x="1168"/>
        <item x="1110"/>
        <item x="2193"/>
        <item x="1383"/>
        <item x="856"/>
        <item x="323"/>
        <item x="1787"/>
        <item x="2403"/>
        <item x="1219"/>
        <item x="2106"/>
        <item x="995"/>
        <item x="2079"/>
        <item x="1920"/>
        <item x="494"/>
        <item x="1138"/>
        <item x="667"/>
        <item x="1176"/>
        <item x="170"/>
        <item x="1494"/>
        <item x="1822"/>
        <item x="2264"/>
        <item x="2396"/>
        <item x="1050"/>
        <item x="147"/>
        <item x="69"/>
        <item x="1171"/>
        <item x="1151"/>
        <item x="1657"/>
        <item x="1623"/>
        <item x="558"/>
        <item x="110"/>
        <item x="1836"/>
        <item x="445"/>
        <item x="2168"/>
        <item x="152"/>
        <item x="1381"/>
        <item x="1029"/>
        <item x="818"/>
        <item x="1839"/>
        <item x="2221"/>
        <item x="1363"/>
        <item x="1965"/>
        <item x="710"/>
        <item x="303"/>
        <item x="1597"/>
        <item x="815"/>
        <item x="2208"/>
        <item x="726"/>
        <item x="1989"/>
        <item x="13"/>
        <item x="507"/>
        <item x="354"/>
        <item x="1914"/>
        <item x="1906"/>
        <item x="459"/>
        <item x="1958"/>
        <item x="447"/>
        <item x="2258"/>
        <item x="331"/>
        <item x="2083"/>
        <item x="1082"/>
        <item x="2250"/>
        <item x="2402"/>
        <item x="2128"/>
        <item x="1257"/>
        <item x="756"/>
        <item x="2126"/>
        <item x="235"/>
        <item x="2201"/>
        <item x="690"/>
        <item x="987"/>
        <item x="540"/>
        <item x="198"/>
        <item x="320"/>
        <item x="943"/>
        <item x="1012"/>
        <item x="424"/>
        <item x="85"/>
        <item x="876"/>
        <item x="199"/>
        <item x="2234"/>
        <item x="174"/>
        <item x="121"/>
        <item x="1214"/>
        <item x="1602"/>
        <item x="2043"/>
        <item x="511"/>
        <item x="234"/>
        <item x="149"/>
        <item x="2057"/>
        <item x="1569"/>
        <item x="2425"/>
        <item x="1480"/>
        <item x="940"/>
        <item x="117"/>
        <item x="583"/>
        <item x="1562"/>
        <item x="783"/>
        <item x="1172"/>
        <item x="2004"/>
        <item x="1823"/>
        <item x="1800"/>
        <item x="100"/>
        <item x="2414"/>
        <item x="1867"/>
        <item x="50"/>
        <item x="2145"/>
        <item x="2121"/>
        <item x="1565"/>
        <item x="729"/>
        <item x="1610"/>
        <item x="1342"/>
        <item x="777"/>
        <item x="1112"/>
        <item x="2097"/>
        <item x="2243"/>
        <item x="1803"/>
        <item x="665"/>
        <item x="135"/>
        <item x="924"/>
        <item x="867"/>
        <item x="884"/>
        <item x="89"/>
        <item x="2302"/>
        <item x="192"/>
        <item x="35"/>
        <item x="635"/>
        <item x="1510"/>
        <item x="1307"/>
        <item x="1068"/>
        <item x="904"/>
        <item x="1627"/>
        <item x="273"/>
        <item x="890"/>
        <item x="1158"/>
        <item x="125"/>
        <item x="1442"/>
        <item x="768"/>
        <item x="60"/>
        <item x="1065"/>
        <item x="118"/>
        <item x="502"/>
        <item x="279"/>
        <item x="1764"/>
        <item x="1438"/>
        <item x="1312"/>
        <item x="986"/>
        <item x="1917"/>
        <item x="953"/>
        <item x="2254"/>
        <item x="990"/>
        <item x="355"/>
        <item x="1092"/>
        <item x="472"/>
        <item x="1711"/>
        <item x="81"/>
        <item x="1230"/>
        <item x="1011"/>
        <item x="727"/>
        <item x="1820"/>
        <item x="1373"/>
        <item x="1010"/>
        <item x="211"/>
        <item x="74"/>
        <item x="1474"/>
        <item x="2118"/>
        <item x="1152"/>
        <item x="1528"/>
        <item x="547"/>
        <item x="2138"/>
        <item x="2109"/>
        <item x="143"/>
        <item x="2388"/>
        <item x="2342"/>
        <item x="642"/>
        <item x="475"/>
        <item x="1667"/>
        <item x="1702"/>
        <item x="299"/>
        <item x="1750"/>
        <item x="1812"/>
        <item x="1922"/>
        <item x="790"/>
        <item x="2319"/>
        <item x="157"/>
        <item x="1162"/>
        <item x="1333"/>
        <item x="2009"/>
        <item x="580"/>
        <item x="1060"/>
        <item x="1401"/>
        <item x="181"/>
        <item x="779"/>
        <item x="1521"/>
        <item x="15"/>
        <item x="2156"/>
        <item x="1057"/>
        <item x="1866"/>
        <item x="1448"/>
        <item x="2346"/>
        <item x="1590"/>
        <item x="566"/>
        <item x="872"/>
        <item x="913"/>
        <item x="1352"/>
        <item x="1198"/>
        <item x="2219"/>
        <item x="653"/>
        <item x="1084"/>
        <item x="640"/>
        <item x="2035"/>
        <item x="2268"/>
        <item x="269"/>
        <item x="45"/>
        <item x="875"/>
        <item x="2245"/>
        <item x="76"/>
        <item x="292"/>
        <item x="1931"/>
        <item x="187"/>
        <item x="1834"/>
        <item x="1348"/>
        <item x="1187"/>
        <item x="2408"/>
        <item x="1561"/>
        <item x="1946"/>
        <item x="794"/>
        <item x="1045"/>
        <item x="767"/>
        <item x="738"/>
        <item x="911"/>
        <item x="772"/>
        <item x="280"/>
        <item x="336"/>
        <item x="582"/>
        <item x="243"/>
        <item x="220"/>
        <item x="1683"/>
        <item x="1838"/>
        <item x="668"/>
        <item x="539"/>
        <item x="1181"/>
        <item x="2308"/>
        <item x="2395"/>
        <item x="432"/>
        <item x="24"/>
        <item x="2064"/>
        <item x="222"/>
        <item x="392"/>
        <item x="322"/>
        <item x="632"/>
        <item x="1384"/>
        <item x="426"/>
        <item x="480"/>
        <item x="2"/>
        <item x="78"/>
        <item x="286"/>
        <item x="2129"/>
        <item x="337"/>
        <item x="630"/>
        <item x="616"/>
        <item x="1894"/>
        <item x="2117"/>
        <item x="1195"/>
        <item x="874"/>
        <item x="146"/>
        <item x="32"/>
        <item x="2154"/>
        <item x="1436"/>
        <item x="315"/>
        <item x="1115"/>
        <item x="1993"/>
        <item x="1328"/>
        <item x="2054"/>
        <item x="2078"/>
        <item x="1098"/>
        <item x="1357"/>
        <item x="228"/>
        <item x="2063"/>
        <item x="2227"/>
        <item x="1258"/>
        <item x="763"/>
        <item x="1876"/>
        <item x="1809"/>
        <item x="945"/>
        <item x="305"/>
        <item x="1330"/>
        <item x="140"/>
        <item x="177"/>
        <item x="1858"/>
        <item x="2104"/>
        <item x="22"/>
        <item x="639"/>
        <item x="2099"/>
        <item x="1395"/>
        <item x="1947"/>
        <item x="824"/>
        <item x="1943"/>
        <item x="905"/>
        <item x="907"/>
        <item x="329"/>
        <item x="689"/>
        <item x="1656"/>
        <item x="184"/>
        <item x="1545"/>
        <item x="2365"/>
        <item x="1603"/>
        <item x="1944"/>
        <item x="287"/>
        <item x="2140"/>
        <item x="1410"/>
        <item x="1568"/>
        <item x="975"/>
        <item x="1567"/>
        <item x="266"/>
        <item x="2015"/>
        <item x="1880"/>
        <item x="1523"/>
        <item x="844"/>
        <item x="288"/>
        <item x="1789"/>
        <item x="1288"/>
        <item x="1583"/>
        <item x="205"/>
        <item x="1220"/>
        <item x="771"/>
        <item x="798"/>
        <item x="981"/>
        <item x="754"/>
        <item x="1794"/>
        <item x="1153"/>
        <item x="1865"/>
        <item x="1516"/>
        <item x="1224"/>
        <item x="545"/>
        <item x="1663"/>
        <item x="2020"/>
        <item x="2417"/>
        <item x="1185"/>
        <item x="1022"/>
        <item x="1804"/>
        <item x="321"/>
        <item x="902"/>
        <item x="2323"/>
        <item x="1233"/>
        <item x="458"/>
        <item x="1910"/>
        <item x="785"/>
        <item x="1275"/>
        <item x="848"/>
        <item x="2051"/>
        <item x="277"/>
        <item x="2285"/>
        <item x="2223"/>
        <item x="307"/>
        <item x="10"/>
        <item x="2191"/>
        <item x="374"/>
        <item x="1547"/>
        <item x="2002"/>
        <item x="1281"/>
        <item x="101"/>
        <item x="2397"/>
        <item x="2011"/>
        <item x="915"/>
        <item x="1793"/>
        <item x="819"/>
        <item x="605"/>
        <item x="493"/>
        <item x="1971"/>
        <item x="2283"/>
        <item x="2055"/>
        <item x="2270"/>
        <item x="2062"/>
        <item x="1252"/>
        <item x="831"/>
        <item x="1179"/>
        <item x="1405"/>
        <item x="1895"/>
        <item x="2088"/>
        <item x="1807"/>
        <item x="663"/>
        <item x="421"/>
        <item x="969"/>
        <item x="1633"/>
        <item x="563"/>
        <item x="1326"/>
        <item x="1453"/>
        <item x="412"/>
        <item x="1033"/>
        <item x="2016"/>
        <item x="2267"/>
        <item x="2411"/>
        <item x="394"/>
        <item x="861"/>
        <item x="2159"/>
        <item x="1272"/>
        <item x="1921"/>
        <item x="1829"/>
        <item x="241"/>
        <item x="1875"/>
        <item x="984"/>
        <item x="1090"/>
        <item x="1998"/>
        <item x="1771"/>
        <item x="1730"/>
        <item x="749"/>
        <item x="555"/>
        <item x="2000"/>
        <item x="1703"/>
        <item x="851"/>
        <item x="1186"/>
        <item x="2185"/>
        <item x="1525"/>
        <item x="850"/>
        <item x="1770"/>
        <item x="933"/>
        <item x="360"/>
        <item x="2056"/>
        <item x="2339"/>
        <item x="237"/>
        <item x="2282"/>
        <item x="358"/>
        <item x="2147"/>
        <item x="2032"/>
        <item x="682"/>
        <item x="1689"/>
        <item x="852"/>
        <item x="178"/>
        <item x="1715"/>
        <item x="2222"/>
        <item x="613"/>
        <item x="672"/>
        <item x="1678"/>
        <item x="1502"/>
        <item x="151"/>
        <item x="477"/>
        <item x="1074"/>
        <item x="194"/>
        <item x="1578"/>
        <item x="293"/>
        <item x="1142"/>
        <item x="1543"/>
        <item x="737"/>
        <item x="2111"/>
        <item x="586"/>
        <item x="438"/>
        <item x="2116"/>
        <item x="42"/>
        <item x="1930"/>
        <item x="1432"/>
        <item x="1072"/>
        <item x="227"/>
        <item x="2281"/>
        <item x="285"/>
        <item x="2263"/>
        <item x="1468"/>
        <item x="462"/>
        <item x="419"/>
        <item x="1884"/>
        <item x="1490"/>
        <item x="1885"/>
        <item x="160"/>
        <item x="760"/>
        <item x="1482"/>
        <item x="265"/>
        <item x="1280"/>
        <item x="1725"/>
        <item x="755"/>
        <item x="657"/>
        <item x="1051"/>
        <item x="764"/>
        <item x="1694"/>
        <item x="386"/>
        <item x="803"/>
        <item x="251"/>
        <item x="2133"/>
        <item x="1080"/>
        <item x="1449"/>
        <item x="1977"/>
        <item x="1164"/>
        <item x="809"/>
        <item x="510"/>
        <item x="965"/>
        <item x="2149"/>
        <item x="33"/>
        <item x="1707"/>
        <item x="1270"/>
        <item x="1503"/>
        <item x="1366"/>
        <item x="1276"/>
        <item x="2013"/>
        <item x="229"/>
        <item x="1013"/>
        <item x="379"/>
        <item x="2081"/>
        <item x="656"/>
        <item x="1062"/>
        <item x="183"/>
        <item x="2113"/>
        <item x="1653"/>
        <item x="1069"/>
        <item x="396"/>
        <item x="6"/>
        <item x="57"/>
        <item x="99"/>
        <item x="1852"/>
        <item x="14"/>
        <item x="1262"/>
        <item x="1099"/>
        <item x="1553"/>
        <item x="500"/>
        <item x="2141"/>
        <item x="1808"/>
        <item x="916"/>
        <item x="2238"/>
        <item x="2410"/>
        <item x="1821"/>
        <item x="787"/>
        <item x="1873"/>
        <item x="2311"/>
        <item x="2249"/>
        <item x="1296"/>
        <item x="2061"/>
        <item x="215"/>
        <item x="137"/>
        <item x="735"/>
        <item x="2418"/>
        <item x="625"/>
        <item x="1248"/>
        <item x="938"/>
        <item x="806"/>
        <item x="1132"/>
        <item x="1959"/>
        <item x="300"/>
        <item x="2190"/>
        <item x="1842"/>
        <item x="1877"/>
        <item x="645"/>
        <item x="2255"/>
        <item x="1040"/>
        <item x="1534"/>
        <item x="65"/>
        <item x="812"/>
        <item x="1314"/>
        <item x="2236"/>
        <item x="2182"/>
        <item x="842"/>
        <item x="1790"/>
        <item x="593"/>
        <item x="1775"/>
        <item x="131"/>
        <item x="393"/>
        <item x="932"/>
        <item x="1298"/>
        <item x="250"/>
        <item x="1608"/>
        <item x="1652"/>
        <item x="1175"/>
        <item x="1484"/>
        <item x="1283"/>
        <item x="1422"/>
        <item x="2314"/>
        <item x="344"/>
        <item x="70"/>
        <item x="2076"/>
        <item x="2390"/>
        <item x="1784"/>
        <item x="2220"/>
        <item x="1582"/>
        <item x="2100"/>
        <item x="2407"/>
        <item x="936"/>
        <item x="1149"/>
        <item x="1340"/>
        <item x="1639"/>
        <item x="496"/>
        <item x="1908"/>
        <item x="270"/>
        <item x="26"/>
        <item x="931"/>
        <item x="1124"/>
        <item x="253"/>
        <item x="2373"/>
        <item x="718"/>
        <item x="1075"/>
        <item x="1392"/>
        <item x="843"/>
        <item x="1899"/>
        <item x="123"/>
        <item x="1444"/>
        <item x="1687"/>
        <item x="301"/>
        <item x="1979"/>
        <item x="1644"/>
        <item x="468"/>
        <item x="316"/>
        <item x="471"/>
        <item x="1351"/>
        <item x="2198"/>
        <item x="504"/>
        <item x="1394"/>
        <item x="532"/>
        <item x="1923"/>
        <item x="1859"/>
        <item x="2278"/>
        <item x="1191"/>
        <item x="449"/>
        <item x="2384"/>
        <item x="1008"/>
        <item x="599"/>
        <item t="default"/>
      </items>
    </pivotField>
    <pivotField numFmtId="1" showAll="0"/>
    <pivotField showAll="0">
      <items count="18">
        <item m="1" x="16"/>
        <item x="11"/>
        <item x="6"/>
        <item x="2"/>
        <item x="9"/>
        <item x="10"/>
        <item x="8"/>
        <item x="1"/>
        <item x="14"/>
        <item x="3"/>
        <item x="4"/>
        <item x="5"/>
        <item x="0"/>
        <item x="7"/>
        <item x="13"/>
        <item x="15"/>
        <item x="12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/>
    <pivotField showAll="0">
      <items count="13">
        <item x="0"/>
        <item x="2"/>
        <item x="3"/>
        <item x="1"/>
        <item x="5"/>
        <item x="4"/>
        <item x="9"/>
        <item x="7"/>
        <item x="8"/>
        <item x="11"/>
        <item x="6"/>
        <item x="10"/>
        <item t="default"/>
      </items>
    </pivotField>
    <pivotField numFmtId="1" showAll="0">
      <items count="5">
        <item x="3"/>
        <item x="1"/>
        <item x="2"/>
        <item x="0"/>
        <item t="default"/>
      </items>
    </pivotField>
    <pivotField numFmtId="14"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</pivotFields>
  <rowFields count="1">
    <field x="1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User ID" fld="0" subtotal="count" baseField="0" baseItem="0"/>
  </dataFields>
  <pivotTableStyleInfo name="PivotStyleLight16" showRowHeaders="1" showColHeaders="1" showRowStripes="0" showColStripes="0" showLastColumn="1"/>
  <filters count="1">
    <filter fld="9" type="dateBetween" evalOrder="-1" id="210" name="Membership Start Date">
      <autoFilter ref="A1">
        <filterColumn colId="0">
          <customFilters and="1">
            <customFilter operator="greaterThanOrEqual" val="4419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CA1976-051E-45AA-9BBD-859307A08155}" name="Suscripcion" cacheId="5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2">
  <location ref="R5:S8" firstHeaderRow="1" firstDataRow="1" firstDataCol="1"/>
  <pivotFields count="27">
    <pivotField showAll="0"/>
    <pivotField showAll="0"/>
    <pivotField showAll="0"/>
    <pivotField showAll="0"/>
    <pivotField numFmtId="14" showAll="0">
      <items count="2428">
        <item x="780"/>
        <item x="490"/>
        <item x="2030"/>
        <item x="34"/>
        <item x="1929"/>
        <item x="1970"/>
        <item x="1329"/>
        <item x="1589"/>
        <item x="2098"/>
        <item x="518"/>
        <item x="648"/>
        <item x="1335"/>
        <item x="219"/>
        <item x="1761"/>
        <item x="1744"/>
        <item x="79"/>
        <item x="2357"/>
        <item x="1302"/>
        <item x="871"/>
        <item x="1019"/>
        <item x="631"/>
        <item x="1924"/>
        <item x="671"/>
        <item x="238"/>
        <item x="247"/>
        <item x="1557"/>
        <item x="442"/>
        <item x="1140"/>
        <item x="403"/>
        <item x="859"/>
        <item x="1728"/>
        <item x="553"/>
        <item x="2047"/>
        <item x="1344"/>
        <item x="847"/>
        <item x="1300"/>
        <item x="335"/>
        <item x="561"/>
        <item x="691"/>
        <item x="746"/>
        <item x="156"/>
        <item x="948"/>
        <item x="2280"/>
        <item x="1964"/>
        <item x="2336"/>
        <item x="255"/>
        <item x="2144"/>
        <item x="573"/>
        <item x="734"/>
        <item x="1209"/>
        <item x="2086"/>
        <item x="720"/>
        <item x="1492"/>
        <item x="1017"/>
        <item x="1897"/>
        <item x="1282"/>
        <item x="2367"/>
        <item x="2215"/>
        <item x="1457"/>
        <item x="1985"/>
        <item x="1539"/>
        <item x="624"/>
        <item x="1004"/>
        <item x="765"/>
        <item x="1811"/>
        <item x="1681"/>
        <item x="837"/>
        <item x="212"/>
        <item x="1046"/>
        <item x="1991"/>
        <item x="1403"/>
        <item x="308"/>
        <item x="732"/>
        <item x="2224"/>
        <item x="2151"/>
        <item x="1628"/>
        <item x="1700"/>
        <item x="441"/>
        <item x="343"/>
        <item x="2175"/>
        <item x="1847"/>
        <item x="626"/>
        <item x="1424"/>
        <item x="1729"/>
        <item x="244"/>
        <item x="119"/>
        <item x="1447"/>
        <item x="917"/>
        <item x="2252"/>
        <item x="1753"/>
        <item x="1732"/>
        <item x="636"/>
        <item x="1091"/>
        <item x="249"/>
        <item x="997"/>
        <item x="2212"/>
        <item x="2274"/>
        <item x="2225"/>
        <item x="1014"/>
        <item x="1180"/>
        <item x="1987"/>
        <item x="1339"/>
        <item x="1189"/>
        <item x="827"/>
        <item x="546"/>
        <item x="1128"/>
        <item x="1208"/>
        <item x="2333"/>
        <item x="437"/>
        <item x="1387"/>
        <item x="1163"/>
        <item x="1325"/>
        <item x="675"/>
        <item x="1739"/>
        <item x="2310"/>
        <item x="743"/>
        <item x="2364"/>
        <item x="334"/>
        <item x="1194"/>
        <item x="309"/>
        <item x="196"/>
        <item x="1016"/>
        <item x="68"/>
        <item x="1043"/>
        <item x="920"/>
        <item x="1556"/>
        <item x="1749"/>
        <item x="1396"/>
        <item x="2069"/>
        <item x="2251"/>
        <item x="1469"/>
        <item x="2171"/>
        <item x="1240"/>
        <item x="988"/>
        <item x="1529"/>
        <item x="1217"/>
        <item x="1759"/>
        <item x="2265"/>
        <item x="661"/>
        <item x="1102"/>
        <item x="88"/>
        <item x="2153"/>
        <item x="1825"/>
        <item x="1169"/>
        <item x="346"/>
        <item x="2184"/>
        <item x="826"/>
        <item x="1579"/>
        <item x="1103"/>
        <item x="116"/>
        <item x="1226"/>
        <item x="2049"/>
        <item x="693"/>
        <item x="1514"/>
        <item x="1159"/>
        <item x="1318"/>
        <item x="206"/>
        <item x="1293"/>
        <item x="1716"/>
        <item x="534"/>
        <item x="2247"/>
        <item x="73"/>
        <item x="1935"/>
        <item x="2196"/>
        <item x="1994"/>
        <item x="139"/>
        <item x="1854"/>
        <item x="1655"/>
        <item x="1900"/>
        <item x="1358"/>
        <item x="647"/>
        <item x="865"/>
        <item x="1605"/>
        <item x="1101"/>
        <item x="937"/>
        <item x="564"/>
        <item x="1024"/>
        <item x="201"/>
        <item x="681"/>
        <item x="189"/>
        <item x="1826"/>
        <item x="2360"/>
        <item x="1375"/>
        <item x="1572"/>
        <item x="2209"/>
        <item x="887"/>
        <item x="2246"/>
        <item x="2019"/>
        <item x="254"/>
        <item x="2244"/>
        <item x="2248"/>
        <item x="1018"/>
        <item x="1021"/>
        <item x="1856"/>
        <item x="1517"/>
        <item x="2294"/>
        <item x="2094"/>
        <item x="523"/>
        <item x="1353"/>
        <item x="1237"/>
        <item x="2296"/>
        <item x="994"/>
        <item x="372"/>
        <item x="2037"/>
        <item x="2330"/>
        <item x="939"/>
        <item x="587"/>
        <item x="1118"/>
        <item x="1766"/>
        <item x="808"/>
        <item x="2341"/>
        <item x="576"/>
        <item x="1493"/>
        <item x="2084"/>
        <item x="1402"/>
        <item x="1513"/>
        <item x="1483"/>
        <item x="263"/>
        <item x="797"/>
        <item x="778"/>
        <item x="1315"/>
        <item x="2075"/>
        <item x="1146"/>
        <item x="2218"/>
        <item x="1041"/>
        <item x="1020"/>
        <item x="643"/>
        <item x="185"/>
        <item x="446"/>
        <item x="411"/>
        <item x="2041"/>
        <item x="1710"/>
        <item x="1659"/>
        <item x="1370"/>
        <item x="80"/>
        <item x="1239"/>
        <item x="245"/>
        <item x="1632"/>
        <item x="784"/>
        <item x="1452"/>
        <item x="1377"/>
        <item x="1769"/>
        <item x="950"/>
        <item x="1559"/>
        <item x="2322"/>
        <item x="356"/>
        <item x="1292"/>
        <item x="596"/>
        <item x="897"/>
        <item x="855"/>
        <item x="338"/>
        <item x="1461"/>
        <item x="282"/>
        <item x="1742"/>
        <item x="1174"/>
        <item x="947"/>
        <item x="163"/>
        <item x="541"/>
        <item x="1640"/>
        <item x="398"/>
        <item x="349"/>
        <item x="1055"/>
        <item x="1462"/>
        <item x="1532"/>
        <item x="985"/>
        <item x="1475"/>
        <item x="1499"/>
        <item x="821"/>
        <item x="1496"/>
        <item x="1049"/>
        <item x="208"/>
        <item x="2312"/>
        <item x="1336"/>
        <item x="1419"/>
        <item x="1619"/>
        <item x="1285"/>
        <item x="2235"/>
        <item x="822"/>
        <item x="1976"/>
        <item x="1752"/>
        <item x="2286"/>
        <item x="179"/>
        <item x="935"/>
        <item x="770"/>
        <item x="2375"/>
        <item x="796"/>
        <item x="1031"/>
        <item x="1006"/>
        <item x="1479"/>
        <item x="1345"/>
        <item x="1701"/>
        <item x="1304"/>
        <item x="1960"/>
        <item x="2202"/>
        <item x="2010"/>
        <item x="1537"/>
        <item x="1362"/>
        <item x="810"/>
        <item x="1197"/>
        <item x="1853"/>
        <item x="893"/>
        <item x="1346"/>
        <item x="2205"/>
        <item x="51"/>
        <item x="791"/>
        <item x="1360"/>
        <item x="418"/>
        <item x="1347"/>
        <item x="2253"/>
        <item x="1695"/>
        <item x="723"/>
        <item x="373"/>
        <item x="1860"/>
        <item x="1184"/>
        <item x="77"/>
        <item x="1274"/>
        <item x="1299"/>
        <item x="1805"/>
        <item x="1757"/>
        <item x="2085"/>
        <item x="1465"/>
        <item x="1376"/>
        <item x="2207"/>
        <item x="395"/>
        <item x="1213"/>
        <item x="2237"/>
        <item x="264"/>
        <item x="591"/>
        <item x="845"/>
        <item x="914"/>
        <item x="436"/>
        <item x="1756"/>
        <item x="928"/>
        <item x="1549"/>
        <item x="1733"/>
        <item x="2162"/>
        <item x="1614"/>
        <item x="1106"/>
        <item x="1122"/>
        <item x="489"/>
        <item x="473"/>
        <item x="1207"/>
        <item x="2292"/>
        <item x="1751"/>
        <item x="1372"/>
        <item x="694"/>
        <item x="882"/>
        <item x="1954"/>
        <item x="479"/>
        <item x="909"/>
        <item x="44"/>
        <item x="230"/>
        <item x="1113"/>
        <item x="1177"/>
        <item x="351"/>
        <item x="423"/>
        <item x="1734"/>
        <item x="595"/>
        <item x="1740"/>
        <item x="1835"/>
        <item x="2348"/>
        <item x="439"/>
        <item x="2176"/>
        <item x="991"/>
        <item x="1035"/>
        <item x="982"/>
        <item x="1317"/>
        <item x="1624"/>
        <item x="1218"/>
        <item x="1669"/>
        <item x="2160"/>
        <item x="387"/>
        <item x="1634"/>
        <item x="167"/>
        <item x="1942"/>
        <item x="1192"/>
        <item x="176"/>
        <item x="1332"/>
        <item x="2361"/>
        <item x="1909"/>
        <item x="714"/>
        <item x="105"/>
        <item x="1726"/>
        <item x="1747"/>
        <item x="2206"/>
        <item x="1094"/>
        <item x="416"/>
        <item x="834"/>
        <item x="466"/>
        <item x="1380"/>
        <item x="1083"/>
        <item x="36"/>
        <item x="455"/>
        <item x="1806"/>
        <item x="634"/>
        <item x="512"/>
        <item x="1414"/>
        <item x="115"/>
        <item x="2229"/>
        <item x="90"/>
        <item x="692"/>
        <item x="1009"/>
        <item x="1350"/>
        <item x="1446"/>
        <item x="1406"/>
        <item x="1612"/>
        <item x="1418"/>
        <item x="324"/>
        <item x="611"/>
        <item x="1320"/>
        <item x="1996"/>
        <item x="2124"/>
        <item x="1706"/>
        <item x="1936"/>
        <item x="1952"/>
        <item x="1404"/>
        <item x="296"/>
        <item x="43"/>
        <item x="1912"/>
        <item x="18"/>
        <item x="2007"/>
        <item x="1717"/>
        <item x="1992"/>
        <item x="1076"/>
        <item x="1536"/>
        <item x="989"/>
        <item x="1445"/>
        <item x="974"/>
        <item x="1183"/>
        <item x="1367"/>
        <item x="652"/>
        <item x="1133"/>
        <item x="66"/>
        <item x="1881"/>
        <item x="2172"/>
        <item x="2146"/>
        <item x="1456"/>
        <item x="275"/>
        <item x="2416"/>
        <item x="649"/>
        <item x="1650"/>
        <item x="503"/>
        <item x="1641"/>
        <item x="284"/>
        <item x="1878"/>
        <item x="1144"/>
        <item x="357"/>
        <item x="2272"/>
        <item x="1879"/>
        <item x="1236"/>
        <item x="2068"/>
        <item x="191"/>
        <item x="1269"/>
        <item x="1576"/>
        <item x="7"/>
        <item x="1306"/>
        <item x="1114"/>
        <item x="252"/>
        <item x="2001"/>
        <item x="2034"/>
        <item x="188"/>
        <item x="942"/>
        <item x="2096"/>
        <item x="835"/>
        <item x="1990"/>
        <item x="1026"/>
        <item x="2351"/>
        <item x="1768"/>
        <item x="877"/>
        <item x="724"/>
        <item x="733"/>
        <item x="1668"/>
        <item x="1816"/>
        <item x="2385"/>
        <item x="849"/>
        <item x="585"/>
        <item x="1201"/>
        <item x="1322"/>
        <item x="141"/>
        <item x="2105"/>
        <item x="120"/>
        <item x="298"/>
        <item x="1518"/>
        <item x="927"/>
        <item x="295"/>
        <item x="2204"/>
        <item x="2366"/>
        <item x="1001"/>
        <item x="67"/>
        <item x="431"/>
        <item x="129"/>
        <item x="1745"/>
        <item x="1862"/>
        <item x="792"/>
        <item x="730"/>
        <item x="2324"/>
        <item x="2409"/>
        <item x="2012"/>
        <item x="2050"/>
        <item x="830"/>
        <item x="491"/>
        <item x="695"/>
        <item x="340"/>
        <item x="2174"/>
        <item x="978"/>
        <item x="776"/>
        <item x="1581"/>
        <item x="240"/>
        <item x="1903"/>
        <item x="711"/>
        <item x="1786"/>
        <item x="1600"/>
        <item x="515"/>
        <item x="1047"/>
        <item x="1034"/>
        <item x="83"/>
        <item x="150"/>
        <item x="63"/>
        <item x="1081"/>
        <item x="1489"/>
        <item x="1431"/>
        <item x="1843"/>
        <item x="1827"/>
        <item x="1067"/>
        <item x="1587"/>
        <item x="1638"/>
        <item x="1508"/>
        <item x="2131"/>
        <item x="2257"/>
        <item x="1235"/>
        <item x="2211"/>
        <item x="1439"/>
        <item x="104"/>
        <item x="2158"/>
        <item x="1631"/>
        <item x="1814"/>
        <item x="175"/>
        <item x="825"/>
        <item x="1848"/>
        <item x="1160"/>
        <item x="1295"/>
        <item x="2173"/>
        <item x="1718"/>
        <item x="1100"/>
        <item x="204"/>
        <item x="627"/>
        <item x="1476"/>
        <item x="1279"/>
        <item x="1999"/>
        <item x="2289"/>
        <item x="892"/>
        <item x="1688"/>
        <item x="2419"/>
        <item x="1676"/>
        <item x="572"/>
        <item x="1686"/>
        <item x="1077"/>
        <item x="1783"/>
        <item x="1599"/>
        <item x="1984"/>
        <item x="1253"/>
        <item x="1311"/>
        <item x="1712"/>
        <item x="2059"/>
        <item x="97"/>
        <item x="2014"/>
        <item x="1196"/>
        <item x="1309"/>
        <item x="993"/>
        <item x="1227"/>
        <item x="276"/>
        <item x="171"/>
        <item x="326"/>
        <item x="1907"/>
        <item x="138"/>
        <item x="2378"/>
        <item x="1573"/>
        <item x="1797"/>
        <item x="967"/>
        <item x="48"/>
        <item x="1967"/>
        <item x="1222"/>
        <item x="2029"/>
        <item x="2383"/>
        <item x="923"/>
        <item x="481"/>
        <item x="508"/>
        <item x="519"/>
        <item x="339"/>
        <item x="8"/>
        <item x="2405"/>
        <item x="2127"/>
        <item x="1642"/>
        <item x="721"/>
        <item x="291"/>
        <item x="371"/>
        <item x="399"/>
        <item x="1699"/>
        <item x="2356"/>
        <item x="752"/>
        <item x="1818"/>
        <item x="739"/>
        <item x="1044"/>
        <item x="1864"/>
        <item x="590"/>
        <item x="1250"/>
        <item x="2301"/>
        <item x="857"/>
        <item x="1059"/>
        <item x="1221"/>
        <item x="1555"/>
        <item x="1277"/>
        <item x="87"/>
        <item x="1200"/>
        <item x="1649"/>
        <item x="180"/>
        <item x="1713"/>
        <item x="2163"/>
        <item x="224"/>
        <item x="748"/>
        <item x="704"/>
        <item x="2195"/>
        <item x="1684"/>
        <item x="2148"/>
        <item x="853"/>
        <item x="1893"/>
        <item x="2108"/>
        <item x="529"/>
        <item x="2350"/>
        <item x="16"/>
        <item x="744"/>
        <item x="669"/>
        <item x="705"/>
        <item x="1519"/>
        <item x="311"/>
        <item x="654"/>
        <item x="1962"/>
        <item x="1832"/>
        <item x="1070"/>
        <item x="11"/>
        <item x="1109"/>
        <item x="463"/>
        <item x="325"/>
        <item x="2415"/>
        <item x="1088"/>
        <item x="1412"/>
        <item x="1435"/>
        <item x="960"/>
        <item x="1780"/>
        <item x="687"/>
        <item x="1130"/>
        <item x="1371"/>
        <item x="951"/>
        <item x="750"/>
        <item x="2095"/>
        <item x="161"/>
        <item x="1511"/>
        <item x="1023"/>
        <item x="1284"/>
        <item x="1393"/>
        <item x="55"/>
        <item x="673"/>
        <item x="554"/>
        <item x="1125"/>
        <item x="46"/>
        <item x="2178"/>
        <item x="2167"/>
        <item x="1982"/>
        <item x="980"/>
        <item x="955"/>
        <item x="2309"/>
        <item x="1720"/>
        <item x="568"/>
        <item x="0"/>
        <item x="310"/>
        <item x="556"/>
        <item x="597"/>
        <item x="2008"/>
        <item x="59"/>
        <item x="126"/>
        <item x="108"/>
        <item x="1096"/>
        <item x="2199"/>
        <item x="1397"/>
        <item x="795"/>
        <item x="584"/>
        <item x="1937"/>
        <item x="2261"/>
        <item x="614"/>
        <item x="805"/>
        <item x="133"/>
        <item x="963"/>
        <item x="448"/>
        <item x="637"/>
        <item x="182"/>
        <item x="538"/>
        <item x="866"/>
        <item x="397"/>
        <item x="1287"/>
        <item x="944"/>
        <item x="5"/>
        <item x="2387"/>
        <item x="2394"/>
        <item x="1969"/>
        <item x="520"/>
        <item x="1379"/>
        <item x="1714"/>
        <item x="575"/>
        <item x="1382"/>
        <item x="2328"/>
        <item x="1911"/>
        <item x="919"/>
        <item x="2031"/>
        <item x="996"/>
        <item x="1988"/>
        <item x="2125"/>
        <item x="213"/>
        <item x="921"/>
        <item x="1538"/>
        <item x="350"/>
        <item x="1889"/>
        <item x="1741"/>
        <item x="1038"/>
        <item x="1037"/>
        <item x="38"/>
        <item x="549"/>
        <item x="1849"/>
        <item x="898"/>
        <item x="1389"/>
        <item x="383"/>
        <item x="30"/>
        <item x="2065"/>
        <item x="268"/>
        <item x="565"/>
        <item x="422"/>
        <item x="425"/>
        <item x="918"/>
        <item x="697"/>
        <item x="2048"/>
        <item x="761"/>
        <item x="567"/>
        <item x="2072"/>
        <item x="992"/>
        <item x="1463"/>
        <item x="2421"/>
        <item x="413"/>
        <item x="946"/>
        <item x="1611"/>
        <item x="420"/>
        <item x="1249"/>
        <item x="1564"/>
        <item x="2044"/>
        <item x="440"/>
        <item x="979"/>
        <item x="740"/>
        <item x="608"/>
        <item x="2389"/>
        <item x="1869"/>
        <item x="20"/>
        <item x="1025"/>
        <item x="1604"/>
        <item x="375"/>
        <item x="1966"/>
        <item x="1470"/>
        <item x="607"/>
        <item x="402"/>
        <item x="98"/>
        <item x="492"/>
        <item x="1845"/>
        <item x="1540"/>
        <item x="2420"/>
        <item x="1497"/>
        <item x="2226"/>
        <item x="1886"/>
        <item x="1048"/>
        <item x="2392"/>
        <item x="1696"/>
        <item x="1636"/>
        <item x="1621"/>
        <item x="1919"/>
        <item x="1400"/>
        <item x="1824"/>
        <item x="378"/>
        <item x="1093"/>
        <item x="1061"/>
        <item x="435"/>
        <item x="594"/>
        <item x="817"/>
        <item x="1136"/>
        <item x="2412"/>
        <item x="443"/>
        <item x="271"/>
        <item x="1995"/>
        <item x="2399"/>
        <item x="2067"/>
        <item x="1458"/>
        <item x="1337"/>
        <item x="651"/>
        <item x="1143"/>
        <item x="949"/>
        <item x="1488"/>
        <item x="1963"/>
        <item x="536"/>
        <item x="1918"/>
        <item x="659"/>
        <item x="1941"/>
        <item x="2326"/>
        <item x="1709"/>
        <item x="1343"/>
        <item x="388"/>
        <item x="509"/>
        <item x="1620"/>
        <item x="2232"/>
        <item x="257"/>
        <item x="2130"/>
        <item x="2393"/>
        <item x="2074"/>
        <item x="2290"/>
        <item x="1978"/>
        <item x="94"/>
        <item x="102"/>
        <item x="1531"/>
        <item x="2216"/>
        <item x="1654"/>
        <item x="1210"/>
        <item x="617"/>
        <item x="2305"/>
        <item x="1071"/>
        <item x="1901"/>
        <item x="680"/>
        <item x="1464"/>
        <item x="2122"/>
        <item x="1629"/>
        <item x="1429"/>
        <item x="2070"/>
        <item x="1354"/>
        <item x="891"/>
        <item x="2300"/>
        <item x="400"/>
        <item x="134"/>
        <item x="92"/>
        <item x="1928"/>
        <item x="2400"/>
        <item x="314"/>
        <item x="662"/>
        <item x="1319"/>
        <item x="1542"/>
        <item x="1154"/>
        <item x="964"/>
        <item x="609"/>
        <item x="1256"/>
        <item x="588"/>
        <item x="1271"/>
        <item x="912"/>
        <item x="382"/>
        <item x="846"/>
        <item x="1430"/>
        <item x="207"/>
        <item x="1391"/>
        <item x="363"/>
        <item x="1455"/>
        <item x="2334"/>
        <item x="2210"/>
        <item x="1027"/>
        <item x="1961"/>
        <item x="1585"/>
        <item x="781"/>
        <item x="2115"/>
        <item x="1563"/>
        <item x="478"/>
        <item x="1506"/>
        <item x="535"/>
        <item x="1560"/>
        <item x="1708"/>
        <item x="528"/>
        <item x="2186"/>
        <item x="1495"/>
        <item x="2214"/>
        <item x="1085"/>
        <item x="683"/>
        <item x="1473"/>
        <item x="2018"/>
        <item x="1261"/>
        <item x="888"/>
        <item x="1758"/>
        <item x="1584"/>
        <item x="2370"/>
        <item x="813"/>
        <item x="1030"/>
        <item x="203"/>
        <item x="526"/>
        <item x="2335"/>
        <item x="267"/>
        <item x="1408"/>
        <item x="2359"/>
        <item x="1692"/>
        <item x="2139"/>
        <item x="1182"/>
        <item x="782"/>
        <item x="226"/>
        <item x="1968"/>
        <item x="968"/>
        <item x="2363"/>
        <item x="317"/>
        <item x="2277"/>
        <item x="1916"/>
        <item x="1524"/>
        <item x="56"/>
        <item x="1975"/>
        <item x="381"/>
        <item x="4"/>
        <item x="333"/>
        <item x="910"/>
        <item x="700"/>
        <item x="256"/>
        <item x="2053"/>
        <item x="674"/>
        <item x="1798"/>
        <item x="2005"/>
        <item x="1150"/>
        <item x="389"/>
        <item x="369"/>
        <item x="1953"/>
        <item x="664"/>
        <item x="1440"/>
        <item x="1746"/>
        <item x="202"/>
        <item x="464"/>
        <item x="1290"/>
        <item x="2332"/>
        <item x="1554"/>
        <item x="820"/>
        <item x="1892"/>
        <item x="1399"/>
        <item x="501"/>
        <item x="929"/>
        <item x="427"/>
        <item x="2398"/>
        <item x="1891"/>
        <item x="1883"/>
        <item x="2080"/>
        <item x="41"/>
        <item x="362"/>
        <item x="261"/>
        <item x="2377"/>
        <item x="1089"/>
        <item x="1957"/>
        <item x="2306"/>
        <item x="2036"/>
        <item x="660"/>
        <item x="1887"/>
        <item x="793"/>
        <item x="1904"/>
        <item x="1666"/>
        <item x="717"/>
        <item x="860"/>
        <item x="832"/>
        <item x="1830"/>
        <item x="1570"/>
        <item x="1466"/>
        <item x="1596"/>
        <item x="1313"/>
        <item x="954"/>
        <item x="2273"/>
        <item x="368"/>
        <item x="1507"/>
        <item x="516"/>
        <item x="214"/>
        <item x="655"/>
        <item x="390"/>
        <item x="2316"/>
        <item x="385"/>
        <item x="1819"/>
        <item x="1078"/>
        <item x="1437"/>
        <item x="365"/>
        <item x="9"/>
        <item x="1007"/>
        <item x="1828"/>
        <item x="1674"/>
        <item x="1735"/>
        <item x="313"/>
        <item x="1704"/>
        <item x="530"/>
        <item x="2345"/>
        <item x="2177"/>
        <item x="2093"/>
        <item x="1815"/>
        <item x="934"/>
        <item x="93"/>
        <item x="903"/>
        <item x="1685"/>
        <item x="766"/>
        <item x="1682"/>
        <item x="132"/>
        <item x="2192"/>
        <item x="1731"/>
        <item x="53"/>
        <item x="646"/>
        <item x="1679"/>
        <item x="1116"/>
        <item x="1934"/>
        <item x="1841"/>
        <item x="2426"/>
        <item x="1190"/>
        <item x="1129"/>
        <item x="1647"/>
        <item x="1324"/>
        <item x="1950"/>
        <item x="474"/>
        <item x="1635"/>
        <item x="1364"/>
        <item x="1386"/>
        <item x="1471"/>
        <item x="1645"/>
        <item x="1767"/>
        <item x="862"/>
        <item x="1785"/>
        <item x="1530"/>
        <item x="807"/>
        <item x="168"/>
        <item x="2114"/>
        <item x="1778"/>
        <item x="1385"/>
        <item x="52"/>
        <item x="1905"/>
        <item x="259"/>
        <item x="2026"/>
        <item x="728"/>
        <item x="2299"/>
        <item x="401"/>
        <item x="3"/>
        <item x="1504"/>
        <item x="1289"/>
        <item x="2288"/>
        <item x="2046"/>
        <item x="1369"/>
        <item x="239"/>
        <item x="384"/>
        <item x="1661"/>
        <item x="2368"/>
        <item x="1327"/>
        <item x="1334"/>
        <item x="731"/>
        <item x="2143"/>
        <item x="773"/>
        <item x="248"/>
        <item x="2052"/>
        <item x="484"/>
        <item x="290"/>
        <item x="618"/>
        <item x="1837"/>
        <item x="774"/>
        <item x="1648"/>
        <item x="49"/>
        <item x="2107"/>
        <item x="2381"/>
        <item x="1593"/>
        <item x="1108"/>
        <item x="236"/>
        <item x="158"/>
        <item x="745"/>
        <item x="2369"/>
        <item x="487"/>
        <item x="223"/>
        <item x="1951"/>
        <item x="863"/>
        <item x="1097"/>
        <item x="1762"/>
        <item x="1831"/>
        <item x="1693"/>
        <item x="318"/>
        <item x="1675"/>
        <item x="2271"/>
        <item x="592"/>
        <item x="1426"/>
        <item x="1983"/>
        <item x="641"/>
        <item x="1120"/>
        <item x="1722"/>
        <item x="1216"/>
        <item x="2091"/>
        <item x="2374"/>
        <item x="2318"/>
        <item x="2027"/>
        <item x="1338"/>
        <item x="983"/>
        <item x="1505"/>
        <item x="193"/>
        <item x="2181"/>
        <item x="2358"/>
        <item x="1724"/>
        <item x="1193"/>
        <item x="232"/>
        <item x="1956"/>
        <item x="2240"/>
        <item x="2092"/>
        <item x="367"/>
        <item x="2194"/>
        <item x="428"/>
        <item x="578"/>
        <item x="1630"/>
        <item x="345"/>
        <item x="1791"/>
        <item x="1266"/>
        <item x="524"/>
        <item x="505"/>
        <item x="21"/>
        <item x="628"/>
        <item x="1938"/>
        <item x="1491"/>
        <item x="1781"/>
        <item x="451"/>
        <item x="1073"/>
        <item x="2276"/>
        <item x="722"/>
        <item x="195"/>
        <item x="1763"/>
        <item x="75"/>
        <item x="602"/>
        <item x="274"/>
        <item x="2304"/>
        <item x="1443"/>
        <item x="2213"/>
        <item x="28"/>
        <item x="1135"/>
        <item x="2082"/>
        <item x="1472"/>
        <item x="1291"/>
        <item x="72"/>
        <item x="2187"/>
        <item x="1205"/>
        <item x="1773"/>
        <item x="589"/>
        <item x="1626"/>
        <item x="31"/>
        <item x="1039"/>
        <item x="1544"/>
        <item x="111"/>
        <item x="233"/>
        <item x="415"/>
        <item x="1552"/>
        <item x="96"/>
        <item x="1211"/>
        <item x="1131"/>
        <item x="364"/>
        <item x="1594"/>
        <item x="1234"/>
        <item x="1119"/>
        <item x="1840"/>
        <item x="633"/>
        <item x="409"/>
        <item x="757"/>
        <item x="854"/>
        <item x="327"/>
        <item x="1178"/>
        <item x="1665"/>
        <item x="23"/>
        <item x="679"/>
        <item x="1411"/>
        <item x="262"/>
        <item x="612"/>
        <item x="762"/>
        <item x="551"/>
        <item x="2101"/>
        <item x="58"/>
        <item x="2321"/>
        <item x="2239"/>
        <item x="1232"/>
        <item x="1774"/>
        <item x="1173"/>
        <item x="210"/>
        <item x="521"/>
        <item x="1241"/>
        <item x="2110"/>
        <item x="688"/>
        <item x="600"/>
        <item x="638"/>
        <item x="560"/>
        <item x="452"/>
        <item x="976"/>
        <item x="1263"/>
        <item x="430"/>
        <item x="799"/>
        <item x="319"/>
        <item x="1926"/>
        <item x="1028"/>
        <item x="1673"/>
        <item x="709"/>
        <item x="2228"/>
        <item x="1155"/>
        <item x="1095"/>
        <item x="1863"/>
        <item x="128"/>
        <item x="2135"/>
        <item x="2423"/>
        <item x="650"/>
        <item x="1229"/>
        <item x="922"/>
        <item x="506"/>
        <item x="883"/>
        <item x="1515"/>
        <item x="1247"/>
        <item x="1042"/>
        <item x="165"/>
        <item x="1188"/>
        <item x="1204"/>
        <item x="1117"/>
        <item x="1390"/>
        <item x="1267"/>
        <item x="283"/>
        <item x="1558"/>
        <item x="1595"/>
        <item x="461"/>
        <item x="417"/>
        <item x="1066"/>
        <item x="598"/>
        <item x="476"/>
        <item x="2060"/>
        <item x="2217"/>
        <item x="901"/>
        <item x="775"/>
        <item x="531"/>
        <item x="1721"/>
        <item x="1672"/>
        <item x="833"/>
        <item x="2203"/>
        <item x="1662"/>
        <item x="1015"/>
        <item x="488"/>
        <item x="1813"/>
        <item x="1498"/>
        <item x="1776"/>
        <item x="2269"/>
        <item x="1251"/>
        <item x="169"/>
        <item x="2017"/>
        <item x="2197"/>
        <item x="1927"/>
        <item x="1779"/>
        <item x="1527"/>
        <item x="1202"/>
        <item x="1156"/>
        <item x="581"/>
        <item x="1868"/>
        <item x="242"/>
        <item x="896"/>
        <item x="1777"/>
        <item x="2123"/>
        <item x="2355"/>
        <item x="404"/>
        <item x="2293"/>
        <item x="615"/>
        <item x="1588"/>
        <item x="574"/>
        <item x="604"/>
        <item x="716"/>
        <item x="1765"/>
        <item x="870"/>
        <item x="1754"/>
        <item x="873"/>
        <item x="1487"/>
        <item x="302"/>
        <item x="1913"/>
        <item x="1500"/>
        <item x="2303"/>
        <item x="2307"/>
        <item x="1601"/>
        <item x="569"/>
        <item x="145"/>
        <item x="1005"/>
        <item x="1643"/>
        <item x="712"/>
        <item x="1548"/>
        <item x="260"/>
        <item x="127"/>
        <item x="533"/>
        <item x="1361"/>
        <item x="370"/>
        <item x="173"/>
        <item x="2380"/>
        <item x="1139"/>
        <item x="758"/>
        <item x="839"/>
        <item x="2344"/>
        <item x="1341"/>
        <item x="1898"/>
        <item x="702"/>
        <item x="82"/>
        <item x="550"/>
        <item x="1738"/>
        <item x="577"/>
        <item x="703"/>
        <item x="2134"/>
        <item x="686"/>
        <item x="2329"/>
        <item x="1772"/>
        <item x="2320"/>
        <item x="2382"/>
        <item x="1550"/>
        <item x="1223"/>
        <item x="1420"/>
        <item x="1509"/>
        <item x="2073"/>
        <item x="1427"/>
        <item x="1378"/>
        <item x="1617"/>
        <item x="814"/>
        <item x="2372"/>
        <item x="1810"/>
        <item x="1478"/>
        <item x="2401"/>
        <item x="1945"/>
        <item x="1002"/>
        <item x="644"/>
        <item x="900"/>
        <item x="788"/>
        <item x="1851"/>
        <item x="1748"/>
        <item x="2166"/>
        <item x="497"/>
        <item x="1646"/>
        <item x="330"/>
        <item x="64"/>
        <item x="725"/>
        <item x="1467"/>
        <item x="216"/>
        <item x="1660"/>
        <item x="467"/>
        <item x="2262"/>
        <item x="1799"/>
        <item x="155"/>
        <item x="2413"/>
        <item x="1450"/>
        <item x="1526"/>
        <item x="1861"/>
        <item x="1079"/>
        <item x="103"/>
        <item x="864"/>
        <item x="736"/>
        <item x="2025"/>
        <item x="54"/>
        <item x="1145"/>
        <item x="1817"/>
        <item x="1104"/>
        <item x="1691"/>
        <item x="106"/>
        <item x="332"/>
        <item x="1134"/>
        <item x="84"/>
        <item x="1111"/>
        <item x="1501"/>
        <item x="1225"/>
        <item x="544"/>
        <item x="2287"/>
        <item x="2039"/>
        <item x="1244"/>
        <item x="62"/>
        <item x="454"/>
        <item x="1425"/>
        <item x="469"/>
        <item x="2313"/>
        <item x="1064"/>
        <item x="1058"/>
        <item x="1940"/>
        <item x="699"/>
        <item x="629"/>
        <item x="751"/>
        <item x="366"/>
        <item x="1625"/>
        <item x="1592"/>
        <item x="868"/>
        <item x="829"/>
        <item x="1481"/>
        <item x="1855"/>
        <item x="1925"/>
        <item x="294"/>
        <item x="2343"/>
        <item x="136"/>
        <item x="1087"/>
        <item x="453"/>
        <item x="570"/>
        <item x="1003"/>
        <item x="361"/>
        <item x="707"/>
        <item x="40"/>
        <item x="2024"/>
        <item x="405"/>
        <item x="406"/>
        <item x="926"/>
        <item x="1265"/>
        <item x="190"/>
        <item x="1451"/>
        <item x="517"/>
        <item x="1541"/>
        <item x="2325"/>
        <item x="858"/>
        <item x="1795"/>
        <item x="37"/>
        <item x="376"/>
        <item x="1760"/>
        <item x="2349"/>
        <item x="433"/>
        <item x="2295"/>
        <item x="610"/>
        <item x="485"/>
        <item x="1273"/>
        <item x="1416"/>
        <item x="1388"/>
        <item x="2157"/>
        <item x="603"/>
        <item x="1598"/>
        <item x="741"/>
        <item x="1577"/>
        <item x="1259"/>
        <item x="1981"/>
        <item x="2003"/>
        <item x="2164"/>
        <item x="434"/>
        <item x="1199"/>
        <item x="2284"/>
        <item x="164"/>
        <item x="2424"/>
        <item x="562"/>
        <item x="2112"/>
        <item x="341"/>
        <item x="1264"/>
        <item x="1321"/>
        <item x="258"/>
        <item x="2087"/>
        <item x="676"/>
        <item x="537"/>
        <item x="29"/>
        <item x="961"/>
        <item x="1308"/>
        <item x="186"/>
        <item x="1415"/>
        <item x="1580"/>
        <item x="1246"/>
        <item x="27"/>
        <item x="1664"/>
        <item x="1607"/>
        <item x="1170"/>
        <item x="2317"/>
        <item x="166"/>
        <item x="742"/>
        <item x="1551"/>
        <item x="548"/>
        <item x="1260"/>
        <item x="289"/>
        <item x="1107"/>
        <item x="1896"/>
        <item x="1433"/>
        <item x="1566"/>
        <item x="2152"/>
        <item x="1698"/>
        <item x="869"/>
        <item x="2021"/>
        <item x="708"/>
        <item x="1571"/>
        <item x="769"/>
        <item x="1359"/>
        <item x="153"/>
        <item x="2340"/>
        <item x="816"/>
        <item x="623"/>
        <item x="347"/>
        <item x="1948"/>
        <item x="958"/>
        <item x="559"/>
        <item x="2279"/>
        <item x="685"/>
        <item x="970"/>
        <item x="786"/>
        <item x="1286"/>
        <item x="678"/>
        <item x="1228"/>
        <item x="971"/>
        <item x="1278"/>
        <item x="759"/>
        <item x="959"/>
        <item x="2103"/>
        <item x="1792"/>
        <item x="1670"/>
        <item x="495"/>
        <item x="1254"/>
        <item x="1242"/>
        <item x="1454"/>
        <item x="1486"/>
        <item x="1"/>
        <item x="352"/>
        <item x="486"/>
        <item x="1637"/>
        <item x="1032"/>
        <item x="908"/>
        <item x="1613"/>
        <item x="312"/>
        <item x="620"/>
        <item x="17"/>
        <item x="789"/>
        <item x="1167"/>
        <item x="899"/>
        <item x="2169"/>
        <item x="1063"/>
        <item x="571"/>
        <item x="706"/>
        <item x="114"/>
        <item x="1356"/>
        <item x="2155"/>
        <item x="2327"/>
        <item x="715"/>
        <item x="1052"/>
        <item x="1421"/>
        <item x="1407"/>
        <item x="753"/>
        <item x="2179"/>
        <item x="1949"/>
        <item x="977"/>
        <item x="1316"/>
        <item x="1123"/>
        <item x="1680"/>
        <item x="95"/>
        <item x="836"/>
        <item x="1546"/>
        <item x="1477"/>
        <item x="19"/>
        <item x="2077"/>
        <item x="514"/>
        <item x="306"/>
        <item x="1723"/>
        <item x="1203"/>
        <item x="895"/>
        <item x="1215"/>
        <item x="2242"/>
        <item x="719"/>
        <item x="1677"/>
        <item x="701"/>
        <item x="2071"/>
        <item x="2180"/>
        <item x="1586"/>
        <item x="606"/>
        <item x="2023"/>
        <item x="2188"/>
        <item x="2042"/>
        <item x="1355"/>
        <item x="1939"/>
        <item x="1056"/>
        <item x="1575"/>
        <item x="221"/>
        <item x="1157"/>
        <item x="1622"/>
        <item x="527"/>
        <item x="144"/>
        <item x="1882"/>
        <item x="200"/>
        <item x="113"/>
        <item x="1705"/>
        <item x="456"/>
        <item x="1297"/>
        <item x="1323"/>
        <item x="1915"/>
        <item x="2379"/>
        <item x="941"/>
        <item x="622"/>
        <item x="1409"/>
        <item x="2161"/>
        <item x="380"/>
        <item x="342"/>
        <item x="2120"/>
        <item x="802"/>
        <item x="2362"/>
        <item x="2315"/>
        <item x="1121"/>
        <item x="91"/>
        <item x="952"/>
        <item x="1658"/>
        <item x="2260"/>
        <item x="39"/>
        <item x="142"/>
        <item x="377"/>
        <item x="2338"/>
        <item x="2266"/>
        <item x="894"/>
        <item x="297"/>
        <item x="71"/>
        <item x="1086"/>
        <item x="2386"/>
        <item x="281"/>
        <item x="1301"/>
        <item x="513"/>
        <item x="112"/>
        <item x="1245"/>
        <item x="61"/>
        <item x="1413"/>
        <item x="2136"/>
        <item x="2102"/>
        <item x="482"/>
        <item x="2022"/>
        <item x="1727"/>
        <item x="1690"/>
        <item x="1206"/>
        <item x="2142"/>
        <item x="525"/>
        <item x="12"/>
        <item x="1980"/>
        <item x="1533"/>
        <item x="465"/>
        <item x="407"/>
        <item x="107"/>
        <item x="1782"/>
        <item x="197"/>
        <item x="1802"/>
        <item x="2376"/>
        <item x="557"/>
        <item x="1165"/>
        <item x="1238"/>
        <item x="1268"/>
        <item x="601"/>
        <item x="879"/>
        <item x="498"/>
        <item x="2231"/>
        <item x="2337"/>
        <item x="878"/>
        <item x="109"/>
        <item x="1305"/>
        <item x="2297"/>
        <item x="2371"/>
        <item x="800"/>
        <item x="1986"/>
        <item x="1796"/>
        <item x="1423"/>
        <item x="1166"/>
        <item x="1535"/>
        <item x="1147"/>
        <item x="2275"/>
        <item x="1459"/>
        <item x="154"/>
        <item x="1000"/>
        <item x="1874"/>
        <item x="840"/>
        <item x="2033"/>
        <item x="880"/>
        <item x="1441"/>
        <item x="444"/>
        <item x="162"/>
        <item x="1890"/>
        <item x="2331"/>
        <item x="2391"/>
        <item x="1434"/>
        <item x="684"/>
        <item x="2090"/>
        <item x="677"/>
        <item x="658"/>
        <item x="1932"/>
        <item x="1743"/>
        <item x="962"/>
        <item x="2119"/>
        <item x="619"/>
        <item x="1615"/>
        <item x="209"/>
        <item x="2045"/>
        <item x="1310"/>
        <item x="470"/>
        <item x="2040"/>
        <item x="998"/>
        <item x="1231"/>
        <item x="2291"/>
        <item x="1127"/>
        <item x="1368"/>
        <item x="1618"/>
        <item x="2066"/>
        <item x="1460"/>
        <item x="499"/>
        <item x="966"/>
        <item x="1036"/>
        <item x="2241"/>
        <item x="956"/>
        <item x="999"/>
        <item x="353"/>
        <item x="1161"/>
        <item x="86"/>
        <item x="1105"/>
        <item x="1053"/>
        <item x="1671"/>
        <item x="1616"/>
        <item x="348"/>
        <item x="1303"/>
        <item x="2189"/>
        <item x="1606"/>
        <item x="2422"/>
        <item x="2132"/>
        <item x="1844"/>
        <item x="957"/>
        <item x="2089"/>
        <item x="2298"/>
        <item x="278"/>
        <item x="2137"/>
        <item x="621"/>
        <item x="217"/>
        <item x="1141"/>
        <item x="359"/>
        <item x="1212"/>
        <item x="148"/>
        <item x="231"/>
        <item x="747"/>
        <item x="906"/>
        <item x="47"/>
        <item x="579"/>
        <item x="1857"/>
        <item x="1736"/>
        <item x="2406"/>
        <item x="1520"/>
        <item x="1974"/>
        <item x="886"/>
        <item x="122"/>
        <item x="2230"/>
        <item x="2347"/>
        <item x="124"/>
        <item x="460"/>
        <item x="1833"/>
        <item x="483"/>
        <item x="811"/>
        <item x="522"/>
        <item x="1428"/>
        <item x="410"/>
        <item x="925"/>
        <item x="2354"/>
        <item x="670"/>
        <item x="2028"/>
        <item x="2150"/>
        <item x="2006"/>
        <item x="885"/>
        <item x="328"/>
        <item x="2352"/>
        <item x="1755"/>
        <item x="1888"/>
        <item x="2233"/>
        <item x="130"/>
        <item x="1801"/>
        <item x="304"/>
        <item x="1609"/>
        <item x="804"/>
        <item x="1054"/>
        <item x="838"/>
        <item x="713"/>
        <item x="450"/>
        <item x="973"/>
        <item x="2165"/>
        <item x="1243"/>
        <item x="159"/>
        <item x="1719"/>
        <item x="1933"/>
        <item x="828"/>
        <item x="391"/>
        <item x="542"/>
        <item x="172"/>
        <item x="1485"/>
        <item x="1997"/>
        <item x="696"/>
        <item x="930"/>
        <item x="1846"/>
        <item x="414"/>
        <item x="2183"/>
        <item x="25"/>
        <item x="543"/>
        <item x="1902"/>
        <item x="429"/>
        <item x="552"/>
        <item x="1148"/>
        <item x="2256"/>
        <item x="2038"/>
        <item x="1294"/>
        <item x="2404"/>
        <item x="1870"/>
        <item x="1137"/>
        <item x="801"/>
        <item x="408"/>
        <item x="2058"/>
        <item x="1374"/>
        <item x="1871"/>
        <item x="823"/>
        <item x="1973"/>
        <item x="1591"/>
        <item x="1574"/>
        <item x="1788"/>
        <item x="272"/>
        <item x="1972"/>
        <item x="1417"/>
        <item x="1512"/>
        <item x="218"/>
        <item x="2259"/>
        <item x="1737"/>
        <item x="881"/>
        <item x="1126"/>
        <item x="2170"/>
        <item x="1255"/>
        <item x="1331"/>
        <item x="2353"/>
        <item x="1522"/>
        <item x="1651"/>
        <item x="2200"/>
        <item x="1697"/>
        <item x="972"/>
        <item x="1349"/>
        <item x="1365"/>
        <item x="698"/>
        <item x="1955"/>
        <item x="889"/>
        <item x="246"/>
        <item x="1850"/>
        <item x="666"/>
        <item x="457"/>
        <item x="1872"/>
        <item x="225"/>
        <item x="1398"/>
        <item x="841"/>
        <item x="1168"/>
        <item x="1110"/>
        <item x="2193"/>
        <item x="1383"/>
        <item x="856"/>
        <item x="323"/>
        <item x="1787"/>
        <item x="2403"/>
        <item x="1219"/>
        <item x="2106"/>
        <item x="995"/>
        <item x="2079"/>
        <item x="1920"/>
        <item x="494"/>
        <item x="1138"/>
        <item x="667"/>
        <item x="1176"/>
        <item x="170"/>
        <item x="1494"/>
        <item x="1822"/>
        <item x="2264"/>
        <item x="2396"/>
        <item x="1050"/>
        <item x="147"/>
        <item x="69"/>
        <item x="1171"/>
        <item x="1151"/>
        <item x="1657"/>
        <item x="1623"/>
        <item x="558"/>
        <item x="110"/>
        <item x="1836"/>
        <item x="445"/>
        <item x="2168"/>
        <item x="152"/>
        <item x="1381"/>
        <item x="1029"/>
        <item x="818"/>
        <item x="1839"/>
        <item x="2221"/>
        <item x="1363"/>
        <item x="1965"/>
        <item x="710"/>
        <item x="303"/>
        <item x="1597"/>
        <item x="815"/>
        <item x="2208"/>
        <item x="726"/>
        <item x="1989"/>
        <item x="13"/>
        <item x="507"/>
        <item x="354"/>
        <item x="1914"/>
        <item x="1906"/>
        <item x="459"/>
        <item x="1958"/>
        <item x="447"/>
        <item x="2258"/>
        <item x="331"/>
        <item x="2083"/>
        <item x="1082"/>
        <item x="2250"/>
        <item x="2402"/>
        <item x="2128"/>
        <item x="1257"/>
        <item x="756"/>
        <item x="2126"/>
        <item x="235"/>
        <item x="2201"/>
        <item x="690"/>
        <item x="987"/>
        <item x="540"/>
        <item x="198"/>
        <item x="320"/>
        <item x="943"/>
        <item x="1012"/>
        <item x="424"/>
        <item x="85"/>
        <item x="876"/>
        <item x="199"/>
        <item x="2234"/>
        <item x="174"/>
        <item x="121"/>
        <item x="1214"/>
        <item x="1602"/>
        <item x="2043"/>
        <item x="511"/>
        <item x="234"/>
        <item x="149"/>
        <item x="2057"/>
        <item x="1569"/>
        <item x="2425"/>
        <item x="1480"/>
        <item x="940"/>
        <item x="117"/>
        <item x="583"/>
        <item x="1562"/>
        <item x="783"/>
        <item x="1172"/>
        <item x="2004"/>
        <item x="1823"/>
        <item x="1800"/>
        <item x="100"/>
        <item x="2414"/>
        <item x="1867"/>
        <item x="50"/>
        <item x="2145"/>
        <item x="2121"/>
        <item x="1565"/>
        <item x="729"/>
        <item x="1610"/>
        <item x="1342"/>
        <item x="777"/>
        <item x="1112"/>
        <item x="2097"/>
        <item x="2243"/>
        <item x="1803"/>
        <item x="665"/>
        <item x="135"/>
        <item x="924"/>
        <item x="867"/>
        <item x="884"/>
        <item x="89"/>
        <item x="2302"/>
        <item x="192"/>
        <item x="35"/>
        <item x="635"/>
        <item x="1510"/>
        <item x="1307"/>
        <item x="1068"/>
        <item x="904"/>
        <item x="1627"/>
        <item x="273"/>
        <item x="890"/>
        <item x="1158"/>
        <item x="125"/>
        <item x="1442"/>
        <item x="768"/>
        <item x="60"/>
        <item x="1065"/>
        <item x="118"/>
        <item x="502"/>
        <item x="279"/>
        <item x="1764"/>
        <item x="1438"/>
        <item x="1312"/>
        <item x="986"/>
        <item x="1917"/>
        <item x="953"/>
        <item x="2254"/>
        <item x="990"/>
        <item x="355"/>
        <item x="1092"/>
        <item x="472"/>
        <item x="1711"/>
        <item x="81"/>
        <item x="1230"/>
        <item x="1011"/>
        <item x="727"/>
        <item x="1820"/>
        <item x="1373"/>
        <item x="1010"/>
        <item x="211"/>
        <item x="74"/>
        <item x="1474"/>
        <item x="2118"/>
        <item x="1152"/>
        <item x="1528"/>
        <item x="547"/>
        <item x="2138"/>
        <item x="2109"/>
        <item x="143"/>
        <item x="2388"/>
        <item x="2342"/>
        <item x="642"/>
        <item x="475"/>
        <item x="1667"/>
        <item x="1702"/>
        <item x="299"/>
        <item x="1750"/>
        <item x="1812"/>
        <item x="1922"/>
        <item x="790"/>
        <item x="2319"/>
        <item x="157"/>
        <item x="1162"/>
        <item x="1333"/>
        <item x="2009"/>
        <item x="580"/>
        <item x="1060"/>
        <item x="1401"/>
        <item x="181"/>
        <item x="779"/>
        <item x="1521"/>
        <item x="15"/>
        <item x="2156"/>
        <item x="1057"/>
        <item x="1866"/>
        <item x="1448"/>
        <item x="2346"/>
        <item x="1590"/>
        <item x="566"/>
        <item x="872"/>
        <item x="913"/>
        <item x="1352"/>
        <item x="1198"/>
        <item x="2219"/>
        <item x="653"/>
        <item x="1084"/>
        <item x="640"/>
        <item x="2035"/>
        <item x="2268"/>
        <item x="269"/>
        <item x="45"/>
        <item x="875"/>
        <item x="2245"/>
        <item x="76"/>
        <item x="292"/>
        <item x="1931"/>
        <item x="187"/>
        <item x="1834"/>
        <item x="1348"/>
        <item x="1187"/>
        <item x="2408"/>
        <item x="1561"/>
        <item x="1946"/>
        <item x="794"/>
        <item x="1045"/>
        <item x="767"/>
        <item x="738"/>
        <item x="911"/>
        <item x="772"/>
        <item x="280"/>
        <item x="336"/>
        <item x="582"/>
        <item x="243"/>
        <item x="220"/>
        <item x="1683"/>
        <item x="1838"/>
        <item x="668"/>
        <item x="539"/>
        <item x="1181"/>
        <item x="2308"/>
        <item x="2395"/>
        <item x="432"/>
        <item x="24"/>
        <item x="2064"/>
        <item x="222"/>
        <item x="392"/>
        <item x="322"/>
        <item x="632"/>
        <item x="1384"/>
        <item x="426"/>
        <item x="480"/>
        <item x="2"/>
        <item x="78"/>
        <item x="286"/>
        <item x="2129"/>
        <item x="337"/>
        <item x="630"/>
        <item x="616"/>
        <item x="1894"/>
        <item x="2117"/>
        <item x="1195"/>
        <item x="874"/>
        <item x="146"/>
        <item x="32"/>
        <item x="2154"/>
        <item x="1436"/>
        <item x="315"/>
        <item x="1115"/>
        <item x="1993"/>
        <item x="1328"/>
        <item x="2054"/>
        <item x="2078"/>
        <item x="1098"/>
        <item x="1357"/>
        <item x="228"/>
        <item x="2063"/>
        <item x="2227"/>
        <item x="1258"/>
        <item x="763"/>
        <item x="1876"/>
        <item x="1809"/>
        <item x="945"/>
        <item x="305"/>
        <item x="1330"/>
        <item x="140"/>
        <item x="177"/>
        <item x="1858"/>
        <item x="2104"/>
        <item x="22"/>
        <item x="639"/>
        <item x="2099"/>
        <item x="1395"/>
        <item x="1947"/>
        <item x="824"/>
        <item x="1943"/>
        <item x="905"/>
        <item x="907"/>
        <item x="329"/>
        <item x="689"/>
        <item x="1656"/>
        <item x="184"/>
        <item x="1545"/>
        <item x="2365"/>
        <item x="1603"/>
        <item x="1944"/>
        <item x="287"/>
        <item x="2140"/>
        <item x="1410"/>
        <item x="1568"/>
        <item x="975"/>
        <item x="1567"/>
        <item x="266"/>
        <item x="2015"/>
        <item x="1880"/>
        <item x="1523"/>
        <item x="844"/>
        <item x="288"/>
        <item x="1789"/>
        <item x="1288"/>
        <item x="1583"/>
        <item x="205"/>
        <item x="1220"/>
        <item x="771"/>
        <item x="798"/>
        <item x="981"/>
        <item x="754"/>
        <item x="1794"/>
        <item x="1153"/>
        <item x="1865"/>
        <item x="1516"/>
        <item x="1224"/>
        <item x="545"/>
        <item x="1663"/>
        <item x="2020"/>
        <item x="2417"/>
        <item x="1185"/>
        <item x="1022"/>
        <item x="1804"/>
        <item x="321"/>
        <item x="902"/>
        <item x="2323"/>
        <item x="1233"/>
        <item x="458"/>
        <item x="1910"/>
        <item x="785"/>
        <item x="1275"/>
        <item x="848"/>
        <item x="2051"/>
        <item x="277"/>
        <item x="2285"/>
        <item x="2223"/>
        <item x="307"/>
        <item x="10"/>
        <item x="2191"/>
        <item x="374"/>
        <item x="1547"/>
        <item x="2002"/>
        <item x="1281"/>
        <item x="101"/>
        <item x="2397"/>
        <item x="2011"/>
        <item x="915"/>
        <item x="1793"/>
        <item x="819"/>
        <item x="605"/>
        <item x="493"/>
        <item x="1971"/>
        <item x="2283"/>
        <item x="2055"/>
        <item x="2270"/>
        <item x="2062"/>
        <item x="1252"/>
        <item x="831"/>
        <item x="1179"/>
        <item x="1405"/>
        <item x="1895"/>
        <item x="2088"/>
        <item x="1807"/>
        <item x="663"/>
        <item x="421"/>
        <item x="969"/>
        <item x="1633"/>
        <item x="563"/>
        <item x="1326"/>
        <item x="1453"/>
        <item x="412"/>
        <item x="1033"/>
        <item x="2016"/>
        <item x="2267"/>
        <item x="2411"/>
        <item x="394"/>
        <item x="861"/>
        <item x="2159"/>
        <item x="1272"/>
        <item x="1921"/>
        <item x="1829"/>
        <item x="241"/>
        <item x="1875"/>
        <item x="984"/>
        <item x="1090"/>
        <item x="1998"/>
        <item x="1771"/>
        <item x="1730"/>
        <item x="749"/>
        <item x="555"/>
        <item x="2000"/>
        <item x="1703"/>
        <item x="851"/>
        <item x="1186"/>
        <item x="2185"/>
        <item x="1525"/>
        <item x="850"/>
        <item x="1770"/>
        <item x="933"/>
        <item x="360"/>
        <item x="2056"/>
        <item x="2339"/>
        <item x="237"/>
        <item x="2282"/>
        <item x="358"/>
        <item x="2147"/>
        <item x="2032"/>
        <item x="682"/>
        <item x="1689"/>
        <item x="852"/>
        <item x="178"/>
        <item x="1715"/>
        <item x="2222"/>
        <item x="613"/>
        <item x="672"/>
        <item x="1678"/>
        <item x="1502"/>
        <item x="151"/>
        <item x="477"/>
        <item x="1074"/>
        <item x="194"/>
        <item x="1578"/>
        <item x="293"/>
        <item x="1142"/>
        <item x="1543"/>
        <item x="737"/>
        <item x="2111"/>
        <item x="586"/>
        <item x="438"/>
        <item x="2116"/>
        <item x="42"/>
        <item x="1930"/>
        <item x="1432"/>
        <item x="1072"/>
        <item x="227"/>
        <item x="2281"/>
        <item x="285"/>
        <item x="2263"/>
        <item x="1468"/>
        <item x="462"/>
        <item x="419"/>
        <item x="1884"/>
        <item x="1490"/>
        <item x="1885"/>
        <item x="160"/>
        <item x="760"/>
        <item x="1482"/>
        <item x="265"/>
        <item x="1280"/>
        <item x="1725"/>
        <item x="755"/>
        <item x="657"/>
        <item x="1051"/>
        <item x="764"/>
        <item x="1694"/>
        <item x="386"/>
        <item x="803"/>
        <item x="251"/>
        <item x="2133"/>
        <item x="1080"/>
        <item x="1449"/>
        <item x="1977"/>
        <item x="1164"/>
        <item x="809"/>
        <item x="510"/>
        <item x="965"/>
        <item x="2149"/>
        <item x="33"/>
        <item x="1707"/>
        <item x="1270"/>
        <item x="1503"/>
        <item x="1366"/>
        <item x="1276"/>
        <item x="2013"/>
        <item x="229"/>
        <item x="1013"/>
        <item x="379"/>
        <item x="2081"/>
        <item x="656"/>
        <item x="1062"/>
        <item x="183"/>
        <item x="2113"/>
        <item x="1653"/>
        <item x="1069"/>
        <item x="396"/>
        <item x="6"/>
        <item x="57"/>
        <item x="99"/>
        <item x="1852"/>
        <item x="14"/>
        <item x="1262"/>
        <item x="1099"/>
        <item x="1553"/>
        <item x="500"/>
        <item x="2141"/>
        <item x="1808"/>
        <item x="916"/>
        <item x="2238"/>
        <item x="2410"/>
        <item x="1821"/>
        <item x="787"/>
        <item x="1873"/>
        <item x="2311"/>
        <item x="2249"/>
        <item x="1296"/>
        <item x="2061"/>
        <item x="215"/>
        <item x="137"/>
        <item x="735"/>
        <item x="2418"/>
        <item x="625"/>
        <item x="1248"/>
        <item x="938"/>
        <item x="806"/>
        <item x="1132"/>
        <item x="1959"/>
        <item x="300"/>
        <item x="2190"/>
        <item x="1842"/>
        <item x="1877"/>
        <item x="645"/>
        <item x="2255"/>
        <item x="1040"/>
        <item x="1534"/>
        <item x="65"/>
        <item x="812"/>
        <item x="1314"/>
        <item x="2236"/>
        <item x="2182"/>
        <item x="842"/>
        <item x="1790"/>
        <item x="593"/>
        <item x="1775"/>
        <item x="131"/>
        <item x="393"/>
        <item x="932"/>
        <item x="1298"/>
        <item x="250"/>
        <item x="1608"/>
        <item x="1652"/>
        <item x="1175"/>
        <item x="1484"/>
        <item x="1283"/>
        <item x="1422"/>
        <item x="2314"/>
        <item x="344"/>
        <item x="70"/>
        <item x="2076"/>
        <item x="2390"/>
        <item x="1784"/>
        <item x="2220"/>
        <item x="1582"/>
        <item x="2100"/>
        <item x="2407"/>
        <item x="936"/>
        <item x="1149"/>
        <item x="1340"/>
        <item x="1639"/>
        <item x="496"/>
        <item x="1908"/>
        <item x="270"/>
        <item x="26"/>
        <item x="931"/>
        <item x="1124"/>
        <item x="253"/>
        <item x="2373"/>
        <item x="718"/>
        <item x="1075"/>
        <item x="1392"/>
        <item x="843"/>
        <item x="1899"/>
        <item x="123"/>
        <item x="1444"/>
        <item x="1687"/>
        <item x="301"/>
        <item x="1979"/>
        <item x="1644"/>
        <item x="468"/>
        <item x="316"/>
        <item x="471"/>
        <item x="1351"/>
        <item x="2198"/>
        <item x="504"/>
        <item x="1394"/>
        <item x="532"/>
        <item x="1923"/>
        <item x="1859"/>
        <item x="2278"/>
        <item x="1191"/>
        <item x="449"/>
        <item x="2384"/>
        <item x="1008"/>
        <item x="599"/>
        <item t="default"/>
      </items>
    </pivotField>
    <pivotField numFmtId="1" showAll="0"/>
    <pivotField showAll="0">
      <items count="18">
        <item m="1" x="16"/>
        <item x="11"/>
        <item x="6"/>
        <item x="2"/>
        <item x="9"/>
        <item x="10"/>
        <item x="8"/>
        <item x="1"/>
        <item x="14"/>
        <item x="3"/>
        <item x="4"/>
        <item x="5"/>
        <item x="0"/>
        <item x="7"/>
        <item x="13"/>
        <item x="15"/>
        <item x="12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/>
    <pivotField showAll="0">
      <items count="13">
        <item x="0"/>
        <item x="2"/>
        <item x="3"/>
        <item x="1"/>
        <item x="5"/>
        <item x="4"/>
        <item x="9"/>
        <item x="7"/>
        <item x="8"/>
        <item x="11"/>
        <item x="6"/>
        <item x="10"/>
        <item t="default"/>
      </items>
    </pivotField>
    <pivotField numFmtId="1" showAll="0">
      <items count="5">
        <item x="3"/>
        <item x="1"/>
        <item x="2"/>
        <item x="0"/>
        <item t="default"/>
      </items>
    </pivotField>
    <pivotField numFmtId="14"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Cuenta de Subscription Plan" fld="14" subtotal="count" baseField="11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dateBetween" evalOrder="-1" id="210" name="Membership Start Date">
      <autoFilter ref="A1">
        <filterColumn colId="0">
          <customFilters and="1">
            <customFilter operator="greaterThanOrEqual" val="4419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A8E65-7728-4517-A8D4-A038EEEA0E24}" name="TablaDinámica9" cacheId="5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7">
  <location ref="K26:L43" firstHeaderRow="1" firstDataRow="1" firstDataCol="1"/>
  <pivotFields count="27">
    <pivotField dataField="1" showAll="0"/>
    <pivotField showAll="0"/>
    <pivotField showAll="0"/>
    <pivotField showAll="0"/>
    <pivotField numFmtId="14" showAll="0">
      <items count="2428">
        <item x="780"/>
        <item x="490"/>
        <item x="2030"/>
        <item x="34"/>
        <item x="1929"/>
        <item x="1970"/>
        <item x="1329"/>
        <item x="1589"/>
        <item x="2098"/>
        <item x="518"/>
        <item x="648"/>
        <item x="1335"/>
        <item x="219"/>
        <item x="1761"/>
        <item x="1744"/>
        <item x="79"/>
        <item x="2357"/>
        <item x="1302"/>
        <item x="871"/>
        <item x="1019"/>
        <item x="631"/>
        <item x="1924"/>
        <item x="671"/>
        <item x="238"/>
        <item x="247"/>
        <item x="1557"/>
        <item x="442"/>
        <item x="1140"/>
        <item x="403"/>
        <item x="859"/>
        <item x="1728"/>
        <item x="553"/>
        <item x="2047"/>
        <item x="1344"/>
        <item x="847"/>
        <item x="1300"/>
        <item x="335"/>
        <item x="561"/>
        <item x="691"/>
        <item x="746"/>
        <item x="156"/>
        <item x="948"/>
        <item x="2280"/>
        <item x="1964"/>
        <item x="2336"/>
        <item x="255"/>
        <item x="2144"/>
        <item x="573"/>
        <item x="734"/>
        <item x="1209"/>
        <item x="2086"/>
        <item x="720"/>
        <item x="1492"/>
        <item x="1017"/>
        <item x="1897"/>
        <item x="1282"/>
        <item x="2367"/>
        <item x="2215"/>
        <item x="1457"/>
        <item x="1985"/>
        <item x="1539"/>
        <item x="624"/>
        <item x="1004"/>
        <item x="765"/>
        <item x="1811"/>
        <item x="1681"/>
        <item x="837"/>
        <item x="212"/>
        <item x="1046"/>
        <item x="1991"/>
        <item x="1403"/>
        <item x="308"/>
        <item x="732"/>
        <item x="2224"/>
        <item x="2151"/>
        <item x="1628"/>
        <item x="1700"/>
        <item x="441"/>
        <item x="343"/>
        <item x="2175"/>
        <item x="1847"/>
        <item x="626"/>
        <item x="1424"/>
        <item x="1729"/>
        <item x="244"/>
        <item x="119"/>
        <item x="1447"/>
        <item x="917"/>
        <item x="2252"/>
        <item x="1753"/>
        <item x="1732"/>
        <item x="636"/>
        <item x="1091"/>
        <item x="249"/>
        <item x="997"/>
        <item x="2212"/>
        <item x="2274"/>
        <item x="2225"/>
        <item x="1014"/>
        <item x="1180"/>
        <item x="1987"/>
        <item x="1339"/>
        <item x="1189"/>
        <item x="827"/>
        <item x="546"/>
        <item x="1128"/>
        <item x="1208"/>
        <item x="2333"/>
        <item x="437"/>
        <item x="1387"/>
        <item x="1163"/>
        <item x="1325"/>
        <item x="675"/>
        <item x="1739"/>
        <item x="2310"/>
        <item x="743"/>
        <item x="2364"/>
        <item x="334"/>
        <item x="1194"/>
        <item x="309"/>
        <item x="196"/>
        <item x="1016"/>
        <item x="68"/>
        <item x="1043"/>
        <item x="920"/>
        <item x="1556"/>
        <item x="1749"/>
        <item x="1396"/>
        <item x="2069"/>
        <item x="2251"/>
        <item x="1469"/>
        <item x="2171"/>
        <item x="1240"/>
        <item x="988"/>
        <item x="1529"/>
        <item x="1217"/>
        <item x="1759"/>
        <item x="2265"/>
        <item x="661"/>
        <item x="1102"/>
        <item x="88"/>
        <item x="2153"/>
        <item x="1825"/>
        <item x="1169"/>
        <item x="346"/>
        <item x="2184"/>
        <item x="826"/>
        <item x="1579"/>
        <item x="1103"/>
        <item x="116"/>
        <item x="1226"/>
        <item x="2049"/>
        <item x="693"/>
        <item x="1514"/>
        <item x="1159"/>
        <item x="1318"/>
        <item x="206"/>
        <item x="1293"/>
        <item x="1716"/>
        <item x="534"/>
        <item x="2247"/>
        <item x="73"/>
        <item x="1935"/>
        <item x="2196"/>
        <item x="1994"/>
        <item x="139"/>
        <item x="1854"/>
        <item x="1655"/>
        <item x="1900"/>
        <item x="1358"/>
        <item x="647"/>
        <item x="865"/>
        <item x="1605"/>
        <item x="1101"/>
        <item x="937"/>
        <item x="564"/>
        <item x="1024"/>
        <item x="201"/>
        <item x="681"/>
        <item x="189"/>
        <item x="1826"/>
        <item x="2360"/>
        <item x="1375"/>
        <item x="1572"/>
        <item x="2209"/>
        <item x="887"/>
        <item x="2246"/>
        <item x="2019"/>
        <item x="254"/>
        <item x="2244"/>
        <item x="2248"/>
        <item x="1018"/>
        <item x="1021"/>
        <item x="1856"/>
        <item x="1517"/>
        <item x="2294"/>
        <item x="2094"/>
        <item x="523"/>
        <item x="1353"/>
        <item x="1237"/>
        <item x="2296"/>
        <item x="994"/>
        <item x="372"/>
        <item x="2037"/>
        <item x="2330"/>
        <item x="939"/>
        <item x="587"/>
        <item x="1118"/>
        <item x="1766"/>
        <item x="808"/>
        <item x="2341"/>
        <item x="576"/>
        <item x="1493"/>
        <item x="2084"/>
        <item x="1402"/>
        <item x="1513"/>
        <item x="1483"/>
        <item x="263"/>
        <item x="797"/>
        <item x="778"/>
        <item x="1315"/>
        <item x="2075"/>
        <item x="1146"/>
        <item x="2218"/>
        <item x="1041"/>
        <item x="1020"/>
        <item x="643"/>
        <item x="185"/>
        <item x="446"/>
        <item x="411"/>
        <item x="2041"/>
        <item x="1710"/>
        <item x="1659"/>
        <item x="1370"/>
        <item x="80"/>
        <item x="1239"/>
        <item x="245"/>
        <item x="1632"/>
        <item x="784"/>
        <item x="1452"/>
        <item x="1377"/>
        <item x="1769"/>
        <item x="950"/>
        <item x="1559"/>
        <item x="2322"/>
        <item x="356"/>
        <item x="1292"/>
        <item x="596"/>
        <item x="897"/>
        <item x="855"/>
        <item x="338"/>
        <item x="1461"/>
        <item x="282"/>
        <item x="1742"/>
        <item x="1174"/>
        <item x="947"/>
        <item x="163"/>
        <item x="541"/>
        <item x="1640"/>
        <item x="398"/>
        <item x="349"/>
        <item x="1055"/>
        <item x="1462"/>
        <item x="1532"/>
        <item x="985"/>
        <item x="1475"/>
        <item x="1499"/>
        <item x="821"/>
        <item x="1496"/>
        <item x="1049"/>
        <item x="208"/>
        <item x="2312"/>
        <item x="1336"/>
        <item x="1419"/>
        <item x="1619"/>
        <item x="1285"/>
        <item x="2235"/>
        <item x="822"/>
        <item x="1976"/>
        <item x="1752"/>
        <item x="2286"/>
        <item x="179"/>
        <item x="935"/>
        <item x="770"/>
        <item x="2375"/>
        <item x="796"/>
        <item x="1031"/>
        <item x="1006"/>
        <item x="1479"/>
        <item x="1345"/>
        <item x="1701"/>
        <item x="1304"/>
        <item x="1960"/>
        <item x="2202"/>
        <item x="2010"/>
        <item x="1537"/>
        <item x="1362"/>
        <item x="810"/>
        <item x="1197"/>
        <item x="1853"/>
        <item x="893"/>
        <item x="1346"/>
        <item x="2205"/>
        <item x="51"/>
        <item x="791"/>
        <item x="1360"/>
        <item x="418"/>
        <item x="1347"/>
        <item x="2253"/>
        <item x="1695"/>
        <item x="723"/>
        <item x="373"/>
        <item x="1860"/>
        <item x="1184"/>
        <item x="77"/>
        <item x="1274"/>
        <item x="1299"/>
        <item x="1805"/>
        <item x="1757"/>
        <item x="2085"/>
        <item x="1465"/>
        <item x="1376"/>
        <item x="2207"/>
        <item x="395"/>
        <item x="1213"/>
        <item x="2237"/>
        <item x="264"/>
        <item x="591"/>
        <item x="845"/>
        <item x="914"/>
        <item x="436"/>
        <item x="1756"/>
        <item x="928"/>
        <item x="1549"/>
        <item x="1733"/>
        <item x="2162"/>
        <item x="1614"/>
        <item x="1106"/>
        <item x="1122"/>
        <item x="489"/>
        <item x="473"/>
        <item x="1207"/>
        <item x="2292"/>
        <item x="1751"/>
        <item x="1372"/>
        <item x="694"/>
        <item x="882"/>
        <item x="1954"/>
        <item x="479"/>
        <item x="909"/>
        <item x="44"/>
        <item x="230"/>
        <item x="1113"/>
        <item x="1177"/>
        <item x="351"/>
        <item x="423"/>
        <item x="1734"/>
        <item x="595"/>
        <item x="1740"/>
        <item x="1835"/>
        <item x="2348"/>
        <item x="439"/>
        <item x="2176"/>
        <item x="991"/>
        <item x="1035"/>
        <item x="982"/>
        <item x="1317"/>
        <item x="1624"/>
        <item x="1218"/>
        <item x="1669"/>
        <item x="2160"/>
        <item x="387"/>
        <item x="1634"/>
        <item x="167"/>
        <item x="1942"/>
        <item x="1192"/>
        <item x="176"/>
        <item x="1332"/>
        <item x="2361"/>
        <item x="1909"/>
        <item x="714"/>
        <item x="105"/>
        <item x="1726"/>
        <item x="1747"/>
        <item x="2206"/>
        <item x="1094"/>
        <item x="416"/>
        <item x="834"/>
        <item x="466"/>
        <item x="1380"/>
        <item x="1083"/>
        <item x="36"/>
        <item x="455"/>
        <item x="1806"/>
        <item x="634"/>
        <item x="512"/>
        <item x="1414"/>
        <item x="115"/>
        <item x="2229"/>
        <item x="90"/>
        <item x="692"/>
        <item x="1009"/>
        <item x="1350"/>
        <item x="1446"/>
        <item x="1406"/>
        <item x="1612"/>
        <item x="1418"/>
        <item x="324"/>
        <item x="611"/>
        <item x="1320"/>
        <item x="1996"/>
        <item x="2124"/>
        <item x="1706"/>
        <item x="1936"/>
        <item x="1952"/>
        <item x="1404"/>
        <item x="296"/>
        <item x="43"/>
        <item x="1912"/>
        <item x="18"/>
        <item x="2007"/>
        <item x="1717"/>
        <item x="1992"/>
        <item x="1076"/>
        <item x="1536"/>
        <item x="989"/>
        <item x="1445"/>
        <item x="974"/>
        <item x="1183"/>
        <item x="1367"/>
        <item x="652"/>
        <item x="1133"/>
        <item x="66"/>
        <item x="1881"/>
        <item x="2172"/>
        <item x="2146"/>
        <item x="1456"/>
        <item x="275"/>
        <item x="2416"/>
        <item x="649"/>
        <item x="1650"/>
        <item x="503"/>
        <item x="1641"/>
        <item x="284"/>
        <item x="1878"/>
        <item x="1144"/>
        <item x="357"/>
        <item x="2272"/>
        <item x="1879"/>
        <item x="1236"/>
        <item x="2068"/>
        <item x="191"/>
        <item x="1269"/>
        <item x="1576"/>
        <item x="7"/>
        <item x="1306"/>
        <item x="1114"/>
        <item x="252"/>
        <item x="2001"/>
        <item x="2034"/>
        <item x="188"/>
        <item x="942"/>
        <item x="2096"/>
        <item x="835"/>
        <item x="1990"/>
        <item x="1026"/>
        <item x="2351"/>
        <item x="1768"/>
        <item x="877"/>
        <item x="724"/>
        <item x="733"/>
        <item x="1668"/>
        <item x="1816"/>
        <item x="2385"/>
        <item x="849"/>
        <item x="585"/>
        <item x="1201"/>
        <item x="1322"/>
        <item x="141"/>
        <item x="2105"/>
        <item x="120"/>
        <item x="298"/>
        <item x="1518"/>
        <item x="927"/>
        <item x="295"/>
        <item x="2204"/>
        <item x="2366"/>
        <item x="1001"/>
        <item x="67"/>
        <item x="431"/>
        <item x="129"/>
        <item x="1745"/>
        <item x="1862"/>
        <item x="792"/>
        <item x="730"/>
        <item x="2324"/>
        <item x="2409"/>
        <item x="2012"/>
        <item x="2050"/>
        <item x="830"/>
        <item x="491"/>
        <item x="695"/>
        <item x="340"/>
        <item x="2174"/>
        <item x="978"/>
        <item x="776"/>
        <item x="1581"/>
        <item x="240"/>
        <item x="1903"/>
        <item x="711"/>
        <item x="1786"/>
        <item x="1600"/>
        <item x="515"/>
        <item x="1047"/>
        <item x="1034"/>
        <item x="83"/>
        <item x="150"/>
        <item x="63"/>
        <item x="1081"/>
        <item x="1489"/>
        <item x="1431"/>
        <item x="1843"/>
        <item x="1827"/>
        <item x="1067"/>
        <item x="1587"/>
        <item x="1638"/>
        <item x="1508"/>
        <item x="2131"/>
        <item x="2257"/>
        <item x="1235"/>
        <item x="2211"/>
        <item x="1439"/>
        <item x="104"/>
        <item x="2158"/>
        <item x="1631"/>
        <item x="1814"/>
        <item x="175"/>
        <item x="825"/>
        <item x="1848"/>
        <item x="1160"/>
        <item x="1295"/>
        <item x="2173"/>
        <item x="1718"/>
        <item x="1100"/>
        <item x="204"/>
        <item x="627"/>
        <item x="1476"/>
        <item x="1279"/>
        <item x="1999"/>
        <item x="2289"/>
        <item x="892"/>
        <item x="1688"/>
        <item x="2419"/>
        <item x="1676"/>
        <item x="572"/>
        <item x="1686"/>
        <item x="1077"/>
        <item x="1783"/>
        <item x="1599"/>
        <item x="1984"/>
        <item x="1253"/>
        <item x="1311"/>
        <item x="1712"/>
        <item x="2059"/>
        <item x="97"/>
        <item x="2014"/>
        <item x="1196"/>
        <item x="1309"/>
        <item x="993"/>
        <item x="1227"/>
        <item x="276"/>
        <item x="171"/>
        <item x="326"/>
        <item x="1907"/>
        <item x="138"/>
        <item x="2378"/>
        <item x="1573"/>
        <item x="1797"/>
        <item x="967"/>
        <item x="48"/>
        <item x="1967"/>
        <item x="1222"/>
        <item x="2029"/>
        <item x="2383"/>
        <item x="923"/>
        <item x="481"/>
        <item x="508"/>
        <item x="519"/>
        <item x="339"/>
        <item x="8"/>
        <item x="2405"/>
        <item x="2127"/>
        <item x="1642"/>
        <item x="721"/>
        <item x="291"/>
        <item x="371"/>
        <item x="399"/>
        <item x="1699"/>
        <item x="2356"/>
        <item x="752"/>
        <item x="1818"/>
        <item x="739"/>
        <item x="1044"/>
        <item x="1864"/>
        <item x="590"/>
        <item x="1250"/>
        <item x="2301"/>
        <item x="857"/>
        <item x="1059"/>
        <item x="1221"/>
        <item x="1555"/>
        <item x="1277"/>
        <item x="87"/>
        <item x="1200"/>
        <item x="1649"/>
        <item x="180"/>
        <item x="1713"/>
        <item x="2163"/>
        <item x="224"/>
        <item x="748"/>
        <item x="704"/>
        <item x="2195"/>
        <item x="1684"/>
        <item x="2148"/>
        <item x="853"/>
        <item x="1893"/>
        <item x="2108"/>
        <item x="529"/>
        <item x="2350"/>
        <item x="16"/>
        <item x="744"/>
        <item x="669"/>
        <item x="705"/>
        <item x="1519"/>
        <item x="311"/>
        <item x="654"/>
        <item x="1962"/>
        <item x="1832"/>
        <item x="1070"/>
        <item x="11"/>
        <item x="1109"/>
        <item x="463"/>
        <item x="325"/>
        <item x="2415"/>
        <item x="1088"/>
        <item x="1412"/>
        <item x="1435"/>
        <item x="960"/>
        <item x="1780"/>
        <item x="687"/>
        <item x="1130"/>
        <item x="1371"/>
        <item x="951"/>
        <item x="750"/>
        <item x="2095"/>
        <item x="161"/>
        <item x="1511"/>
        <item x="1023"/>
        <item x="1284"/>
        <item x="1393"/>
        <item x="55"/>
        <item x="673"/>
        <item x="554"/>
        <item x="1125"/>
        <item x="46"/>
        <item x="2178"/>
        <item x="2167"/>
        <item x="1982"/>
        <item x="980"/>
        <item x="955"/>
        <item x="2309"/>
        <item x="1720"/>
        <item x="568"/>
        <item x="0"/>
        <item x="310"/>
        <item x="556"/>
        <item x="597"/>
        <item x="2008"/>
        <item x="59"/>
        <item x="126"/>
        <item x="108"/>
        <item x="1096"/>
        <item x="2199"/>
        <item x="1397"/>
        <item x="795"/>
        <item x="584"/>
        <item x="1937"/>
        <item x="2261"/>
        <item x="614"/>
        <item x="805"/>
        <item x="133"/>
        <item x="963"/>
        <item x="448"/>
        <item x="637"/>
        <item x="182"/>
        <item x="538"/>
        <item x="866"/>
        <item x="397"/>
        <item x="1287"/>
        <item x="944"/>
        <item x="5"/>
        <item x="2387"/>
        <item x="2394"/>
        <item x="1969"/>
        <item x="520"/>
        <item x="1379"/>
        <item x="1714"/>
        <item x="575"/>
        <item x="1382"/>
        <item x="2328"/>
        <item x="1911"/>
        <item x="919"/>
        <item x="2031"/>
        <item x="996"/>
        <item x="1988"/>
        <item x="2125"/>
        <item x="213"/>
        <item x="921"/>
        <item x="1538"/>
        <item x="350"/>
        <item x="1889"/>
        <item x="1741"/>
        <item x="1038"/>
        <item x="1037"/>
        <item x="38"/>
        <item x="549"/>
        <item x="1849"/>
        <item x="898"/>
        <item x="1389"/>
        <item x="383"/>
        <item x="30"/>
        <item x="2065"/>
        <item x="268"/>
        <item x="565"/>
        <item x="422"/>
        <item x="425"/>
        <item x="918"/>
        <item x="697"/>
        <item x="2048"/>
        <item x="761"/>
        <item x="567"/>
        <item x="2072"/>
        <item x="992"/>
        <item x="1463"/>
        <item x="2421"/>
        <item x="413"/>
        <item x="946"/>
        <item x="1611"/>
        <item x="420"/>
        <item x="1249"/>
        <item x="1564"/>
        <item x="2044"/>
        <item x="440"/>
        <item x="979"/>
        <item x="740"/>
        <item x="608"/>
        <item x="2389"/>
        <item x="1869"/>
        <item x="20"/>
        <item x="1025"/>
        <item x="1604"/>
        <item x="375"/>
        <item x="1966"/>
        <item x="1470"/>
        <item x="607"/>
        <item x="402"/>
        <item x="98"/>
        <item x="492"/>
        <item x="1845"/>
        <item x="1540"/>
        <item x="2420"/>
        <item x="1497"/>
        <item x="2226"/>
        <item x="1886"/>
        <item x="1048"/>
        <item x="2392"/>
        <item x="1696"/>
        <item x="1636"/>
        <item x="1621"/>
        <item x="1919"/>
        <item x="1400"/>
        <item x="1824"/>
        <item x="378"/>
        <item x="1093"/>
        <item x="1061"/>
        <item x="435"/>
        <item x="594"/>
        <item x="817"/>
        <item x="1136"/>
        <item x="2412"/>
        <item x="443"/>
        <item x="271"/>
        <item x="1995"/>
        <item x="2399"/>
        <item x="2067"/>
        <item x="1458"/>
        <item x="1337"/>
        <item x="651"/>
        <item x="1143"/>
        <item x="949"/>
        <item x="1488"/>
        <item x="1963"/>
        <item x="536"/>
        <item x="1918"/>
        <item x="659"/>
        <item x="1941"/>
        <item x="2326"/>
        <item x="1709"/>
        <item x="1343"/>
        <item x="388"/>
        <item x="509"/>
        <item x="1620"/>
        <item x="2232"/>
        <item x="257"/>
        <item x="2130"/>
        <item x="2393"/>
        <item x="2074"/>
        <item x="2290"/>
        <item x="1978"/>
        <item x="94"/>
        <item x="102"/>
        <item x="1531"/>
        <item x="2216"/>
        <item x="1654"/>
        <item x="1210"/>
        <item x="617"/>
        <item x="2305"/>
        <item x="1071"/>
        <item x="1901"/>
        <item x="680"/>
        <item x="1464"/>
        <item x="2122"/>
        <item x="1629"/>
        <item x="1429"/>
        <item x="2070"/>
        <item x="1354"/>
        <item x="891"/>
        <item x="2300"/>
        <item x="400"/>
        <item x="134"/>
        <item x="92"/>
        <item x="1928"/>
        <item x="2400"/>
        <item x="314"/>
        <item x="662"/>
        <item x="1319"/>
        <item x="1542"/>
        <item x="1154"/>
        <item x="964"/>
        <item x="609"/>
        <item x="1256"/>
        <item x="588"/>
        <item x="1271"/>
        <item x="912"/>
        <item x="382"/>
        <item x="846"/>
        <item x="1430"/>
        <item x="207"/>
        <item x="1391"/>
        <item x="363"/>
        <item x="1455"/>
        <item x="2334"/>
        <item x="2210"/>
        <item x="1027"/>
        <item x="1961"/>
        <item x="1585"/>
        <item x="781"/>
        <item x="2115"/>
        <item x="1563"/>
        <item x="478"/>
        <item x="1506"/>
        <item x="535"/>
        <item x="1560"/>
        <item x="1708"/>
        <item x="528"/>
        <item x="2186"/>
        <item x="1495"/>
        <item x="2214"/>
        <item x="1085"/>
        <item x="683"/>
        <item x="1473"/>
        <item x="2018"/>
        <item x="1261"/>
        <item x="888"/>
        <item x="1758"/>
        <item x="1584"/>
        <item x="2370"/>
        <item x="813"/>
        <item x="1030"/>
        <item x="203"/>
        <item x="526"/>
        <item x="2335"/>
        <item x="267"/>
        <item x="1408"/>
        <item x="2359"/>
        <item x="1692"/>
        <item x="2139"/>
        <item x="1182"/>
        <item x="782"/>
        <item x="226"/>
        <item x="1968"/>
        <item x="968"/>
        <item x="2363"/>
        <item x="317"/>
        <item x="2277"/>
        <item x="1916"/>
        <item x="1524"/>
        <item x="56"/>
        <item x="1975"/>
        <item x="381"/>
        <item x="4"/>
        <item x="333"/>
        <item x="910"/>
        <item x="700"/>
        <item x="256"/>
        <item x="2053"/>
        <item x="674"/>
        <item x="1798"/>
        <item x="2005"/>
        <item x="1150"/>
        <item x="389"/>
        <item x="369"/>
        <item x="1953"/>
        <item x="664"/>
        <item x="1440"/>
        <item x="1746"/>
        <item x="202"/>
        <item x="464"/>
        <item x="1290"/>
        <item x="2332"/>
        <item x="1554"/>
        <item x="820"/>
        <item x="1892"/>
        <item x="1399"/>
        <item x="501"/>
        <item x="929"/>
        <item x="427"/>
        <item x="2398"/>
        <item x="1891"/>
        <item x="1883"/>
        <item x="2080"/>
        <item x="41"/>
        <item x="362"/>
        <item x="261"/>
        <item x="2377"/>
        <item x="1089"/>
        <item x="1957"/>
        <item x="2306"/>
        <item x="2036"/>
        <item x="660"/>
        <item x="1887"/>
        <item x="793"/>
        <item x="1904"/>
        <item x="1666"/>
        <item x="717"/>
        <item x="860"/>
        <item x="832"/>
        <item x="1830"/>
        <item x="1570"/>
        <item x="1466"/>
        <item x="1596"/>
        <item x="1313"/>
        <item x="954"/>
        <item x="2273"/>
        <item x="368"/>
        <item x="1507"/>
        <item x="516"/>
        <item x="214"/>
        <item x="655"/>
        <item x="390"/>
        <item x="2316"/>
        <item x="385"/>
        <item x="1819"/>
        <item x="1078"/>
        <item x="1437"/>
        <item x="365"/>
        <item x="9"/>
        <item x="1007"/>
        <item x="1828"/>
        <item x="1674"/>
        <item x="1735"/>
        <item x="313"/>
        <item x="1704"/>
        <item x="530"/>
        <item x="2345"/>
        <item x="2177"/>
        <item x="2093"/>
        <item x="1815"/>
        <item x="934"/>
        <item x="93"/>
        <item x="903"/>
        <item x="1685"/>
        <item x="766"/>
        <item x="1682"/>
        <item x="132"/>
        <item x="2192"/>
        <item x="1731"/>
        <item x="53"/>
        <item x="646"/>
        <item x="1679"/>
        <item x="1116"/>
        <item x="1934"/>
        <item x="1841"/>
        <item x="2426"/>
        <item x="1190"/>
        <item x="1129"/>
        <item x="1647"/>
        <item x="1324"/>
        <item x="1950"/>
        <item x="474"/>
        <item x="1635"/>
        <item x="1364"/>
        <item x="1386"/>
        <item x="1471"/>
        <item x="1645"/>
        <item x="1767"/>
        <item x="862"/>
        <item x="1785"/>
        <item x="1530"/>
        <item x="807"/>
        <item x="168"/>
        <item x="2114"/>
        <item x="1778"/>
        <item x="1385"/>
        <item x="52"/>
        <item x="1905"/>
        <item x="259"/>
        <item x="2026"/>
        <item x="728"/>
        <item x="2299"/>
        <item x="401"/>
        <item x="3"/>
        <item x="1504"/>
        <item x="1289"/>
        <item x="2288"/>
        <item x="2046"/>
        <item x="1369"/>
        <item x="239"/>
        <item x="384"/>
        <item x="1661"/>
        <item x="2368"/>
        <item x="1327"/>
        <item x="1334"/>
        <item x="731"/>
        <item x="2143"/>
        <item x="773"/>
        <item x="248"/>
        <item x="2052"/>
        <item x="484"/>
        <item x="290"/>
        <item x="618"/>
        <item x="1837"/>
        <item x="774"/>
        <item x="1648"/>
        <item x="49"/>
        <item x="2107"/>
        <item x="2381"/>
        <item x="1593"/>
        <item x="1108"/>
        <item x="236"/>
        <item x="158"/>
        <item x="745"/>
        <item x="2369"/>
        <item x="487"/>
        <item x="223"/>
        <item x="1951"/>
        <item x="863"/>
        <item x="1097"/>
        <item x="1762"/>
        <item x="1831"/>
        <item x="1693"/>
        <item x="318"/>
        <item x="1675"/>
        <item x="2271"/>
        <item x="592"/>
        <item x="1426"/>
        <item x="1983"/>
        <item x="641"/>
        <item x="1120"/>
        <item x="1722"/>
        <item x="1216"/>
        <item x="2091"/>
        <item x="2374"/>
        <item x="2318"/>
        <item x="2027"/>
        <item x="1338"/>
        <item x="983"/>
        <item x="1505"/>
        <item x="193"/>
        <item x="2181"/>
        <item x="2358"/>
        <item x="1724"/>
        <item x="1193"/>
        <item x="232"/>
        <item x="1956"/>
        <item x="2240"/>
        <item x="2092"/>
        <item x="367"/>
        <item x="2194"/>
        <item x="428"/>
        <item x="578"/>
        <item x="1630"/>
        <item x="345"/>
        <item x="1791"/>
        <item x="1266"/>
        <item x="524"/>
        <item x="505"/>
        <item x="21"/>
        <item x="628"/>
        <item x="1938"/>
        <item x="1491"/>
        <item x="1781"/>
        <item x="451"/>
        <item x="1073"/>
        <item x="2276"/>
        <item x="722"/>
        <item x="195"/>
        <item x="1763"/>
        <item x="75"/>
        <item x="602"/>
        <item x="274"/>
        <item x="2304"/>
        <item x="1443"/>
        <item x="2213"/>
        <item x="28"/>
        <item x="1135"/>
        <item x="2082"/>
        <item x="1472"/>
        <item x="1291"/>
        <item x="72"/>
        <item x="2187"/>
        <item x="1205"/>
        <item x="1773"/>
        <item x="589"/>
        <item x="1626"/>
        <item x="31"/>
        <item x="1039"/>
        <item x="1544"/>
        <item x="111"/>
        <item x="233"/>
        <item x="415"/>
        <item x="1552"/>
        <item x="96"/>
        <item x="1211"/>
        <item x="1131"/>
        <item x="364"/>
        <item x="1594"/>
        <item x="1234"/>
        <item x="1119"/>
        <item x="1840"/>
        <item x="633"/>
        <item x="409"/>
        <item x="757"/>
        <item x="854"/>
        <item x="327"/>
        <item x="1178"/>
        <item x="1665"/>
        <item x="23"/>
        <item x="679"/>
        <item x="1411"/>
        <item x="262"/>
        <item x="612"/>
        <item x="762"/>
        <item x="551"/>
        <item x="2101"/>
        <item x="58"/>
        <item x="2321"/>
        <item x="2239"/>
        <item x="1232"/>
        <item x="1774"/>
        <item x="1173"/>
        <item x="210"/>
        <item x="521"/>
        <item x="1241"/>
        <item x="2110"/>
        <item x="688"/>
        <item x="600"/>
        <item x="638"/>
        <item x="560"/>
        <item x="452"/>
        <item x="976"/>
        <item x="1263"/>
        <item x="430"/>
        <item x="799"/>
        <item x="319"/>
        <item x="1926"/>
        <item x="1028"/>
        <item x="1673"/>
        <item x="709"/>
        <item x="2228"/>
        <item x="1155"/>
        <item x="1095"/>
        <item x="1863"/>
        <item x="128"/>
        <item x="2135"/>
        <item x="2423"/>
        <item x="650"/>
        <item x="1229"/>
        <item x="922"/>
        <item x="506"/>
        <item x="883"/>
        <item x="1515"/>
        <item x="1247"/>
        <item x="1042"/>
        <item x="165"/>
        <item x="1188"/>
        <item x="1204"/>
        <item x="1117"/>
        <item x="1390"/>
        <item x="1267"/>
        <item x="283"/>
        <item x="1558"/>
        <item x="1595"/>
        <item x="461"/>
        <item x="417"/>
        <item x="1066"/>
        <item x="598"/>
        <item x="476"/>
        <item x="2060"/>
        <item x="2217"/>
        <item x="901"/>
        <item x="775"/>
        <item x="531"/>
        <item x="1721"/>
        <item x="1672"/>
        <item x="833"/>
        <item x="2203"/>
        <item x="1662"/>
        <item x="1015"/>
        <item x="488"/>
        <item x="1813"/>
        <item x="1498"/>
        <item x="1776"/>
        <item x="2269"/>
        <item x="1251"/>
        <item x="169"/>
        <item x="2017"/>
        <item x="2197"/>
        <item x="1927"/>
        <item x="1779"/>
        <item x="1527"/>
        <item x="1202"/>
        <item x="1156"/>
        <item x="581"/>
        <item x="1868"/>
        <item x="242"/>
        <item x="896"/>
        <item x="1777"/>
        <item x="2123"/>
        <item x="2355"/>
        <item x="404"/>
        <item x="2293"/>
        <item x="615"/>
        <item x="1588"/>
        <item x="574"/>
        <item x="604"/>
        <item x="716"/>
        <item x="1765"/>
        <item x="870"/>
        <item x="1754"/>
        <item x="873"/>
        <item x="1487"/>
        <item x="302"/>
        <item x="1913"/>
        <item x="1500"/>
        <item x="2303"/>
        <item x="2307"/>
        <item x="1601"/>
        <item x="569"/>
        <item x="145"/>
        <item x="1005"/>
        <item x="1643"/>
        <item x="712"/>
        <item x="1548"/>
        <item x="260"/>
        <item x="127"/>
        <item x="533"/>
        <item x="1361"/>
        <item x="370"/>
        <item x="173"/>
        <item x="2380"/>
        <item x="1139"/>
        <item x="758"/>
        <item x="839"/>
        <item x="2344"/>
        <item x="1341"/>
        <item x="1898"/>
        <item x="702"/>
        <item x="82"/>
        <item x="550"/>
        <item x="1738"/>
        <item x="577"/>
        <item x="703"/>
        <item x="2134"/>
        <item x="686"/>
        <item x="2329"/>
        <item x="1772"/>
        <item x="2320"/>
        <item x="2382"/>
        <item x="1550"/>
        <item x="1223"/>
        <item x="1420"/>
        <item x="1509"/>
        <item x="2073"/>
        <item x="1427"/>
        <item x="1378"/>
        <item x="1617"/>
        <item x="814"/>
        <item x="2372"/>
        <item x="1810"/>
        <item x="1478"/>
        <item x="2401"/>
        <item x="1945"/>
        <item x="1002"/>
        <item x="644"/>
        <item x="900"/>
        <item x="788"/>
        <item x="1851"/>
        <item x="1748"/>
        <item x="2166"/>
        <item x="497"/>
        <item x="1646"/>
        <item x="330"/>
        <item x="64"/>
        <item x="725"/>
        <item x="1467"/>
        <item x="216"/>
        <item x="1660"/>
        <item x="467"/>
        <item x="2262"/>
        <item x="1799"/>
        <item x="155"/>
        <item x="2413"/>
        <item x="1450"/>
        <item x="1526"/>
        <item x="1861"/>
        <item x="1079"/>
        <item x="103"/>
        <item x="864"/>
        <item x="736"/>
        <item x="2025"/>
        <item x="54"/>
        <item x="1145"/>
        <item x="1817"/>
        <item x="1104"/>
        <item x="1691"/>
        <item x="106"/>
        <item x="332"/>
        <item x="1134"/>
        <item x="84"/>
        <item x="1111"/>
        <item x="1501"/>
        <item x="1225"/>
        <item x="544"/>
        <item x="2287"/>
        <item x="2039"/>
        <item x="1244"/>
        <item x="62"/>
        <item x="454"/>
        <item x="1425"/>
        <item x="469"/>
        <item x="2313"/>
        <item x="1064"/>
        <item x="1058"/>
        <item x="1940"/>
        <item x="699"/>
        <item x="629"/>
        <item x="751"/>
        <item x="366"/>
        <item x="1625"/>
        <item x="1592"/>
        <item x="868"/>
        <item x="829"/>
        <item x="1481"/>
        <item x="1855"/>
        <item x="1925"/>
        <item x="294"/>
        <item x="2343"/>
        <item x="136"/>
        <item x="1087"/>
        <item x="453"/>
        <item x="570"/>
        <item x="1003"/>
        <item x="361"/>
        <item x="707"/>
        <item x="40"/>
        <item x="2024"/>
        <item x="405"/>
        <item x="406"/>
        <item x="926"/>
        <item x="1265"/>
        <item x="190"/>
        <item x="1451"/>
        <item x="517"/>
        <item x="1541"/>
        <item x="2325"/>
        <item x="858"/>
        <item x="1795"/>
        <item x="37"/>
        <item x="376"/>
        <item x="1760"/>
        <item x="2349"/>
        <item x="433"/>
        <item x="2295"/>
        <item x="610"/>
        <item x="485"/>
        <item x="1273"/>
        <item x="1416"/>
        <item x="1388"/>
        <item x="2157"/>
        <item x="603"/>
        <item x="1598"/>
        <item x="741"/>
        <item x="1577"/>
        <item x="1259"/>
        <item x="1981"/>
        <item x="2003"/>
        <item x="2164"/>
        <item x="434"/>
        <item x="1199"/>
        <item x="2284"/>
        <item x="164"/>
        <item x="2424"/>
        <item x="562"/>
        <item x="2112"/>
        <item x="341"/>
        <item x="1264"/>
        <item x="1321"/>
        <item x="258"/>
        <item x="2087"/>
        <item x="676"/>
        <item x="537"/>
        <item x="29"/>
        <item x="961"/>
        <item x="1308"/>
        <item x="186"/>
        <item x="1415"/>
        <item x="1580"/>
        <item x="1246"/>
        <item x="27"/>
        <item x="1664"/>
        <item x="1607"/>
        <item x="1170"/>
        <item x="2317"/>
        <item x="166"/>
        <item x="742"/>
        <item x="1551"/>
        <item x="548"/>
        <item x="1260"/>
        <item x="289"/>
        <item x="1107"/>
        <item x="1896"/>
        <item x="1433"/>
        <item x="1566"/>
        <item x="2152"/>
        <item x="1698"/>
        <item x="869"/>
        <item x="2021"/>
        <item x="708"/>
        <item x="1571"/>
        <item x="769"/>
        <item x="1359"/>
        <item x="153"/>
        <item x="2340"/>
        <item x="816"/>
        <item x="623"/>
        <item x="347"/>
        <item x="1948"/>
        <item x="958"/>
        <item x="559"/>
        <item x="2279"/>
        <item x="685"/>
        <item x="970"/>
        <item x="786"/>
        <item x="1286"/>
        <item x="678"/>
        <item x="1228"/>
        <item x="971"/>
        <item x="1278"/>
        <item x="759"/>
        <item x="959"/>
        <item x="2103"/>
        <item x="1792"/>
        <item x="1670"/>
        <item x="495"/>
        <item x="1254"/>
        <item x="1242"/>
        <item x="1454"/>
        <item x="1486"/>
        <item x="1"/>
        <item x="352"/>
        <item x="486"/>
        <item x="1637"/>
        <item x="1032"/>
        <item x="908"/>
        <item x="1613"/>
        <item x="312"/>
        <item x="620"/>
        <item x="17"/>
        <item x="789"/>
        <item x="1167"/>
        <item x="899"/>
        <item x="2169"/>
        <item x="1063"/>
        <item x="571"/>
        <item x="706"/>
        <item x="114"/>
        <item x="1356"/>
        <item x="2155"/>
        <item x="2327"/>
        <item x="715"/>
        <item x="1052"/>
        <item x="1421"/>
        <item x="1407"/>
        <item x="753"/>
        <item x="2179"/>
        <item x="1949"/>
        <item x="977"/>
        <item x="1316"/>
        <item x="1123"/>
        <item x="1680"/>
        <item x="95"/>
        <item x="836"/>
        <item x="1546"/>
        <item x="1477"/>
        <item x="19"/>
        <item x="2077"/>
        <item x="514"/>
        <item x="306"/>
        <item x="1723"/>
        <item x="1203"/>
        <item x="895"/>
        <item x="1215"/>
        <item x="2242"/>
        <item x="719"/>
        <item x="1677"/>
        <item x="701"/>
        <item x="2071"/>
        <item x="2180"/>
        <item x="1586"/>
        <item x="606"/>
        <item x="2023"/>
        <item x="2188"/>
        <item x="2042"/>
        <item x="1355"/>
        <item x="1939"/>
        <item x="1056"/>
        <item x="1575"/>
        <item x="221"/>
        <item x="1157"/>
        <item x="1622"/>
        <item x="527"/>
        <item x="144"/>
        <item x="1882"/>
        <item x="200"/>
        <item x="113"/>
        <item x="1705"/>
        <item x="456"/>
        <item x="1297"/>
        <item x="1323"/>
        <item x="1915"/>
        <item x="2379"/>
        <item x="941"/>
        <item x="622"/>
        <item x="1409"/>
        <item x="2161"/>
        <item x="380"/>
        <item x="342"/>
        <item x="2120"/>
        <item x="802"/>
        <item x="2362"/>
        <item x="2315"/>
        <item x="1121"/>
        <item x="91"/>
        <item x="952"/>
        <item x="1658"/>
        <item x="2260"/>
        <item x="39"/>
        <item x="142"/>
        <item x="377"/>
        <item x="2338"/>
        <item x="2266"/>
        <item x="894"/>
        <item x="297"/>
        <item x="71"/>
        <item x="1086"/>
        <item x="2386"/>
        <item x="281"/>
        <item x="1301"/>
        <item x="513"/>
        <item x="112"/>
        <item x="1245"/>
        <item x="61"/>
        <item x="1413"/>
        <item x="2136"/>
        <item x="2102"/>
        <item x="482"/>
        <item x="2022"/>
        <item x="1727"/>
        <item x="1690"/>
        <item x="1206"/>
        <item x="2142"/>
        <item x="525"/>
        <item x="12"/>
        <item x="1980"/>
        <item x="1533"/>
        <item x="465"/>
        <item x="407"/>
        <item x="107"/>
        <item x="1782"/>
        <item x="197"/>
        <item x="1802"/>
        <item x="2376"/>
        <item x="557"/>
        <item x="1165"/>
        <item x="1238"/>
        <item x="1268"/>
        <item x="601"/>
        <item x="879"/>
        <item x="498"/>
        <item x="2231"/>
        <item x="2337"/>
        <item x="878"/>
        <item x="109"/>
        <item x="1305"/>
        <item x="2297"/>
        <item x="2371"/>
        <item x="800"/>
        <item x="1986"/>
        <item x="1796"/>
        <item x="1423"/>
        <item x="1166"/>
        <item x="1535"/>
        <item x="1147"/>
        <item x="2275"/>
        <item x="1459"/>
        <item x="154"/>
        <item x="1000"/>
        <item x="1874"/>
        <item x="840"/>
        <item x="2033"/>
        <item x="880"/>
        <item x="1441"/>
        <item x="444"/>
        <item x="162"/>
        <item x="1890"/>
        <item x="2331"/>
        <item x="2391"/>
        <item x="1434"/>
        <item x="684"/>
        <item x="2090"/>
        <item x="677"/>
        <item x="658"/>
        <item x="1932"/>
        <item x="1743"/>
        <item x="962"/>
        <item x="2119"/>
        <item x="619"/>
        <item x="1615"/>
        <item x="209"/>
        <item x="2045"/>
        <item x="1310"/>
        <item x="470"/>
        <item x="2040"/>
        <item x="998"/>
        <item x="1231"/>
        <item x="2291"/>
        <item x="1127"/>
        <item x="1368"/>
        <item x="1618"/>
        <item x="2066"/>
        <item x="1460"/>
        <item x="499"/>
        <item x="966"/>
        <item x="1036"/>
        <item x="2241"/>
        <item x="956"/>
        <item x="999"/>
        <item x="353"/>
        <item x="1161"/>
        <item x="86"/>
        <item x="1105"/>
        <item x="1053"/>
        <item x="1671"/>
        <item x="1616"/>
        <item x="348"/>
        <item x="1303"/>
        <item x="2189"/>
        <item x="1606"/>
        <item x="2422"/>
        <item x="2132"/>
        <item x="1844"/>
        <item x="957"/>
        <item x="2089"/>
        <item x="2298"/>
        <item x="278"/>
        <item x="2137"/>
        <item x="621"/>
        <item x="217"/>
        <item x="1141"/>
        <item x="359"/>
        <item x="1212"/>
        <item x="148"/>
        <item x="231"/>
        <item x="747"/>
        <item x="906"/>
        <item x="47"/>
        <item x="579"/>
        <item x="1857"/>
        <item x="1736"/>
        <item x="2406"/>
        <item x="1520"/>
        <item x="1974"/>
        <item x="886"/>
        <item x="122"/>
        <item x="2230"/>
        <item x="2347"/>
        <item x="124"/>
        <item x="460"/>
        <item x="1833"/>
        <item x="483"/>
        <item x="811"/>
        <item x="522"/>
        <item x="1428"/>
        <item x="410"/>
        <item x="925"/>
        <item x="2354"/>
        <item x="670"/>
        <item x="2028"/>
        <item x="2150"/>
        <item x="2006"/>
        <item x="885"/>
        <item x="328"/>
        <item x="2352"/>
        <item x="1755"/>
        <item x="1888"/>
        <item x="2233"/>
        <item x="130"/>
        <item x="1801"/>
        <item x="304"/>
        <item x="1609"/>
        <item x="804"/>
        <item x="1054"/>
        <item x="838"/>
        <item x="713"/>
        <item x="450"/>
        <item x="973"/>
        <item x="2165"/>
        <item x="1243"/>
        <item x="159"/>
        <item x="1719"/>
        <item x="1933"/>
        <item x="828"/>
        <item x="391"/>
        <item x="542"/>
        <item x="172"/>
        <item x="1485"/>
        <item x="1997"/>
        <item x="696"/>
        <item x="930"/>
        <item x="1846"/>
        <item x="414"/>
        <item x="2183"/>
        <item x="25"/>
        <item x="543"/>
        <item x="1902"/>
        <item x="429"/>
        <item x="552"/>
        <item x="1148"/>
        <item x="2256"/>
        <item x="2038"/>
        <item x="1294"/>
        <item x="2404"/>
        <item x="1870"/>
        <item x="1137"/>
        <item x="801"/>
        <item x="408"/>
        <item x="2058"/>
        <item x="1374"/>
        <item x="1871"/>
        <item x="823"/>
        <item x="1973"/>
        <item x="1591"/>
        <item x="1574"/>
        <item x="1788"/>
        <item x="272"/>
        <item x="1972"/>
        <item x="1417"/>
        <item x="1512"/>
        <item x="218"/>
        <item x="2259"/>
        <item x="1737"/>
        <item x="881"/>
        <item x="1126"/>
        <item x="2170"/>
        <item x="1255"/>
        <item x="1331"/>
        <item x="2353"/>
        <item x="1522"/>
        <item x="1651"/>
        <item x="2200"/>
        <item x="1697"/>
        <item x="972"/>
        <item x="1349"/>
        <item x="1365"/>
        <item x="698"/>
        <item x="1955"/>
        <item x="889"/>
        <item x="246"/>
        <item x="1850"/>
        <item x="666"/>
        <item x="457"/>
        <item x="1872"/>
        <item x="225"/>
        <item x="1398"/>
        <item x="841"/>
        <item x="1168"/>
        <item x="1110"/>
        <item x="2193"/>
        <item x="1383"/>
        <item x="856"/>
        <item x="323"/>
        <item x="1787"/>
        <item x="2403"/>
        <item x="1219"/>
        <item x="2106"/>
        <item x="995"/>
        <item x="2079"/>
        <item x="1920"/>
        <item x="494"/>
        <item x="1138"/>
        <item x="667"/>
        <item x="1176"/>
        <item x="170"/>
        <item x="1494"/>
        <item x="1822"/>
        <item x="2264"/>
        <item x="2396"/>
        <item x="1050"/>
        <item x="147"/>
        <item x="69"/>
        <item x="1171"/>
        <item x="1151"/>
        <item x="1657"/>
        <item x="1623"/>
        <item x="558"/>
        <item x="110"/>
        <item x="1836"/>
        <item x="445"/>
        <item x="2168"/>
        <item x="152"/>
        <item x="1381"/>
        <item x="1029"/>
        <item x="818"/>
        <item x="1839"/>
        <item x="2221"/>
        <item x="1363"/>
        <item x="1965"/>
        <item x="710"/>
        <item x="303"/>
        <item x="1597"/>
        <item x="815"/>
        <item x="2208"/>
        <item x="726"/>
        <item x="1989"/>
        <item x="13"/>
        <item x="507"/>
        <item x="354"/>
        <item x="1914"/>
        <item x="1906"/>
        <item x="459"/>
        <item x="1958"/>
        <item x="447"/>
        <item x="2258"/>
        <item x="331"/>
        <item x="2083"/>
        <item x="1082"/>
        <item x="2250"/>
        <item x="2402"/>
        <item x="2128"/>
        <item x="1257"/>
        <item x="756"/>
        <item x="2126"/>
        <item x="235"/>
        <item x="2201"/>
        <item x="690"/>
        <item x="987"/>
        <item x="540"/>
        <item x="198"/>
        <item x="320"/>
        <item x="943"/>
        <item x="1012"/>
        <item x="424"/>
        <item x="85"/>
        <item x="876"/>
        <item x="199"/>
        <item x="2234"/>
        <item x="174"/>
        <item x="121"/>
        <item x="1214"/>
        <item x="1602"/>
        <item x="2043"/>
        <item x="511"/>
        <item x="234"/>
        <item x="149"/>
        <item x="2057"/>
        <item x="1569"/>
        <item x="2425"/>
        <item x="1480"/>
        <item x="940"/>
        <item x="117"/>
        <item x="583"/>
        <item x="1562"/>
        <item x="783"/>
        <item x="1172"/>
        <item x="2004"/>
        <item x="1823"/>
        <item x="1800"/>
        <item x="100"/>
        <item x="2414"/>
        <item x="1867"/>
        <item x="50"/>
        <item x="2145"/>
        <item x="2121"/>
        <item x="1565"/>
        <item x="729"/>
        <item x="1610"/>
        <item x="1342"/>
        <item x="777"/>
        <item x="1112"/>
        <item x="2097"/>
        <item x="2243"/>
        <item x="1803"/>
        <item x="665"/>
        <item x="135"/>
        <item x="924"/>
        <item x="867"/>
        <item x="884"/>
        <item x="89"/>
        <item x="2302"/>
        <item x="192"/>
        <item x="35"/>
        <item x="635"/>
        <item x="1510"/>
        <item x="1307"/>
        <item x="1068"/>
        <item x="904"/>
        <item x="1627"/>
        <item x="273"/>
        <item x="890"/>
        <item x="1158"/>
        <item x="125"/>
        <item x="1442"/>
        <item x="768"/>
        <item x="60"/>
        <item x="1065"/>
        <item x="118"/>
        <item x="502"/>
        <item x="279"/>
        <item x="1764"/>
        <item x="1438"/>
        <item x="1312"/>
        <item x="986"/>
        <item x="1917"/>
        <item x="953"/>
        <item x="2254"/>
        <item x="990"/>
        <item x="355"/>
        <item x="1092"/>
        <item x="472"/>
        <item x="1711"/>
        <item x="81"/>
        <item x="1230"/>
        <item x="1011"/>
        <item x="727"/>
        <item x="1820"/>
        <item x="1373"/>
        <item x="1010"/>
        <item x="211"/>
        <item x="74"/>
        <item x="1474"/>
        <item x="2118"/>
        <item x="1152"/>
        <item x="1528"/>
        <item x="547"/>
        <item x="2138"/>
        <item x="2109"/>
        <item x="143"/>
        <item x="2388"/>
        <item x="2342"/>
        <item x="642"/>
        <item x="475"/>
        <item x="1667"/>
        <item x="1702"/>
        <item x="299"/>
        <item x="1750"/>
        <item x="1812"/>
        <item x="1922"/>
        <item x="790"/>
        <item x="2319"/>
        <item x="157"/>
        <item x="1162"/>
        <item x="1333"/>
        <item x="2009"/>
        <item x="580"/>
        <item x="1060"/>
        <item x="1401"/>
        <item x="181"/>
        <item x="779"/>
        <item x="1521"/>
        <item x="15"/>
        <item x="2156"/>
        <item x="1057"/>
        <item x="1866"/>
        <item x="1448"/>
        <item x="2346"/>
        <item x="1590"/>
        <item x="566"/>
        <item x="872"/>
        <item x="913"/>
        <item x="1352"/>
        <item x="1198"/>
        <item x="2219"/>
        <item x="653"/>
        <item x="1084"/>
        <item x="640"/>
        <item x="2035"/>
        <item x="2268"/>
        <item x="269"/>
        <item x="45"/>
        <item x="875"/>
        <item x="2245"/>
        <item x="76"/>
        <item x="292"/>
        <item x="1931"/>
        <item x="187"/>
        <item x="1834"/>
        <item x="1348"/>
        <item x="1187"/>
        <item x="2408"/>
        <item x="1561"/>
        <item x="1946"/>
        <item x="794"/>
        <item x="1045"/>
        <item x="767"/>
        <item x="738"/>
        <item x="911"/>
        <item x="772"/>
        <item x="280"/>
        <item x="336"/>
        <item x="582"/>
        <item x="243"/>
        <item x="220"/>
        <item x="1683"/>
        <item x="1838"/>
        <item x="668"/>
        <item x="539"/>
        <item x="1181"/>
        <item x="2308"/>
        <item x="2395"/>
        <item x="432"/>
        <item x="24"/>
        <item x="2064"/>
        <item x="222"/>
        <item x="392"/>
        <item x="322"/>
        <item x="632"/>
        <item x="1384"/>
        <item x="426"/>
        <item x="480"/>
        <item x="2"/>
        <item x="78"/>
        <item x="286"/>
        <item x="2129"/>
        <item x="337"/>
        <item x="630"/>
        <item x="616"/>
        <item x="1894"/>
        <item x="2117"/>
        <item x="1195"/>
        <item x="874"/>
        <item x="146"/>
        <item x="32"/>
        <item x="2154"/>
        <item x="1436"/>
        <item x="315"/>
        <item x="1115"/>
        <item x="1993"/>
        <item x="1328"/>
        <item x="2054"/>
        <item x="2078"/>
        <item x="1098"/>
        <item x="1357"/>
        <item x="228"/>
        <item x="2063"/>
        <item x="2227"/>
        <item x="1258"/>
        <item x="763"/>
        <item x="1876"/>
        <item x="1809"/>
        <item x="945"/>
        <item x="305"/>
        <item x="1330"/>
        <item x="140"/>
        <item x="177"/>
        <item x="1858"/>
        <item x="2104"/>
        <item x="22"/>
        <item x="639"/>
        <item x="2099"/>
        <item x="1395"/>
        <item x="1947"/>
        <item x="824"/>
        <item x="1943"/>
        <item x="905"/>
        <item x="907"/>
        <item x="329"/>
        <item x="689"/>
        <item x="1656"/>
        <item x="184"/>
        <item x="1545"/>
        <item x="2365"/>
        <item x="1603"/>
        <item x="1944"/>
        <item x="287"/>
        <item x="2140"/>
        <item x="1410"/>
        <item x="1568"/>
        <item x="975"/>
        <item x="1567"/>
        <item x="266"/>
        <item x="2015"/>
        <item x="1880"/>
        <item x="1523"/>
        <item x="844"/>
        <item x="288"/>
        <item x="1789"/>
        <item x="1288"/>
        <item x="1583"/>
        <item x="205"/>
        <item x="1220"/>
        <item x="771"/>
        <item x="798"/>
        <item x="981"/>
        <item x="754"/>
        <item x="1794"/>
        <item x="1153"/>
        <item x="1865"/>
        <item x="1516"/>
        <item x="1224"/>
        <item x="545"/>
        <item x="1663"/>
        <item x="2020"/>
        <item x="2417"/>
        <item x="1185"/>
        <item x="1022"/>
        <item x="1804"/>
        <item x="321"/>
        <item x="902"/>
        <item x="2323"/>
        <item x="1233"/>
        <item x="458"/>
        <item x="1910"/>
        <item x="785"/>
        <item x="1275"/>
        <item x="848"/>
        <item x="2051"/>
        <item x="277"/>
        <item x="2285"/>
        <item x="2223"/>
        <item x="307"/>
        <item x="10"/>
        <item x="2191"/>
        <item x="374"/>
        <item x="1547"/>
        <item x="2002"/>
        <item x="1281"/>
        <item x="101"/>
        <item x="2397"/>
        <item x="2011"/>
        <item x="915"/>
        <item x="1793"/>
        <item x="819"/>
        <item x="605"/>
        <item x="493"/>
        <item x="1971"/>
        <item x="2283"/>
        <item x="2055"/>
        <item x="2270"/>
        <item x="2062"/>
        <item x="1252"/>
        <item x="831"/>
        <item x="1179"/>
        <item x="1405"/>
        <item x="1895"/>
        <item x="2088"/>
        <item x="1807"/>
        <item x="663"/>
        <item x="421"/>
        <item x="969"/>
        <item x="1633"/>
        <item x="563"/>
        <item x="1326"/>
        <item x="1453"/>
        <item x="412"/>
        <item x="1033"/>
        <item x="2016"/>
        <item x="2267"/>
        <item x="2411"/>
        <item x="394"/>
        <item x="861"/>
        <item x="2159"/>
        <item x="1272"/>
        <item x="1921"/>
        <item x="1829"/>
        <item x="241"/>
        <item x="1875"/>
        <item x="984"/>
        <item x="1090"/>
        <item x="1998"/>
        <item x="1771"/>
        <item x="1730"/>
        <item x="749"/>
        <item x="555"/>
        <item x="2000"/>
        <item x="1703"/>
        <item x="851"/>
        <item x="1186"/>
        <item x="2185"/>
        <item x="1525"/>
        <item x="850"/>
        <item x="1770"/>
        <item x="933"/>
        <item x="360"/>
        <item x="2056"/>
        <item x="2339"/>
        <item x="237"/>
        <item x="2282"/>
        <item x="358"/>
        <item x="2147"/>
        <item x="2032"/>
        <item x="682"/>
        <item x="1689"/>
        <item x="852"/>
        <item x="178"/>
        <item x="1715"/>
        <item x="2222"/>
        <item x="613"/>
        <item x="672"/>
        <item x="1678"/>
        <item x="1502"/>
        <item x="151"/>
        <item x="477"/>
        <item x="1074"/>
        <item x="194"/>
        <item x="1578"/>
        <item x="293"/>
        <item x="1142"/>
        <item x="1543"/>
        <item x="737"/>
        <item x="2111"/>
        <item x="586"/>
        <item x="438"/>
        <item x="2116"/>
        <item x="42"/>
        <item x="1930"/>
        <item x="1432"/>
        <item x="1072"/>
        <item x="227"/>
        <item x="2281"/>
        <item x="285"/>
        <item x="2263"/>
        <item x="1468"/>
        <item x="462"/>
        <item x="419"/>
        <item x="1884"/>
        <item x="1490"/>
        <item x="1885"/>
        <item x="160"/>
        <item x="760"/>
        <item x="1482"/>
        <item x="265"/>
        <item x="1280"/>
        <item x="1725"/>
        <item x="755"/>
        <item x="657"/>
        <item x="1051"/>
        <item x="764"/>
        <item x="1694"/>
        <item x="386"/>
        <item x="803"/>
        <item x="251"/>
        <item x="2133"/>
        <item x="1080"/>
        <item x="1449"/>
        <item x="1977"/>
        <item x="1164"/>
        <item x="809"/>
        <item x="510"/>
        <item x="965"/>
        <item x="2149"/>
        <item x="33"/>
        <item x="1707"/>
        <item x="1270"/>
        <item x="1503"/>
        <item x="1366"/>
        <item x="1276"/>
        <item x="2013"/>
        <item x="229"/>
        <item x="1013"/>
        <item x="379"/>
        <item x="2081"/>
        <item x="656"/>
        <item x="1062"/>
        <item x="183"/>
        <item x="2113"/>
        <item x="1653"/>
        <item x="1069"/>
        <item x="396"/>
        <item x="6"/>
        <item x="57"/>
        <item x="99"/>
        <item x="1852"/>
        <item x="14"/>
        <item x="1262"/>
        <item x="1099"/>
        <item x="1553"/>
        <item x="500"/>
        <item x="2141"/>
        <item x="1808"/>
        <item x="916"/>
        <item x="2238"/>
        <item x="2410"/>
        <item x="1821"/>
        <item x="787"/>
        <item x="1873"/>
        <item x="2311"/>
        <item x="2249"/>
        <item x="1296"/>
        <item x="2061"/>
        <item x="215"/>
        <item x="137"/>
        <item x="735"/>
        <item x="2418"/>
        <item x="625"/>
        <item x="1248"/>
        <item x="938"/>
        <item x="806"/>
        <item x="1132"/>
        <item x="1959"/>
        <item x="300"/>
        <item x="2190"/>
        <item x="1842"/>
        <item x="1877"/>
        <item x="645"/>
        <item x="2255"/>
        <item x="1040"/>
        <item x="1534"/>
        <item x="65"/>
        <item x="812"/>
        <item x="1314"/>
        <item x="2236"/>
        <item x="2182"/>
        <item x="842"/>
        <item x="1790"/>
        <item x="593"/>
        <item x="1775"/>
        <item x="131"/>
        <item x="393"/>
        <item x="932"/>
        <item x="1298"/>
        <item x="250"/>
        <item x="1608"/>
        <item x="1652"/>
        <item x="1175"/>
        <item x="1484"/>
        <item x="1283"/>
        <item x="1422"/>
        <item x="2314"/>
        <item x="344"/>
        <item x="70"/>
        <item x="2076"/>
        <item x="2390"/>
        <item x="1784"/>
        <item x="2220"/>
        <item x="1582"/>
        <item x="2100"/>
        <item x="2407"/>
        <item x="936"/>
        <item x="1149"/>
        <item x="1340"/>
        <item x="1639"/>
        <item x="496"/>
        <item x="1908"/>
        <item x="270"/>
        <item x="26"/>
        <item x="931"/>
        <item x="1124"/>
        <item x="253"/>
        <item x="2373"/>
        <item x="718"/>
        <item x="1075"/>
        <item x="1392"/>
        <item x="843"/>
        <item x="1899"/>
        <item x="123"/>
        <item x="1444"/>
        <item x="1687"/>
        <item x="301"/>
        <item x="1979"/>
        <item x="1644"/>
        <item x="468"/>
        <item x="316"/>
        <item x="471"/>
        <item x="1351"/>
        <item x="2198"/>
        <item x="504"/>
        <item x="1394"/>
        <item x="532"/>
        <item x="1923"/>
        <item x="1859"/>
        <item x="2278"/>
        <item x="1191"/>
        <item x="449"/>
        <item x="2384"/>
        <item x="1008"/>
        <item x="599"/>
        <item t="default"/>
      </items>
    </pivotField>
    <pivotField numFmtId="1" showAll="0"/>
    <pivotField axis="axisRow" showAll="0" sortType="ascending">
      <items count="18">
        <item m="1" x="16"/>
        <item x="11"/>
        <item x="6"/>
        <item x="2"/>
        <item x="9"/>
        <item x="10"/>
        <item x="8"/>
        <item x="1"/>
        <item x="14"/>
        <item x="3"/>
        <item x="4"/>
        <item x="5"/>
        <item x="0"/>
        <item x="7"/>
        <item x="13"/>
        <item x="15"/>
        <item x="12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/>
    <pivotField showAll="0">
      <items count="13">
        <item x="0"/>
        <item x="2"/>
        <item x="3"/>
        <item x="1"/>
        <item x="5"/>
        <item x="4"/>
        <item x="9"/>
        <item x="7"/>
        <item x="8"/>
        <item x="11"/>
        <item x="6"/>
        <item x="10"/>
        <item t="default"/>
      </items>
    </pivotField>
    <pivotField numFmtId="1" showAll="0">
      <items count="5">
        <item x="3"/>
        <item x="1"/>
        <item x="2"/>
        <item x="0"/>
        <item t="default"/>
      </items>
    </pivotField>
    <pivotField numFmtId="14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</pivotFields>
  <rowFields count="1">
    <field x="6"/>
  </rowFields>
  <rowItems count="1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uenta de User ID" fld="0" subtotal="count" baseField="6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dateBetween" evalOrder="-1" id="210" name="Membership Start Date">
      <autoFilter ref="A1">
        <filterColumn colId="0">
          <customFilters and="1">
            <customFilter operator="greaterThanOrEqual" val="4419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443C2A-23CF-4E1F-9475-C612FCD32E97}" name="TablaDinámica1" cacheId="5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53:B58" firstHeaderRow="1" firstDataRow="1" firstDataCol="1"/>
  <pivotFields count="27">
    <pivotField dataField="1" showAll="0"/>
    <pivotField showAll="0"/>
    <pivotField showAll="0"/>
    <pivotField showAll="0"/>
    <pivotField numFmtId="14" showAll="0">
      <items count="2428">
        <item x="780"/>
        <item x="490"/>
        <item x="2030"/>
        <item x="34"/>
        <item x="1929"/>
        <item x="1970"/>
        <item x="1329"/>
        <item x="1589"/>
        <item x="2098"/>
        <item x="518"/>
        <item x="648"/>
        <item x="1335"/>
        <item x="219"/>
        <item x="1761"/>
        <item x="1744"/>
        <item x="79"/>
        <item x="2357"/>
        <item x="1302"/>
        <item x="871"/>
        <item x="1019"/>
        <item x="631"/>
        <item x="1924"/>
        <item x="671"/>
        <item x="238"/>
        <item x="247"/>
        <item x="1557"/>
        <item x="442"/>
        <item x="1140"/>
        <item x="403"/>
        <item x="859"/>
        <item x="1728"/>
        <item x="553"/>
        <item x="2047"/>
        <item x="1344"/>
        <item x="847"/>
        <item x="1300"/>
        <item x="335"/>
        <item x="561"/>
        <item x="691"/>
        <item x="746"/>
        <item x="156"/>
        <item x="948"/>
        <item x="2280"/>
        <item x="1964"/>
        <item x="2336"/>
        <item x="255"/>
        <item x="2144"/>
        <item x="573"/>
        <item x="734"/>
        <item x="1209"/>
        <item x="2086"/>
        <item x="720"/>
        <item x="1492"/>
        <item x="1017"/>
        <item x="1897"/>
        <item x="1282"/>
        <item x="2367"/>
        <item x="2215"/>
        <item x="1457"/>
        <item x="1985"/>
        <item x="1539"/>
        <item x="624"/>
        <item x="1004"/>
        <item x="765"/>
        <item x="1811"/>
        <item x="1681"/>
        <item x="837"/>
        <item x="212"/>
        <item x="1046"/>
        <item x="1991"/>
        <item x="1403"/>
        <item x="308"/>
        <item x="732"/>
        <item x="2224"/>
        <item x="2151"/>
        <item x="1628"/>
        <item x="1700"/>
        <item x="441"/>
        <item x="343"/>
        <item x="2175"/>
        <item x="1847"/>
        <item x="626"/>
        <item x="1424"/>
        <item x="1729"/>
        <item x="244"/>
        <item x="119"/>
        <item x="1447"/>
        <item x="917"/>
        <item x="2252"/>
        <item x="1753"/>
        <item x="1732"/>
        <item x="636"/>
        <item x="1091"/>
        <item x="249"/>
        <item x="997"/>
        <item x="2212"/>
        <item x="2274"/>
        <item x="2225"/>
        <item x="1014"/>
        <item x="1180"/>
        <item x="1987"/>
        <item x="1339"/>
        <item x="1189"/>
        <item x="827"/>
        <item x="546"/>
        <item x="1128"/>
        <item x="1208"/>
        <item x="2333"/>
        <item x="437"/>
        <item x="1387"/>
        <item x="1163"/>
        <item x="1325"/>
        <item x="675"/>
        <item x="1739"/>
        <item x="2310"/>
        <item x="743"/>
        <item x="2364"/>
        <item x="334"/>
        <item x="1194"/>
        <item x="309"/>
        <item x="196"/>
        <item x="1016"/>
        <item x="68"/>
        <item x="1043"/>
        <item x="920"/>
        <item x="1556"/>
        <item x="1749"/>
        <item x="1396"/>
        <item x="2069"/>
        <item x="2251"/>
        <item x="1469"/>
        <item x="2171"/>
        <item x="1240"/>
        <item x="988"/>
        <item x="1529"/>
        <item x="1217"/>
        <item x="1759"/>
        <item x="2265"/>
        <item x="661"/>
        <item x="1102"/>
        <item x="88"/>
        <item x="2153"/>
        <item x="1825"/>
        <item x="1169"/>
        <item x="346"/>
        <item x="2184"/>
        <item x="826"/>
        <item x="1579"/>
        <item x="1103"/>
        <item x="116"/>
        <item x="1226"/>
        <item x="2049"/>
        <item x="693"/>
        <item x="1514"/>
        <item x="1159"/>
        <item x="1318"/>
        <item x="206"/>
        <item x="1293"/>
        <item x="1716"/>
        <item x="534"/>
        <item x="2247"/>
        <item x="73"/>
        <item x="1935"/>
        <item x="2196"/>
        <item x="1994"/>
        <item x="139"/>
        <item x="1854"/>
        <item x="1655"/>
        <item x="1900"/>
        <item x="1358"/>
        <item x="647"/>
        <item x="865"/>
        <item x="1605"/>
        <item x="1101"/>
        <item x="937"/>
        <item x="564"/>
        <item x="1024"/>
        <item x="201"/>
        <item x="681"/>
        <item x="189"/>
        <item x="1826"/>
        <item x="2360"/>
        <item x="1375"/>
        <item x="1572"/>
        <item x="2209"/>
        <item x="887"/>
        <item x="2246"/>
        <item x="2019"/>
        <item x="254"/>
        <item x="2244"/>
        <item x="2248"/>
        <item x="1018"/>
        <item x="1021"/>
        <item x="1856"/>
        <item x="1517"/>
        <item x="2294"/>
        <item x="2094"/>
        <item x="523"/>
        <item x="1353"/>
        <item x="1237"/>
        <item x="2296"/>
        <item x="994"/>
        <item x="372"/>
        <item x="2037"/>
        <item x="2330"/>
        <item x="939"/>
        <item x="587"/>
        <item x="1118"/>
        <item x="1766"/>
        <item x="808"/>
        <item x="2341"/>
        <item x="576"/>
        <item x="1493"/>
        <item x="2084"/>
        <item x="1402"/>
        <item x="1513"/>
        <item x="1483"/>
        <item x="263"/>
        <item x="797"/>
        <item x="778"/>
        <item x="1315"/>
        <item x="2075"/>
        <item x="1146"/>
        <item x="2218"/>
        <item x="1041"/>
        <item x="1020"/>
        <item x="643"/>
        <item x="185"/>
        <item x="446"/>
        <item x="411"/>
        <item x="2041"/>
        <item x="1710"/>
        <item x="1659"/>
        <item x="1370"/>
        <item x="80"/>
        <item x="1239"/>
        <item x="245"/>
        <item x="1632"/>
        <item x="784"/>
        <item x="1452"/>
        <item x="1377"/>
        <item x="1769"/>
        <item x="950"/>
        <item x="1559"/>
        <item x="2322"/>
        <item x="356"/>
        <item x="1292"/>
        <item x="596"/>
        <item x="897"/>
        <item x="855"/>
        <item x="338"/>
        <item x="1461"/>
        <item x="282"/>
        <item x="1742"/>
        <item x="1174"/>
        <item x="947"/>
        <item x="163"/>
        <item x="541"/>
        <item x="1640"/>
        <item x="398"/>
        <item x="349"/>
        <item x="1055"/>
        <item x="1462"/>
        <item x="1532"/>
        <item x="985"/>
        <item x="1475"/>
        <item x="1499"/>
        <item x="821"/>
        <item x="1496"/>
        <item x="1049"/>
        <item x="208"/>
        <item x="2312"/>
        <item x="1336"/>
        <item x="1419"/>
        <item x="1619"/>
        <item x="1285"/>
        <item x="2235"/>
        <item x="822"/>
        <item x="1976"/>
        <item x="1752"/>
        <item x="2286"/>
        <item x="179"/>
        <item x="935"/>
        <item x="770"/>
        <item x="2375"/>
        <item x="796"/>
        <item x="1031"/>
        <item x="1006"/>
        <item x="1479"/>
        <item x="1345"/>
        <item x="1701"/>
        <item x="1304"/>
        <item x="1960"/>
        <item x="2202"/>
        <item x="2010"/>
        <item x="1537"/>
        <item x="1362"/>
        <item x="810"/>
        <item x="1197"/>
        <item x="1853"/>
        <item x="893"/>
        <item x="1346"/>
        <item x="2205"/>
        <item x="51"/>
        <item x="791"/>
        <item x="1360"/>
        <item x="418"/>
        <item x="1347"/>
        <item x="2253"/>
        <item x="1695"/>
        <item x="723"/>
        <item x="373"/>
        <item x="1860"/>
        <item x="1184"/>
        <item x="77"/>
        <item x="1274"/>
        <item x="1299"/>
        <item x="1805"/>
        <item x="1757"/>
        <item x="2085"/>
        <item x="1465"/>
        <item x="1376"/>
        <item x="2207"/>
        <item x="395"/>
        <item x="1213"/>
        <item x="2237"/>
        <item x="264"/>
        <item x="591"/>
        <item x="845"/>
        <item x="914"/>
        <item x="436"/>
        <item x="1756"/>
        <item x="928"/>
        <item x="1549"/>
        <item x="1733"/>
        <item x="2162"/>
        <item x="1614"/>
        <item x="1106"/>
        <item x="1122"/>
        <item x="489"/>
        <item x="473"/>
        <item x="1207"/>
        <item x="2292"/>
        <item x="1751"/>
        <item x="1372"/>
        <item x="694"/>
        <item x="882"/>
        <item x="1954"/>
        <item x="479"/>
        <item x="909"/>
        <item x="44"/>
        <item x="230"/>
        <item x="1113"/>
        <item x="1177"/>
        <item x="351"/>
        <item x="423"/>
        <item x="1734"/>
        <item x="595"/>
        <item x="1740"/>
        <item x="1835"/>
        <item x="2348"/>
        <item x="439"/>
        <item x="2176"/>
        <item x="991"/>
        <item x="1035"/>
        <item x="982"/>
        <item x="1317"/>
        <item x="1624"/>
        <item x="1218"/>
        <item x="1669"/>
        <item x="2160"/>
        <item x="387"/>
        <item x="1634"/>
        <item x="167"/>
        <item x="1942"/>
        <item x="1192"/>
        <item x="176"/>
        <item x="1332"/>
        <item x="2361"/>
        <item x="1909"/>
        <item x="714"/>
        <item x="105"/>
        <item x="1726"/>
        <item x="1747"/>
        <item x="2206"/>
        <item x="1094"/>
        <item x="416"/>
        <item x="834"/>
        <item x="466"/>
        <item x="1380"/>
        <item x="1083"/>
        <item x="36"/>
        <item x="455"/>
        <item x="1806"/>
        <item x="634"/>
        <item x="512"/>
        <item x="1414"/>
        <item x="115"/>
        <item x="2229"/>
        <item x="90"/>
        <item x="692"/>
        <item x="1009"/>
        <item x="1350"/>
        <item x="1446"/>
        <item x="1406"/>
        <item x="1612"/>
        <item x="1418"/>
        <item x="324"/>
        <item x="611"/>
        <item x="1320"/>
        <item x="1996"/>
        <item x="2124"/>
        <item x="1706"/>
        <item x="1936"/>
        <item x="1952"/>
        <item x="1404"/>
        <item x="296"/>
        <item x="43"/>
        <item x="1912"/>
        <item x="18"/>
        <item x="2007"/>
        <item x="1717"/>
        <item x="1992"/>
        <item x="1076"/>
        <item x="1536"/>
        <item x="989"/>
        <item x="1445"/>
        <item x="974"/>
        <item x="1183"/>
        <item x="1367"/>
        <item x="652"/>
        <item x="1133"/>
        <item x="66"/>
        <item x="1881"/>
        <item x="2172"/>
        <item x="2146"/>
        <item x="1456"/>
        <item x="275"/>
        <item x="2416"/>
        <item x="649"/>
        <item x="1650"/>
        <item x="503"/>
        <item x="1641"/>
        <item x="284"/>
        <item x="1878"/>
        <item x="1144"/>
        <item x="357"/>
        <item x="2272"/>
        <item x="1879"/>
        <item x="1236"/>
        <item x="2068"/>
        <item x="191"/>
        <item x="1269"/>
        <item x="1576"/>
        <item x="7"/>
        <item x="1306"/>
        <item x="1114"/>
        <item x="252"/>
        <item x="2001"/>
        <item x="2034"/>
        <item x="188"/>
        <item x="942"/>
        <item x="2096"/>
        <item x="835"/>
        <item x="1990"/>
        <item x="1026"/>
        <item x="2351"/>
        <item x="1768"/>
        <item x="877"/>
        <item x="724"/>
        <item x="733"/>
        <item x="1668"/>
        <item x="1816"/>
        <item x="2385"/>
        <item x="849"/>
        <item x="585"/>
        <item x="1201"/>
        <item x="1322"/>
        <item x="141"/>
        <item x="2105"/>
        <item x="120"/>
        <item x="298"/>
        <item x="1518"/>
        <item x="927"/>
        <item x="295"/>
        <item x="2204"/>
        <item x="2366"/>
        <item x="1001"/>
        <item x="67"/>
        <item x="431"/>
        <item x="129"/>
        <item x="1745"/>
        <item x="1862"/>
        <item x="792"/>
        <item x="730"/>
        <item x="2324"/>
        <item x="2409"/>
        <item x="2012"/>
        <item x="2050"/>
        <item x="830"/>
        <item x="491"/>
        <item x="695"/>
        <item x="340"/>
        <item x="2174"/>
        <item x="978"/>
        <item x="776"/>
        <item x="1581"/>
        <item x="240"/>
        <item x="1903"/>
        <item x="711"/>
        <item x="1786"/>
        <item x="1600"/>
        <item x="515"/>
        <item x="1047"/>
        <item x="1034"/>
        <item x="83"/>
        <item x="150"/>
        <item x="63"/>
        <item x="1081"/>
        <item x="1489"/>
        <item x="1431"/>
        <item x="1843"/>
        <item x="1827"/>
        <item x="1067"/>
        <item x="1587"/>
        <item x="1638"/>
        <item x="1508"/>
        <item x="2131"/>
        <item x="2257"/>
        <item x="1235"/>
        <item x="2211"/>
        <item x="1439"/>
        <item x="104"/>
        <item x="2158"/>
        <item x="1631"/>
        <item x="1814"/>
        <item x="175"/>
        <item x="825"/>
        <item x="1848"/>
        <item x="1160"/>
        <item x="1295"/>
        <item x="2173"/>
        <item x="1718"/>
        <item x="1100"/>
        <item x="204"/>
        <item x="627"/>
        <item x="1476"/>
        <item x="1279"/>
        <item x="1999"/>
        <item x="2289"/>
        <item x="892"/>
        <item x="1688"/>
        <item x="2419"/>
        <item x="1676"/>
        <item x="572"/>
        <item x="1686"/>
        <item x="1077"/>
        <item x="1783"/>
        <item x="1599"/>
        <item x="1984"/>
        <item x="1253"/>
        <item x="1311"/>
        <item x="1712"/>
        <item x="2059"/>
        <item x="97"/>
        <item x="2014"/>
        <item x="1196"/>
        <item x="1309"/>
        <item x="993"/>
        <item x="1227"/>
        <item x="276"/>
        <item x="171"/>
        <item x="326"/>
        <item x="1907"/>
        <item x="138"/>
        <item x="2378"/>
        <item x="1573"/>
        <item x="1797"/>
        <item x="967"/>
        <item x="48"/>
        <item x="1967"/>
        <item x="1222"/>
        <item x="2029"/>
        <item x="2383"/>
        <item x="923"/>
        <item x="481"/>
        <item x="508"/>
        <item x="519"/>
        <item x="339"/>
        <item x="8"/>
        <item x="2405"/>
        <item x="2127"/>
        <item x="1642"/>
        <item x="721"/>
        <item x="291"/>
        <item x="371"/>
        <item x="399"/>
        <item x="1699"/>
        <item x="2356"/>
        <item x="752"/>
        <item x="1818"/>
        <item x="739"/>
        <item x="1044"/>
        <item x="1864"/>
        <item x="590"/>
        <item x="1250"/>
        <item x="2301"/>
        <item x="857"/>
        <item x="1059"/>
        <item x="1221"/>
        <item x="1555"/>
        <item x="1277"/>
        <item x="87"/>
        <item x="1200"/>
        <item x="1649"/>
        <item x="180"/>
        <item x="1713"/>
        <item x="2163"/>
        <item x="224"/>
        <item x="748"/>
        <item x="704"/>
        <item x="2195"/>
        <item x="1684"/>
        <item x="2148"/>
        <item x="853"/>
        <item x="1893"/>
        <item x="2108"/>
        <item x="529"/>
        <item x="2350"/>
        <item x="16"/>
        <item x="744"/>
        <item x="669"/>
        <item x="705"/>
        <item x="1519"/>
        <item x="311"/>
        <item x="654"/>
        <item x="1962"/>
        <item x="1832"/>
        <item x="1070"/>
        <item x="11"/>
        <item x="1109"/>
        <item x="463"/>
        <item x="325"/>
        <item x="2415"/>
        <item x="1088"/>
        <item x="1412"/>
        <item x="1435"/>
        <item x="960"/>
        <item x="1780"/>
        <item x="687"/>
        <item x="1130"/>
        <item x="1371"/>
        <item x="951"/>
        <item x="750"/>
        <item x="2095"/>
        <item x="161"/>
        <item x="1511"/>
        <item x="1023"/>
        <item x="1284"/>
        <item x="1393"/>
        <item x="55"/>
        <item x="673"/>
        <item x="554"/>
        <item x="1125"/>
        <item x="46"/>
        <item x="2178"/>
        <item x="2167"/>
        <item x="1982"/>
        <item x="980"/>
        <item x="955"/>
        <item x="2309"/>
        <item x="1720"/>
        <item x="568"/>
        <item x="0"/>
        <item x="310"/>
        <item x="556"/>
        <item x="597"/>
        <item x="2008"/>
        <item x="59"/>
        <item x="126"/>
        <item x="108"/>
        <item x="1096"/>
        <item x="2199"/>
        <item x="1397"/>
        <item x="795"/>
        <item x="584"/>
        <item x="1937"/>
        <item x="2261"/>
        <item x="614"/>
        <item x="805"/>
        <item x="133"/>
        <item x="963"/>
        <item x="448"/>
        <item x="637"/>
        <item x="182"/>
        <item x="538"/>
        <item x="866"/>
        <item x="397"/>
        <item x="1287"/>
        <item x="944"/>
        <item x="5"/>
        <item x="2387"/>
        <item x="2394"/>
        <item x="1969"/>
        <item x="520"/>
        <item x="1379"/>
        <item x="1714"/>
        <item x="575"/>
        <item x="1382"/>
        <item x="2328"/>
        <item x="1911"/>
        <item x="919"/>
        <item x="2031"/>
        <item x="996"/>
        <item x="1988"/>
        <item x="2125"/>
        <item x="213"/>
        <item x="921"/>
        <item x="1538"/>
        <item x="350"/>
        <item x="1889"/>
        <item x="1741"/>
        <item x="1038"/>
        <item x="1037"/>
        <item x="38"/>
        <item x="549"/>
        <item x="1849"/>
        <item x="898"/>
        <item x="1389"/>
        <item x="383"/>
        <item x="30"/>
        <item x="2065"/>
        <item x="268"/>
        <item x="565"/>
        <item x="422"/>
        <item x="425"/>
        <item x="918"/>
        <item x="697"/>
        <item x="2048"/>
        <item x="761"/>
        <item x="567"/>
        <item x="2072"/>
        <item x="992"/>
        <item x="1463"/>
        <item x="2421"/>
        <item x="413"/>
        <item x="946"/>
        <item x="1611"/>
        <item x="420"/>
        <item x="1249"/>
        <item x="1564"/>
        <item x="2044"/>
        <item x="440"/>
        <item x="979"/>
        <item x="740"/>
        <item x="608"/>
        <item x="2389"/>
        <item x="1869"/>
        <item x="20"/>
        <item x="1025"/>
        <item x="1604"/>
        <item x="375"/>
        <item x="1966"/>
        <item x="1470"/>
        <item x="607"/>
        <item x="402"/>
        <item x="98"/>
        <item x="492"/>
        <item x="1845"/>
        <item x="1540"/>
        <item x="2420"/>
        <item x="1497"/>
        <item x="2226"/>
        <item x="1886"/>
        <item x="1048"/>
        <item x="2392"/>
        <item x="1696"/>
        <item x="1636"/>
        <item x="1621"/>
        <item x="1919"/>
        <item x="1400"/>
        <item x="1824"/>
        <item x="378"/>
        <item x="1093"/>
        <item x="1061"/>
        <item x="435"/>
        <item x="594"/>
        <item x="817"/>
        <item x="1136"/>
        <item x="2412"/>
        <item x="443"/>
        <item x="271"/>
        <item x="1995"/>
        <item x="2399"/>
        <item x="2067"/>
        <item x="1458"/>
        <item x="1337"/>
        <item x="651"/>
        <item x="1143"/>
        <item x="949"/>
        <item x="1488"/>
        <item x="1963"/>
        <item x="536"/>
        <item x="1918"/>
        <item x="659"/>
        <item x="1941"/>
        <item x="2326"/>
        <item x="1709"/>
        <item x="1343"/>
        <item x="388"/>
        <item x="509"/>
        <item x="1620"/>
        <item x="2232"/>
        <item x="257"/>
        <item x="2130"/>
        <item x="2393"/>
        <item x="2074"/>
        <item x="2290"/>
        <item x="1978"/>
        <item x="94"/>
        <item x="102"/>
        <item x="1531"/>
        <item x="2216"/>
        <item x="1654"/>
        <item x="1210"/>
        <item x="617"/>
        <item x="2305"/>
        <item x="1071"/>
        <item x="1901"/>
        <item x="680"/>
        <item x="1464"/>
        <item x="2122"/>
        <item x="1629"/>
        <item x="1429"/>
        <item x="2070"/>
        <item x="1354"/>
        <item x="891"/>
        <item x="2300"/>
        <item x="400"/>
        <item x="134"/>
        <item x="92"/>
        <item x="1928"/>
        <item x="2400"/>
        <item x="314"/>
        <item x="662"/>
        <item x="1319"/>
        <item x="1542"/>
        <item x="1154"/>
        <item x="964"/>
        <item x="609"/>
        <item x="1256"/>
        <item x="588"/>
        <item x="1271"/>
        <item x="912"/>
        <item x="382"/>
        <item x="846"/>
        <item x="1430"/>
        <item x="207"/>
        <item x="1391"/>
        <item x="363"/>
        <item x="1455"/>
        <item x="2334"/>
        <item x="2210"/>
        <item x="1027"/>
        <item x="1961"/>
        <item x="1585"/>
        <item x="781"/>
        <item x="2115"/>
        <item x="1563"/>
        <item x="478"/>
        <item x="1506"/>
        <item x="535"/>
        <item x="1560"/>
        <item x="1708"/>
        <item x="528"/>
        <item x="2186"/>
        <item x="1495"/>
        <item x="2214"/>
        <item x="1085"/>
        <item x="683"/>
        <item x="1473"/>
        <item x="2018"/>
        <item x="1261"/>
        <item x="888"/>
        <item x="1758"/>
        <item x="1584"/>
        <item x="2370"/>
        <item x="813"/>
        <item x="1030"/>
        <item x="203"/>
        <item x="526"/>
        <item x="2335"/>
        <item x="267"/>
        <item x="1408"/>
        <item x="2359"/>
        <item x="1692"/>
        <item x="2139"/>
        <item x="1182"/>
        <item x="782"/>
        <item x="226"/>
        <item x="1968"/>
        <item x="968"/>
        <item x="2363"/>
        <item x="317"/>
        <item x="2277"/>
        <item x="1916"/>
        <item x="1524"/>
        <item x="56"/>
        <item x="1975"/>
        <item x="381"/>
        <item x="4"/>
        <item x="333"/>
        <item x="910"/>
        <item x="700"/>
        <item x="256"/>
        <item x="2053"/>
        <item x="674"/>
        <item x="1798"/>
        <item x="2005"/>
        <item x="1150"/>
        <item x="389"/>
        <item x="369"/>
        <item x="1953"/>
        <item x="664"/>
        <item x="1440"/>
        <item x="1746"/>
        <item x="202"/>
        <item x="464"/>
        <item x="1290"/>
        <item x="2332"/>
        <item x="1554"/>
        <item x="820"/>
        <item x="1892"/>
        <item x="1399"/>
        <item x="501"/>
        <item x="929"/>
        <item x="427"/>
        <item x="2398"/>
        <item x="1891"/>
        <item x="1883"/>
        <item x="2080"/>
        <item x="41"/>
        <item x="362"/>
        <item x="261"/>
        <item x="2377"/>
        <item x="1089"/>
        <item x="1957"/>
        <item x="2306"/>
        <item x="2036"/>
        <item x="660"/>
        <item x="1887"/>
        <item x="793"/>
        <item x="1904"/>
        <item x="1666"/>
        <item x="717"/>
        <item x="860"/>
        <item x="832"/>
        <item x="1830"/>
        <item x="1570"/>
        <item x="1466"/>
        <item x="1596"/>
        <item x="1313"/>
        <item x="954"/>
        <item x="2273"/>
        <item x="368"/>
        <item x="1507"/>
        <item x="516"/>
        <item x="214"/>
        <item x="655"/>
        <item x="390"/>
        <item x="2316"/>
        <item x="385"/>
        <item x="1819"/>
        <item x="1078"/>
        <item x="1437"/>
        <item x="365"/>
        <item x="9"/>
        <item x="1007"/>
        <item x="1828"/>
        <item x="1674"/>
        <item x="1735"/>
        <item x="313"/>
        <item x="1704"/>
        <item x="530"/>
        <item x="2345"/>
        <item x="2177"/>
        <item x="2093"/>
        <item x="1815"/>
        <item x="934"/>
        <item x="93"/>
        <item x="903"/>
        <item x="1685"/>
        <item x="766"/>
        <item x="1682"/>
        <item x="132"/>
        <item x="2192"/>
        <item x="1731"/>
        <item x="53"/>
        <item x="646"/>
        <item x="1679"/>
        <item x="1116"/>
        <item x="1934"/>
        <item x="1841"/>
        <item x="2426"/>
        <item x="1190"/>
        <item x="1129"/>
        <item x="1647"/>
        <item x="1324"/>
        <item x="1950"/>
        <item x="474"/>
        <item x="1635"/>
        <item x="1364"/>
        <item x="1386"/>
        <item x="1471"/>
        <item x="1645"/>
        <item x="1767"/>
        <item x="862"/>
        <item x="1785"/>
        <item x="1530"/>
        <item x="807"/>
        <item x="168"/>
        <item x="2114"/>
        <item x="1778"/>
        <item x="1385"/>
        <item x="52"/>
        <item x="1905"/>
        <item x="259"/>
        <item x="2026"/>
        <item x="728"/>
        <item x="2299"/>
        <item x="401"/>
        <item x="3"/>
        <item x="1504"/>
        <item x="1289"/>
        <item x="2288"/>
        <item x="2046"/>
        <item x="1369"/>
        <item x="239"/>
        <item x="384"/>
        <item x="1661"/>
        <item x="2368"/>
        <item x="1327"/>
        <item x="1334"/>
        <item x="731"/>
        <item x="2143"/>
        <item x="773"/>
        <item x="248"/>
        <item x="2052"/>
        <item x="484"/>
        <item x="290"/>
        <item x="618"/>
        <item x="1837"/>
        <item x="774"/>
        <item x="1648"/>
        <item x="49"/>
        <item x="2107"/>
        <item x="2381"/>
        <item x="1593"/>
        <item x="1108"/>
        <item x="236"/>
        <item x="158"/>
        <item x="745"/>
        <item x="2369"/>
        <item x="487"/>
        <item x="223"/>
        <item x="1951"/>
        <item x="863"/>
        <item x="1097"/>
        <item x="1762"/>
        <item x="1831"/>
        <item x="1693"/>
        <item x="318"/>
        <item x="1675"/>
        <item x="2271"/>
        <item x="592"/>
        <item x="1426"/>
        <item x="1983"/>
        <item x="641"/>
        <item x="1120"/>
        <item x="1722"/>
        <item x="1216"/>
        <item x="2091"/>
        <item x="2374"/>
        <item x="2318"/>
        <item x="2027"/>
        <item x="1338"/>
        <item x="983"/>
        <item x="1505"/>
        <item x="193"/>
        <item x="2181"/>
        <item x="2358"/>
        <item x="1724"/>
        <item x="1193"/>
        <item x="232"/>
        <item x="1956"/>
        <item x="2240"/>
        <item x="2092"/>
        <item x="367"/>
        <item x="2194"/>
        <item x="428"/>
        <item x="578"/>
        <item x="1630"/>
        <item x="345"/>
        <item x="1791"/>
        <item x="1266"/>
        <item x="524"/>
        <item x="505"/>
        <item x="21"/>
        <item x="628"/>
        <item x="1938"/>
        <item x="1491"/>
        <item x="1781"/>
        <item x="451"/>
        <item x="1073"/>
        <item x="2276"/>
        <item x="722"/>
        <item x="195"/>
        <item x="1763"/>
        <item x="75"/>
        <item x="602"/>
        <item x="274"/>
        <item x="2304"/>
        <item x="1443"/>
        <item x="2213"/>
        <item x="28"/>
        <item x="1135"/>
        <item x="2082"/>
        <item x="1472"/>
        <item x="1291"/>
        <item x="72"/>
        <item x="2187"/>
        <item x="1205"/>
        <item x="1773"/>
        <item x="589"/>
        <item x="1626"/>
        <item x="31"/>
        <item x="1039"/>
        <item x="1544"/>
        <item x="111"/>
        <item x="233"/>
        <item x="415"/>
        <item x="1552"/>
        <item x="96"/>
        <item x="1211"/>
        <item x="1131"/>
        <item x="364"/>
        <item x="1594"/>
        <item x="1234"/>
        <item x="1119"/>
        <item x="1840"/>
        <item x="633"/>
        <item x="409"/>
        <item x="757"/>
        <item x="854"/>
        <item x="327"/>
        <item x="1178"/>
        <item x="1665"/>
        <item x="23"/>
        <item x="679"/>
        <item x="1411"/>
        <item x="262"/>
        <item x="612"/>
        <item x="762"/>
        <item x="551"/>
        <item x="2101"/>
        <item x="58"/>
        <item x="2321"/>
        <item x="2239"/>
        <item x="1232"/>
        <item x="1774"/>
        <item x="1173"/>
        <item x="210"/>
        <item x="521"/>
        <item x="1241"/>
        <item x="2110"/>
        <item x="688"/>
        <item x="600"/>
        <item x="638"/>
        <item x="560"/>
        <item x="452"/>
        <item x="976"/>
        <item x="1263"/>
        <item x="430"/>
        <item x="799"/>
        <item x="319"/>
        <item x="1926"/>
        <item x="1028"/>
        <item x="1673"/>
        <item x="709"/>
        <item x="2228"/>
        <item x="1155"/>
        <item x="1095"/>
        <item x="1863"/>
        <item x="128"/>
        <item x="2135"/>
        <item x="2423"/>
        <item x="650"/>
        <item x="1229"/>
        <item x="922"/>
        <item x="506"/>
        <item x="883"/>
        <item x="1515"/>
        <item x="1247"/>
        <item x="1042"/>
        <item x="165"/>
        <item x="1188"/>
        <item x="1204"/>
        <item x="1117"/>
        <item x="1390"/>
        <item x="1267"/>
        <item x="283"/>
        <item x="1558"/>
        <item x="1595"/>
        <item x="461"/>
        <item x="417"/>
        <item x="1066"/>
        <item x="598"/>
        <item x="476"/>
        <item x="2060"/>
        <item x="2217"/>
        <item x="901"/>
        <item x="775"/>
        <item x="531"/>
        <item x="1721"/>
        <item x="1672"/>
        <item x="833"/>
        <item x="2203"/>
        <item x="1662"/>
        <item x="1015"/>
        <item x="488"/>
        <item x="1813"/>
        <item x="1498"/>
        <item x="1776"/>
        <item x="2269"/>
        <item x="1251"/>
        <item x="169"/>
        <item x="2017"/>
        <item x="2197"/>
        <item x="1927"/>
        <item x="1779"/>
        <item x="1527"/>
        <item x="1202"/>
        <item x="1156"/>
        <item x="581"/>
        <item x="1868"/>
        <item x="242"/>
        <item x="896"/>
        <item x="1777"/>
        <item x="2123"/>
        <item x="2355"/>
        <item x="404"/>
        <item x="2293"/>
        <item x="615"/>
        <item x="1588"/>
        <item x="574"/>
        <item x="604"/>
        <item x="716"/>
        <item x="1765"/>
        <item x="870"/>
        <item x="1754"/>
        <item x="873"/>
        <item x="1487"/>
        <item x="302"/>
        <item x="1913"/>
        <item x="1500"/>
        <item x="2303"/>
        <item x="2307"/>
        <item x="1601"/>
        <item x="569"/>
        <item x="145"/>
        <item x="1005"/>
        <item x="1643"/>
        <item x="712"/>
        <item x="1548"/>
        <item x="260"/>
        <item x="127"/>
        <item x="533"/>
        <item x="1361"/>
        <item x="370"/>
        <item x="173"/>
        <item x="2380"/>
        <item x="1139"/>
        <item x="758"/>
        <item x="839"/>
        <item x="2344"/>
        <item x="1341"/>
        <item x="1898"/>
        <item x="702"/>
        <item x="82"/>
        <item x="550"/>
        <item x="1738"/>
        <item x="577"/>
        <item x="703"/>
        <item x="2134"/>
        <item x="686"/>
        <item x="2329"/>
        <item x="1772"/>
        <item x="2320"/>
        <item x="2382"/>
        <item x="1550"/>
        <item x="1223"/>
        <item x="1420"/>
        <item x="1509"/>
        <item x="2073"/>
        <item x="1427"/>
        <item x="1378"/>
        <item x="1617"/>
        <item x="814"/>
        <item x="2372"/>
        <item x="1810"/>
        <item x="1478"/>
        <item x="2401"/>
        <item x="1945"/>
        <item x="1002"/>
        <item x="644"/>
        <item x="900"/>
        <item x="788"/>
        <item x="1851"/>
        <item x="1748"/>
        <item x="2166"/>
        <item x="497"/>
        <item x="1646"/>
        <item x="330"/>
        <item x="64"/>
        <item x="725"/>
        <item x="1467"/>
        <item x="216"/>
        <item x="1660"/>
        <item x="467"/>
        <item x="2262"/>
        <item x="1799"/>
        <item x="155"/>
        <item x="2413"/>
        <item x="1450"/>
        <item x="1526"/>
        <item x="1861"/>
        <item x="1079"/>
        <item x="103"/>
        <item x="864"/>
        <item x="736"/>
        <item x="2025"/>
        <item x="54"/>
        <item x="1145"/>
        <item x="1817"/>
        <item x="1104"/>
        <item x="1691"/>
        <item x="106"/>
        <item x="332"/>
        <item x="1134"/>
        <item x="84"/>
        <item x="1111"/>
        <item x="1501"/>
        <item x="1225"/>
        <item x="544"/>
        <item x="2287"/>
        <item x="2039"/>
        <item x="1244"/>
        <item x="62"/>
        <item x="454"/>
        <item x="1425"/>
        <item x="469"/>
        <item x="2313"/>
        <item x="1064"/>
        <item x="1058"/>
        <item x="1940"/>
        <item x="699"/>
        <item x="629"/>
        <item x="751"/>
        <item x="366"/>
        <item x="1625"/>
        <item x="1592"/>
        <item x="868"/>
        <item x="829"/>
        <item x="1481"/>
        <item x="1855"/>
        <item x="1925"/>
        <item x="294"/>
        <item x="2343"/>
        <item x="136"/>
        <item x="1087"/>
        <item x="453"/>
        <item x="570"/>
        <item x="1003"/>
        <item x="361"/>
        <item x="707"/>
        <item x="40"/>
        <item x="2024"/>
        <item x="405"/>
        <item x="406"/>
        <item x="926"/>
        <item x="1265"/>
        <item x="190"/>
        <item x="1451"/>
        <item x="517"/>
        <item x="1541"/>
        <item x="2325"/>
        <item x="858"/>
        <item x="1795"/>
        <item x="37"/>
        <item x="376"/>
        <item x="1760"/>
        <item x="2349"/>
        <item x="433"/>
        <item x="2295"/>
        <item x="610"/>
        <item x="485"/>
        <item x="1273"/>
        <item x="1416"/>
        <item x="1388"/>
        <item x="2157"/>
        <item x="603"/>
        <item x="1598"/>
        <item x="741"/>
        <item x="1577"/>
        <item x="1259"/>
        <item x="1981"/>
        <item x="2003"/>
        <item x="2164"/>
        <item x="434"/>
        <item x="1199"/>
        <item x="2284"/>
        <item x="164"/>
        <item x="2424"/>
        <item x="562"/>
        <item x="2112"/>
        <item x="341"/>
        <item x="1264"/>
        <item x="1321"/>
        <item x="258"/>
        <item x="2087"/>
        <item x="676"/>
        <item x="537"/>
        <item x="29"/>
        <item x="961"/>
        <item x="1308"/>
        <item x="186"/>
        <item x="1415"/>
        <item x="1580"/>
        <item x="1246"/>
        <item x="27"/>
        <item x="1664"/>
        <item x="1607"/>
        <item x="1170"/>
        <item x="2317"/>
        <item x="166"/>
        <item x="742"/>
        <item x="1551"/>
        <item x="548"/>
        <item x="1260"/>
        <item x="289"/>
        <item x="1107"/>
        <item x="1896"/>
        <item x="1433"/>
        <item x="1566"/>
        <item x="2152"/>
        <item x="1698"/>
        <item x="869"/>
        <item x="2021"/>
        <item x="708"/>
        <item x="1571"/>
        <item x="769"/>
        <item x="1359"/>
        <item x="153"/>
        <item x="2340"/>
        <item x="816"/>
        <item x="623"/>
        <item x="347"/>
        <item x="1948"/>
        <item x="958"/>
        <item x="559"/>
        <item x="2279"/>
        <item x="685"/>
        <item x="970"/>
        <item x="786"/>
        <item x="1286"/>
        <item x="678"/>
        <item x="1228"/>
        <item x="971"/>
        <item x="1278"/>
        <item x="759"/>
        <item x="959"/>
        <item x="2103"/>
        <item x="1792"/>
        <item x="1670"/>
        <item x="495"/>
        <item x="1254"/>
        <item x="1242"/>
        <item x="1454"/>
        <item x="1486"/>
        <item x="1"/>
        <item x="352"/>
        <item x="486"/>
        <item x="1637"/>
        <item x="1032"/>
        <item x="908"/>
        <item x="1613"/>
        <item x="312"/>
        <item x="620"/>
        <item x="17"/>
        <item x="789"/>
        <item x="1167"/>
        <item x="899"/>
        <item x="2169"/>
        <item x="1063"/>
        <item x="571"/>
        <item x="706"/>
        <item x="114"/>
        <item x="1356"/>
        <item x="2155"/>
        <item x="2327"/>
        <item x="715"/>
        <item x="1052"/>
        <item x="1421"/>
        <item x="1407"/>
        <item x="753"/>
        <item x="2179"/>
        <item x="1949"/>
        <item x="977"/>
        <item x="1316"/>
        <item x="1123"/>
        <item x="1680"/>
        <item x="95"/>
        <item x="836"/>
        <item x="1546"/>
        <item x="1477"/>
        <item x="19"/>
        <item x="2077"/>
        <item x="514"/>
        <item x="306"/>
        <item x="1723"/>
        <item x="1203"/>
        <item x="895"/>
        <item x="1215"/>
        <item x="2242"/>
        <item x="719"/>
        <item x="1677"/>
        <item x="701"/>
        <item x="2071"/>
        <item x="2180"/>
        <item x="1586"/>
        <item x="606"/>
        <item x="2023"/>
        <item x="2188"/>
        <item x="2042"/>
        <item x="1355"/>
        <item x="1939"/>
        <item x="1056"/>
        <item x="1575"/>
        <item x="221"/>
        <item x="1157"/>
        <item x="1622"/>
        <item x="527"/>
        <item x="144"/>
        <item x="1882"/>
        <item x="200"/>
        <item x="113"/>
        <item x="1705"/>
        <item x="456"/>
        <item x="1297"/>
        <item x="1323"/>
        <item x="1915"/>
        <item x="2379"/>
        <item x="941"/>
        <item x="622"/>
        <item x="1409"/>
        <item x="2161"/>
        <item x="380"/>
        <item x="342"/>
        <item x="2120"/>
        <item x="802"/>
        <item x="2362"/>
        <item x="2315"/>
        <item x="1121"/>
        <item x="91"/>
        <item x="952"/>
        <item x="1658"/>
        <item x="2260"/>
        <item x="39"/>
        <item x="142"/>
        <item x="377"/>
        <item x="2338"/>
        <item x="2266"/>
        <item x="894"/>
        <item x="297"/>
        <item x="71"/>
        <item x="1086"/>
        <item x="2386"/>
        <item x="281"/>
        <item x="1301"/>
        <item x="513"/>
        <item x="112"/>
        <item x="1245"/>
        <item x="61"/>
        <item x="1413"/>
        <item x="2136"/>
        <item x="2102"/>
        <item x="482"/>
        <item x="2022"/>
        <item x="1727"/>
        <item x="1690"/>
        <item x="1206"/>
        <item x="2142"/>
        <item x="525"/>
        <item x="12"/>
        <item x="1980"/>
        <item x="1533"/>
        <item x="465"/>
        <item x="407"/>
        <item x="107"/>
        <item x="1782"/>
        <item x="197"/>
        <item x="1802"/>
        <item x="2376"/>
        <item x="557"/>
        <item x="1165"/>
        <item x="1238"/>
        <item x="1268"/>
        <item x="601"/>
        <item x="879"/>
        <item x="498"/>
        <item x="2231"/>
        <item x="2337"/>
        <item x="878"/>
        <item x="109"/>
        <item x="1305"/>
        <item x="2297"/>
        <item x="2371"/>
        <item x="800"/>
        <item x="1986"/>
        <item x="1796"/>
        <item x="1423"/>
        <item x="1166"/>
        <item x="1535"/>
        <item x="1147"/>
        <item x="2275"/>
        <item x="1459"/>
        <item x="154"/>
        <item x="1000"/>
        <item x="1874"/>
        <item x="840"/>
        <item x="2033"/>
        <item x="880"/>
        <item x="1441"/>
        <item x="444"/>
        <item x="162"/>
        <item x="1890"/>
        <item x="2331"/>
        <item x="2391"/>
        <item x="1434"/>
        <item x="684"/>
        <item x="2090"/>
        <item x="677"/>
        <item x="658"/>
        <item x="1932"/>
        <item x="1743"/>
        <item x="962"/>
        <item x="2119"/>
        <item x="619"/>
        <item x="1615"/>
        <item x="209"/>
        <item x="2045"/>
        <item x="1310"/>
        <item x="470"/>
        <item x="2040"/>
        <item x="998"/>
        <item x="1231"/>
        <item x="2291"/>
        <item x="1127"/>
        <item x="1368"/>
        <item x="1618"/>
        <item x="2066"/>
        <item x="1460"/>
        <item x="499"/>
        <item x="966"/>
        <item x="1036"/>
        <item x="2241"/>
        <item x="956"/>
        <item x="999"/>
        <item x="353"/>
        <item x="1161"/>
        <item x="86"/>
        <item x="1105"/>
        <item x="1053"/>
        <item x="1671"/>
        <item x="1616"/>
        <item x="348"/>
        <item x="1303"/>
        <item x="2189"/>
        <item x="1606"/>
        <item x="2422"/>
        <item x="2132"/>
        <item x="1844"/>
        <item x="957"/>
        <item x="2089"/>
        <item x="2298"/>
        <item x="278"/>
        <item x="2137"/>
        <item x="621"/>
        <item x="217"/>
        <item x="1141"/>
        <item x="359"/>
        <item x="1212"/>
        <item x="148"/>
        <item x="231"/>
        <item x="747"/>
        <item x="906"/>
        <item x="47"/>
        <item x="579"/>
        <item x="1857"/>
        <item x="1736"/>
        <item x="2406"/>
        <item x="1520"/>
        <item x="1974"/>
        <item x="886"/>
        <item x="122"/>
        <item x="2230"/>
        <item x="2347"/>
        <item x="124"/>
        <item x="460"/>
        <item x="1833"/>
        <item x="483"/>
        <item x="811"/>
        <item x="522"/>
        <item x="1428"/>
        <item x="410"/>
        <item x="925"/>
        <item x="2354"/>
        <item x="670"/>
        <item x="2028"/>
        <item x="2150"/>
        <item x="2006"/>
        <item x="885"/>
        <item x="328"/>
        <item x="2352"/>
        <item x="1755"/>
        <item x="1888"/>
        <item x="2233"/>
        <item x="130"/>
        <item x="1801"/>
        <item x="304"/>
        <item x="1609"/>
        <item x="804"/>
        <item x="1054"/>
        <item x="838"/>
        <item x="713"/>
        <item x="450"/>
        <item x="973"/>
        <item x="2165"/>
        <item x="1243"/>
        <item x="159"/>
        <item x="1719"/>
        <item x="1933"/>
        <item x="828"/>
        <item x="391"/>
        <item x="542"/>
        <item x="172"/>
        <item x="1485"/>
        <item x="1997"/>
        <item x="696"/>
        <item x="930"/>
        <item x="1846"/>
        <item x="414"/>
        <item x="2183"/>
        <item x="25"/>
        <item x="543"/>
        <item x="1902"/>
        <item x="429"/>
        <item x="552"/>
        <item x="1148"/>
        <item x="2256"/>
        <item x="2038"/>
        <item x="1294"/>
        <item x="2404"/>
        <item x="1870"/>
        <item x="1137"/>
        <item x="801"/>
        <item x="408"/>
        <item x="2058"/>
        <item x="1374"/>
        <item x="1871"/>
        <item x="823"/>
        <item x="1973"/>
        <item x="1591"/>
        <item x="1574"/>
        <item x="1788"/>
        <item x="272"/>
        <item x="1972"/>
        <item x="1417"/>
        <item x="1512"/>
        <item x="218"/>
        <item x="2259"/>
        <item x="1737"/>
        <item x="881"/>
        <item x="1126"/>
        <item x="2170"/>
        <item x="1255"/>
        <item x="1331"/>
        <item x="2353"/>
        <item x="1522"/>
        <item x="1651"/>
        <item x="2200"/>
        <item x="1697"/>
        <item x="972"/>
        <item x="1349"/>
        <item x="1365"/>
        <item x="698"/>
        <item x="1955"/>
        <item x="889"/>
        <item x="246"/>
        <item x="1850"/>
        <item x="666"/>
        <item x="457"/>
        <item x="1872"/>
        <item x="225"/>
        <item x="1398"/>
        <item x="841"/>
        <item x="1168"/>
        <item x="1110"/>
        <item x="2193"/>
        <item x="1383"/>
        <item x="856"/>
        <item x="323"/>
        <item x="1787"/>
        <item x="2403"/>
        <item x="1219"/>
        <item x="2106"/>
        <item x="995"/>
        <item x="2079"/>
        <item x="1920"/>
        <item x="494"/>
        <item x="1138"/>
        <item x="667"/>
        <item x="1176"/>
        <item x="170"/>
        <item x="1494"/>
        <item x="1822"/>
        <item x="2264"/>
        <item x="2396"/>
        <item x="1050"/>
        <item x="147"/>
        <item x="69"/>
        <item x="1171"/>
        <item x="1151"/>
        <item x="1657"/>
        <item x="1623"/>
        <item x="558"/>
        <item x="110"/>
        <item x="1836"/>
        <item x="445"/>
        <item x="2168"/>
        <item x="152"/>
        <item x="1381"/>
        <item x="1029"/>
        <item x="818"/>
        <item x="1839"/>
        <item x="2221"/>
        <item x="1363"/>
        <item x="1965"/>
        <item x="710"/>
        <item x="303"/>
        <item x="1597"/>
        <item x="815"/>
        <item x="2208"/>
        <item x="726"/>
        <item x="1989"/>
        <item x="13"/>
        <item x="507"/>
        <item x="354"/>
        <item x="1914"/>
        <item x="1906"/>
        <item x="459"/>
        <item x="1958"/>
        <item x="447"/>
        <item x="2258"/>
        <item x="331"/>
        <item x="2083"/>
        <item x="1082"/>
        <item x="2250"/>
        <item x="2402"/>
        <item x="2128"/>
        <item x="1257"/>
        <item x="756"/>
        <item x="2126"/>
        <item x="235"/>
        <item x="2201"/>
        <item x="690"/>
        <item x="987"/>
        <item x="540"/>
        <item x="198"/>
        <item x="320"/>
        <item x="943"/>
        <item x="1012"/>
        <item x="424"/>
        <item x="85"/>
        <item x="876"/>
        <item x="199"/>
        <item x="2234"/>
        <item x="174"/>
        <item x="121"/>
        <item x="1214"/>
        <item x="1602"/>
        <item x="2043"/>
        <item x="511"/>
        <item x="234"/>
        <item x="149"/>
        <item x="2057"/>
        <item x="1569"/>
        <item x="2425"/>
        <item x="1480"/>
        <item x="940"/>
        <item x="117"/>
        <item x="583"/>
        <item x="1562"/>
        <item x="783"/>
        <item x="1172"/>
        <item x="2004"/>
        <item x="1823"/>
        <item x="1800"/>
        <item x="100"/>
        <item x="2414"/>
        <item x="1867"/>
        <item x="50"/>
        <item x="2145"/>
        <item x="2121"/>
        <item x="1565"/>
        <item x="729"/>
        <item x="1610"/>
        <item x="1342"/>
        <item x="777"/>
        <item x="1112"/>
        <item x="2097"/>
        <item x="2243"/>
        <item x="1803"/>
        <item x="665"/>
        <item x="135"/>
        <item x="924"/>
        <item x="867"/>
        <item x="884"/>
        <item x="89"/>
        <item x="2302"/>
        <item x="192"/>
        <item x="35"/>
        <item x="635"/>
        <item x="1510"/>
        <item x="1307"/>
        <item x="1068"/>
        <item x="904"/>
        <item x="1627"/>
        <item x="273"/>
        <item x="890"/>
        <item x="1158"/>
        <item x="125"/>
        <item x="1442"/>
        <item x="768"/>
        <item x="60"/>
        <item x="1065"/>
        <item x="118"/>
        <item x="502"/>
        <item x="279"/>
        <item x="1764"/>
        <item x="1438"/>
        <item x="1312"/>
        <item x="986"/>
        <item x="1917"/>
        <item x="953"/>
        <item x="2254"/>
        <item x="990"/>
        <item x="355"/>
        <item x="1092"/>
        <item x="472"/>
        <item x="1711"/>
        <item x="81"/>
        <item x="1230"/>
        <item x="1011"/>
        <item x="727"/>
        <item x="1820"/>
        <item x="1373"/>
        <item x="1010"/>
        <item x="211"/>
        <item x="74"/>
        <item x="1474"/>
        <item x="2118"/>
        <item x="1152"/>
        <item x="1528"/>
        <item x="547"/>
        <item x="2138"/>
        <item x="2109"/>
        <item x="143"/>
        <item x="2388"/>
        <item x="2342"/>
        <item x="642"/>
        <item x="475"/>
        <item x="1667"/>
        <item x="1702"/>
        <item x="299"/>
        <item x="1750"/>
        <item x="1812"/>
        <item x="1922"/>
        <item x="790"/>
        <item x="2319"/>
        <item x="157"/>
        <item x="1162"/>
        <item x="1333"/>
        <item x="2009"/>
        <item x="580"/>
        <item x="1060"/>
        <item x="1401"/>
        <item x="181"/>
        <item x="779"/>
        <item x="1521"/>
        <item x="15"/>
        <item x="2156"/>
        <item x="1057"/>
        <item x="1866"/>
        <item x="1448"/>
        <item x="2346"/>
        <item x="1590"/>
        <item x="566"/>
        <item x="872"/>
        <item x="913"/>
        <item x="1352"/>
        <item x="1198"/>
        <item x="2219"/>
        <item x="653"/>
        <item x="1084"/>
        <item x="640"/>
        <item x="2035"/>
        <item x="2268"/>
        <item x="269"/>
        <item x="45"/>
        <item x="875"/>
        <item x="2245"/>
        <item x="76"/>
        <item x="292"/>
        <item x="1931"/>
        <item x="187"/>
        <item x="1834"/>
        <item x="1348"/>
        <item x="1187"/>
        <item x="2408"/>
        <item x="1561"/>
        <item x="1946"/>
        <item x="794"/>
        <item x="1045"/>
        <item x="767"/>
        <item x="738"/>
        <item x="911"/>
        <item x="772"/>
        <item x="280"/>
        <item x="336"/>
        <item x="582"/>
        <item x="243"/>
        <item x="220"/>
        <item x="1683"/>
        <item x="1838"/>
        <item x="668"/>
        <item x="539"/>
        <item x="1181"/>
        <item x="2308"/>
        <item x="2395"/>
        <item x="432"/>
        <item x="24"/>
        <item x="2064"/>
        <item x="222"/>
        <item x="392"/>
        <item x="322"/>
        <item x="632"/>
        <item x="1384"/>
        <item x="426"/>
        <item x="480"/>
        <item x="2"/>
        <item x="78"/>
        <item x="286"/>
        <item x="2129"/>
        <item x="337"/>
        <item x="630"/>
        <item x="616"/>
        <item x="1894"/>
        <item x="2117"/>
        <item x="1195"/>
        <item x="874"/>
        <item x="146"/>
        <item x="32"/>
        <item x="2154"/>
        <item x="1436"/>
        <item x="315"/>
        <item x="1115"/>
        <item x="1993"/>
        <item x="1328"/>
        <item x="2054"/>
        <item x="2078"/>
        <item x="1098"/>
        <item x="1357"/>
        <item x="228"/>
        <item x="2063"/>
        <item x="2227"/>
        <item x="1258"/>
        <item x="763"/>
        <item x="1876"/>
        <item x="1809"/>
        <item x="945"/>
        <item x="305"/>
        <item x="1330"/>
        <item x="140"/>
        <item x="177"/>
        <item x="1858"/>
        <item x="2104"/>
        <item x="22"/>
        <item x="639"/>
        <item x="2099"/>
        <item x="1395"/>
        <item x="1947"/>
        <item x="824"/>
        <item x="1943"/>
        <item x="905"/>
        <item x="907"/>
        <item x="329"/>
        <item x="689"/>
        <item x="1656"/>
        <item x="184"/>
        <item x="1545"/>
        <item x="2365"/>
        <item x="1603"/>
        <item x="1944"/>
        <item x="287"/>
        <item x="2140"/>
        <item x="1410"/>
        <item x="1568"/>
        <item x="975"/>
        <item x="1567"/>
        <item x="266"/>
        <item x="2015"/>
        <item x="1880"/>
        <item x="1523"/>
        <item x="844"/>
        <item x="288"/>
        <item x="1789"/>
        <item x="1288"/>
        <item x="1583"/>
        <item x="205"/>
        <item x="1220"/>
        <item x="771"/>
        <item x="798"/>
        <item x="981"/>
        <item x="754"/>
        <item x="1794"/>
        <item x="1153"/>
        <item x="1865"/>
        <item x="1516"/>
        <item x="1224"/>
        <item x="545"/>
        <item x="1663"/>
        <item x="2020"/>
        <item x="2417"/>
        <item x="1185"/>
        <item x="1022"/>
        <item x="1804"/>
        <item x="321"/>
        <item x="902"/>
        <item x="2323"/>
        <item x="1233"/>
        <item x="458"/>
        <item x="1910"/>
        <item x="785"/>
        <item x="1275"/>
        <item x="848"/>
        <item x="2051"/>
        <item x="277"/>
        <item x="2285"/>
        <item x="2223"/>
        <item x="307"/>
        <item x="10"/>
        <item x="2191"/>
        <item x="374"/>
        <item x="1547"/>
        <item x="2002"/>
        <item x="1281"/>
        <item x="101"/>
        <item x="2397"/>
        <item x="2011"/>
        <item x="915"/>
        <item x="1793"/>
        <item x="819"/>
        <item x="605"/>
        <item x="493"/>
        <item x="1971"/>
        <item x="2283"/>
        <item x="2055"/>
        <item x="2270"/>
        <item x="2062"/>
        <item x="1252"/>
        <item x="831"/>
        <item x="1179"/>
        <item x="1405"/>
        <item x="1895"/>
        <item x="2088"/>
        <item x="1807"/>
        <item x="663"/>
        <item x="421"/>
        <item x="969"/>
        <item x="1633"/>
        <item x="563"/>
        <item x="1326"/>
        <item x="1453"/>
        <item x="412"/>
        <item x="1033"/>
        <item x="2016"/>
        <item x="2267"/>
        <item x="2411"/>
        <item x="394"/>
        <item x="861"/>
        <item x="2159"/>
        <item x="1272"/>
        <item x="1921"/>
        <item x="1829"/>
        <item x="241"/>
        <item x="1875"/>
        <item x="984"/>
        <item x="1090"/>
        <item x="1998"/>
        <item x="1771"/>
        <item x="1730"/>
        <item x="749"/>
        <item x="555"/>
        <item x="2000"/>
        <item x="1703"/>
        <item x="851"/>
        <item x="1186"/>
        <item x="2185"/>
        <item x="1525"/>
        <item x="850"/>
        <item x="1770"/>
        <item x="933"/>
        <item x="360"/>
        <item x="2056"/>
        <item x="2339"/>
        <item x="237"/>
        <item x="2282"/>
        <item x="358"/>
        <item x="2147"/>
        <item x="2032"/>
        <item x="682"/>
        <item x="1689"/>
        <item x="852"/>
        <item x="178"/>
        <item x="1715"/>
        <item x="2222"/>
        <item x="613"/>
        <item x="672"/>
        <item x="1678"/>
        <item x="1502"/>
        <item x="151"/>
        <item x="477"/>
        <item x="1074"/>
        <item x="194"/>
        <item x="1578"/>
        <item x="293"/>
        <item x="1142"/>
        <item x="1543"/>
        <item x="737"/>
        <item x="2111"/>
        <item x="586"/>
        <item x="438"/>
        <item x="2116"/>
        <item x="42"/>
        <item x="1930"/>
        <item x="1432"/>
        <item x="1072"/>
        <item x="227"/>
        <item x="2281"/>
        <item x="285"/>
        <item x="2263"/>
        <item x="1468"/>
        <item x="462"/>
        <item x="419"/>
        <item x="1884"/>
        <item x="1490"/>
        <item x="1885"/>
        <item x="160"/>
        <item x="760"/>
        <item x="1482"/>
        <item x="265"/>
        <item x="1280"/>
        <item x="1725"/>
        <item x="755"/>
        <item x="657"/>
        <item x="1051"/>
        <item x="764"/>
        <item x="1694"/>
        <item x="386"/>
        <item x="803"/>
        <item x="251"/>
        <item x="2133"/>
        <item x="1080"/>
        <item x="1449"/>
        <item x="1977"/>
        <item x="1164"/>
        <item x="809"/>
        <item x="510"/>
        <item x="965"/>
        <item x="2149"/>
        <item x="33"/>
        <item x="1707"/>
        <item x="1270"/>
        <item x="1503"/>
        <item x="1366"/>
        <item x="1276"/>
        <item x="2013"/>
        <item x="229"/>
        <item x="1013"/>
        <item x="379"/>
        <item x="2081"/>
        <item x="656"/>
        <item x="1062"/>
        <item x="183"/>
        <item x="2113"/>
        <item x="1653"/>
        <item x="1069"/>
        <item x="396"/>
        <item x="6"/>
        <item x="57"/>
        <item x="99"/>
        <item x="1852"/>
        <item x="14"/>
        <item x="1262"/>
        <item x="1099"/>
        <item x="1553"/>
        <item x="500"/>
        <item x="2141"/>
        <item x="1808"/>
        <item x="916"/>
        <item x="2238"/>
        <item x="2410"/>
        <item x="1821"/>
        <item x="787"/>
        <item x="1873"/>
        <item x="2311"/>
        <item x="2249"/>
        <item x="1296"/>
        <item x="2061"/>
        <item x="215"/>
        <item x="137"/>
        <item x="735"/>
        <item x="2418"/>
        <item x="625"/>
        <item x="1248"/>
        <item x="938"/>
        <item x="806"/>
        <item x="1132"/>
        <item x="1959"/>
        <item x="300"/>
        <item x="2190"/>
        <item x="1842"/>
        <item x="1877"/>
        <item x="645"/>
        <item x="2255"/>
        <item x="1040"/>
        <item x="1534"/>
        <item x="65"/>
        <item x="812"/>
        <item x="1314"/>
        <item x="2236"/>
        <item x="2182"/>
        <item x="842"/>
        <item x="1790"/>
        <item x="593"/>
        <item x="1775"/>
        <item x="131"/>
        <item x="393"/>
        <item x="932"/>
        <item x="1298"/>
        <item x="250"/>
        <item x="1608"/>
        <item x="1652"/>
        <item x="1175"/>
        <item x="1484"/>
        <item x="1283"/>
        <item x="1422"/>
        <item x="2314"/>
        <item x="344"/>
        <item x="70"/>
        <item x="2076"/>
        <item x="2390"/>
        <item x="1784"/>
        <item x="2220"/>
        <item x="1582"/>
        <item x="2100"/>
        <item x="2407"/>
        <item x="936"/>
        <item x="1149"/>
        <item x="1340"/>
        <item x="1639"/>
        <item x="496"/>
        <item x="1908"/>
        <item x="270"/>
        <item x="26"/>
        <item x="931"/>
        <item x="1124"/>
        <item x="253"/>
        <item x="2373"/>
        <item x="718"/>
        <item x="1075"/>
        <item x="1392"/>
        <item x="843"/>
        <item x="1899"/>
        <item x="123"/>
        <item x="1444"/>
        <item x="1687"/>
        <item x="301"/>
        <item x="1979"/>
        <item x="1644"/>
        <item x="468"/>
        <item x="316"/>
        <item x="471"/>
        <item x="1351"/>
        <item x="2198"/>
        <item x="504"/>
        <item x="1394"/>
        <item x="532"/>
        <item x="1923"/>
        <item x="1859"/>
        <item x="2278"/>
        <item x="1191"/>
        <item x="449"/>
        <item x="2384"/>
        <item x="1008"/>
        <item x="599"/>
        <item t="default"/>
      </items>
    </pivotField>
    <pivotField numFmtId="1" showAll="0"/>
    <pivotField showAll="0">
      <items count="18">
        <item m="1" x="16"/>
        <item x="11"/>
        <item x="6"/>
        <item x="2"/>
        <item x="9"/>
        <item x="10"/>
        <item x="8"/>
        <item x="1"/>
        <item x="14"/>
        <item x="3"/>
        <item x="4"/>
        <item x="5"/>
        <item x="0"/>
        <item x="7"/>
        <item x="13"/>
        <item x="15"/>
        <item x="12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/>
    <pivotField showAll="0">
      <items count="13">
        <item x="0"/>
        <item x="2"/>
        <item x="3"/>
        <item x="1"/>
        <item x="5"/>
        <item x="4"/>
        <item x="9"/>
        <item x="7"/>
        <item x="8"/>
        <item x="11"/>
        <item x="6"/>
        <item x="10"/>
        <item t="default"/>
      </items>
    </pivotField>
    <pivotField axis="axisRow" numFmtId="1" showAll="0">
      <items count="5">
        <item x="3"/>
        <item x="1"/>
        <item x="2"/>
        <item x="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User ID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0BB256-1B8E-44CE-B0AD-52B4DA25D748}" name="TablaDinámica17" cacheId="5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A27:B39" firstHeaderRow="1" firstDataRow="1" firstDataCol="1"/>
  <pivotFields count="27">
    <pivotField dataField="1" showAll="0"/>
    <pivotField showAll="0"/>
    <pivotField showAll="0"/>
    <pivotField showAll="0"/>
    <pivotField numFmtId="14" showAll="0">
      <items count="2428">
        <item x="780"/>
        <item x="490"/>
        <item x="2030"/>
        <item x="34"/>
        <item x="1929"/>
        <item x="1970"/>
        <item x="1329"/>
        <item x="1589"/>
        <item x="2098"/>
        <item x="518"/>
        <item x="648"/>
        <item x="1335"/>
        <item x="219"/>
        <item x="1761"/>
        <item x="1744"/>
        <item x="79"/>
        <item x="2357"/>
        <item x="1302"/>
        <item x="871"/>
        <item x="1019"/>
        <item x="631"/>
        <item x="1924"/>
        <item x="671"/>
        <item x="238"/>
        <item x="247"/>
        <item x="1557"/>
        <item x="442"/>
        <item x="1140"/>
        <item x="403"/>
        <item x="859"/>
        <item x="1728"/>
        <item x="553"/>
        <item x="2047"/>
        <item x="1344"/>
        <item x="847"/>
        <item x="1300"/>
        <item x="335"/>
        <item x="561"/>
        <item x="691"/>
        <item x="746"/>
        <item x="156"/>
        <item x="948"/>
        <item x="2280"/>
        <item x="1964"/>
        <item x="2336"/>
        <item x="255"/>
        <item x="2144"/>
        <item x="573"/>
        <item x="734"/>
        <item x="1209"/>
        <item x="2086"/>
        <item x="720"/>
        <item x="1492"/>
        <item x="1017"/>
        <item x="1897"/>
        <item x="1282"/>
        <item x="2367"/>
        <item x="2215"/>
        <item x="1457"/>
        <item x="1985"/>
        <item x="1539"/>
        <item x="624"/>
        <item x="1004"/>
        <item x="765"/>
        <item x="1811"/>
        <item x="1681"/>
        <item x="837"/>
        <item x="212"/>
        <item x="1046"/>
        <item x="1991"/>
        <item x="1403"/>
        <item x="308"/>
        <item x="732"/>
        <item x="2224"/>
        <item x="2151"/>
        <item x="1628"/>
        <item x="1700"/>
        <item x="441"/>
        <item x="343"/>
        <item x="2175"/>
        <item x="1847"/>
        <item x="626"/>
        <item x="1424"/>
        <item x="1729"/>
        <item x="244"/>
        <item x="119"/>
        <item x="1447"/>
        <item x="917"/>
        <item x="2252"/>
        <item x="1753"/>
        <item x="1732"/>
        <item x="636"/>
        <item x="1091"/>
        <item x="249"/>
        <item x="997"/>
        <item x="2212"/>
        <item x="2274"/>
        <item x="2225"/>
        <item x="1014"/>
        <item x="1180"/>
        <item x="1987"/>
        <item x="1339"/>
        <item x="1189"/>
        <item x="827"/>
        <item x="546"/>
        <item x="1128"/>
        <item x="1208"/>
        <item x="2333"/>
        <item x="437"/>
        <item x="1387"/>
        <item x="1163"/>
        <item x="1325"/>
        <item x="675"/>
        <item x="1739"/>
        <item x="2310"/>
        <item x="743"/>
        <item x="2364"/>
        <item x="334"/>
        <item x="1194"/>
        <item x="309"/>
        <item x="196"/>
        <item x="1016"/>
        <item x="68"/>
        <item x="1043"/>
        <item x="920"/>
        <item x="1556"/>
        <item x="1749"/>
        <item x="1396"/>
        <item x="2069"/>
        <item x="2251"/>
        <item x="1469"/>
        <item x="2171"/>
        <item x="1240"/>
        <item x="988"/>
        <item x="1529"/>
        <item x="1217"/>
        <item x="1759"/>
        <item x="2265"/>
        <item x="661"/>
        <item x="1102"/>
        <item x="88"/>
        <item x="2153"/>
        <item x="1825"/>
        <item x="1169"/>
        <item x="346"/>
        <item x="2184"/>
        <item x="826"/>
        <item x="1579"/>
        <item x="1103"/>
        <item x="116"/>
        <item x="1226"/>
        <item x="2049"/>
        <item x="693"/>
        <item x="1514"/>
        <item x="1159"/>
        <item x="1318"/>
        <item x="206"/>
        <item x="1293"/>
        <item x="1716"/>
        <item x="534"/>
        <item x="2247"/>
        <item x="73"/>
        <item x="1935"/>
        <item x="2196"/>
        <item x="1994"/>
        <item x="139"/>
        <item x="1854"/>
        <item x="1655"/>
        <item x="1900"/>
        <item x="1358"/>
        <item x="647"/>
        <item x="865"/>
        <item x="1605"/>
        <item x="1101"/>
        <item x="937"/>
        <item x="564"/>
        <item x="1024"/>
        <item x="201"/>
        <item x="681"/>
        <item x="189"/>
        <item x="1826"/>
        <item x="2360"/>
        <item x="1375"/>
        <item x="1572"/>
        <item x="2209"/>
        <item x="887"/>
        <item x="2246"/>
        <item x="2019"/>
        <item x="254"/>
        <item x="2244"/>
        <item x="2248"/>
        <item x="1018"/>
        <item x="1021"/>
        <item x="1856"/>
        <item x="1517"/>
        <item x="2294"/>
        <item x="2094"/>
        <item x="523"/>
        <item x="1353"/>
        <item x="1237"/>
        <item x="2296"/>
        <item x="994"/>
        <item x="372"/>
        <item x="2037"/>
        <item x="2330"/>
        <item x="939"/>
        <item x="587"/>
        <item x="1118"/>
        <item x="1766"/>
        <item x="808"/>
        <item x="2341"/>
        <item x="576"/>
        <item x="1493"/>
        <item x="2084"/>
        <item x="1402"/>
        <item x="1513"/>
        <item x="1483"/>
        <item x="263"/>
        <item x="797"/>
        <item x="778"/>
        <item x="1315"/>
        <item x="2075"/>
        <item x="1146"/>
        <item x="2218"/>
        <item x="1041"/>
        <item x="1020"/>
        <item x="643"/>
        <item x="185"/>
        <item x="446"/>
        <item x="411"/>
        <item x="2041"/>
        <item x="1710"/>
        <item x="1659"/>
        <item x="1370"/>
        <item x="80"/>
        <item x="1239"/>
        <item x="245"/>
        <item x="1632"/>
        <item x="784"/>
        <item x="1452"/>
        <item x="1377"/>
        <item x="1769"/>
        <item x="950"/>
        <item x="1559"/>
        <item x="2322"/>
        <item x="356"/>
        <item x="1292"/>
        <item x="596"/>
        <item x="897"/>
        <item x="855"/>
        <item x="338"/>
        <item x="1461"/>
        <item x="282"/>
        <item x="1742"/>
        <item x="1174"/>
        <item x="947"/>
        <item x="163"/>
        <item x="541"/>
        <item x="1640"/>
        <item x="398"/>
        <item x="349"/>
        <item x="1055"/>
        <item x="1462"/>
        <item x="1532"/>
        <item x="985"/>
        <item x="1475"/>
        <item x="1499"/>
        <item x="821"/>
        <item x="1496"/>
        <item x="1049"/>
        <item x="208"/>
        <item x="2312"/>
        <item x="1336"/>
        <item x="1419"/>
        <item x="1619"/>
        <item x="1285"/>
        <item x="2235"/>
        <item x="822"/>
        <item x="1976"/>
        <item x="1752"/>
        <item x="2286"/>
        <item x="179"/>
        <item x="935"/>
        <item x="770"/>
        <item x="2375"/>
        <item x="796"/>
        <item x="1031"/>
        <item x="1006"/>
        <item x="1479"/>
        <item x="1345"/>
        <item x="1701"/>
        <item x="1304"/>
        <item x="1960"/>
        <item x="2202"/>
        <item x="2010"/>
        <item x="1537"/>
        <item x="1362"/>
        <item x="810"/>
        <item x="1197"/>
        <item x="1853"/>
        <item x="893"/>
        <item x="1346"/>
        <item x="2205"/>
        <item x="51"/>
        <item x="791"/>
        <item x="1360"/>
        <item x="418"/>
        <item x="1347"/>
        <item x="2253"/>
        <item x="1695"/>
        <item x="723"/>
        <item x="373"/>
        <item x="1860"/>
        <item x="1184"/>
        <item x="77"/>
        <item x="1274"/>
        <item x="1299"/>
        <item x="1805"/>
        <item x="1757"/>
        <item x="2085"/>
        <item x="1465"/>
        <item x="1376"/>
        <item x="2207"/>
        <item x="395"/>
        <item x="1213"/>
        <item x="2237"/>
        <item x="264"/>
        <item x="591"/>
        <item x="845"/>
        <item x="914"/>
        <item x="436"/>
        <item x="1756"/>
        <item x="928"/>
        <item x="1549"/>
        <item x="1733"/>
        <item x="2162"/>
        <item x="1614"/>
        <item x="1106"/>
        <item x="1122"/>
        <item x="489"/>
        <item x="473"/>
        <item x="1207"/>
        <item x="2292"/>
        <item x="1751"/>
        <item x="1372"/>
        <item x="694"/>
        <item x="882"/>
        <item x="1954"/>
        <item x="479"/>
        <item x="909"/>
        <item x="44"/>
        <item x="230"/>
        <item x="1113"/>
        <item x="1177"/>
        <item x="351"/>
        <item x="423"/>
        <item x="1734"/>
        <item x="595"/>
        <item x="1740"/>
        <item x="1835"/>
        <item x="2348"/>
        <item x="439"/>
        <item x="2176"/>
        <item x="991"/>
        <item x="1035"/>
        <item x="982"/>
        <item x="1317"/>
        <item x="1624"/>
        <item x="1218"/>
        <item x="1669"/>
        <item x="2160"/>
        <item x="387"/>
        <item x="1634"/>
        <item x="167"/>
        <item x="1942"/>
        <item x="1192"/>
        <item x="176"/>
        <item x="1332"/>
        <item x="2361"/>
        <item x="1909"/>
        <item x="714"/>
        <item x="105"/>
        <item x="1726"/>
        <item x="1747"/>
        <item x="2206"/>
        <item x="1094"/>
        <item x="416"/>
        <item x="834"/>
        <item x="466"/>
        <item x="1380"/>
        <item x="1083"/>
        <item x="36"/>
        <item x="455"/>
        <item x="1806"/>
        <item x="634"/>
        <item x="512"/>
        <item x="1414"/>
        <item x="115"/>
        <item x="2229"/>
        <item x="90"/>
        <item x="692"/>
        <item x="1009"/>
        <item x="1350"/>
        <item x="1446"/>
        <item x="1406"/>
        <item x="1612"/>
        <item x="1418"/>
        <item x="324"/>
        <item x="611"/>
        <item x="1320"/>
        <item x="1996"/>
        <item x="2124"/>
        <item x="1706"/>
        <item x="1936"/>
        <item x="1952"/>
        <item x="1404"/>
        <item x="296"/>
        <item x="43"/>
        <item x="1912"/>
        <item x="18"/>
        <item x="2007"/>
        <item x="1717"/>
        <item x="1992"/>
        <item x="1076"/>
        <item x="1536"/>
        <item x="989"/>
        <item x="1445"/>
        <item x="974"/>
        <item x="1183"/>
        <item x="1367"/>
        <item x="652"/>
        <item x="1133"/>
        <item x="66"/>
        <item x="1881"/>
        <item x="2172"/>
        <item x="2146"/>
        <item x="1456"/>
        <item x="275"/>
        <item x="2416"/>
        <item x="649"/>
        <item x="1650"/>
        <item x="503"/>
        <item x="1641"/>
        <item x="284"/>
        <item x="1878"/>
        <item x="1144"/>
        <item x="357"/>
        <item x="2272"/>
        <item x="1879"/>
        <item x="1236"/>
        <item x="2068"/>
        <item x="191"/>
        <item x="1269"/>
        <item x="1576"/>
        <item x="7"/>
        <item x="1306"/>
        <item x="1114"/>
        <item x="252"/>
        <item x="2001"/>
        <item x="2034"/>
        <item x="188"/>
        <item x="942"/>
        <item x="2096"/>
        <item x="835"/>
        <item x="1990"/>
        <item x="1026"/>
        <item x="2351"/>
        <item x="1768"/>
        <item x="877"/>
        <item x="724"/>
        <item x="733"/>
        <item x="1668"/>
        <item x="1816"/>
        <item x="2385"/>
        <item x="849"/>
        <item x="585"/>
        <item x="1201"/>
        <item x="1322"/>
        <item x="141"/>
        <item x="2105"/>
        <item x="120"/>
        <item x="298"/>
        <item x="1518"/>
        <item x="927"/>
        <item x="295"/>
        <item x="2204"/>
        <item x="2366"/>
        <item x="1001"/>
        <item x="67"/>
        <item x="431"/>
        <item x="129"/>
        <item x="1745"/>
        <item x="1862"/>
        <item x="792"/>
        <item x="730"/>
        <item x="2324"/>
        <item x="2409"/>
        <item x="2012"/>
        <item x="2050"/>
        <item x="830"/>
        <item x="491"/>
        <item x="695"/>
        <item x="340"/>
        <item x="2174"/>
        <item x="978"/>
        <item x="776"/>
        <item x="1581"/>
        <item x="240"/>
        <item x="1903"/>
        <item x="711"/>
        <item x="1786"/>
        <item x="1600"/>
        <item x="515"/>
        <item x="1047"/>
        <item x="1034"/>
        <item x="83"/>
        <item x="150"/>
        <item x="63"/>
        <item x="1081"/>
        <item x="1489"/>
        <item x="1431"/>
        <item x="1843"/>
        <item x="1827"/>
        <item x="1067"/>
        <item x="1587"/>
        <item x="1638"/>
        <item x="1508"/>
        <item x="2131"/>
        <item x="2257"/>
        <item x="1235"/>
        <item x="2211"/>
        <item x="1439"/>
        <item x="104"/>
        <item x="2158"/>
        <item x="1631"/>
        <item x="1814"/>
        <item x="175"/>
        <item x="825"/>
        <item x="1848"/>
        <item x="1160"/>
        <item x="1295"/>
        <item x="2173"/>
        <item x="1718"/>
        <item x="1100"/>
        <item x="204"/>
        <item x="627"/>
        <item x="1476"/>
        <item x="1279"/>
        <item x="1999"/>
        <item x="2289"/>
        <item x="892"/>
        <item x="1688"/>
        <item x="2419"/>
        <item x="1676"/>
        <item x="572"/>
        <item x="1686"/>
        <item x="1077"/>
        <item x="1783"/>
        <item x="1599"/>
        <item x="1984"/>
        <item x="1253"/>
        <item x="1311"/>
        <item x="1712"/>
        <item x="2059"/>
        <item x="97"/>
        <item x="2014"/>
        <item x="1196"/>
        <item x="1309"/>
        <item x="993"/>
        <item x="1227"/>
        <item x="276"/>
        <item x="171"/>
        <item x="326"/>
        <item x="1907"/>
        <item x="138"/>
        <item x="2378"/>
        <item x="1573"/>
        <item x="1797"/>
        <item x="967"/>
        <item x="48"/>
        <item x="1967"/>
        <item x="1222"/>
        <item x="2029"/>
        <item x="2383"/>
        <item x="923"/>
        <item x="481"/>
        <item x="508"/>
        <item x="519"/>
        <item x="339"/>
        <item x="8"/>
        <item x="2405"/>
        <item x="2127"/>
        <item x="1642"/>
        <item x="721"/>
        <item x="291"/>
        <item x="371"/>
        <item x="399"/>
        <item x="1699"/>
        <item x="2356"/>
        <item x="752"/>
        <item x="1818"/>
        <item x="739"/>
        <item x="1044"/>
        <item x="1864"/>
        <item x="590"/>
        <item x="1250"/>
        <item x="2301"/>
        <item x="857"/>
        <item x="1059"/>
        <item x="1221"/>
        <item x="1555"/>
        <item x="1277"/>
        <item x="87"/>
        <item x="1200"/>
        <item x="1649"/>
        <item x="180"/>
        <item x="1713"/>
        <item x="2163"/>
        <item x="224"/>
        <item x="748"/>
        <item x="704"/>
        <item x="2195"/>
        <item x="1684"/>
        <item x="2148"/>
        <item x="853"/>
        <item x="1893"/>
        <item x="2108"/>
        <item x="529"/>
        <item x="2350"/>
        <item x="16"/>
        <item x="744"/>
        <item x="669"/>
        <item x="705"/>
        <item x="1519"/>
        <item x="311"/>
        <item x="654"/>
        <item x="1962"/>
        <item x="1832"/>
        <item x="1070"/>
        <item x="11"/>
        <item x="1109"/>
        <item x="463"/>
        <item x="325"/>
        <item x="2415"/>
        <item x="1088"/>
        <item x="1412"/>
        <item x="1435"/>
        <item x="960"/>
        <item x="1780"/>
        <item x="687"/>
        <item x="1130"/>
        <item x="1371"/>
        <item x="951"/>
        <item x="750"/>
        <item x="2095"/>
        <item x="161"/>
        <item x="1511"/>
        <item x="1023"/>
        <item x="1284"/>
        <item x="1393"/>
        <item x="55"/>
        <item x="673"/>
        <item x="554"/>
        <item x="1125"/>
        <item x="46"/>
        <item x="2178"/>
        <item x="2167"/>
        <item x="1982"/>
        <item x="980"/>
        <item x="955"/>
        <item x="2309"/>
        <item x="1720"/>
        <item x="568"/>
        <item x="0"/>
        <item x="310"/>
        <item x="556"/>
        <item x="597"/>
        <item x="2008"/>
        <item x="59"/>
        <item x="126"/>
        <item x="108"/>
        <item x="1096"/>
        <item x="2199"/>
        <item x="1397"/>
        <item x="795"/>
        <item x="584"/>
        <item x="1937"/>
        <item x="2261"/>
        <item x="614"/>
        <item x="805"/>
        <item x="133"/>
        <item x="963"/>
        <item x="448"/>
        <item x="637"/>
        <item x="182"/>
        <item x="538"/>
        <item x="866"/>
        <item x="397"/>
        <item x="1287"/>
        <item x="944"/>
        <item x="5"/>
        <item x="2387"/>
        <item x="2394"/>
        <item x="1969"/>
        <item x="520"/>
        <item x="1379"/>
        <item x="1714"/>
        <item x="575"/>
        <item x="1382"/>
        <item x="2328"/>
        <item x="1911"/>
        <item x="919"/>
        <item x="2031"/>
        <item x="996"/>
        <item x="1988"/>
        <item x="2125"/>
        <item x="213"/>
        <item x="921"/>
        <item x="1538"/>
        <item x="350"/>
        <item x="1889"/>
        <item x="1741"/>
        <item x="1038"/>
        <item x="1037"/>
        <item x="38"/>
        <item x="549"/>
        <item x="1849"/>
        <item x="898"/>
        <item x="1389"/>
        <item x="383"/>
        <item x="30"/>
        <item x="2065"/>
        <item x="268"/>
        <item x="565"/>
        <item x="422"/>
        <item x="425"/>
        <item x="918"/>
        <item x="697"/>
        <item x="2048"/>
        <item x="761"/>
        <item x="567"/>
        <item x="2072"/>
        <item x="992"/>
        <item x="1463"/>
        <item x="2421"/>
        <item x="413"/>
        <item x="946"/>
        <item x="1611"/>
        <item x="420"/>
        <item x="1249"/>
        <item x="1564"/>
        <item x="2044"/>
        <item x="440"/>
        <item x="979"/>
        <item x="740"/>
        <item x="608"/>
        <item x="2389"/>
        <item x="1869"/>
        <item x="20"/>
        <item x="1025"/>
        <item x="1604"/>
        <item x="375"/>
        <item x="1966"/>
        <item x="1470"/>
        <item x="607"/>
        <item x="402"/>
        <item x="98"/>
        <item x="492"/>
        <item x="1845"/>
        <item x="1540"/>
        <item x="2420"/>
        <item x="1497"/>
        <item x="2226"/>
        <item x="1886"/>
        <item x="1048"/>
        <item x="2392"/>
        <item x="1696"/>
        <item x="1636"/>
        <item x="1621"/>
        <item x="1919"/>
        <item x="1400"/>
        <item x="1824"/>
        <item x="378"/>
        <item x="1093"/>
        <item x="1061"/>
        <item x="435"/>
        <item x="594"/>
        <item x="817"/>
        <item x="1136"/>
        <item x="2412"/>
        <item x="443"/>
        <item x="271"/>
        <item x="1995"/>
        <item x="2399"/>
        <item x="2067"/>
        <item x="1458"/>
        <item x="1337"/>
        <item x="651"/>
        <item x="1143"/>
        <item x="949"/>
        <item x="1488"/>
        <item x="1963"/>
        <item x="536"/>
        <item x="1918"/>
        <item x="659"/>
        <item x="1941"/>
        <item x="2326"/>
        <item x="1709"/>
        <item x="1343"/>
        <item x="388"/>
        <item x="509"/>
        <item x="1620"/>
        <item x="2232"/>
        <item x="257"/>
        <item x="2130"/>
        <item x="2393"/>
        <item x="2074"/>
        <item x="2290"/>
        <item x="1978"/>
        <item x="94"/>
        <item x="102"/>
        <item x="1531"/>
        <item x="2216"/>
        <item x="1654"/>
        <item x="1210"/>
        <item x="617"/>
        <item x="2305"/>
        <item x="1071"/>
        <item x="1901"/>
        <item x="680"/>
        <item x="1464"/>
        <item x="2122"/>
        <item x="1629"/>
        <item x="1429"/>
        <item x="2070"/>
        <item x="1354"/>
        <item x="891"/>
        <item x="2300"/>
        <item x="400"/>
        <item x="134"/>
        <item x="92"/>
        <item x="1928"/>
        <item x="2400"/>
        <item x="314"/>
        <item x="662"/>
        <item x="1319"/>
        <item x="1542"/>
        <item x="1154"/>
        <item x="964"/>
        <item x="609"/>
        <item x="1256"/>
        <item x="588"/>
        <item x="1271"/>
        <item x="912"/>
        <item x="382"/>
        <item x="846"/>
        <item x="1430"/>
        <item x="207"/>
        <item x="1391"/>
        <item x="363"/>
        <item x="1455"/>
        <item x="2334"/>
        <item x="2210"/>
        <item x="1027"/>
        <item x="1961"/>
        <item x="1585"/>
        <item x="781"/>
        <item x="2115"/>
        <item x="1563"/>
        <item x="478"/>
        <item x="1506"/>
        <item x="535"/>
        <item x="1560"/>
        <item x="1708"/>
        <item x="528"/>
        <item x="2186"/>
        <item x="1495"/>
        <item x="2214"/>
        <item x="1085"/>
        <item x="683"/>
        <item x="1473"/>
        <item x="2018"/>
        <item x="1261"/>
        <item x="888"/>
        <item x="1758"/>
        <item x="1584"/>
        <item x="2370"/>
        <item x="813"/>
        <item x="1030"/>
        <item x="203"/>
        <item x="526"/>
        <item x="2335"/>
        <item x="267"/>
        <item x="1408"/>
        <item x="2359"/>
        <item x="1692"/>
        <item x="2139"/>
        <item x="1182"/>
        <item x="782"/>
        <item x="226"/>
        <item x="1968"/>
        <item x="968"/>
        <item x="2363"/>
        <item x="317"/>
        <item x="2277"/>
        <item x="1916"/>
        <item x="1524"/>
        <item x="56"/>
        <item x="1975"/>
        <item x="381"/>
        <item x="4"/>
        <item x="333"/>
        <item x="910"/>
        <item x="700"/>
        <item x="256"/>
        <item x="2053"/>
        <item x="674"/>
        <item x="1798"/>
        <item x="2005"/>
        <item x="1150"/>
        <item x="389"/>
        <item x="369"/>
        <item x="1953"/>
        <item x="664"/>
        <item x="1440"/>
        <item x="1746"/>
        <item x="202"/>
        <item x="464"/>
        <item x="1290"/>
        <item x="2332"/>
        <item x="1554"/>
        <item x="820"/>
        <item x="1892"/>
        <item x="1399"/>
        <item x="501"/>
        <item x="929"/>
        <item x="427"/>
        <item x="2398"/>
        <item x="1891"/>
        <item x="1883"/>
        <item x="2080"/>
        <item x="41"/>
        <item x="362"/>
        <item x="261"/>
        <item x="2377"/>
        <item x="1089"/>
        <item x="1957"/>
        <item x="2306"/>
        <item x="2036"/>
        <item x="660"/>
        <item x="1887"/>
        <item x="793"/>
        <item x="1904"/>
        <item x="1666"/>
        <item x="717"/>
        <item x="860"/>
        <item x="832"/>
        <item x="1830"/>
        <item x="1570"/>
        <item x="1466"/>
        <item x="1596"/>
        <item x="1313"/>
        <item x="954"/>
        <item x="2273"/>
        <item x="368"/>
        <item x="1507"/>
        <item x="516"/>
        <item x="214"/>
        <item x="655"/>
        <item x="390"/>
        <item x="2316"/>
        <item x="385"/>
        <item x="1819"/>
        <item x="1078"/>
        <item x="1437"/>
        <item x="365"/>
        <item x="9"/>
        <item x="1007"/>
        <item x="1828"/>
        <item x="1674"/>
        <item x="1735"/>
        <item x="313"/>
        <item x="1704"/>
        <item x="530"/>
        <item x="2345"/>
        <item x="2177"/>
        <item x="2093"/>
        <item x="1815"/>
        <item x="934"/>
        <item x="93"/>
        <item x="903"/>
        <item x="1685"/>
        <item x="766"/>
        <item x="1682"/>
        <item x="132"/>
        <item x="2192"/>
        <item x="1731"/>
        <item x="53"/>
        <item x="646"/>
        <item x="1679"/>
        <item x="1116"/>
        <item x="1934"/>
        <item x="1841"/>
        <item x="2426"/>
        <item x="1190"/>
        <item x="1129"/>
        <item x="1647"/>
        <item x="1324"/>
        <item x="1950"/>
        <item x="474"/>
        <item x="1635"/>
        <item x="1364"/>
        <item x="1386"/>
        <item x="1471"/>
        <item x="1645"/>
        <item x="1767"/>
        <item x="862"/>
        <item x="1785"/>
        <item x="1530"/>
        <item x="807"/>
        <item x="168"/>
        <item x="2114"/>
        <item x="1778"/>
        <item x="1385"/>
        <item x="52"/>
        <item x="1905"/>
        <item x="259"/>
        <item x="2026"/>
        <item x="728"/>
        <item x="2299"/>
        <item x="401"/>
        <item x="3"/>
        <item x="1504"/>
        <item x="1289"/>
        <item x="2288"/>
        <item x="2046"/>
        <item x="1369"/>
        <item x="239"/>
        <item x="384"/>
        <item x="1661"/>
        <item x="2368"/>
        <item x="1327"/>
        <item x="1334"/>
        <item x="731"/>
        <item x="2143"/>
        <item x="773"/>
        <item x="248"/>
        <item x="2052"/>
        <item x="484"/>
        <item x="290"/>
        <item x="618"/>
        <item x="1837"/>
        <item x="774"/>
        <item x="1648"/>
        <item x="49"/>
        <item x="2107"/>
        <item x="2381"/>
        <item x="1593"/>
        <item x="1108"/>
        <item x="236"/>
        <item x="158"/>
        <item x="745"/>
        <item x="2369"/>
        <item x="487"/>
        <item x="223"/>
        <item x="1951"/>
        <item x="863"/>
        <item x="1097"/>
        <item x="1762"/>
        <item x="1831"/>
        <item x="1693"/>
        <item x="318"/>
        <item x="1675"/>
        <item x="2271"/>
        <item x="592"/>
        <item x="1426"/>
        <item x="1983"/>
        <item x="641"/>
        <item x="1120"/>
        <item x="1722"/>
        <item x="1216"/>
        <item x="2091"/>
        <item x="2374"/>
        <item x="2318"/>
        <item x="2027"/>
        <item x="1338"/>
        <item x="983"/>
        <item x="1505"/>
        <item x="193"/>
        <item x="2181"/>
        <item x="2358"/>
        <item x="1724"/>
        <item x="1193"/>
        <item x="232"/>
        <item x="1956"/>
        <item x="2240"/>
        <item x="2092"/>
        <item x="367"/>
        <item x="2194"/>
        <item x="428"/>
        <item x="578"/>
        <item x="1630"/>
        <item x="345"/>
        <item x="1791"/>
        <item x="1266"/>
        <item x="524"/>
        <item x="505"/>
        <item x="21"/>
        <item x="628"/>
        <item x="1938"/>
        <item x="1491"/>
        <item x="1781"/>
        <item x="451"/>
        <item x="1073"/>
        <item x="2276"/>
        <item x="722"/>
        <item x="195"/>
        <item x="1763"/>
        <item x="75"/>
        <item x="602"/>
        <item x="274"/>
        <item x="2304"/>
        <item x="1443"/>
        <item x="2213"/>
        <item x="28"/>
        <item x="1135"/>
        <item x="2082"/>
        <item x="1472"/>
        <item x="1291"/>
        <item x="72"/>
        <item x="2187"/>
        <item x="1205"/>
        <item x="1773"/>
        <item x="589"/>
        <item x="1626"/>
        <item x="31"/>
        <item x="1039"/>
        <item x="1544"/>
        <item x="111"/>
        <item x="233"/>
        <item x="415"/>
        <item x="1552"/>
        <item x="96"/>
        <item x="1211"/>
        <item x="1131"/>
        <item x="364"/>
        <item x="1594"/>
        <item x="1234"/>
        <item x="1119"/>
        <item x="1840"/>
        <item x="633"/>
        <item x="409"/>
        <item x="757"/>
        <item x="854"/>
        <item x="327"/>
        <item x="1178"/>
        <item x="1665"/>
        <item x="23"/>
        <item x="679"/>
        <item x="1411"/>
        <item x="262"/>
        <item x="612"/>
        <item x="762"/>
        <item x="551"/>
        <item x="2101"/>
        <item x="58"/>
        <item x="2321"/>
        <item x="2239"/>
        <item x="1232"/>
        <item x="1774"/>
        <item x="1173"/>
        <item x="210"/>
        <item x="521"/>
        <item x="1241"/>
        <item x="2110"/>
        <item x="688"/>
        <item x="600"/>
        <item x="638"/>
        <item x="560"/>
        <item x="452"/>
        <item x="976"/>
        <item x="1263"/>
        <item x="430"/>
        <item x="799"/>
        <item x="319"/>
        <item x="1926"/>
        <item x="1028"/>
        <item x="1673"/>
        <item x="709"/>
        <item x="2228"/>
        <item x="1155"/>
        <item x="1095"/>
        <item x="1863"/>
        <item x="128"/>
        <item x="2135"/>
        <item x="2423"/>
        <item x="650"/>
        <item x="1229"/>
        <item x="922"/>
        <item x="506"/>
        <item x="883"/>
        <item x="1515"/>
        <item x="1247"/>
        <item x="1042"/>
        <item x="165"/>
        <item x="1188"/>
        <item x="1204"/>
        <item x="1117"/>
        <item x="1390"/>
        <item x="1267"/>
        <item x="283"/>
        <item x="1558"/>
        <item x="1595"/>
        <item x="461"/>
        <item x="417"/>
        <item x="1066"/>
        <item x="598"/>
        <item x="476"/>
        <item x="2060"/>
        <item x="2217"/>
        <item x="901"/>
        <item x="775"/>
        <item x="531"/>
        <item x="1721"/>
        <item x="1672"/>
        <item x="833"/>
        <item x="2203"/>
        <item x="1662"/>
        <item x="1015"/>
        <item x="488"/>
        <item x="1813"/>
        <item x="1498"/>
        <item x="1776"/>
        <item x="2269"/>
        <item x="1251"/>
        <item x="169"/>
        <item x="2017"/>
        <item x="2197"/>
        <item x="1927"/>
        <item x="1779"/>
        <item x="1527"/>
        <item x="1202"/>
        <item x="1156"/>
        <item x="581"/>
        <item x="1868"/>
        <item x="242"/>
        <item x="896"/>
        <item x="1777"/>
        <item x="2123"/>
        <item x="2355"/>
        <item x="404"/>
        <item x="2293"/>
        <item x="615"/>
        <item x="1588"/>
        <item x="574"/>
        <item x="604"/>
        <item x="716"/>
        <item x="1765"/>
        <item x="870"/>
        <item x="1754"/>
        <item x="873"/>
        <item x="1487"/>
        <item x="302"/>
        <item x="1913"/>
        <item x="1500"/>
        <item x="2303"/>
        <item x="2307"/>
        <item x="1601"/>
        <item x="569"/>
        <item x="145"/>
        <item x="1005"/>
        <item x="1643"/>
        <item x="712"/>
        <item x="1548"/>
        <item x="260"/>
        <item x="127"/>
        <item x="533"/>
        <item x="1361"/>
        <item x="370"/>
        <item x="173"/>
        <item x="2380"/>
        <item x="1139"/>
        <item x="758"/>
        <item x="839"/>
        <item x="2344"/>
        <item x="1341"/>
        <item x="1898"/>
        <item x="702"/>
        <item x="82"/>
        <item x="550"/>
        <item x="1738"/>
        <item x="577"/>
        <item x="703"/>
        <item x="2134"/>
        <item x="686"/>
        <item x="2329"/>
        <item x="1772"/>
        <item x="2320"/>
        <item x="2382"/>
        <item x="1550"/>
        <item x="1223"/>
        <item x="1420"/>
        <item x="1509"/>
        <item x="2073"/>
        <item x="1427"/>
        <item x="1378"/>
        <item x="1617"/>
        <item x="814"/>
        <item x="2372"/>
        <item x="1810"/>
        <item x="1478"/>
        <item x="2401"/>
        <item x="1945"/>
        <item x="1002"/>
        <item x="644"/>
        <item x="900"/>
        <item x="788"/>
        <item x="1851"/>
        <item x="1748"/>
        <item x="2166"/>
        <item x="497"/>
        <item x="1646"/>
        <item x="330"/>
        <item x="64"/>
        <item x="725"/>
        <item x="1467"/>
        <item x="216"/>
        <item x="1660"/>
        <item x="467"/>
        <item x="2262"/>
        <item x="1799"/>
        <item x="155"/>
        <item x="2413"/>
        <item x="1450"/>
        <item x="1526"/>
        <item x="1861"/>
        <item x="1079"/>
        <item x="103"/>
        <item x="864"/>
        <item x="736"/>
        <item x="2025"/>
        <item x="54"/>
        <item x="1145"/>
        <item x="1817"/>
        <item x="1104"/>
        <item x="1691"/>
        <item x="106"/>
        <item x="332"/>
        <item x="1134"/>
        <item x="84"/>
        <item x="1111"/>
        <item x="1501"/>
        <item x="1225"/>
        <item x="544"/>
        <item x="2287"/>
        <item x="2039"/>
        <item x="1244"/>
        <item x="62"/>
        <item x="454"/>
        <item x="1425"/>
        <item x="469"/>
        <item x="2313"/>
        <item x="1064"/>
        <item x="1058"/>
        <item x="1940"/>
        <item x="699"/>
        <item x="629"/>
        <item x="751"/>
        <item x="366"/>
        <item x="1625"/>
        <item x="1592"/>
        <item x="868"/>
        <item x="829"/>
        <item x="1481"/>
        <item x="1855"/>
        <item x="1925"/>
        <item x="294"/>
        <item x="2343"/>
        <item x="136"/>
        <item x="1087"/>
        <item x="453"/>
        <item x="570"/>
        <item x="1003"/>
        <item x="361"/>
        <item x="707"/>
        <item x="40"/>
        <item x="2024"/>
        <item x="405"/>
        <item x="406"/>
        <item x="926"/>
        <item x="1265"/>
        <item x="190"/>
        <item x="1451"/>
        <item x="517"/>
        <item x="1541"/>
        <item x="2325"/>
        <item x="858"/>
        <item x="1795"/>
        <item x="37"/>
        <item x="376"/>
        <item x="1760"/>
        <item x="2349"/>
        <item x="433"/>
        <item x="2295"/>
        <item x="610"/>
        <item x="485"/>
        <item x="1273"/>
        <item x="1416"/>
        <item x="1388"/>
        <item x="2157"/>
        <item x="603"/>
        <item x="1598"/>
        <item x="741"/>
        <item x="1577"/>
        <item x="1259"/>
        <item x="1981"/>
        <item x="2003"/>
        <item x="2164"/>
        <item x="434"/>
        <item x="1199"/>
        <item x="2284"/>
        <item x="164"/>
        <item x="2424"/>
        <item x="562"/>
        <item x="2112"/>
        <item x="341"/>
        <item x="1264"/>
        <item x="1321"/>
        <item x="258"/>
        <item x="2087"/>
        <item x="676"/>
        <item x="537"/>
        <item x="29"/>
        <item x="961"/>
        <item x="1308"/>
        <item x="186"/>
        <item x="1415"/>
        <item x="1580"/>
        <item x="1246"/>
        <item x="27"/>
        <item x="1664"/>
        <item x="1607"/>
        <item x="1170"/>
        <item x="2317"/>
        <item x="166"/>
        <item x="742"/>
        <item x="1551"/>
        <item x="548"/>
        <item x="1260"/>
        <item x="289"/>
        <item x="1107"/>
        <item x="1896"/>
        <item x="1433"/>
        <item x="1566"/>
        <item x="2152"/>
        <item x="1698"/>
        <item x="869"/>
        <item x="2021"/>
        <item x="708"/>
        <item x="1571"/>
        <item x="769"/>
        <item x="1359"/>
        <item x="153"/>
        <item x="2340"/>
        <item x="816"/>
        <item x="623"/>
        <item x="347"/>
        <item x="1948"/>
        <item x="958"/>
        <item x="559"/>
        <item x="2279"/>
        <item x="685"/>
        <item x="970"/>
        <item x="786"/>
        <item x="1286"/>
        <item x="678"/>
        <item x="1228"/>
        <item x="971"/>
        <item x="1278"/>
        <item x="759"/>
        <item x="959"/>
        <item x="2103"/>
        <item x="1792"/>
        <item x="1670"/>
        <item x="495"/>
        <item x="1254"/>
        <item x="1242"/>
        <item x="1454"/>
        <item x="1486"/>
        <item x="1"/>
        <item x="352"/>
        <item x="486"/>
        <item x="1637"/>
        <item x="1032"/>
        <item x="908"/>
        <item x="1613"/>
        <item x="312"/>
        <item x="620"/>
        <item x="17"/>
        <item x="789"/>
        <item x="1167"/>
        <item x="899"/>
        <item x="2169"/>
        <item x="1063"/>
        <item x="571"/>
        <item x="706"/>
        <item x="114"/>
        <item x="1356"/>
        <item x="2155"/>
        <item x="2327"/>
        <item x="715"/>
        <item x="1052"/>
        <item x="1421"/>
        <item x="1407"/>
        <item x="753"/>
        <item x="2179"/>
        <item x="1949"/>
        <item x="977"/>
        <item x="1316"/>
        <item x="1123"/>
        <item x="1680"/>
        <item x="95"/>
        <item x="836"/>
        <item x="1546"/>
        <item x="1477"/>
        <item x="19"/>
        <item x="2077"/>
        <item x="514"/>
        <item x="306"/>
        <item x="1723"/>
        <item x="1203"/>
        <item x="895"/>
        <item x="1215"/>
        <item x="2242"/>
        <item x="719"/>
        <item x="1677"/>
        <item x="701"/>
        <item x="2071"/>
        <item x="2180"/>
        <item x="1586"/>
        <item x="606"/>
        <item x="2023"/>
        <item x="2188"/>
        <item x="2042"/>
        <item x="1355"/>
        <item x="1939"/>
        <item x="1056"/>
        <item x="1575"/>
        <item x="221"/>
        <item x="1157"/>
        <item x="1622"/>
        <item x="527"/>
        <item x="144"/>
        <item x="1882"/>
        <item x="200"/>
        <item x="113"/>
        <item x="1705"/>
        <item x="456"/>
        <item x="1297"/>
        <item x="1323"/>
        <item x="1915"/>
        <item x="2379"/>
        <item x="941"/>
        <item x="622"/>
        <item x="1409"/>
        <item x="2161"/>
        <item x="380"/>
        <item x="342"/>
        <item x="2120"/>
        <item x="802"/>
        <item x="2362"/>
        <item x="2315"/>
        <item x="1121"/>
        <item x="91"/>
        <item x="952"/>
        <item x="1658"/>
        <item x="2260"/>
        <item x="39"/>
        <item x="142"/>
        <item x="377"/>
        <item x="2338"/>
        <item x="2266"/>
        <item x="894"/>
        <item x="297"/>
        <item x="71"/>
        <item x="1086"/>
        <item x="2386"/>
        <item x="281"/>
        <item x="1301"/>
        <item x="513"/>
        <item x="112"/>
        <item x="1245"/>
        <item x="61"/>
        <item x="1413"/>
        <item x="2136"/>
        <item x="2102"/>
        <item x="482"/>
        <item x="2022"/>
        <item x="1727"/>
        <item x="1690"/>
        <item x="1206"/>
        <item x="2142"/>
        <item x="525"/>
        <item x="12"/>
        <item x="1980"/>
        <item x="1533"/>
        <item x="465"/>
        <item x="407"/>
        <item x="107"/>
        <item x="1782"/>
        <item x="197"/>
        <item x="1802"/>
        <item x="2376"/>
        <item x="557"/>
        <item x="1165"/>
        <item x="1238"/>
        <item x="1268"/>
        <item x="601"/>
        <item x="879"/>
        <item x="498"/>
        <item x="2231"/>
        <item x="2337"/>
        <item x="878"/>
        <item x="109"/>
        <item x="1305"/>
        <item x="2297"/>
        <item x="2371"/>
        <item x="800"/>
        <item x="1986"/>
        <item x="1796"/>
        <item x="1423"/>
        <item x="1166"/>
        <item x="1535"/>
        <item x="1147"/>
        <item x="2275"/>
        <item x="1459"/>
        <item x="154"/>
        <item x="1000"/>
        <item x="1874"/>
        <item x="840"/>
        <item x="2033"/>
        <item x="880"/>
        <item x="1441"/>
        <item x="444"/>
        <item x="162"/>
        <item x="1890"/>
        <item x="2331"/>
        <item x="2391"/>
        <item x="1434"/>
        <item x="684"/>
        <item x="2090"/>
        <item x="677"/>
        <item x="658"/>
        <item x="1932"/>
        <item x="1743"/>
        <item x="962"/>
        <item x="2119"/>
        <item x="619"/>
        <item x="1615"/>
        <item x="209"/>
        <item x="2045"/>
        <item x="1310"/>
        <item x="470"/>
        <item x="2040"/>
        <item x="998"/>
        <item x="1231"/>
        <item x="2291"/>
        <item x="1127"/>
        <item x="1368"/>
        <item x="1618"/>
        <item x="2066"/>
        <item x="1460"/>
        <item x="499"/>
        <item x="966"/>
        <item x="1036"/>
        <item x="2241"/>
        <item x="956"/>
        <item x="999"/>
        <item x="353"/>
        <item x="1161"/>
        <item x="86"/>
        <item x="1105"/>
        <item x="1053"/>
        <item x="1671"/>
        <item x="1616"/>
        <item x="348"/>
        <item x="1303"/>
        <item x="2189"/>
        <item x="1606"/>
        <item x="2422"/>
        <item x="2132"/>
        <item x="1844"/>
        <item x="957"/>
        <item x="2089"/>
        <item x="2298"/>
        <item x="278"/>
        <item x="2137"/>
        <item x="621"/>
        <item x="217"/>
        <item x="1141"/>
        <item x="359"/>
        <item x="1212"/>
        <item x="148"/>
        <item x="231"/>
        <item x="747"/>
        <item x="906"/>
        <item x="47"/>
        <item x="579"/>
        <item x="1857"/>
        <item x="1736"/>
        <item x="2406"/>
        <item x="1520"/>
        <item x="1974"/>
        <item x="886"/>
        <item x="122"/>
        <item x="2230"/>
        <item x="2347"/>
        <item x="124"/>
        <item x="460"/>
        <item x="1833"/>
        <item x="483"/>
        <item x="811"/>
        <item x="522"/>
        <item x="1428"/>
        <item x="410"/>
        <item x="925"/>
        <item x="2354"/>
        <item x="670"/>
        <item x="2028"/>
        <item x="2150"/>
        <item x="2006"/>
        <item x="885"/>
        <item x="328"/>
        <item x="2352"/>
        <item x="1755"/>
        <item x="1888"/>
        <item x="2233"/>
        <item x="130"/>
        <item x="1801"/>
        <item x="304"/>
        <item x="1609"/>
        <item x="804"/>
        <item x="1054"/>
        <item x="838"/>
        <item x="713"/>
        <item x="450"/>
        <item x="973"/>
        <item x="2165"/>
        <item x="1243"/>
        <item x="159"/>
        <item x="1719"/>
        <item x="1933"/>
        <item x="828"/>
        <item x="391"/>
        <item x="542"/>
        <item x="172"/>
        <item x="1485"/>
        <item x="1997"/>
        <item x="696"/>
        <item x="930"/>
        <item x="1846"/>
        <item x="414"/>
        <item x="2183"/>
        <item x="25"/>
        <item x="543"/>
        <item x="1902"/>
        <item x="429"/>
        <item x="552"/>
        <item x="1148"/>
        <item x="2256"/>
        <item x="2038"/>
        <item x="1294"/>
        <item x="2404"/>
        <item x="1870"/>
        <item x="1137"/>
        <item x="801"/>
        <item x="408"/>
        <item x="2058"/>
        <item x="1374"/>
        <item x="1871"/>
        <item x="823"/>
        <item x="1973"/>
        <item x="1591"/>
        <item x="1574"/>
        <item x="1788"/>
        <item x="272"/>
        <item x="1972"/>
        <item x="1417"/>
        <item x="1512"/>
        <item x="218"/>
        <item x="2259"/>
        <item x="1737"/>
        <item x="881"/>
        <item x="1126"/>
        <item x="2170"/>
        <item x="1255"/>
        <item x="1331"/>
        <item x="2353"/>
        <item x="1522"/>
        <item x="1651"/>
        <item x="2200"/>
        <item x="1697"/>
        <item x="972"/>
        <item x="1349"/>
        <item x="1365"/>
        <item x="698"/>
        <item x="1955"/>
        <item x="889"/>
        <item x="246"/>
        <item x="1850"/>
        <item x="666"/>
        <item x="457"/>
        <item x="1872"/>
        <item x="225"/>
        <item x="1398"/>
        <item x="841"/>
        <item x="1168"/>
        <item x="1110"/>
        <item x="2193"/>
        <item x="1383"/>
        <item x="856"/>
        <item x="323"/>
        <item x="1787"/>
        <item x="2403"/>
        <item x="1219"/>
        <item x="2106"/>
        <item x="995"/>
        <item x="2079"/>
        <item x="1920"/>
        <item x="494"/>
        <item x="1138"/>
        <item x="667"/>
        <item x="1176"/>
        <item x="170"/>
        <item x="1494"/>
        <item x="1822"/>
        <item x="2264"/>
        <item x="2396"/>
        <item x="1050"/>
        <item x="147"/>
        <item x="69"/>
        <item x="1171"/>
        <item x="1151"/>
        <item x="1657"/>
        <item x="1623"/>
        <item x="558"/>
        <item x="110"/>
        <item x="1836"/>
        <item x="445"/>
        <item x="2168"/>
        <item x="152"/>
        <item x="1381"/>
        <item x="1029"/>
        <item x="818"/>
        <item x="1839"/>
        <item x="2221"/>
        <item x="1363"/>
        <item x="1965"/>
        <item x="710"/>
        <item x="303"/>
        <item x="1597"/>
        <item x="815"/>
        <item x="2208"/>
        <item x="726"/>
        <item x="1989"/>
        <item x="13"/>
        <item x="507"/>
        <item x="354"/>
        <item x="1914"/>
        <item x="1906"/>
        <item x="459"/>
        <item x="1958"/>
        <item x="447"/>
        <item x="2258"/>
        <item x="331"/>
        <item x="2083"/>
        <item x="1082"/>
        <item x="2250"/>
        <item x="2402"/>
        <item x="2128"/>
        <item x="1257"/>
        <item x="756"/>
        <item x="2126"/>
        <item x="235"/>
        <item x="2201"/>
        <item x="690"/>
        <item x="987"/>
        <item x="540"/>
        <item x="198"/>
        <item x="320"/>
        <item x="943"/>
        <item x="1012"/>
        <item x="424"/>
        <item x="85"/>
        <item x="876"/>
        <item x="199"/>
        <item x="2234"/>
        <item x="174"/>
        <item x="121"/>
        <item x="1214"/>
        <item x="1602"/>
        <item x="2043"/>
        <item x="511"/>
        <item x="234"/>
        <item x="149"/>
        <item x="2057"/>
        <item x="1569"/>
        <item x="2425"/>
        <item x="1480"/>
        <item x="940"/>
        <item x="117"/>
        <item x="583"/>
        <item x="1562"/>
        <item x="783"/>
        <item x="1172"/>
        <item x="2004"/>
        <item x="1823"/>
        <item x="1800"/>
        <item x="100"/>
        <item x="2414"/>
        <item x="1867"/>
        <item x="50"/>
        <item x="2145"/>
        <item x="2121"/>
        <item x="1565"/>
        <item x="729"/>
        <item x="1610"/>
        <item x="1342"/>
        <item x="777"/>
        <item x="1112"/>
        <item x="2097"/>
        <item x="2243"/>
        <item x="1803"/>
        <item x="665"/>
        <item x="135"/>
        <item x="924"/>
        <item x="867"/>
        <item x="884"/>
        <item x="89"/>
        <item x="2302"/>
        <item x="192"/>
        <item x="35"/>
        <item x="635"/>
        <item x="1510"/>
        <item x="1307"/>
        <item x="1068"/>
        <item x="904"/>
        <item x="1627"/>
        <item x="273"/>
        <item x="890"/>
        <item x="1158"/>
        <item x="125"/>
        <item x="1442"/>
        <item x="768"/>
        <item x="60"/>
        <item x="1065"/>
        <item x="118"/>
        <item x="502"/>
        <item x="279"/>
        <item x="1764"/>
        <item x="1438"/>
        <item x="1312"/>
        <item x="986"/>
        <item x="1917"/>
        <item x="953"/>
        <item x="2254"/>
        <item x="990"/>
        <item x="355"/>
        <item x="1092"/>
        <item x="472"/>
        <item x="1711"/>
        <item x="81"/>
        <item x="1230"/>
        <item x="1011"/>
        <item x="727"/>
        <item x="1820"/>
        <item x="1373"/>
        <item x="1010"/>
        <item x="211"/>
        <item x="74"/>
        <item x="1474"/>
        <item x="2118"/>
        <item x="1152"/>
        <item x="1528"/>
        <item x="547"/>
        <item x="2138"/>
        <item x="2109"/>
        <item x="143"/>
        <item x="2388"/>
        <item x="2342"/>
        <item x="642"/>
        <item x="475"/>
        <item x="1667"/>
        <item x="1702"/>
        <item x="299"/>
        <item x="1750"/>
        <item x="1812"/>
        <item x="1922"/>
        <item x="790"/>
        <item x="2319"/>
        <item x="157"/>
        <item x="1162"/>
        <item x="1333"/>
        <item x="2009"/>
        <item x="580"/>
        <item x="1060"/>
        <item x="1401"/>
        <item x="181"/>
        <item x="779"/>
        <item x="1521"/>
        <item x="15"/>
        <item x="2156"/>
        <item x="1057"/>
        <item x="1866"/>
        <item x="1448"/>
        <item x="2346"/>
        <item x="1590"/>
        <item x="566"/>
        <item x="872"/>
        <item x="913"/>
        <item x="1352"/>
        <item x="1198"/>
        <item x="2219"/>
        <item x="653"/>
        <item x="1084"/>
        <item x="640"/>
        <item x="2035"/>
        <item x="2268"/>
        <item x="269"/>
        <item x="45"/>
        <item x="875"/>
        <item x="2245"/>
        <item x="76"/>
        <item x="292"/>
        <item x="1931"/>
        <item x="187"/>
        <item x="1834"/>
        <item x="1348"/>
        <item x="1187"/>
        <item x="2408"/>
        <item x="1561"/>
        <item x="1946"/>
        <item x="794"/>
        <item x="1045"/>
        <item x="767"/>
        <item x="738"/>
        <item x="911"/>
        <item x="772"/>
        <item x="280"/>
        <item x="336"/>
        <item x="582"/>
        <item x="243"/>
        <item x="220"/>
        <item x="1683"/>
        <item x="1838"/>
        <item x="668"/>
        <item x="539"/>
        <item x="1181"/>
        <item x="2308"/>
        <item x="2395"/>
        <item x="432"/>
        <item x="24"/>
        <item x="2064"/>
        <item x="222"/>
        <item x="392"/>
        <item x="322"/>
        <item x="632"/>
        <item x="1384"/>
        <item x="426"/>
        <item x="480"/>
        <item x="2"/>
        <item x="78"/>
        <item x="286"/>
        <item x="2129"/>
        <item x="337"/>
        <item x="630"/>
        <item x="616"/>
        <item x="1894"/>
        <item x="2117"/>
        <item x="1195"/>
        <item x="874"/>
        <item x="146"/>
        <item x="32"/>
        <item x="2154"/>
        <item x="1436"/>
        <item x="315"/>
        <item x="1115"/>
        <item x="1993"/>
        <item x="1328"/>
        <item x="2054"/>
        <item x="2078"/>
        <item x="1098"/>
        <item x="1357"/>
        <item x="228"/>
        <item x="2063"/>
        <item x="2227"/>
        <item x="1258"/>
        <item x="763"/>
        <item x="1876"/>
        <item x="1809"/>
        <item x="945"/>
        <item x="305"/>
        <item x="1330"/>
        <item x="140"/>
        <item x="177"/>
        <item x="1858"/>
        <item x="2104"/>
        <item x="22"/>
        <item x="639"/>
        <item x="2099"/>
        <item x="1395"/>
        <item x="1947"/>
        <item x="824"/>
        <item x="1943"/>
        <item x="905"/>
        <item x="907"/>
        <item x="329"/>
        <item x="689"/>
        <item x="1656"/>
        <item x="184"/>
        <item x="1545"/>
        <item x="2365"/>
        <item x="1603"/>
        <item x="1944"/>
        <item x="287"/>
        <item x="2140"/>
        <item x="1410"/>
        <item x="1568"/>
        <item x="975"/>
        <item x="1567"/>
        <item x="266"/>
        <item x="2015"/>
        <item x="1880"/>
        <item x="1523"/>
        <item x="844"/>
        <item x="288"/>
        <item x="1789"/>
        <item x="1288"/>
        <item x="1583"/>
        <item x="205"/>
        <item x="1220"/>
        <item x="771"/>
        <item x="798"/>
        <item x="981"/>
        <item x="754"/>
        <item x="1794"/>
        <item x="1153"/>
        <item x="1865"/>
        <item x="1516"/>
        <item x="1224"/>
        <item x="545"/>
        <item x="1663"/>
        <item x="2020"/>
        <item x="2417"/>
        <item x="1185"/>
        <item x="1022"/>
        <item x="1804"/>
        <item x="321"/>
        <item x="902"/>
        <item x="2323"/>
        <item x="1233"/>
        <item x="458"/>
        <item x="1910"/>
        <item x="785"/>
        <item x="1275"/>
        <item x="848"/>
        <item x="2051"/>
        <item x="277"/>
        <item x="2285"/>
        <item x="2223"/>
        <item x="307"/>
        <item x="10"/>
        <item x="2191"/>
        <item x="374"/>
        <item x="1547"/>
        <item x="2002"/>
        <item x="1281"/>
        <item x="101"/>
        <item x="2397"/>
        <item x="2011"/>
        <item x="915"/>
        <item x="1793"/>
        <item x="819"/>
        <item x="605"/>
        <item x="493"/>
        <item x="1971"/>
        <item x="2283"/>
        <item x="2055"/>
        <item x="2270"/>
        <item x="2062"/>
        <item x="1252"/>
        <item x="831"/>
        <item x="1179"/>
        <item x="1405"/>
        <item x="1895"/>
        <item x="2088"/>
        <item x="1807"/>
        <item x="663"/>
        <item x="421"/>
        <item x="969"/>
        <item x="1633"/>
        <item x="563"/>
        <item x="1326"/>
        <item x="1453"/>
        <item x="412"/>
        <item x="1033"/>
        <item x="2016"/>
        <item x="2267"/>
        <item x="2411"/>
        <item x="394"/>
        <item x="861"/>
        <item x="2159"/>
        <item x="1272"/>
        <item x="1921"/>
        <item x="1829"/>
        <item x="241"/>
        <item x="1875"/>
        <item x="984"/>
        <item x="1090"/>
        <item x="1998"/>
        <item x="1771"/>
        <item x="1730"/>
        <item x="749"/>
        <item x="555"/>
        <item x="2000"/>
        <item x="1703"/>
        <item x="851"/>
        <item x="1186"/>
        <item x="2185"/>
        <item x="1525"/>
        <item x="850"/>
        <item x="1770"/>
        <item x="933"/>
        <item x="360"/>
        <item x="2056"/>
        <item x="2339"/>
        <item x="237"/>
        <item x="2282"/>
        <item x="358"/>
        <item x="2147"/>
        <item x="2032"/>
        <item x="682"/>
        <item x="1689"/>
        <item x="852"/>
        <item x="178"/>
        <item x="1715"/>
        <item x="2222"/>
        <item x="613"/>
        <item x="672"/>
        <item x="1678"/>
        <item x="1502"/>
        <item x="151"/>
        <item x="477"/>
        <item x="1074"/>
        <item x="194"/>
        <item x="1578"/>
        <item x="293"/>
        <item x="1142"/>
        <item x="1543"/>
        <item x="737"/>
        <item x="2111"/>
        <item x="586"/>
        <item x="438"/>
        <item x="2116"/>
        <item x="42"/>
        <item x="1930"/>
        <item x="1432"/>
        <item x="1072"/>
        <item x="227"/>
        <item x="2281"/>
        <item x="285"/>
        <item x="2263"/>
        <item x="1468"/>
        <item x="462"/>
        <item x="419"/>
        <item x="1884"/>
        <item x="1490"/>
        <item x="1885"/>
        <item x="160"/>
        <item x="760"/>
        <item x="1482"/>
        <item x="265"/>
        <item x="1280"/>
        <item x="1725"/>
        <item x="755"/>
        <item x="657"/>
        <item x="1051"/>
        <item x="764"/>
        <item x="1694"/>
        <item x="386"/>
        <item x="803"/>
        <item x="251"/>
        <item x="2133"/>
        <item x="1080"/>
        <item x="1449"/>
        <item x="1977"/>
        <item x="1164"/>
        <item x="809"/>
        <item x="510"/>
        <item x="965"/>
        <item x="2149"/>
        <item x="33"/>
        <item x="1707"/>
        <item x="1270"/>
        <item x="1503"/>
        <item x="1366"/>
        <item x="1276"/>
        <item x="2013"/>
        <item x="229"/>
        <item x="1013"/>
        <item x="379"/>
        <item x="2081"/>
        <item x="656"/>
        <item x="1062"/>
        <item x="183"/>
        <item x="2113"/>
        <item x="1653"/>
        <item x="1069"/>
        <item x="396"/>
        <item x="6"/>
        <item x="57"/>
        <item x="99"/>
        <item x="1852"/>
        <item x="14"/>
        <item x="1262"/>
        <item x="1099"/>
        <item x="1553"/>
        <item x="500"/>
        <item x="2141"/>
        <item x="1808"/>
        <item x="916"/>
        <item x="2238"/>
        <item x="2410"/>
        <item x="1821"/>
        <item x="787"/>
        <item x="1873"/>
        <item x="2311"/>
        <item x="2249"/>
        <item x="1296"/>
        <item x="2061"/>
        <item x="215"/>
        <item x="137"/>
        <item x="735"/>
        <item x="2418"/>
        <item x="625"/>
        <item x="1248"/>
        <item x="938"/>
        <item x="806"/>
        <item x="1132"/>
        <item x="1959"/>
        <item x="300"/>
        <item x="2190"/>
        <item x="1842"/>
        <item x="1877"/>
        <item x="645"/>
        <item x="2255"/>
        <item x="1040"/>
        <item x="1534"/>
        <item x="65"/>
        <item x="812"/>
        <item x="1314"/>
        <item x="2236"/>
        <item x="2182"/>
        <item x="842"/>
        <item x="1790"/>
        <item x="593"/>
        <item x="1775"/>
        <item x="131"/>
        <item x="393"/>
        <item x="932"/>
        <item x="1298"/>
        <item x="250"/>
        <item x="1608"/>
        <item x="1652"/>
        <item x="1175"/>
        <item x="1484"/>
        <item x="1283"/>
        <item x="1422"/>
        <item x="2314"/>
        <item x="344"/>
        <item x="70"/>
        <item x="2076"/>
        <item x="2390"/>
        <item x="1784"/>
        <item x="2220"/>
        <item x="1582"/>
        <item x="2100"/>
        <item x="2407"/>
        <item x="936"/>
        <item x="1149"/>
        <item x="1340"/>
        <item x="1639"/>
        <item x="496"/>
        <item x="1908"/>
        <item x="270"/>
        <item x="26"/>
        <item x="931"/>
        <item x="1124"/>
        <item x="253"/>
        <item x="2373"/>
        <item x="718"/>
        <item x="1075"/>
        <item x="1392"/>
        <item x="843"/>
        <item x="1899"/>
        <item x="123"/>
        <item x="1444"/>
        <item x="1687"/>
        <item x="301"/>
        <item x="1979"/>
        <item x="1644"/>
        <item x="468"/>
        <item x="316"/>
        <item x="471"/>
        <item x="1351"/>
        <item x="2198"/>
        <item x="504"/>
        <item x="1394"/>
        <item x="532"/>
        <item x="1923"/>
        <item x="1859"/>
        <item x="2278"/>
        <item x="1191"/>
        <item x="449"/>
        <item x="2384"/>
        <item x="1008"/>
        <item x="599"/>
        <item t="default"/>
      </items>
    </pivotField>
    <pivotField numFmtId="1" showAll="0"/>
    <pivotField showAll="0">
      <items count="18">
        <item m="1" x="16"/>
        <item x="11"/>
        <item x="6"/>
        <item x="2"/>
        <item x="9"/>
        <item x="10"/>
        <item x="8"/>
        <item x="1"/>
        <item x="14"/>
        <item x="3"/>
        <item x="4"/>
        <item x="5"/>
        <item x="0"/>
        <item x="7"/>
        <item x="13"/>
        <item x="15"/>
        <item x="12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/>
    <pivotField showAll="0">
      <items count="13">
        <item x="0"/>
        <item x="2"/>
        <item x="3"/>
        <item x="1"/>
        <item x="5"/>
        <item x="4"/>
        <item x="9"/>
        <item x="7"/>
        <item x="8"/>
        <item x="11"/>
        <item x="6"/>
        <item x="10"/>
        <item t="default"/>
      </items>
    </pivotField>
    <pivotField numFmtId="1" showAll="0">
      <items count="5">
        <item x="3"/>
        <item x="1"/>
        <item x="2"/>
        <item x="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axis="axisRow" showAll="0">
      <items count="12">
        <item x="7"/>
        <item x="3"/>
        <item x="4"/>
        <item x="0"/>
        <item x="8"/>
        <item x="10"/>
        <item x="6"/>
        <item x="1"/>
        <item x="2"/>
        <item x="9"/>
        <item x="5"/>
        <item t="default"/>
      </items>
    </pivotField>
    <pivotField showAll="0" defaultSubtotal="0"/>
    <pivotField showAll="0" defaultSubtotal="0"/>
    <pivotField showAll="0" defaultSubtota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</pivotFields>
  <rowFields count="1">
    <field x="2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uenta de User ID" fld="0" subtotal="count" baseField="0" baseItem="0"/>
  </dataFields>
  <pivotTableStyleInfo name="PivotStyleLight16" showRowHeaders="1" showColHeaders="1" showRowStripes="0" showColStripes="0" showLastColumn="1"/>
  <filters count="1">
    <filter fld="9" type="dateBetween" evalOrder="-1" id="210" name="Membership Start Date">
      <autoFilter ref="A1">
        <filterColumn colId="0">
          <customFilters and="1">
            <customFilter operator="greaterThanOrEqual" val="4419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CD2D08-9F45-4176-BC6C-83E354EAA7A0}" name="Generos" cacheId="5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6">
  <location ref="K54:L62" firstHeaderRow="1" firstDataRow="1" firstDataCol="1"/>
  <pivotFields count="27">
    <pivotField showAll="0"/>
    <pivotField showAll="0"/>
    <pivotField showAll="0"/>
    <pivotField showAll="0"/>
    <pivotField numFmtId="14" showAll="0">
      <items count="2428">
        <item x="780"/>
        <item x="490"/>
        <item x="2030"/>
        <item x="34"/>
        <item x="1929"/>
        <item x="1970"/>
        <item x="1329"/>
        <item x="1589"/>
        <item x="2098"/>
        <item x="518"/>
        <item x="648"/>
        <item x="1335"/>
        <item x="219"/>
        <item x="1761"/>
        <item x="1744"/>
        <item x="79"/>
        <item x="2357"/>
        <item x="1302"/>
        <item x="871"/>
        <item x="1019"/>
        <item x="631"/>
        <item x="1924"/>
        <item x="671"/>
        <item x="238"/>
        <item x="247"/>
        <item x="1557"/>
        <item x="442"/>
        <item x="1140"/>
        <item x="403"/>
        <item x="859"/>
        <item x="1728"/>
        <item x="553"/>
        <item x="2047"/>
        <item x="1344"/>
        <item x="847"/>
        <item x="1300"/>
        <item x="335"/>
        <item x="561"/>
        <item x="691"/>
        <item x="746"/>
        <item x="156"/>
        <item x="948"/>
        <item x="2280"/>
        <item x="1964"/>
        <item x="2336"/>
        <item x="255"/>
        <item x="2144"/>
        <item x="573"/>
        <item x="734"/>
        <item x="1209"/>
        <item x="2086"/>
        <item x="720"/>
        <item x="1492"/>
        <item x="1017"/>
        <item x="1897"/>
        <item x="1282"/>
        <item x="2367"/>
        <item x="2215"/>
        <item x="1457"/>
        <item x="1985"/>
        <item x="1539"/>
        <item x="624"/>
        <item x="1004"/>
        <item x="765"/>
        <item x="1811"/>
        <item x="1681"/>
        <item x="837"/>
        <item x="212"/>
        <item x="1046"/>
        <item x="1991"/>
        <item x="1403"/>
        <item x="308"/>
        <item x="732"/>
        <item x="2224"/>
        <item x="2151"/>
        <item x="1628"/>
        <item x="1700"/>
        <item x="441"/>
        <item x="343"/>
        <item x="2175"/>
        <item x="1847"/>
        <item x="626"/>
        <item x="1424"/>
        <item x="1729"/>
        <item x="244"/>
        <item x="119"/>
        <item x="1447"/>
        <item x="917"/>
        <item x="2252"/>
        <item x="1753"/>
        <item x="1732"/>
        <item x="636"/>
        <item x="1091"/>
        <item x="249"/>
        <item x="997"/>
        <item x="2212"/>
        <item x="2274"/>
        <item x="2225"/>
        <item x="1014"/>
        <item x="1180"/>
        <item x="1987"/>
        <item x="1339"/>
        <item x="1189"/>
        <item x="827"/>
        <item x="546"/>
        <item x="1128"/>
        <item x="1208"/>
        <item x="2333"/>
        <item x="437"/>
        <item x="1387"/>
        <item x="1163"/>
        <item x="1325"/>
        <item x="675"/>
        <item x="1739"/>
        <item x="2310"/>
        <item x="743"/>
        <item x="2364"/>
        <item x="334"/>
        <item x="1194"/>
        <item x="309"/>
        <item x="196"/>
        <item x="1016"/>
        <item x="68"/>
        <item x="1043"/>
        <item x="920"/>
        <item x="1556"/>
        <item x="1749"/>
        <item x="1396"/>
        <item x="2069"/>
        <item x="2251"/>
        <item x="1469"/>
        <item x="2171"/>
        <item x="1240"/>
        <item x="988"/>
        <item x="1529"/>
        <item x="1217"/>
        <item x="1759"/>
        <item x="2265"/>
        <item x="661"/>
        <item x="1102"/>
        <item x="88"/>
        <item x="2153"/>
        <item x="1825"/>
        <item x="1169"/>
        <item x="346"/>
        <item x="2184"/>
        <item x="826"/>
        <item x="1579"/>
        <item x="1103"/>
        <item x="116"/>
        <item x="1226"/>
        <item x="2049"/>
        <item x="693"/>
        <item x="1514"/>
        <item x="1159"/>
        <item x="1318"/>
        <item x="206"/>
        <item x="1293"/>
        <item x="1716"/>
        <item x="534"/>
        <item x="2247"/>
        <item x="73"/>
        <item x="1935"/>
        <item x="2196"/>
        <item x="1994"/>
        <item x="139"/>
        <item x="1854"/>
        <item x="1655"/>
        <item x="1900"/>
        <item x="1358"/>
        <item x="647"/>
        <item x="865"/>
        <item x="1605"/>
        <item x="1101"/>
        <item x="937"/>
        <item x="564"/>
        <item x="1024"/>
        <item x="201"/>
        <item x="681"/>
        <item x="189"/>
        <item x="1826"/>
        <item x="2360"/>
        <item x="1375"/>
        <item x="1572"/>
        <item x="2209"/>
        <item x="887"/>
        <item x="2246"/>
        <item x="2019"/>
        <item x="254"/>
        <item x="2244"/>
        <item x="2248"/>
        <item x="1018"/>
        <item x="1021"/>
        <item x="1856"/>
        <item x="1517"/>
        <item x="2294"/>
        <item x="2094"/>
        <item x="523"/>
        <item x="1353"/>
        <item x="1237"/>
        <item x="2296"/>
        <item x="994"/>
        <item x="372"/>
        <item x="2037"/>
        <item x="2330"/>
        <item x="939"/>
        <item x="587"/>
        <item x="1118"/>
        <item x="1766"/>
        <item x="808"/>
        <item x="2341"/>
        <item x="576"/>
        <item x="1493"/>
        <item x="2084"/>
        <item x="1402"/>
        <item x="1513"/>
        <item x="1483"/>
        <item x="263"/>
        <item x="797"/>
        <item x="778"/>
        <item x="1315"/>
        <item x="2075"/>
        <item x="1146"/>
        <item x="2218"/>
        <item x="1041"/>
        <item x="1020"/>
        <item x="643"/>
        <item x="185"/>
        <item x="446"/>
        <item x="411"/>
        <item x="2041"/>
        <item x="1710"/>
        <item x="1659"/>
        <item x="1370"/>
        <item x="80"/>
        <item x="1239"/>
        <item x="245"/>
        <item x="1632"/>
        <item x="784"/>
        <item x="1452"/>
        <item x="1377"/>
        <item x="1769"/>
        <item x="950"/>
        <item x="1559"/>
        <item x="2322"/>
        <item x="356"/>
        <item x="1292"/>
        <item x="596"/>
        <item x="897"/>
        <item x="855"/>
        <item x="338"/>
        <item x="1461"/>
        <item x="282"/>
        <item x="1742"/>
        <item x="1174"/>
        <item x="947"/>
        <item x="163"/>
        <item x="541"/>
        <item x="1640"/>
        <item x="398"/>
        <item x="349"/>
        <item x="1055"/>
        <item x="1462"/>
        <item x="1532"/>
        <item x="985"/>
        <item x="1475"/>
        <item x="1499"/>
        <item x="821"/>
        <item x="1496"/>
        <item x="1049"/>
        <item x="208"/>
        <item x="2312"/>
        <item x="1336"/>
        <item x="1419"/>
        <item x="1619"/>
        <item x="1285"/>
        <item x="2235"/>
        <item x="822"/>
        <item x="1976"/>
        <item x="1752"/>
        <item x="2286"/>
        <item x="179"/>
        <item x="935"/>
        <item x="770"/>
        <item x="2375"/>
        <item x="796"/>
        <item x="1031"/>
        <item x="1006"/>
        <item x="1479"/>
        <item x="1345"/>
        <item x="1701"/>
        <item x="1304"/>
        <item x="1960"/>
        <item x="2202"/>
        <item x="2010"/>
        <item x="1537"/>
        <item x="1362"/>
        <item x="810"/>
        <item x="1197"/>
        <item x="1853"/>
        <item x="893"/>
        <item x="1346"/>
        <item x="2205"/>
        <item x="51"/>
        <item x="791"/>
        <item x="1360"/>
        <item x="418"/>
        <item x="1347"/>
        <item x="2253"/>
        <item x="1695"/>
        <item x="723"/>
        <item x="373"/>
        <item x="1860"/>
        <item x="1184"/>
        <item x="77"/>
        <item x="1274"/>
        <item x="1299"/>
        <item x="1805"/>
        <item x="1757"/>
        <item x="2085"/>
        <item x="1465"/>
        <item x="1376"/>
        <item x="2207"/>
        <item x="395"/>
        <item x="1213"/>
        <item x="2237"/>
        <item x="264"/>
        <item x="591"/>
        <item x="845"/>
        <item x="914"/>
        <item x="436"/>
        <item x="1756"/>
        <item x="928"/>
        <item x="1549"/>
        <item x="1733"/>
        <item x="2162"/>
        <item x="1614"/>
        <item x="1106"/>
        <item x="1122"/>
        <item x="489"/>
        <item x="473"/>
        <item x="1207"/>
        <item x="2292"/>
        <item x="1751"/>
        <item x="1372"/>
        <item x="694"/>
        <item x="882"/>
        <item x="1954"/>
        <item x="479"/>
        <item x="909"/>
        <item x="44"/>
        <item x="230"/>
        <item x="1113"/>
        <item x="1177"/>
        <item x="351"/>
        <item x="423"/>
        <item x="1734"/>
        <item x="595"/>
        <item x="1740"/>
        <item x="1835"/>
        <item x="2348"/>
        <item x="439"/>
        <item x="2176"/>
        <item x="991"/>
        <item x="1035"/>
        <item x="982"/>
        <item x="1317"/>
        <item x="1624"/>
        <item x="1218"/>
        <item x="1669"/>
        <item x="2160"/>
        <item x="387"/>
        <item x="1634"/>
        <item x="167"/>
        <item x="1942"/>
        <item x="1192"/>
        <item x="176"/>
        <item x="1332"/>
        <item x="2361"/>
        <item x="1909"/>
        <item x="714"/>
        <item x="105"/>
        <item x="1726"/>
        <item x="1747"/>
        <item x="2206"/>
        <item x="1094"/>
        <item x="416"/>
        <item x="834"/>
        <item x="466"/>
        <item x="1380"/>
        <item x="1083"/>
        <item x="36"/>
        <item x="455"/>
        <item x="1806"/>
        <item x="634"/>
        <item x="512"/>
        <item x="1414"/>
        <item x="115"/>
        <item x="2229"/>
        <item x="90"/>
        <item x="692"/>
        <item x="1009"/>
        <item x="1350"/>
        <item x="1446"/>
        <item x="1406"/>
        <item x="1612"/>
        <item x="1418"/>
        <item x="324"/>
        <item x="611"/>
        <item x="1320"/>
        <item x="1996"/>
        <item x="2124"/>
        <item x="1706"/>
        <item x="1936"/>
        <item x="1952"/>
        <item x="1404"/>
        <item x="296"/>
        <item x="43"/>
        <item x="1912"/>
        <item x="18"/>
        <item x="2007"/>
        <item x="1717"/>
        <item x="1992"/>
        <item x="1076"/>
        <item x="1536"/>
        <item x="989"/>
        <item x="1445"/>
        <item x="974"/>
        <item x="1183"/>
        <item x="1367"/>
        <item x="652"/>
        <item x="1133"/>
        <item x="66"/>
        <item x="1881"/>
        <item x="2172"/>
        <item x="2146"/>
        <item x="1456"/>
        <item x="275"/>
        <item x="2416"/>
        <item x="649"/>
        <item x="1650"/>
        <item x="503"/>
        <item x="1641"/>
        <item x="284"/>
        <item x="1878"/>
        <item x="1144"/>
        <item x="357"/>
        <item x="2272"/>
        <item x="1879"/>
        <item x="1236"/>
        <item x="2068"/>
        <item x="191"/>
        <item x="1269"/>
        <item x="1576"/>
        <item x="7"/>
        <item x="1306"/>
        <item x="1114"/>
        <item x="252"/>
        <item x="2001"/>
        <item x="2034"/>
        <item x="188"/>
        <item x="942"/>
        <item x="2096"/>
        <item x="835"/>
        <item x="1990"/>
        <item x="1026"/>
        <item x="2351"/>
        <item x="1768"/>
        <item x="877"/>
        <item x="724"/>
        <item x="733"/>
        <item x="1668"/>
        <item x="1816"/>
        <item x="2385"/>
        <item x="849"/>
        <item x="585"/>
        <item x="1201"/>
        <item x="1322"/>
        <item x="141"/>
        <item x="2105"/>
        <item x="120"/>
        <item x="298"/>
        <item x="1518"/>
        <item x="927"/>
        <item x="295"/>
        <item x="2204"/>
        <item x="2366"/>
        <item x="1001"/>
        <item x="67"/>
        <item x="431"/>
        <item x="129"/>
        <item x="1745"/>
        <item x="1862"/>
        <item x="792"/>
        <item x="730"/>
        <item x="2324"/>
        <item x="2409"/>
        <item x="2012"/>
        <item x="2050"/>
        <item x="830"/>
        <item x="491"/>
        <item x="695"/>
        <item x="340"/>
        <item x="2174"/>
        <item x="978"/>
        <item x="776"/>
        <item x="1581"/>
        <item x="240"/>
        <item x="1903"/>
        <item x="711"/>
        <item x="1786"/>
        <item x="1600"/>
        <item x="515"/>
        <item x="1047"/>
        <item x="1034"/>
        <item x="83"/>
        <item x="150"/>
        <item x="63"/>
        <item x="1081"/>
        <item x="1489"/>
        <item x="1431"/>
        <item x="1843"/>
        <item x="1827"/>
        <item x="1067"/>
        <item x="1587"/>
        <item x="1638"/>
        <item x="1508"/>
        <item x="2131"/>
        <item x="2257"/>
        <item x="1235"/>
        <item x="2211"/>
        <item x="1439"/>
        <item x="104"/>
        <item x="2158"/>
        <item x="1631"/>
        <item x="1814"/>
        <item x="175"/>
        <item x="825"/>
        <item x="1848"/>
        <item x="1160"/>
        <item x="1295"/>
        <item x="2173"/>
        <item x="1718"/>
        <item x="1100"/>
        <item x="204"/>
        <item x="627"/>
        <item x="1476"/>
        <item x="1279"/>
        <item x="1999"/>
        <item x="2289"/>
        <item x="892"/>
        <item x="1688"/>
        <item x="2419"/>
        <item x="1676"/>
        <item x="572"/>
        <item x="1686"/>
        <item x="1077"/>
        <item x="1783"/>
        <item x="1599"/>
        <item x="1984"/>
        <item x="1253"/>
        <item x="1311"/>
        <item x="1712"/>
        <item x="2059"/>
        <item x="97"/>
        <item x="2014"/>
        <item x="1196"/>
        <item x="1309"/>
        <item x="993"/>
        <item x="1227"/>
        <item x="276"/>
        <item x="171"/>
        <item x="326"/>
        <item x="1907"/>
        <item x="138"/>
        <item x="2378"/>
        <item x="1573"/>
        <item x="1797"/>
        <item x="967"/>
        <item x="48"/>
        <item x="1967"/>
        <item x="1222"/>
        <item x="2029"/>
        <item x="2383"/>
        <item x="923"/>
        <item x="481"/>
        <item x="508"/>
        <item x="519"/>
        <item x="339"/>
        <item x="8"/>
        <item x="2405"/>
        <item x="2127"/>
        <item x="1642"/>
        <item x="721"/>
        <item x="291"/>
        <item x="371"/>
        <item x="399"/>
        <item x="1699"/>
        <item x="2356"/>
        <item x="752"/>
        <item x="1818"/>
        <item x="739"/>
        <item x="1044"/>
        <item x="1864"/>
        <item x="590"/>
        <item x="1250"/>
        <item x="2301"/>
        <item x="857"/>
        <item x="1059"/>
        <item x="1221"/>
        <item x="1555"/>
        <item x="1277"/>
        <item x="87"/>
        <item x="1200"/>
        <item x="1649"/>
        <item x="180"/>
        <item x="1713"/>
        <item x="2163"/>
        <item x="224"/>
        <item x="748"/>
        <item x="704"/>
        <item x="2195"/>
        <item x="1684"/>
        <item x="2148"/>
        <item x="853"/>
        <item x="1893"/>
        <item x="2108"/>
        <item x="529"/>
        <item x="2350"/>
        <item x="16"/>
        <item x="744"/>
        <item x="669"/>
        <item x="705"/>
        <item x="1519"/>
        <item x="311"/>
        <item x="654"/>
        <item x="1962"/>
        <item x="1832"/>
        <item x="1070"/>
        <item x="11"/>
        <item x="1109"/>
        <item x="463"/>
        <item x="325"/>
        <item x="2415"/>
        <item x="1088"/>
        <item x="1412"/>
        <item x="1435"/>
        <item x="960"/>
        <item x="1780"/>
        <item x="687"/>
        <item x="1130"/>
        <item x="1371"/>
        <item x="951"/>
        <item x="750"/>
        <item x="2095"/>
        <item x="161"/>
        <item x="1511"/>
        <item x="1023"/>
        <item x="1284"/>
        <item x="1393"/>
        <item x="55"/>
        <item x="673"/>
        <item x="554"/>
        <item x="1125"/>
        <item x="46"/>
        <item x="2178"/>
        <item x="2167"/>
        <item x="1982"/>
        <item x="980"/>
        <item x="955"/>
        <item x="2309"/>
        <item x="1720"/>
        <item x="568"/>
        <item x="0"/>
        <item x="310"/>
        <item x="556"/>
        <item x="597"/>
        <item x="2008"/>
        <item x="59"/>
        <item x="126"/>
        <item x="108"/>
        <item x="1096"/>
        <item x="2199"/>
        <item x="1397"/>
        <item x="795"/>
        <item x="584"/>
        <item x="1937"/>
        <item x="2261"/>
        <item x="614"/>
        <item x="805"/>
        <item x="133"/>
        <item x="963"/>
        <item x="448"/>
        <item x="637"/>
        <item x="182"/>
        <item x="538"/>
        <item x="866"/>
        <item x="397"/>
        <item x="1287"/>
        <item x="944"/>
        <item x="5"/>
        <item x="2387"/>
        <item x="2394"/>
        <item x="1969"/>
        <item x="520"/>
        <item x="1379"/>
        <item x="1714"/>
        <item x="575"/>
        <item x="1382"/>
        <item x="2328"/>
        <item x="1911"/>
        <item x="919"/>
        <item x="2031"/>
        <item x="996"/>
        <item x="1988"/>
        <item x="2125"/>
        <item x="213"/>
        <item x="921"/>
        <item x="1538"/>
        <item x="350"/>
        <item x="1889"/>
        <item x="1741"/>
        <item x="1038"/>
        <item x="1037"/>
        <item x="38"/>
        <item x="549"/>
        <item x="1849"/>
        <item x="898"/>
        <item x="1389"/>
        <item x="383"/>
        <item x="30"/>
        <item x="2065"/>
        <item x="268"/>
        <item x="565"/>
        <item x="422"/>
        <item x="425"/>
        <item x="918"/>
        <item x="697"/>
        <item x="2048"/>
        <item x="761"/>
        <item x="567"/>
        <item x="2072"/>
        <item x="992"/>
        <item x="1463"/>
        <item x="2421"/>
        <item x="413"/>
        <item x="946"/>
        <item x="1611"/>
        <item x="420"/>
        <item x="1249"/>
        <item x="1564"/>
        <item x="2044"/>
        <item x="440"/>
        <item x="979"/>
        <item x="740"/>
        <item x="608"/>
        <item x="2389"/>
        <item x="1869"/>
        <item x="20"/>
        <item x="1025"/>
        <item x="1604"/>
        <item x="375"/>
        <item x="1966"/>
        <item x="1470"/>
        <item x="607"/>
        <item x="402"/>
        <item x="98"/>
        <item x="492"/>
        <item x="1845"/>
        <item x="1540"/>
        <item x="2420"/>
        <item x="1497"/>
        <item x="2226"/>
        <item x="1886"/>
        <item x="1048"/>
        <item x="2392"/>
        <item x="1696"/>
        <item x="1636"/>
        <item x="1621"/>
        <item x="1919"/>
        <item x="1400"/>
        <item x="1824"/>
        <item x="378"/>
        <item x="1093"/>
        <item x="1061"/>
        <item x="435"/>
        <item x="594"/>
        <item x="817"/>
        <item x="1136"/>
        <item x="2412"/>
        <item x="443"/>
        <item x="271"/>
        <item x="1995"/>
        <item x="2399"/>
        <item x="2067"/>
        <item x="1458"/>
        <item x="1337"/>
        <item x="651"/>
        <item x="1143"/>
        <item x="949"/>
        <item x="1488"/>
        <item x="1963"/>
        <item x="536"/>
        <item x="1918"/>
        <item x="659"/>
        <item x="1941"/>
        <item x="2326"/>
        <item x="1709"/>
        <item x="1343"/>
        <item x="388"/>
        <item x="509"/>
        <item x="1620"/>
        <item x="2232"/>
        <item x="257"/>
        <item x="2130"/>
        <item x="2393"/>
        <item x="2074"/>
        <item x="2290"/>
        <item x="1978"/>
        <item x="94"/>
        <item x="102"/>
        <item x="1531"/>
        <item x="2216"/>
        <item x="1654"/>
        <item x="1210"/>
        <item x="617"/>
        <item x="2305"/>
        <item x="1071"/>
        <item x="1901"/>
        <item x="680"/>
        <item x="1464"/>
        <item x="2122"/>
        <item x="1629"/>
        <item x="1429"/>
        <item x="2070"/>
        <item x="1354"/>
        <item x="891"/>
        <item x="2300"/>
        <item x="400"/>
        <item x="134"/>
        <item x="92"/>
        <item x="1928"/>
        <item x="2400"/>
        <item x="314"/>
        <item x="662"/>
        <item x="1319"/>
        <item x="1542"/>
        <item x="1154"/>
        <item x="964"/>
        <item x="609"/>
        <item x="1256"/>
        <item x="588"/>
        <item x="1271"/>
        <item x="912"/>
        <item x="382"/>
        <item x="846"/>
        <item x="1430"/>
        <item x="207"/>
        <item x="1391"/>
        <item x="363"/>
        <item x="1455"/>
        <item x="2334"/>
        <item x="2210"/>
        <item x="1027"/>
        <item x="1961"/>
        <item x="1585"/>
        <item x="781"/>
        <item x="2115"/>
        <item x="1563"/>
        <item x="478"/>
        <item x="1506"/>
        <item x="535"/>
        <item x="1560"/>
        <item x="1708"/>
        <item x="528"/>
        <item x="2186"/>
        <item x="1495"/>
        <item x="2214"/>
        <item x="1085"/>
        <item x="683"/>
        <item x="1473"/>
        <item x="2018"/>
        <item x="1261"/>
        <item x="888"/>
        <item x="1758"/>
        <item x="1584"/>
        <item x="2370"/>
        <item x="813"/>
        <item x="1030"/>
        <item x="203"/>
        <item x="526"/>
        <item x="2335"/>
        <item x="267"/>
        <item x="1408"/>
        <item x="2359"/>
        <item x="1692"/>
        <item x="2139"/>
        <item x="1182"/>
        <item x="782"/>
        <item x="226"/>
        <item x="1968"/>
        <item x="968"/>
        <item x="2363"/>
        <item x="317"/>
        <item x="2277"/>
        <item x="1916"/>
        <item x="1524"/>
        <item x="56"/>
        <item x="1975"/>
        <item x="381"/>
        <item x="4"/>
        <item x="333"/>
        <item x="910"/>
        <item x="700"/>
        <item x="256"/>
        <item x="2053"/>
        <item x="674"/>
        <item x="1798"/>
        <item x="2005"/>
        <item x="1150"/>
        <item x="389"/>
        <item x="369"/>
        <item x="1953"/>
        <item x="664"/>
        <item x="1440"/>
        <item x="1746"/>
        <item x="202"/>
        <item x="464"/>
        <item x="1290"/>
        <item x="2332"/>
        <item x="1554"/>
        <item x="820"/>
        <item x="1892"/>
        <item x="1399"/>
        <item x="501"/>
        <item x="929"/>
        <item x="427"/>
        <item x="2398"/>
        <item x="1891"/>
        <item x="1883"/>
        <item x="2080"/>
        <item x="41"/>
        <item x="362"/>
        <item x="261"/>
        <item x="2377"/>
        <item x="1089"/>
        <item x="1957"/>
        <item x="2306"/>
        <item x="2036"/>
        <item x="660"/>
        <item x="1887"/>
        <item x="793"/>
        <item x="1904"/>
        <item x="1666"/>
        <item x="717"/>
        <item x="860"/>
        <item x="832"/>
        <item x="1830"/>
        <item x="1570"/>
        <item x="1466"/>
        <item x="1596"/>
        <item x="1313"/>
        <item x="954"/>
        <item x="2273"/>
        <item x="368"/>
        <item x="1507"/>
        <item x="516"/>
        <item x="214"/>
        <item x="655"/>
        <item x="390"/>
        <item x="2316"/>
        <item x="385"/>
        <item x="1819"/>
        <item x="1078"/>
        <item x="1437"/>
        <item x="365"/>
        <item x="9"/>
        <item x="1007"/>
        <item x="1828"/>
        <item x="1674"/>
        <item x="1735"/>
        <item x="313"/>
        <item x="1704"/>
        <item x="530"/>
        <item x="2345"/>
        <item x="2177"/>
        <item x="2093"/>
        <item x="1815"/>
        <item x="934"/>
        <item x="93"/>
        <item x="903"/>
        <item x="1685"/>
        <item x="766"/>
        <item x="1682"/>
        <item x="132"/>
        <item x="2192"/>
        <item x="1731"/>
        <item x="53"/>
        <item x="646"/>
        <item x="1679"/>
        <item x="1116"/>
        <item x="1934"/>
        <item x="1841"/>
        <item x="2426"/>
        <item x="1190"/>
        <item x="1129"/>
        <item x="1647"/>
        <item x="1324"/>
        <item x="1950"/>
        <item x="474"/>
        <item x="1635"/>
        <item x="1364"/>
        <item x="1386"/>
        <item x="1471"/>
        <item x="1645"/>
        <item x="1767"/>
        <item x="862"/>
        <item x="1785"/>
        <item x="1530"/>
        <item x="807"/>
        <item x="168"/>
        <item x="2114"/>
        <item x="1778"/>
        <item x="1385"/>
        <item x="52"/>
        <item x="1905"/>
        <item x="259"/>
        <item x="2026"/>
        <item x="728"/>
        <item x="2299"/>
        <item x="401"/>
        <item x="3"/>
        <item x="1504"/>
        <item x="1289"/>
        <item x="2288"/>
        <item x="2046"/>
        <item x="1369"/>
        <item x="239"/>
        <item x="384"/>
        <item x="1661"/>
        <item x="2368"/>
        <item x="1327"/>
        <item x="1334"/>
        <item x="731"/>
        <item x="2143"/>
        <item x="773"/>
        <item x="248"/>
        <item x="2052"/>
        <item x="484"/>
        <item x="290"/>
        <item x="618"/>
        <item x="1837"/>
        <item x="774"/>
        <item x="1648"/>
        <item x="49"/>
        <item x="2107"/>
        <item x="2381"/>
        <item x="1593"/>
        <item x="1108"/>
        <item x="236"/>
        <item x="158"/>
        <item x="745"/>
        <item x="2369"/>
        <item x="487"/>
        <item x="223"/>
        <item x="1951"/>
        <item x="863"/>
        <item x="1097"/>
        <item x="1762"/>
        <item x="1831"/>
        <item x="1693"/>
        <item x="318"/>
        <item x="1675"/>
        <item x="2271"/>
        <item x="592"/>
        <item x="1426"/>
        <item x="1983"/>
        <item x="641"/>
        <item x="1120"/>
        <item x="1722"/>
        <item x="1216"/>
        <item x="2091"/>
        <item x="2374"/>
        <item x="2318"/>
        <item x="2027"/>
        <item x="1338"/>
        <item x="983"/>
        <item x="1505"/>
        <item x="193"/>
        <item x="2181"/>
        <item x="2358"/>
        <item x="1724"/>
        <item x="1193"/>
        <item x="232"/>
        <item x="1956"/>
        <item x="2240"/>
        <item x="2092"/>
        <item x="367"/>
        <item x="2194"/>
        <item x="428"/>
        <item x="578"/>
        <item x="1630"/>
        <item x="345"/>
        <item x="1791"/>
        <item x="1266"/>
        <item x="524"/>
        <item x="505"/>
        <item x="21"/>
        <item x="628"/>
        <item x="1938"/>
        <item x="1491"/>
        <item x="1781"/>
        <item x="451"/>
        <item x="1073"/>
        <item x="2276"/>
        <item x="722"/>
        <item x="195"/>
        <item x="1763"/>
        <item x="75"/>
        <item x="602"/>
        <item x="274"/>
        <item x="2304"/>
        <item x="1443"/>
        <item x="2213"/>
        <item x="28"/>
        <item x="1135"/>
        <item x="2082"/>
        <item x="1472"/>
        <item x="1291"/>
        <item x="72"/>
        <item x="2187"/>
        <item x="1205"/>
        <item x="1773"/>
        <item x="589"/>
        <item x="1626"/>
        <item x="31"/>
        <item x="1039"/>
        <item x="1544"/>
        <item x="111"/>
        <item x="233"/>
        <item x="415"/>
        <item x="1552"/>
        <item x="96"/>
        <item x="1211"/>
        <item x="1131"/>
        <item x="364"/>
        <item x="1594"/>
        <item x="1234"/>
        <item x="1119"/>
        <item x="1840"/>
        <item x="633"/>
        <item x="409"/>
        <item x="757"/>
        <item x="854"/>
        <item x="327"/>
        <item x="1178"/>
        <item x="1665"/>
        <item x="23"/>
        <item x="679"/>
        <item x="1411"/>
        <item x="262"/>
        <item x="612"/>
        <item x="762"/>
        <item x="551"/>
        <item x="2101"/>
        <item x="58"/>
        <item x="2321"/>
        <item x="2239"/>
        <item x="1232"/>
        <item x="1774"/>
        <item x="1173"/>
        <item x="210"/>
        <item x="521"/>
        <item x="1241"/>
        <item x="2110"/>
        <item x="688"/>
        <item x="600"/>
        <item x="638"/>
        <item x="560"/>
        <item x="452"/>
        <item x="976"/>
        <item x="1263"/>
        <item x="430"/>
        <item x="799"/>
        <item x="319"/>
        <item x="1926"/>
        <item x="1028"/>
        <item x="1673"/>
        <item x="709"/>
        <item x="2228"/>
        <item x="1155"/>
        <item x="1095"/>
        <item x="1863"/>
        <item x="128"/>
        <item x="2135"/>
        <item x="2423"/>
        <item x="650"/>
        <item x="1229"/>
        <item x="922"/>
        <item x="506"/>
        <item x="883"/>
        <item x="1515"/>
        <item x="1247"/>
        <item x="1042"/>
        <item x="165"/>
        <item x="1188"/>
        <item x="1204"/>
        <item x="1117"/>
        <item x="1390"/>
        <item x="1267"/>
        <item x="283"/>
        <item x="1558"/>
        <item x="1595"/>
        <item x="461"/>
        <item x="417"/>
        <item x="1066"/>
        <item x="598"/>
        <item x="476"/>
        <item x="2060"/>
        <item x="2217"/>
        <item x="901"/>
        <item x="775"/>
        <item x="531"/>
        <item x="1721"/>
        <item x="1672"/>
        <item x="833"/>
        <item x="2203"/>
        <item x="1662"/>
        <item x="1015"/>
        <item x="488"/>
        <item x="1813"/>
        <item x="1498"/>
        <item x="1776"/>
        <item x="2269"/>
        <item x="1251"/>
        <item x="169"/>
        <item x="2017"/>
        <item x="2197"/>
        <item x="1927"/>
        <item x="1779"/>
        <item x="1527"/>
        <item x="1202"/>
        <item x="1156"/>
        <item x="581"/>
        <item x="1868"/>
        <item x="242"/>
        <item x="896"/>
        <item x="1777"/>
        <item x="2123"/>
        <item x="2355"/>
        <item x="404"/>
        <item x="2293"/>
        <item x="615"/>
        <item x="1588"/>
        <item x="574"/>
        <item x="604"/>
        <item x="716"/>
        <item x="1765"/>
        <item x="870"/>
        <item x="1754"/>
        <item x="873"/>
        <item x="1487"/>
        <item x="302"/>
        <item x="1913"/>
        <item x="1500"/>
        <item x="2303"/>
        <item x="2307"/>
        <item x="1601"/>
        <item x="569"/>
        <item x="145"/>
        <item x="1005"/>
        <item x="1643"/>
        <item x="712"/>
        <item x="1548"/>
        <item x="260"/>
        <item x="127"/>
        <item x="533"/>
        <item x="1361"/>
        <item x="370"/>
        <item x="173"/>
        <item x="2380"/>
        <item x="1139"/>
        <item x="758"/>
        <item x="839"/>
        <item x="2344"/>
        <item x="1341"/>
        <item x="1898"/>
        <item x="702"/>
        <item x="82"/>
        <item x="550"/>
        <item x="1738"/>
        <item x="577"/>
        <item x="703"/>
        <item x="2134"/>
        <item x="686"/>
        <item x="2329"/>
        <item x="1772"/>
        <item x="2320"/>
        <item x="2382"/>
        <item x="1550"/>
        <item x="1223"/>
        <item x="1420"/>
        <item x="1509"/>
        <item x="2073"/>
        <item x="1427"/>
        <item x="1378"/>
        <item x="1617"/>
        <item x="814"/>
        <item x="2372"/>
        <item x="1810"/>
        <item x="1478"/>
        <item x="2401"/>
        <item x="1945"/>
        <item x="1002"/>
        <item x="644"/>
        <item x="900"/>
        <item x="788"/>
        <item x="1851"/>
        <item x="1748"/>
        <item x="2166"/>
        <item x="497"/>
        <item x="1646"/>
        <item x="330"/>
        <item x="64"/>
        <item x="725"/>
        <item x="1467"/>
        <item x="216"/>
        <item x="1660"/>
        <item x="467"/>
        <item x="2262"/>
        <item x="1799"/>
        <item x="155"/>
        <item x="2413"/>
        <item x="1450"/>
        <item x="1526"/>
        <item x="1861"/>
        <item x="1079"/>
        <item x="103"/>
        <item x="864"/>
        <item x="736"/>
        <item x="2025"/>
        <item x="54"/>
        <item x="1145"/>
        <item x="1817"/>
        <item x="1104"/>
        <item x="1691"/>
        <item x="106"/>
        <item x="332"/>
        <item x="1134"/>
        <item x="84"/>
        <item x="1111"/>
        <item x="1501"/>
        <item x="1225"/>
        <item x="544"/>
        <item x="2287"/>
        <item x="2039"/>
        <item x="1244"/>
        <item x="62"/>
        <item x="454"/>
        <item x="1425"/>
        <item x="469"/>
        <item x="2313"/>
        <item x="1064"/>
        <item x="1058"/>
        <item x="1940"/>
        <item x="699"/>
        <item x="629"/>
        <item x="751"/>
        <item x="366"/>
        <item x="1625"/>
        <item x="1592"/>
        <item x="868"/>
        <item x="829"/>
        <item x="1481"/>
        <item x="1855"/>
        <item x="1925"/>
        <item x="294"/>
        <item x="2343"/>
        <item x="136"/>
        <item x="1087"/>
        <item x="453"/>
        <item x="570"/>
        <item x="1003"/>
        <item x="361"/>
        <item x="707"/>
        <item x="40"/>
        <item x="2024"/>
        <item x="405"/>
        <item x="406"/>
        <item x="926"/>
        <item x="1265"/>
        <item x="190"/>
        <item x="1451"/>
        <item x="517"/>
        <item x="1541"/>
        <item x="2325"/>
        <item x="858"/>
        <item x="1795"/>
        <item x="37"/>
        <item x="376"/>
        <item x="1760"/>
        <item x="2349"/>
        <item x="433"/>
        <item x="2295"/>
        <item x="610"/>
        <item x="485"/>
        <item x="1273"/>
        <item x="1416"/>
        <item x="1388"/>
        <item x="2157"/>
        <item x="603"/>
        <item x="1598"/>
        <item x="741"/>
        <item x="1577"/>
        <item x="1259"/>
        <item x="1981"/>
        <item x="2003"/>
        <item x="2164"/>
        <item x="434"/>
        <item x="1199"/>
        <item x="2284"/>
        <item x="164"/>
        <item x="2424"/>
        <item x="562"/>
        <item x="2112"/>
        <item x="341"/>
        <item x="1264"/>
        <item x="1321"/>
        <item x="258"/>
        <item x="2087"/>
        <item x="676"/>
        <item x="537"/>
        <item x="29"/>
        <item x="961"/>
        <item x="1308"/>
        <item x="186"/>
        <item x="1415"/>
        <item x="1580"/>
        <item x="1246"/>
        <item x="27"/>
        <item x="1664"/>
        <item x="1607"/>
        <item x="1170"/>
        <item x="2317"/>
        <item x="166"/>
        <item x="742"/>
        <item x="1551"/>
        <item x="548"/>
        <item x="1260"/>
        <item x="289"/>
        <item x="1107"/>
        <item x="1896"/>
        <item x="1433"/>
        <item x="1566"/>
        <item x="2152"/>
        <item x="1698"/>
        <item x="869"/>
        <item x="2021"/>
        <item x="708"/>
        <item x="1571"/>
        <item x="769"/>
        <item x="1359"/>
        <item x="153"/>
        <item x="2340"/>
        <item x="816"/>
        <item x="623"/>
        <item x="347"/>
        <item x="1948"/>
        <item x="958"/>
        <item x="559"/>
        <item x="2279"/>
        <item x="685"/>
        <item x="970"/>
        <item x="786"/>
        <item x="1286"/>
        <item x="678"/>
        <item x="1228"/>
        <item x="971"/>
        <item x="1278"/>
        <item x="759"/>
        <item x="959"/>
        <item x="2103"/>
        <item x="1792"/>
        <item x="1670"/>
        <item x="495"/>
        <item x="1254"/>
        <item x="1242"/>
        <item x="1454"/>
        <item x="1486"/>
        <item x="1"/>
        <item x="352"/>
        <item x="486"/>
        <item x="1637"/>
        <item x="1032"/>
        <item x="908"/>
        <item x="1613"/>
        <item x="312"/>
        <item x="620"/>
        <item x="17"/>
        <item x="789"/>
        <item x="1167"/>
        <item x="899"/>
        <item x="2169"/>
        <item x="1063"/>
        <item x="571"/>
        <item x="706"/>
        <item x="114"/>
        <item x="1356"/>
        <item x="2155"/>
        <item x="2327"/>
        <item x="715"/>
        <item x="1052"/>
        <item x="1421"/>
        <item x="1407"/>
        <item x="753"/>
        <item x="2179"/>
        <item x="1949"/>
        <item x="977"/>
        <item x="1316"/>
        <item x="1123"/>
        <item x="1680"/>
        <item x="95"/>
        <item x="836"/>
        <item x="1546"/>
        <item x="1477"/>
        <item x="19"/>
        <item x="2077"/>
        <item x="514"/>
        <item x="306"/>
        <item x="1723"/>
        <item x="1203"/>
        <item x="895"/>
        <item x="1215"/>
        <item x="2242"/>
        <item x="719"/>
        <item x="1677"/>
        <item x="701"/>
        <item x="2071"/>
        <item x="2180"/>
        <item x="1586"/>
        <item x="606"/>
        <item x="2023"/>
        <item x="2188"/>
        <item x="2042"/>
        <item x="1355"/>
        <item x="1939"/>
        <item x="1056"/>
        <item x="1575"/>
        <item x="221"/>
        <item x="1157"/>
        <item x="1622"/>
        <item x="527"/>
        <item x="144"/>
        <item x="1882"/>
        <item x="200"/>
        <item x="113"/>
        <item x="1705"/>
        <item x="456"/>
        <item x="1297"/>
        <item x="1323"/>
        <item x="1915"/>
        <item x="2379"/>
        <item x="941"/>
        <item x="622"/>
        <item x="1409"/>
        <item x="2161"/>
        <item x="380"/>
        <item x="342"/>
        <item x="2120"/>
        <item x="802"/>
        <item x="2362"/>
        <item x="2315"/>
        <item x="1121"/>
        <item x="91"/>
        <item x="952"/>
        <item x="1658"/>
        <item x="2260"/>
        <item x="39"/>
        <item x="142"/>
        <item x="377"/>
        <item x="2338"/>
        <item x="2266"/>
        <item x="894"/>
        <item x="297"/>
        <item x="71"/>
        <item x="1086"/>
        <item x="2386"/>
        <item x="281"/>
        <item x="1301"/>
        <item x="513"/>
        <item x="112"/>
        <item x="1245"/>
        <item x="61"/>
        <item x="1413"/>
        <item x="2136"/>
        <item x="2102"/>
        <item x="482"/>
        <item x="2022"/>
        <item x="1727"/>
        <item x="1690"/>
        <item x="1206"/>
        <item x="2142"/>
        <item x="525"/>
        <item x="12"/>
        <item x="1980"/>
        <item x="1533"/>
        <item x="465"/>
        <item x="407"/>
        <item x="107"/>
        <item x="1782"/>
        <item x="197"/>
        <item x="1802"/>
        <item x="2376"/>
        <item x="557"/>
        <item x="1165"/>
        <item x="1238"/>
        <item x="1268"/>
        <item x="601"/>
        <item x="879"/>
        <item x="498"/>
        <item x="2231"/>
        <item x="2337"/>
        <item x="878"/>
        <item x="109"/>
        <item x="1305"/>
        <item x="2297"/>
        <item x="2371"/>
        <item x="800"/>
        <item x="1986"/>
        <item x="1796"/>
        <item x="1423"/>
        <item x="1166"/>
        <item x="1535"/>
        <item x="1147"/>
        <item x="2275"/>
        <item x="1459"/>
        <item x="154"/>
        <item x="1000"/>
        <item x="1874"/>
        <item x="840"/>
        <item x="2033"/>
        <item x="880"/>
        <item x="1441"/>
        <item x="444"/>
        <item x="162"/>
        <item x="1890"/>
        <item x="2331"/>
        <item x="2391"/>
        <item x="1434"/>
        <item x="684"/>
        <item x="2090"/>
        <item x="677"/>
        <item x="658"/>
        <item x="1932"/>
        <item x="1743"/>
        <item x="962"/>
        <item x="2119"/>
        <item x="619"/>
        <item x="1615"/>
        <item x="209"/>
        <item x="2045"/>
        <item x="1310"/>
        <item x="470"/>
        <item x="2040"/>
        <item x="998"/>
        <item x="1231"/>
        <item x="2291"/>
        <item x="1127"/>
        <item x="1368"/>
        <item x="1618"/>
        <item x="2066"/>
        <item x="1460"/>
        <item x="499"/>
        <item x="966"/>
        <item x="1036"/>
        <item x="2241"/>
        <item x="956"/>
        <item x="999"/>
        <item x="353"/>
        <item x="1161"/>
        <item x="86"/>
        <item x="1105"/>
        <item x="1053"/>
        <item x="1671"/>
        <item x="1616"/>
        <item x="348"/>
        <item x="1303"/>
        <item x="2189"/>
        <item x="1606"/>
        <item x="2422"/>
        <item x="2132"/>
        <item x="1844"/>
        <item x="957"/>
        <item x="2089"/>
        <item x="2298"/>
        <item x="278"/>
        <item x="2137"/>
        <item x="621"/>
        <item x="217"/>
        <item x="1141"/>
        <item x="359"/>
        <item x="1212"/>
        <item x="148"/>
        <item x="231"/>
        <item x="747"/>
        <item x="906"/>
        <item x="47"/>
        <item x="579"/>
        <item x="1857"/>
        <item x="1736"/>
        <item x="2406"/>
        <item x="1520"/>
        <item x="1974"/>
        <item x="886"/>
        <item x="122"/>
        <item x="2230"/>
        <item x="2347"/>
        <item x="124"/>
        <item x="460"/>
        <item x="1833"/>
        <item x="483"/>
        <item x="811"/>
        <item x="522"/>
        <item x="1428"/>
        <item x="410"/>
        <item x="925"/>
        <item x="2354"/>
        <item x="670"/>
        <item x="2028"/>
        <item x="2150"/>
        <item x="2006"/>
        <item x="885"/>
        <item x="328"/>
        <item x="2352"/>
        <item x="1755"/>
        <item x="1888"/>
        <item x="2233"/>
        <item x="130"/>
        <item x="1801"/>
        <item x="304"/>
        <item x="1609"/>
        <item x="804"/>
        <item x="1054"/>
        <item x="838"/>
        <item x="713"/>
        <item x="450"/>
        <item x="973"/>
        <item x="2165"/>
        <item x="1243"/>
        <item x="159"/>
        <item x="1719"/>
        <item x="1933"/>
        <item x="828"/>
        <item x="391"/>
        <item x="542"/>
        <item x="172"/>
        <item x="1485"/>
        <item x="1997"/>
        <item x="696"/>
        <item x="930"/>
        <item x="1846"/>
        <item x="414"/>
        <item x="2183"/>
        <item x="25"/>
        <item x="543"/>
        <item x="1902"/>
        <item x="429"/>
        <item x="552"/>
        <item x="1148"/>
        <item x="2256"/>
        <item x="2038"/>
        <item x="1294"/>
        <item x="2404"/>
        <item x="1870"/>
        <item x="1137"/>
        <item x="801"/>
        <item x="408"/>
        <item x="2058"/>
        <item x="1374"/>
        <item x="1871"/>
        <item x="823"/>
        <item x="1973"/>
        <item x="1591"/>
        <item x="1574"/>
        <item x="1788"/>
        <item x="272"/>
        <item x="1972"/>
        <item x="1417"/>
        <item x="1512"/>
        <item x="218"/>
        <item x="2259"/>
        <item x="1737"/>
        <item x="881"/>
        <item x="1126"/>
        <item x="2170"/>
        <item x="1255"/>
        <item x="1331"/>
        <item x="2353"/>
        <item x="1522"/>
        <item x="1651"/>
        <item x="2200"/>
        <item x="1697"/>
        <item x="972"/>
        <item x="1349"/>
        <item x="1365"/>
        <item x="698"/>
        <item x="1955"/>
        <item x="889"/>
        <item x="246"/>
        <item x="1850"/>
        <item x="666"/>
        <item x="457"/>
        <item x="1872"/>
        <item x="225"/>
        <item x="1398"/>
        <item x="841"/>
        <item x="1168"/>
        <item x="1110"/>
        <item x="2193"/>
        <item x="1383"/>
        <item x="856"/>
        <item x="323"/>
        <item x="1787"/>
        <item x="2403"/>
        <item x="1219"/>
        <item x="2106"/>
        <item x="995"/>
        <item x="2079"/>
        <item x="1920"/>
        <item x="494"/>
        <item x="1138"/>
        <item x="667"/>
        <item x="1176"/>
        <item x="170"/>
        <item x="1494"/>
        <item x="1822"/>
        <item x="2264"/>
        <item x="2396"/>
        <item x="1050"/>
        <item x="147"/>
        <item x="69"/>
        <item x="1171"/>
        <item x="1151"/>
        <item x="1657"/>
        <item x="1623"/>
        <item x="558"/>
        <item x="110"/>
        <item x="1836"/>
        <item x="445"/>
        <item x="2168"/>
        <item x="152"/>
        <item x="1381"/>
        <item x="1029"/>
        <item x="818"/>
        <item x="1839"/>
        <item x="2221"/>
        <item x="1363"/>
        <item x="1965"/>
        <item x="710"/>
        <item x="303"/>
        <item x="1597"/>
        <item x="815"/>
        <item x="2208"/>
        <item x="726"/>
        <item x="1989"/>
        <item x="13"/>
        <item x="507"/>
        <item x="354"/>
        <item x="1914"/>
        <item x="1906"/>
        <item x="459"/>
        <item x="1958"/>
        <item x="447"/>
        <item x="2258"/>
        <item x="331"/>
        <item x="2083"/>
        <item x="1082"/>
        <item x="2250"/>
        <item x="2402"/>
        <item x="2128"/>
        <item x="1257"/>
        <item x="756"/>
        <item x="2126"/>
        <item x="235"/>
        <item x="2201"/>
        <item x="690"/>
        <item x="987"/>
        <item x="540"/>
        <item x="198"/>
        <item x="320"/>
        <item x="943"/>
        <item x="1012"/>
        <item x="424"/>
        <item x="85"/>
        <item x="876"/>
        <item x="199"/>
        <item x="2234"/>
        <item x="174"/>
        <item x="121"/>
        <item x="1214"/>
        <item x="1602"/>
        <item x="2043"/>
        <item x="511"/>
        <item x="234"/>
        <item x="149"/>
        <item x="2057"/>
        <item x="1569"/>
        <item x="2425"/>
        <item x="1480"/>
        <item x="940"/>
        <item x="117"/>
        <item x="583"/>
        <item x="1562"/>
        <item x="783"/>
        <item x="1172"/>
        <item x="2004"/>
        <item x="1823"/>
        <item x="1800"/>
        <item x="100"/>
        <item x="2414"/>
        <item x="1867"/>
        <item x="50"/>
        <item x="2145"/>
        <item x="2121"/>
        <item x="1565"/>
        <item x="729"/>
        <item x="1610"/>
        <item x="1342"/>
        <item x="777"/>
        <item x="1112"/>
        <item x="2097"/>
        <item x="2243"/>
        <item x="1803"/>
        <item x="665"/>
        <item x="135"/>
        <item x="924"/>
        <item x="867"/>
        <item x="884"/>
        <item x="89"/>
        <item x="2302"/>
        <item x="192"/>
        <item x="35"/>
        <item x="635"/>
        <item x="1510"/>
        <item x="1307"/>
        <item x="1068"/>
        <item x="904"/>
        <item x="1627"/>
        <item x="273"/>
        <item x="890"/>
        <item x="1158"/>
        <item x="125"/>
        <item x="1442"/>
        <item x="768"/>
        <item x="60"/>
        <item x="1065"/>
        <item x="118"/>
        <item x="502"/>
        <item x="279"/>
        <item x="1764"/>
        <item x="1438"/>
        <item x="1312"/>
        <item x="986"/>
        <item x="1917"/>
        <item x="953"/>
        <item x="2254"/>
        <item x="990"/>
        <item x="355"/>
        <item x="1092"/>
        <item x="472"/>
        <item x="1711"/>
        <item x="81"/>
        <item x="1230"/>
        <item x="1011"/>
        <item x="727"/>
        <item x="1820"/>
        <item x="1373"/>
        <item x="1010"/>
        <item x="211"/>
        <item x="74"/>
        <item x="1474"/>
        <item x="2118"/>
        <item x="1152"/>
        <item x="1528"/>
        <item x="547"/>
        <item x="2138"/>
        <item x="2109"/>
        <item x="143"/>
        <item x="2388"/>
        <item x="2342"/>
        <item x="642"/>
        <item x="475"/>
        <item x="1667"/>
        <item x="1702"/>
        <item x="299"/>
        <item x="1750"/>
        <item x="1812"/>
        <item x="1922"/>
        <item x="790"/>
        <item x="2319"/>
        <item x="157"/>
        <item x="1162"/>
        <item x="1333"/>
        <item x="2009"/>
        <item x="580"/>
        <item x="1060"/>
        <item x="1401"/>
        <item x="181"/>
        <item x="779"/>
        <item x="1521"/>
        <item x="15"/>
        <item x="2156"/>
        <item x="1057"/>
        <item x="1866"/>
        <item x="1448"/>
        <item x="2346"/>
        <item x="1590"/>
        <item x="566"/>
        <item x="872"/>
        <item x="913"/>
        <item x="1352"/>
        <item x="1198"/>
        <item x="2219"/>
        <item x="653"/>
        <item x="1084"/>
        <item x="640"/>
        <item x="2035"/>
        <item x="2268"/>
        <item x="269"/>
        <item x="45"/>
        <item x="875"/>
        <item x="2245"/>
        <item x="76"/>
        <item x="292"/>
        <item x="1931"/>
        <item x="187"/>
        <item x="1834"/>
        <item x="1348"/>
        <item x="1187"/>
        <item x="2408"/>
        <item x="1561"/>
        <item x="1946"/>
        <item x="794"/>
        <item x="1045"/>
        <item x="767"/>
        <item x="738"/>
        <item x="911"/>
        <item x="772"/>
        <item x="280"/>
        <item x="336"/>
        <item x="582"/>
        <item x="243"/>
        <item x="220"/>
        <item x="1683"/>
        <item x="1838"/>
        <item x="668"/>
        <item x="539"/>
        <item x="1181"/>
        <item x="2308"/>
        <item x="2395"/>
        <item x="432"/>
        <item x="24"/>
        <item x="2064"/>
        <item x="222"/>
        <item x="392"/>
        <item x="322"/>
        <item x="632"/>
        <item x="1384"/>
        <item x="426"/>
        <item x="480"/>
        <item x="2"/>
        <item x="78"/>
        <item x="286"/>
        <item x="2129"/>
        <item x="337"/>
        <item x="630"/>
        <item x="616"/>
        <item x="1894"/>
        <item x="2117"/>
        <item x="1195"/>
        <item x="874"/>
        <item x="146"/>
        <item x="32"/>
        <item x="2154"/>
        <item x="1436"/>
        <item x="315"/>
        <item x="1115"/>
        <item x="1993"/>
        <item x="1328"/>
        <item x="2054"/>
        <item x="2078"/>
        <item x="1098"/>
        <item x="1357"/>
        <item x="228"/>
        <item x="2063"/>
        <item x="2227"/>
        <item x="1258"/>
        <item x="763"/>
        <item x="1876"/>
        <item x="1809"/>
        <item x="945"/>
        <item x="305"/>
        <item x="1330"/>
        <item x="140"/>
        <item x="177"/>
        <item x="1858"/>
        <item x="2104"/>
        <item x="22"/>
        <item x="639"/>
        <item x="2099"/>
        <item x="1395"/>
        <item x="1947"/>
        <item x="824"/>
        <item x="1943"/>
        <item x="905"/>
        <item x="907"/>
        <item x="329"/>
        <item x="689"/>
        <item x="1656"/>
        <item x="184"/>
        <item x="1545"/>
        <item x="2365"/>
        <item x="1603"/>
        <item x="1944"/>
        <item x="287"/>
        <item x="2140"/>
        <item x="1410"/>
        <item x="1568"/>
        <item x="975"/>
        <item x="1567"/>
        <item x="266"/>
        <item x="2015"/>
        <item x="1880"/>
        <item x="1523"/>
        <item x="844"/>
        <item x="288"/>
        <item x="1789"/>
        <item x="1288"/>
        <item x="1583"/>
        <item x="205"/>
        <item x="1220"/>
        <item x="771"/>
        <item x="798"/>
        <item x="981"/>
        <item x="754"/>
        <item x="1794"/>
        <item x="1153"/>
        <item x="1865"/>
        <item x="1516"/>
        <item x="1224"/>
        <item x="545"/>
        <item x="1663"/>
        <item x="2020"/>
        <item x="2417"/>
        <item x="1185"/>
        <item x="1022"/>
        <item x="1804"/>
        <item x="321"/>
        <item x="902"/>
        <item x="2323"/>
        <item x="1233"/>
        <item x="458"/>
        <item x="1910"/>
        <item x="785"/>
        <item x="1275"/>
        <item x="848"/>
        <item x="2051"/>
        <item x="277"/>
        <item x="2285"/>
        <item x="2223"/>
        <item x="307"/>
        <item x="10"/>
        <item x="2191"/>
        <item x="374"/>
        <item x="1547"/>
        <item x="2002"/>
        <item x="1281"/>
        <item x="101"/>
        <item x="2397"/>
        <item x="2011"/>
        <item x="915"/>
        <item x="1793"/>
        <item x="819"/>
        <item x="605"/>
        <item x="493"/>
        <item x="1971"/>
        <item x="2283"/>
        <item x="2055"/>
        <item x="2270"/>
        <item x="2062"/>
        <item x="1252"/>
        <item x="831"/>
        <item x="1179"/>
        <item x="1405"/>
        <item x="1895"/>
        <item x="2088"/>
        <item x="1807"/>
        <item x="663"/>
        <item x="421"/>
        <item x="969"/>
        <item x="1633"/>
        <item x="563"/>
        <item x="1326"/>
        <item x="1453"/>
        <item x="412"/>
        <item x="1033"/>
        <item x="2016"/>
        <item x="2267"/>
        <item x="2411"/>
        <item x="394"/>
        <item x="861"/>
        <item x="2159"/>
        <item x="1272"/>
        <item x="1921"/>
        <item x="1829"/>
        <item x="241"/>
        <item x="1875"/>
        <item x="984"/>
        <item x="1090"/>
        <item x="1998"/>
        <item x="1771"/>
        <item x="1730"/>
        <item x="749"/>
        <item x="555"/>
        <item x="2000"/>
        <item x="1703"/>
        <item x="851"/>
        <item x="1186"/>
        <item x="2185"/>
        <item x="1525"/>
        <item x="850"/>
        <item x="1770"/>
        <item x="933"/>
        <item x="360"/>
        <item x="2056"/>
        <item x="2339"/>
        <item x="237"/>
        <item x="2282"/>
        <item x="358"/>
        <item x="2147"/>
        <item x="2032"/>
        <item x="682"/>
        <item x="1689"/>
        <item x="852"/>
        <item x="178"/>
        <item x="1715"/>
        <item x="2222"/>
        <item x="613"/>
        <item x="672"/>
        <item x="1678"/>
        <item x="1502"/>
        <item x="151"/>
        <item x="477"/>
        <item x="1074"/>
        <item x="194"/>
        <item x="1578"/>
        <item x="293"/>
        <item x="1142"/>
        <item x="1543"/>
        <item x="737"/>
        <item x="2111"/>
        <item x="586"/>
        <item x="438"/>
        <item x="2116"/>
        <item x="42"/>
        <item x="1930"/>
        <item x="1432"/>
        <item x="1072"/>
        <item x="227"/>
        <item x="2281"/>
        <item x="285"/>
        <item x="2263"/>
        <item x="1468"/>
        <item x="462"/>
        <item x="419"/>
        <item x="1884"/>
        <item x="1490"/>
        <item x="1885"/>
        <item x="160"/>
        <item x="760"/>
        <item x="1482"/>
        <item x="265"/>
        <item x="1280"/>
        <item x="1725"/>
        <item x="755"/>
        <item x="657"/>
        <item x="1051"/>
        <item x="764"/>
        <item x="1694"/>
        <item x="386"/>
        <item x="803"/>
        <item x="251"/>
        <item x="2133"/>
        <item x="1080"/>
        <item x="1449"/>
        <item x="1977"/>
        <item x="1164"/>
        <item x="809"/>
        <item x="510"/>
        <item x="965"/>
        <item x="2149"/>
        <item x="33"/>
        <item x="1707"/>
        <item x="1270"/>
        <item x="1503"/>
        <item x="1366"/>
        <item x="1276"/>
        <item x="2013"/>
        <item x="229"/>
        <item x="1013"/>
        <item x="379"/>
        <item x="2081"/>
        <item x="656"/>
        <item x="1062"/>
        <item x="183"/>
        <item x="2113"/>
        <item x="1653"/>
        <item x="1069"/>
        <item x="396"/>
        <item x="6"/>
        <item x="57"/>
        <item x="99"/>
        <item x="1852"/>
        <item x="14"/>
        <item x="1262"/>
        <item x="1099"/>
        <item x="1553"/>
        <item x="500"/>
        <item x="2141"/>
        <item x="1808"/>
        <item x="916"/>
        <item x="2238"/>
        <item x="2410"/>
        <item x="1821"/>
        <item x="787"/>
        <item x="1873"/>
        <item x="2311"/>
        <item x="2249"/>
        <item x="1296"/>
        <item x="2061"/>
        <item x="215"/>
        <item x="137"/>
        <item x="735"/>
        <item x="2418"/>
        <item x="625"/>
        <item x="1248"/>
        <item x="938"/>
        <item x="806"/>
        <item x="1132"/>
        <item x="1959"/>
        <item x="300"/>
        <item x="2190"/>
        <item x="1842"/>
        <item x="1877"/>
        <item x="645"/>
        <item x="2255"/>
        <item x="1040"/>
        <item x="1534"/>
        <item x="65"/>
        <item x="812"/>
        <item x="1314"/>
        <item x="2236"/>
        <item x="2182"/>
        <item x="842"/>
        <item x="1790"/>
        <item x="593"/>
        <item x="1775"/>
        <item x="131"/>
        <item x="393"/>
        <item x="932"/>
        <item x="1298"/>
        <item x="250"/>
        <item x="1608"/>
        <item x="1652"/>
        <item x="1175"/>
        <item x="1484"/>
        <item x="1283"/>
        <item x="1422"/>
        <item x="2314"/>
        <item x="344"/>
        <item x="70"/>
        <item x="2076"/>
        <item x="2390"/>
        <item x="1784"/>
        <item x="2220"/>
        <item x="1582"/>
        <item x="2100"/>
        <item x="2407"/>
        <item x="936"/>
        <item x="1149"/>
        <item x="1340"/>
        <item x="1639"/>
        <item x="496"/>
        <item x="1908"/>
        <item x="270"/>
        <item x="26"/>
        <item x="931"/>
        <item x="1124"/>
        <item x="253"/>
        <item x="2373"/>
        <item x="718"/>
        <item x="1075"/>
        <item x="1392"/>
        <item x="843"/>
        <item x="1899"/>
        <item x="123"/>
        <item x="1444"/>
        <item x="1687"/>
        <item x="301"/>
        <item x="1979"/>
        <item x="1644"/>
        <item x="468"/>
        <item x="316"/>
        <item x="471"/>
        <item x="1351"/>
        <item x="2198"/>
        <item x="504"/>
        <item x="1394"/>
        <item x="532"/>
        <item x="1923"/>
        <item x="1859"/>
        <item x="2278"/>
        <item x="1191"/>
        <item x="449"/>
        <item x="2384"/>
        <item x="1008"/>
        <item x="599"/>
        <item t="default"/>
      </items>
    </pivotField>
    <pivotField numFmtId="1" showAll="0"/>
    <pivotField showAll="0">
      <items count="18">
        <item m="1" x="16"/>
        <item x="11"/>
        <item x="6"/>
        <item x="2"/>
        <item x="9"/>
        <item x="10"/>
        <item x="8"/>
        <item x="1"/>
        <item x="14"/>
        <item x="3"/>
        <item x="4"/>
        <item x="5"/>
        <item x="0"/>
        <item x="7"/>
        <item x="13"/>
        <item x="15"/>
        <item x="12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/>
    <pivotField showAll="0">
      <items count="13">
        <item x="0"/>
        <item x="2"/>
        <item x="3"/>
        <item x="1"/>
        <item x="5"/>
        <item x="4"/>
        <item x="9"/>
        <item x="7"/>
        <item x="8"/>
        <item x="11"/>
        <item x="6"/>
        <item x="10"/>
        <item t="default"/>
      </items>
    </pivotField>
    <pivotField numFmtId="1" showAll="0">
      <items count="5">
        <item x="3"/>
        <item x="1"/>
        <item x="2"/>
        <item x="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4"/>
        <item x="2"/>
        <item x="0"/>
        <item x="3"/>
        <item x="1"/>
        <item x="6"/>
        <item x="5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</pivotFields>
  <rowFields count="1">
    <field x="1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Favorite Genres" fld="19" subtotal="count" showDataAs="percentOfTotal" baseField="16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dateBetween" evalOrder="-1" id="210" name="Membership Start Date">
      <autoFilter ref="A1">
        <filterColumn colId="0">
          <customFilters and="1">
            <customFilter operator="greaterThanOrEqual" val="4419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7163E3-560D-4B88-BF83-5DC9BC622E5B}" name="TablaDinámica8" cacheId="5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5">
  <location ref="H5:I8" firstHeaderRow="1" firstDataRow="1" firstDataCol="1"/>
  <pivotFields count="27">
    <pivotField dataField="1" showAll="0"/>
    <pivotField showAll="0"/>
    <pivotField showAll="0"/>
    <pivotField showAll="0"/>
    <pivotField numFmtId="14" showAll="0">
      <items count="2428">
        <item x="780"/>
        <item x="490"/>
        <item x="2030"/>
        <item x="34"/>
        <item x="1929"/>
        <item x="1970"/>
        <item x="1329"/>
        <item x="1589"/>
        <item x="2098"/>
        <item x="518"/>
        <item x="648"/>
        <item x="1335"/>
        <item x="219"/>
        <item x="1761"/>
        <item x="1744"/>
        <item x="79"/>
        <item x="2357"/>
        <item x="1302"/>
        <item x="871"/>
        <item x="1019"/>
        <item x="631"/>
        <item x="1924"/>
        <item x="671"/>
        <item x="238"/>
        <item x="247"/>
        <item x="1557"/>
        <item x="442"/>
        <item x="1140"/>
        <item x="403"/>
        <item x="859"/>
        <item x="1728"/>
        <item x="553"/>
        <item x="2047"/>
        <item x="1344"/>
        <item x="847"/>
        <item x="1300"/>
        <item x="335"/>
        <item x="561"/>
        <item x="691"/>
        <item x="746"/>
        <item x="156"/>
        <item x="948"/>
        <item x="2280"/>
        <item x="1964"/>
        <item x="2336"/>
        <item x="255"/>
        <item x="2144"/>
        <item x="573"/>
        <item x="734"/>
        <item x="1209"/>
        <item x="2086"/>
        <item x="720"/>
        <item x="1492"/>
        <item x="1017"/>
        <item x="1897"/>
        <item x="1282"/>
        <item x="2367"/>
        <item x="2215"/>
        <item x="1457"/>
        <item x="1985"/>
        <item x="1539"/>
        <item x="624"/>
        <item x="1004"/>
        <item x="765"/>
        <item x="1811"/>
        <item x="1681"/>
        <item x="837"/>
        <item x="212"/>
        <item x="1046"/>
        <item x="1991"/>
        <item x="1403"/>
        <item x="308"/>
        <item x="732"/>
        <item x="2224"/>
        <item x="2151"/>
        <item x="1628"/>
        <item x="1700"/>
        <item x="441"/>
        <item x="343"/>
        <item x="2175"/>
        <item x="1847"/>
        <item x="626"/>
        <item x="1424"/>
        <item x="1729"/>
        <item x="244"/>
        <item x="119"/>
        <item x="1447"/>
        <item x="917"/>
        <item x="2252"/>
        <item x="1753"/>
        <item x="1732"/>
        <item x="636"/>
        <item x="1091"/>
        <item x="249"/>
        <item x="997"/>
        <item x="2212"/>
        <item x="2274"/>
        <item x="2225"/>
        <item x="1014"/>
        <item x="1180"/>
        <item x="1987"/>
        <item x="1339"/>
        <item x="1189"/>
        <item x="827"/>
        <item x="546"/>
        <item x="1128"/>
        <item x="1208"/>
        <item x="2333"/>
        <item x="437"/>
        <item x="1387"/>
        <item x="1163"/>
        <item x="1325"/>
        <item x="675"/>
        <item x="1739"/>
        <item x="2310"/>
        <item x="743"/>
        <item x="2364"/>
        <item x="334"/>
        <item x="1194"/>
        <item x="309"/>
        <item x="196"/>
        <item x="1016"/>
        <item x="68"/>
        <item x="1043"/>
        <item x="920"/>
        <item x="1556"/>
        <item x="1749"/>
        <item x="1396"/>
        <item x="2069"/>
        <item x="2251"/>
        <item x="1469"/>
        <item x="2171"/>
        <item x="1240"/>
        <item x="988"/>
        <item x="1529"/>
        <item x="1217"/>
        <item x="1759"/>
        <item x="2265"/>
        <item x="661"/>
        <item x="1102"/>
        <item x="88"/>
        <item x="2153"/>
        <item x="1825"/>
        <item x="1169"/>
        <item x="346"/>
        <item x="2184"/>
        <item x="826"/>
        <item x="1579"/>
        <item x="1103"/>
        <item x="116"/>
        <item x="1226"/>
        <item x="2049"/>
        <item x="693"/>
        <item x="1514"/>
        <item x="1159"/>
        <item x="1318"/>
        <item x="206"/>
        <item x="1293"/>
        <item x="1716"/>
        <item x="534"/>
        <item x="2247"/>
        <item x="73"/>
        <item x="1935"/>
        <item x="2196"/>
        <item x="1994"/>
        <item x="139"/>
        <item x="1854"/>
        <item x="1655"/>
        <item x="1900"/>
        <item x="1358"/>
        <item x="647"/>
        <item x="865"/>
        <item x="1605"/>
        <item x="1101"/>
        <item x="937"/>
        <item x="564"/>
        <item x="1024"/>
        <item x="201"/>
        <item x="681"/>
        <item x="189"/>
        <item x="1826"/>
        <item x="2360"/>
        <item x="1375"/>
        <item x="1572"/>
        <item x="2209"/>
        <item x="887"/>
        <item x="2246"/>
        <item x="2019"/>
        <item x="254"/>
        <item x="2244"/>
        <item x="2248"/>
        <item x="1018"/>
        <item x="1021"/>
        <item x="1856"/>
        <item x="1517"/>
        <item x="2294"/>
        <item x="2094"/>
        <item x="523"/>
        <item x="1353"/>
        <item x="1237"/>
        <item x="2296"/>
        <item x="994"/>
        <item x="372"/>
        <item x="2037"/>
        <item x="2330"/>
        <item x="939"/>
        <item x="587"/>
        <item x="1118"/>
        <item x="1766"/>
        <item x="808"/>
        <item x="2341"/>
        <item x="576"/>
        <item x="1493"/>
        <item x="2084"/>
        <item x="1402"/>
        <item x="1513"/>
        <item x="1483"/>
        <item x="263"/>
        <item x="797"/>
        <item x="778"/>
        <item x="1315"/>
        <item x="2075"/>
        <item x="1146"/>
        <item x="2218"/>
        <item x="1041"/>
        <item x="1020"/>
        <item x="643"/>
        <item x="185"/>
        <item x="446"/>
        <item x="411"/>
        <item x="2041"/>
        <item x="1710"/>
        <item x="1659"/>
        <item x="1370"/>
        <item x="80"/>
        <item x="1239"/>
        <item x="245"/>
        <item x="1632"/>
        <item x="784"/>
        <item x="1452"/>
        <item x="1377"/>
        <item x="1769"/>
        <item x="950"/>
        <item x="1559"/>
        <item x="2322"/>
        <item x="356"/>
        <item x="1292"/>
        <item x="596"/>
        <item x="897"/>
        <item x="855"/>
        <item x="338"/>
        <item x="1461"/>
        <item x="282"/>
        <item x="1742"/>
        <item x="1174"/>
        <item x="947"/>
        <item x="163"/>
        <item x="541"/>
        <item x="1640"/>
        <item x="398"/>
        <item x="349"/>
        <item x="1055"/>
        <item x="1462"/>
        <item x="1532"/>
        <item x="985"/>
        <item x="1475"/>
        <item x="1499"/>
        <item x="821"/>
        <item x="1496"/>
        <item x="1049"/>
        <item x="208"/>
        <item x="2312"/>
        <item x="1336"/>
        <item x="1419"/>
        <item x="1619"/>
        <item x="1285"/>
        <item x="2235"/>
        <item x="822"/>
        <item x="1976"/>
        <item x="1752"/>
        <item x="2286"/>
        <item x="179"/>
        <item x="935"/>
        <item x="770"/>
        <item x="2375"/>
        <item x="796"/>
        <item x="1031"/>
        <item x="1006"/>
        <item x="1479"/>
        <item x="1345"/>
        <item x="1701"/>
        <item x="1304"/>
        <item x="1960"/>
        <item x="2202"/>
        <item x="2010"/>
        <item x="1537"/>
        <item x="1362"/>
        <item x="810"/>
        <item x="1197"/>
        <item x="1853"/>
        <item x="893"/>
        <item x="1346"/>
        <item x="2205"/>
        <item x="51"/>
        <item x="791"/>
        <item x="1360"/>
        <item x="418"/>
        <item x="1347"/>
        <item x="2253"/>
        <item x="1695"/>
        <item x="723"/>
        <item x="373"/>
        <item x="1860"/>
        <item x="1184"/>
        <item x="77"/>
        <item x="1274"/>
        <item x="1299"/>
        <item x="1805"/>
        <item x="1757"/>
        <item x="2085"/>
        <item x="1465"/>
        <item x="1376"/>
        <item x="2207"/>
        <item x="395"/>
        <item x="1213"/>
        <item x="2237"/>
        <item x="264"/>
        <item x="591"/>
        <item x="845"/>
        <item x="914"/>
        <item x="436"/>
        <item x="1756"/>
        <item x="928"/>
        <item x="1549"/>
        <item x="1733"/>
        <item x="2162"/>
        <item x="1614"/>
        <item x="1106"/>
        <item x="1122"/>
        <item x="489"/>
        <item x="473"/>
        <item x="1207"/>
        <item x="2292"/>
        <item x="1751"/>
        <item x="1372"/>
        <item x="694"/>
        <item x="882"/>
        <item x="1954"/>
        <item x="479"/>
        <item x="909"/>
        <item x="44"/>
        <item x="230"/>
        <item x="1113"/>
        <item x="1177"/>
        <item x="351"/>
        <item x="423"/>
        <item x="1734"/>
        <item x="595"/>
        <item x="1740"/>
        <item x="1835"/>
        <item x="2348"/>
        <item x="439"/>
        <item x="2176"/>
        <item x="991"/>
        <item x="1035"/>
        <item x="982"/>
        <item x="1317"/>
        <item x="1624"/>
        <item x="1218"/>
        <item x="1669"/>
        <item x="2160"/>
        <item x="387"/>
        <item x="1634"/>
        <item x="167"/>
        <item x="1942"/>
        <item x="1192"/>
        <item x="176"/>
        <item x="1332"/>
        <item x="2361"/>
        <item x="1909"/>
        <item x="714"/>
        <item x="105"/>
        <item x="1726"/>
        <item x="1747"/>
        <item x="2206"/>
        <item x="1094"/>
        <item x="416"/>
        <item x="834"/>
        <item x="466"/>
        <item x="1380"/>
        <item x="1083"/>
        <item x="36"/>
        <item x="455"/>
        <item x="1806"/>
        <item x="634"/>
        <item x="512"/>
        <item x="1414"/>
        <item x="115"/>
        <item x="2229"/>
        <item x="90"/>
        <item x="692"/>
        <item x="1009"/>
        <item x="1350"/>
        <item x="1446"/>
        <item x="1406"/>
        <item x="1612"/>
        <item x="1418"/>
        <item x="324"/>
        <item x="611"/>
        <item x="1320"/>
        <item x="1996"/>
        <item x="2124"/>
        <item x="1706"/>
        <item x="1936"/>
        <item x="1952"/>
        <item x="1404"/>
        <item x="296"/>
        <item x="43"/>
        <item x="1912"/>
        <item x="18"/>
        <item x="2007"/>
        <item x="1717"/>
        <item x="1992"/>
        <item x="1076"/>
        <item x="1536"/>
        <item x="989"/>
        <item x="1445"/>
        <item x="974"/>
        <item x="1183"/>
        <item x="1367"/>
        <item x="652"/>
        <item x="1133"/>
        <item x="66"/>
        <item x="1881"/>
        <item x="2172"/>
        <item x="2146"/>
        <item x="1456"/>
        <item x="275"/>
        <item x="2416"/>
        <item x="649"/>
        <item x="1650"/>
        <item x="503"/>
        <item x="1641"/>
        <item x="284"/>
        <item x="1878"/>
        <item x="1144"/>
        <item x="357"/>
        <item x="2272"/>
        <item x="1879"/>
        <item x="1236"/>
        <item x="2068"/>
        <item x="191"/>
        <item x="1269"/>
        <item x="1576"/>
        <item x="7"/>
        <item x="1306"/>
        <item x="1114"/>
        <item x="252"/>
        <item x="2001"/>
        <item x="2034"/>
        <item x="188"/>
        <item x="942"/>
        <item x="2096"/>
        <item x="835"/>
        <item x="1990"/>
        <item x="1026"/>
        <item x="2351"/>
        <item x="1768"/>
        <item x="877"/>
        <item x="724"/>
        <item x="733"/>
        <item x="1668"/>
        <item x="1816"/>
        <item x="2385"/>
        <item x="849"/>
        <item x="585"/>
        <item x="1201"/>
        <item x="1322"/>
        <item x="141"/>
        <item x="2105"/>
        <item x="120"/>
        <item x="298"/>
        <item x="1518"/>
        <item x="927"/>
        <item x="295"/>
        <item x="2204"/>
        <item x="2366"/>
        <item x="1001"/>
        <item x="67"/>
        <item x="431"/>
        <item x="129"/>
        <item x="1745"/>
        <item x="1862"/>
        <item x="792"/>
        <item x="730"/>
        <item x="2324"/>
        <item x="2409"/>
        <item x="2012"/>
        <item x="2050"/>
        <item x="830"/>
        <item x="491"/>
        <item x="695"/>
        <item x="340"/>
        <item x="2174"/>
        <item x="978"/>
        <item x="776"/>
        <item x="1581"/>
        <item x="240"/>
        <item x="1903"/>
        <item x="711"/>
        <item x="1786"/>
        <item x="1600"/>
        <item x="515"/>
        <item x="1047"/>
        <item x="1034"/>
        <item x="83"/>
        <item x="150"/>
        <item x="63"/>
        <item x="1081"/>
        <item x="1489"/>
        <item x="1431"/>
        <item x="1843"/>
        <item x="1827"/>
        <item x="1067"/>
        <item x="1587"/>
        <item x="1638"/>
        <item x="1508"/>
        <item x="2131"/>
        <item x="2257"/>
        <item x="1235"/>
        <item x="2211"/>
        <item x="1439"/>
        <item x="104"/>
        <item x="2158"/>
        <item x="1631"/>
        <item x="1814"/>
        <item x="175"/>
        <item x="825"/>
        <item x="1848"/>
        <item x="1160"/>
        <item x="1295"/>
        <item x="2173"/>
        <item x="1718"/>
        <item x="1100"/>
        <item x="204"/>
        <item x="627"/>
        <item x="1476"/>
        <item x="1279"/>
        <item x="1999"/>
        <item x="2289"/>
        <item x="892"/>
        <item x="1688"/>
        <item x="2419"/>
        <item x="1676"/>
        <item x="572"/>
        <item x="1686"/>
        <item x="1077"/>
        <item x="1783"/>
        <item x="1599"/>
        <item x="1984"/>
        <item x="1253"/>
        <item x="1311"/>
        <item x="1712"/>
        <item x="2059"/>
        <item x="97"/>
        <item x="2014"/>
        <item x="1196"/>
        <item x="1309"/>
        <item x="993"/>
        <item x="1227"/>
        <item x="276"/>
        <item x="171"/>
        <item x="326"/>
        <item x="1907"/>
        <item x="138"/>
        <item x="2378"/>
        <item x="1573"/>
        <item x="1797"/>
        <item x="967"/>
        <item x="48"/>
        <item x="1967"/>
        <item x="1222"/>
        <item x="2029"/>
        <item x="2383"/>
        <item x="923"/>
        <item x="481"/>
        <item x="508"/>
        <item x="519"/>
        <item x="339"/>
        <item x="8"/>
        <item x="2405"/>
        <item x="2127"/>
        <item x="1642"/>
        <item x="721"/>
        <item x="291"/>
        <item x="371"/>
        <item x="399"/>
        <item x="1699"/>
        <item x="2356"/>
        <item x="752"/>
        <item x="1818"/>
        <item x="739"/>
        <item x="1044"/>
        <item x="1864"/>
        <item x="590"/>
        <item x="1250"/>
        <item x="2301"/>
        <item x="857"/>
        <item x="1059"/>
        <item x="1221"/>
        <item x="1555"/>
        <item x="1277"/>
        <item x="87"/>
        <item x="1200"/>
        <item x="1649"/>
        <item x="180"/>
        <item x="1713"/>
        <item x="2163"/>
        <item x="224"/>
        <item x="748"/>
        <item x="704"/>
        <item x="2195"/>
        <item x="1684"/>
        <item x="2148"/>
        <item x="853"/>
        <item x="1893"/>
        <item x="2108"/>
        <item x="529"/>
        <item x="2350"/>
        <item x="16"/>
        <item x="744"/>
        <item x="669"/>
        <item x="705"/>
        <item x="1519"/>
        <item x="311"/>
        <item x="654"/>
        <item x="1962"/>
        <item x="1832"/>
        <item x="1070"/>
        <item x="11"/>
        <item x="1109"/>
        <item x="463"/>
        <item x="325"/>
        <item x="2415"/>
        <item x="1088"/>
        <item x="1412"/>
        <item x="1435"/>
        <item x="960"/>
        <item x="1780"/>
        <item x="687"/>
        <item x="1130"/>
        <item x="1371"/>
        <item x="951"/>
        <item x="750"/>
        <item x="2095"/>
        <item x="161"/>
        <item x="1511"/>
        <item x="1023"/>
        <item x="1284"/>
        <item x="1393"/>
        <item x="55"/>
        <item x="673"/>
        <item x="554"/>
        <item x="1125"/>
        <item x="46"/>
        <item x="2178"/>
        <item x="2167"/>
        <item x="1982"/>
        <item x="980"/>
        <item x="955"/>
        <item x="2309"/>
        <item x="1720"/>
        <item x="568"/>
        <item x="0"/>
        <item x="310"/>
        <item x="556"/>
        <item x="597"/>
        <item x="2008"/>
        <item x="59"/>
        <item x="126"/>
        <item x="108"/>
        <item x="1096"/>
        <item x="2199"/>
        <item x="1397"/>
        <item x="795"/>
        <item x="584"/>
        <item x="1937"/>
        <item x="2261"/>
        <item x="614"/>
        <item x="805"/>
        <item x="133"/>
        <item x="963"/>
        <item x="448"/>
        <item x="637"/>
        <item x="182"/>
        <item x="538"/>
        <item x="866"/>
        <item x="397"/>
        <item x="1287"/>
        <item x="944"/>
        <item x="5"/>
        <item x="2387"/>
        <item x="2394"/>
        <item x="1969"/>
        <item x="520"/>
        <item x="1379"/>
        <item x="1714"/>
        <item x="575"/>
        <item x="1382"/>
        <item x="2328"/>
        <item x="1911"/>
        <item x="919"/>
        <item x="2031"/>
        <item x="996"/>
        <item x="1988"/>
        <item x="2125"/>
        <item x="213"/>
        <item x="921"/>
        <item x="1538"/>
        <item x="350"/>
        <item x="1889"/>
        <item x="1741"/>
        <item x="1038"/>
        <item x="1037"/>
        <item x="38"/>
        <item x="549"/>
        <item x="1849"/>
        <item x="898"/>
        <item x="1389"/>
        <item x="383"/>
        <item x="30"/>
        <item x="2065"/>
        <item x="268"/>
        <item x="565"/>
        <item x="422"/>
        <item x="425"/>
        <item x="918"/>
        <item x="697"/>
        <item x="2048"/>
        <item x="761"/>
        <item x="567"/>
        <item x="2072"/>
        <item x="992"/>
        <item x="1463"/>
        <item x="2421"/>
        <item x="413"/>
        <item x="946"/>
        <item x="1611"/>
        <item x="420"/>
        <item x="1249"/>
        <item x="1564"/>
        <item x="2044"/>
        <item x="440"/>
        <item x="979"/>
        <item x="740"/>
        <item x="608"/>
        <item x="2389"/>
        <item x="1869"/>
        <item x="20"/>
        <item x="1025"/>
        <item x="1604"/>
        <item x="375"/>
        <item x="1966"/>
        <item x="1470"/>
        <item x="607"/>
        <item x="402"/>
        <item x="98"/>
        <item x="492"/>
        <item x="1845"/>
        <item x="1540"/>
        <item x="2420"/>
        <item x="1497"/>
        <item x="2226"/>
        <item x="1886"/>
        <item x="1048"/>
        <item x="2392"/>
        <item x="1696"/>
        <item x="1636"/>
        <item x="1621"/>
        <item x="1919"/>
        <item x="1400"/>
        <item x="1824"/>
        <item x="378"/>
        <item x="1093"/>
        <item x="1061"/>
        <item x="435"/>
        <item x="594"/>
        <item x="817"/>
        <item x="1136"/>
        <item x="2412"/>
        <item x="443"/>
        <item x="271"/>
        <item x="1995"/>
        <item x="2399"/>
        <item x="2067"/>
        <item x="1458"/>
        <item x="1337"/>
        <item x="651"/>
        <item x="1143"/>
        <item x="949"/>
        <item x="1488"/>
        <item x="1963"/>
        <item x="536"/>
        <item x="1918"/>
        <item x="659"/>
        <item x="1941"/>
        <item x="2326"/>
        <item x="1709"/>
        <item x="1343"/>
        <item x="388"/>
        <item x="509"/>
        <item x="1620"/>
        <item x="2232"/>
        <item x="257"/>
        <item x="2130"/>
        <item x="2393"/>
        <item x="2074"/>
        <item x="2290"/>
        <item x="1978"/>
        <item x="94"/>
        <item x="102"/>
        <item x="1531"/>
        <item x="2216"/>
        <item x="1654"/>
        <item x="1210"/>
        <item x="617"/>
        <item x="2305"/>
        <item x="1071"/>
        <item x="1901"/>
        <item x="680"/>
        <item x="1464"/>
        <item x="2122"/>
        <item x="1629"/>
        <item x="1429"/>
        <item x="2070"/>
        <item x="1354"/>
        <item x="891"/>
        <item x="2300"/>
        <item x="400"/>
        <item x="134"/>
        <item x="92"/>
        <item x="1928"/>
        <item x="2400"/>
        <item x="314"/>
        <item x="662"/>
        <item x="1319"/>
        <item x="1542"/>
        <item x="1154"/>
        <item x="964"/>
        <item x="609"/>
        <item x="1256"/>
        <item x="588"/>
        <item x="1271"/>
        <item x="912"/>
        <item x="382"/>
        <item x="846"/>
        <item x="1430"/>
        <item x="207"/>
        <item x="1391"/>
        <item x="363"/>
        <item x="1455"/>
        <item x="2334"/>
        <item x="2210"/>
        <item x="1027"/>
        <item x="1961"/>
        <item x="1585"/>
        <item x="781"/>
        <item x="2115"/>
        <item x="1563"/>
        <item x="478"/>
        <item x="1506"/>
        <item x="535"/>
        <item x="1560"/>
        <item x="1708"/>
        <item x="528"/>
        <item x="2186"/>
        <item x="1495"/>
        <item x="2214"/>
        <item x="1085"/>
        <item x="683"/>
        <item x="1473"/>
        <item x="2018"/>
        <item x="1261"/>
        <item x="888"/>
        <item x="1758"/>
        <item x="1584"/>
        <item x="2370"/>
        <item x="813"/>
        <item x="1030"/>
        <item x="203"/>
        <item x="526"/>
        <item x="2335"/>
        <item x="267"/>
        <item x="1408"/>
        <item x="2359"/>
        <item x="1692"/>
        <item x="2139"/>
        <item x="1182"/>
        <item x="782"/>
        <item x="226"/>
        <item x="1968"/>
        <item x="968"/>
        <item x="2363"/>
        <item x="317"/>
        <item x="2277"/>
        <item x="1916"/>
        <item x="1524"/>
        <item x="56"/>
        <item x="1975"/>
        <item x="381"/>
        <item x="4"/>
        <item x="333"/>
        <item x="910"/>
        <item x="700"/>
        <item x="256"/>
        <item x="2053"/>
        <item x="674"/>
        <item x="1798"/>
        <item x="2005"/>
        <item x="1150"/>
        <item x="389"/>
        <item x="369"/>
        <item x="1953"/>
        <item x="664"/>
        <item x="1440"/>
        <item x="1746"/>
        <item x="202"/>
        <item x="464"/>
        <item x="1290"/>
        <item x="2332"/>
        <item x="1554"/>
        <item x="820"/>
        <item x="1892"/>
        <item x="1399"/>
        <item x="501"/>
        <item x="929"/>
        <item x="427"/>
        <item x="2398"/>
        <item x="1891"/>
        <item x="1883"/>
        <item x="2080"/>
        <item x="41"/>
        <item x="362"/>
        <item x="261"/>
        <item x="2377"/>
        <item x="1089"/>
        <item x="1957"/>
        <item x="2306"/>
        <item x="2036"/>
        <item x="660"/>
        <item x="1887"/>
        <item x="793"/>
        <item x="1904"/>
        <item x="1666"/>
        <item x="717"/>
        <item x="860"/>
        <item x="832"/>
        <item x="1830"/>
        <item x="1570"/>
        <item x="1466"/>
        <item x="1596"/>
        <item x="1313"/>
        <item x="954"/>
        <item x="2273"/>
        <item x="368"/>
        <item x="1507"/>
        <item x="516"/>
        <item x="214"/>
        <item x="655"/>
        <item x="390"/>
        <item x="2316"/>
        <item x="385"/>
        <item x="1819"/>
        <item x="1078"/>
        <item x="1437"/>
        <item x="365"/>
        <item x="9"/>
        <item x="1007"/>
        <item x="1828"/>
        <item x="1674"/>
        <item x="1735"/>
        <item x="313"/>
        <item x="1704"/>
        <item x="530"/>
        <item x="2345"/>
        <item x="2177"/>
        <item x="2093"/>
        <item x="1815"/>
        <item x="934"/>
        <item x="93"/>
        <item x="903"/>
        <item x="1685"/>
        <item x="766"/>
        <item x="1682"/>
        <item x="132"/>
        <item x="2192"/>
        <item x="1731"/>
        <item x="53"/>
        <item x="646"/>
        <item x="1679"/>
        <item x="1116"/>
        <item x="1934"/>
        <item x="1841"/>
        <item x="2426"/>
        <item x="1190"/>
        <item x="1129"/>
        <item x="1647"/>
        <item x="1324"/>
        <item x="1950"/>
        <item x="474"/>
        <item x="1635"/>
        <item x="1364"/>
        <item x="1386"/>
        <item x="1471"/>
        <item x="1645"/>
        <item x="1767"/>
        <item x="862"/>
        <item x="1785"/>
        <item x="1530"/>
        <item x="807"/>
        <item x="168"/>
        <item x="2114"/>
        <item x="1778"/>
        <item x="1385"/>
        <item x="52"/>
        <item x="1905"/>
        <item x="259"/>
        <item x="2026"/>
        <item x="728"/>
        <item x="2299"/>
        <item x="401"/>
        <item x="3"/>
        <item x="1504"/>
        <item x="1289"/>
        <item x="2288"/>
        <item x="2046"/>
        <item x="1369"/>
        <item x="239"/>
        <item x="384"/>
        <item x="1661"/>
        <item x="2368"/>
        <item x="1327"/>
        <item x="1334"/>
        <item x="731"/>
        <item x="2143"/>
        <item x="773"/>
        <item x="248"/>
        <item x="2052"/>
        <item x="484"/>
        <item x="290"/>
        <item x="618"/>
        <item x="1837"/>
        <item x="774"/>
        <item x="1648"/>
        <item x="49"/>
        <item x="2107"/>
        <item x="2381"/>
        <item x="1593"/>
        <item x="1108"/>
        <item x="236"/>
        <item x="158"/>
        <item x="745"/>
        <item x="2369"/>
        <item x="487"/>
        <item x="223"/>
        <item x="1951"/>
        <item x="863"/>
        <item x="1097"/>
        <item x="1762"/>
        <item x="1831"/>
        <item x="1693"/>
        <item x="318"/>
        <item x="1675"/>
        <item x="2271"/>
        <item x="592"/>
        <item x="1426"/>
        <item x="1983"/>
        <item x="641"/>
        <item x="1120"/>
        <item x="1722"/>
        <item x="1216"/>
        <item x="2091"/>
        <item x="2374"/>
        <item x="2318"/>
        <item x="2027"/>
        <item x="1338"/>
        <item x="983"/>
        <item x="1505"/>
        <item x="193"/>
        <item x="2181"/>
        <item x="2358"/>
        <item x="1724"/>
        <item x="1193"/>
        <item x="232"/>
        <item x="1956"/>
        <item x="2240"/>
        <item x="2092"/>
        <item x="367"/>
        <item x="2194"/>
        <item x="428"/>
        <item x="578"/>
        <item x="1630"/>
        <item x="345"/>
        <item x="1791"/>
        <item x="1266"/>
        <item x="524"/>
        <item x="505"/>
        <item x="21"/>
        <item x="628"/>
        <item x="1938"/>
        <item x="1491"/>
        <item x="1781"/>
        <item x="451"/>
        <item x="1073"/>
        <item x="2276"/>
        <item x="722"/>
        <item x="195"/>
        <item x="1763"/>
        <item x="75"/>
        <item x="602"/>
        <item x="274"/>
        <item x="2304"/>
        <item x="1443"/>
        <item x="2213"/>
        <item x="28"/>
        <item x="1135"/>
        <item x="2082"/>
        <item x="1472"/>
        <item x="1291"/>
        <item x="72"/>
        <item x="2187"/>
        <item x="1205"/>
        <item x="1773"/>
        <item x="589"/>
        <item x="1626"/>
        <item x="31"/>
        <item x="1039"/>
        <item x="1544"/>
        <item x="111"/>
        <item x="233"/>
        <item x="415"/>
        <item x="1552"/>
        <item x="96"/>
        <item x="1211"/>
        <item x="1131"/>
        <item x="364"/>
        <item x="1594"/>
        <item x="1234"/>
        <item x="1119"/>
        <item x="1840"/>
        <item x="633"/>
        <item x="409"/>
        <item x="757"/>
        <item x="854"/>
        <item x="327"/>
        <item x="1178"/>
        <item x="1665"/>
        <item x="23"/>
        <item x="679"/>
        <item x="1411"/>
        <item x="262"/>
        <item x="612"/>
        <item x="762"/>
        <item x="551"/>
        <item x="2101"/>
        <item x="58"/>
        <item x="2321"/>
        <item x="2239"/>
        <item x="1232"/>
        <item x="1774"/>
        <item x="1173"/>
        <item x="210"/>
        <item x="521"/>
        <item x="1241"/>
        <item x="2110"/>
        <item x="688"/>
        <item x="600"/>
        <item x="638"/>
        <item x="560"/>
        <item x="452"/>
        <item x="976"/>
        <item x="1263"/>
        <item x="430"/>
        <item x="799"/>
        <item x="319"/>
        <item x="1926"/>
        <item x="1028"/>
        <item x="1673"/>
        <item x="709"/>
        <item x="2228"/>
        <item x="1155"/>
        <item x="1095"/>
        <item x="1863"/>
        <item x="128"/>
        <item x="2135"/>
        <item x="2423"/>
        <item x="650"/>
        <item x="1229"/>
        <item x="922"/>
        <item x="506"/>
        <item x="883"/>
        <item x="1515"/>
        <item x="1247"/>
        <item x="1042"/>
        <item x="165"/>
        <item x="1188"/>
        <item x="1204"/>
        <item x="1117"/>
        <item x="1390"/>
        <item x="1267"/>
        <item x="283"/>
        <item x="1558"/>
        <item x="1595"/>
        <item x="461"/>
        <item x="417"/>
        <item x="1066"/>
        <item x="598"/>
        <item x="476"/>
        <item x="2060"/>
        <item x="2217"/>
        <item x="901"/>
        <item x="775"/>
        <item x="531"/>
        <item x="1721"/>
        <item x="1672"/>
        <item x="833"/>
        <item x="2203"/>
        <item x="1662"/>
        <item x="1015"/>
        <item x="488"/>
        <item x="1813"/>
        <item x="1498"/>
        <item x="1776"/>
        <item x="2269"/>
        <item x="1251"/>
        <item x="169"/>
        <item x="2017"/>
        <item x="2197"/>
        <item x="1927"/>
        <item x="1779"/>
        <item x="1527"/>
        <item x="1202"/>
        <item x="1156"/>
        <item x="581"/>
        <item x="1868"/>
        <item x="242"/>
        <item x="896"/>
        <item x="1777"/>
        <item x="2123"/>
        <item x="2355"/>
        <item x="404"/>
        <item x="2293"/>
        <item x="615"/>
        <item x="1588"/>
        <item x="574"/>
        <item x="604"/>
        <item x="716"/>
        <item x="1765"/>
        <item x="870"/>
        <item x="1754"/>
        <item x="873"/>
        <item x="1487"/>
        <item x="302"/>
        <item x="1913"/>
        <item x="1500"/>
        <item x="2303"/>
        <item x="2307"/>
        <item x="1601"/>
        <item x="569"/>
        <item x="145"/>
        <item x="1005"/>
        <item x="1643"/>
        <item x="712"/>
        <item x="1548"/>
        <item x="260"/>
        <item x="127"/>
        <item x="533"/>
        <item x="1361"/>
        <item x="370"/>
        <item x="173"/>
        <item x="2380"/>
        <item x="1139"/>
        <item x="758"/>
        <item x="839"/>
        <item x="2344"/>
        <item x="1341"/>
        <item x="1898"/>
        <item x="702"/>
        <item x="82"/>
        <item x="550"/>
        <item x="1738"/>
        <item x="577"/>
        <item x="703"/>
        <item x="2134"/>
        <item x="686"/>
        <item x="2329"/>
        <item x="1772"/>
        <item x="2320"/>
        <item x="2382"/>
        <item x="1550"/>
        <item x="1223"/>
        <item x="1420"/>
        <item x="1509"/>
        <item x="2073"/>
        <item x="1427"/>
        <item x="1378"/>
        <item x="1617"/>
        <item x="814"/>
        <item x="2372"/>
        <item x="1810"/>
        <item x="1478"/>
        <item x="2401"/>
        <item x="1945"/>
        <item x="1002"/>
        <item x="644"/>
        <item x="900"/>
        <item x="788"/>
        <item x="1851"/>
        <item x="1748"/>
        <item x="2166"/>
        <item x="497"/>
        <item x="1646"/>
        <item x="330"/>
        <item x="64"/>
        <item x="725"/>
        <item x="1467"/>
        <item x="216"/>
        <item x="1660"/>
        <item x="467"/>
        <item x="2262"/>
        <item x="1799"/>
        <item x="155"/>
        <item x="2413"/>
        <item x="1450"/>
        <item x="1526"/>
        <item x="1861"/>
        <item x="1079"/>
        <item x="103"/>
        <item x="864"/>
        <item x="736"/>
        <item x="2025"/>
        <item x="54"/>
        <item x="1145"/>
        <item x="1817"/>
        <item x="1104"/>
        <item x="1691"/>
        <item x="106"/>
        <item x="332"/>
        <item x="1134"/>
        <item x="84"/>
        <item x="1111"/>
        <item x="1501"/>
        <item x="1225"/>
        <item x="544"/>
        <item x="2287"/>
        <item x="2039"/>
        <item x="1244"/>
        <item x="62"/>
        <item x="454"/>
        <item x="1425"/>
        <item x="469"/>
        <item x="2313"/>
        <item x="1064"/>
        <item x="1058"/>
        <item x="1940"/>
        <item x="699"/>
        <item x="629"/>
        <item x="751"/>
        <item x="366"/>
        <item x="1625"/>
        <item x="1592"/>
        <item x="868"/>
        <item x="829"/>
        <item x="1481"/>
        <item x="1855"/>
        <item x="1925"/>
        <item x="294"/>
        <item x="2343"/>
        <item x="136"/>
        <item x="1087"/>
        <item x="453"/>
        <item x="570"/>
        <item x="1003"/>
        <item x="361"/>
        <item x="707"/>
        <item x="40"/>
        <item x="2024"/>
        <item x="405"/>
        <item x="406"/>
        <item x="926"/>
        <item x="1265"/>
        <item x="190"/>
        <item x="1451"/>
        <item x="517"/>
        <item x="1541"/>
        <item x="2325"/>
        <item x="858"/>
        <item x="1795"/>
        <item x="37"/>
        <item x="376"/>
        <item x="1760"/>
        <item x="2349"/>
        <item x="433"/>
        <item x="2295"/>
        <item x="610"/>
        <item x="485"/>
        <item x="1273"/>
        <item x="1416"/>
        <item x="1388"/>
        <item x="2157"/>
        <item x="603"/>
        <item x="1598"/>
        <item x="741"/>
        <item x="1577"/>
        <item x="1259"/>
        <item x="1981"/>
        <item x="2003"/>
        <item x="2164"/>
        <item x="434"/>
        <item x="1199"/>
        <item x="2284"/>
        <item x="164"/>
        <item x="2424"/>
        <item x="562"/>
        <item x="2112"/>
        <item x="341"/>
        <item x="1264"/>
        <item x="1321"/>
        <item x="258"/>
        <item x="2087"/>
        <item x="676"/>
        <item x="537"/>
        <item x="29"/>
        <item x="961"/>
        <item x="1308"/>
        <item x="186"/>
        <item x="1415"/>
        <item x="1580"/>
        <item x="1246"/>
        <item x="27"/>
        <item x="1664"/>
        <item x="1607"/>
        <item x="1170"/>
        <item x="2317"/>
        <item x="166"/>
        <item x="742"/>
        <item x="1551"/>
        <item x="548"/>
        <item x="1260"/>
        <item x="289"/>
        <item x="1107"/>
        <item x="1896"/>
        <item x="1433"/>
        <item x="1566"/>
        <item x="2152"/>
        <item x="1698"/>
        <item x="869"/>
        <item x="2021"/>
        <item x="708"/>
        <item x="1571"/>
        <item x="769"/>
        <item x="1359"/>
        <item x="153"/>
        <item x="2340"/>
        <item x="816"/>
        <item x="623"/>
        <item x="347"/>
        <item x="1948"/>
        <item x="958"/>
        <item x="559"/>
        <item x="2279"/>
        <item x="685"/>
        <item x="970"/>
        <item x="786"/>
        <item x="1286"/>
        <item x="678"/>
        <item x="1228"/>
        <item x="971"/>
        <item x="1278"/>
        <item x="759"/>
        <item x="959"/>
        <item x="2103"/>
        <item x="1792"/>
        <item x="1670"/>
        <item x="495"/>
        <item x="1254"/>
        <item x="1242"/>
        <item x="1454"/>
        <item x="1486"/>
        <item x="1"/>
        <item x="352"/>
        <item x="486"/>
        <item x="1637"/>
        <item x="1032"/>
        <item x="908"/>
        <item x="1613"/>
        <item x="312"/>
        <item x="620"/>
        <item x="17"/>
        <item x="789"/>
        <item x="1167"/>
        <item x="899"/>
        <item x="2169"/>
        <item x="1063"/>
        <item x="571"/>
        <item x="706"/>
        <item x="114"/>
        <item x="1356"/>
        <item x="2155"/>
        <item x="2327"/>
        <item x="715"/>
        <item x="1052"/>
        <item x="1421"/>
        <item x="1407"/>
        <item x="753"/>
        <item x="2179"/>
        <item x="1949"/>
        <item x="977"/>
        <item x="1316"/>
        <item x="1123"/>
        <item x="1680"/>
        <item x="95"/>
        <item x="836"/>
        <item x="1546"/>
        <item x="1477"/>
        <item x="19"/>
        <item x="2077"/>
        <item x="514"/>
        <item x="306"/>
        <item x="1723"/>
        <item x="1203"/>
        <item x="895"/>
        <item x="1215"/>
        <item x="2242"/>
        <item x="719"/>
        <item x="1677"/>
        <item x="701"/>
        <item x="2071"/>
        <item x="2180"/>
        <item x="1586"/>
        <item x="606"/>
        <item x="2023"/>
        <item x="2188"/>
        <item x="2042"/>
        <item x="1355"/>
        <item x="1939"/>
        <item x="1056"/>
        <item x="1575"/>
        <item x="221"/>
        <item x="1157"/>
        <item x="1622"/>
        <item x="527"/>
        <item x="144"/>
        <item x="1882"/>
        <item x="200"/>
        <item x="113"/>
        <item x="1705"/>
        <item x="456"/>
        <item x="1297"/>
        <item x="1323"/>
        <item x="1915"/>
        <item x="2379"/>
        <item x="941"/>
        <item x="622"/>
        <item x="1409"/>
        <item x="2161"/>
        <item x="380"/>
        <item x="342"/>
        <item x="2120"/>
        <item x="802"/>
        <item x="2362"/>
        <item x="2315"/>
        <item x="1121"/>
        <item x="91"/>
        <item x="952"/>
        <item x="1658"/>
        <item x="2260"/>
        <item x="39"/>
        <item x="142"/>
        <item x="377"/>
        <item x="2338"/>
        <item x="2266"/>
        <item x="894"/>
        <item x="297"/>
        <item x="71"/>
        <item x="1086"/>
        <item x="2386"/>
        <item x="281"/>
        <item x="1301"/>
        <item x="513"/>
        <item x="112"/>
        <item x="1245"/>
        <item x="61"/>
        <item x="1413"/>
        <item x="2136"/>
        <item x="2102"/>
        <item x="482"/>
        <item x="2022"/>
        <item x="1727"/>
        <item x="1690"/>
        <item x="1206"/>
        <item x="2142"/>
        <item x="525"/>
        <item x="12"/>
        <item x="1980"/>
        <item x="1533"/>
        <item x="465"/>
        <item x="407"/>
        <item x="107"/>
        <item x="1782"/>
        <item x="197"/>
        <item x="1802"/>
        <item x="2376"/>
        <item x="557"/>
        <item x="1165"/>
        <item x="1238"/>
        <item x="1268"/>
        <item x="601"/>
        <item x="879"/>
        <item x="498"/>
        <item x="2231"/>
        <item x="2337"/>
        <item x="878"/>
        <item x="109"/>
        <item x="1305"/>
        <item x="2297"/>
        <item x="2371"/>
        <item x="800"/>
        <item x="1986"/>
        <item x="1796"/>
        <item x="1423"/>
        <item x="1166"/>
        <item x="1535"/>
        <item x="1147"/>
        <item x="2275"/>
        <item x="1459"/>
        <item x="154"/>
        <item x="1000"/>
        <item x="1874"/>
        <item x="840"/>
        <item x="2033"/>
        <item x="880"/>
        <item x="1441"/>
        <item x="444"/>
        <item x="162"/>
        <item x="1890"/>
        <item x="2331"/>
        <item x="2391"/>
        <item x="1434"/>
        <item x="684"/>
        <item x="2090"/>
        <item x="677"/>
        <item x="658"/>
        <item x="1932"/>
        <item x="1743"/>
        <item x="962"/>
        <item x="2119"/>
        <item x="619"/>
        <item x="1615"/>
        <item x="209"/>
        <item x="2045"/>
        <item x="1310"/>
        <item x="470"/>
        <item x="2040"/>
        <item x="998"/>
        <item x="1231"/>
        <item x="2291"/>
        <item x="1127"/>
        <item x="1368"/>
        <item x="1618"/>
        <item x="2066"/>
        <item x="1460"/>
        <item x="499"/>
        <item x="966"/>
        <item x="1036"/>
        <item x="2241"/>
        <item x="956"/>
        <item x="999"/>
        <item x="353"/>
        <item x="1161"/>
        <item x="86"/>
        <item x="1105"/>
        <item x="1053"/>
        <item x="1671"/>
        <item x="1616"/>
        <item x="348"/>
        <item x="1303"/>
        <item x="2189"/>
        <item x="1606"/>
        <item x="2422"/>
        <item x="2132"/>
        <item x="1844"/>
        <item x="957"/>
        <item x="2089"/>
        <item x="2298"/>
        <item x="278"/>
        <item x="2137"/>
        <item x="621"/>
        <item x="217"/>
        <item x="1141"/>
        <item x="359"/>
        <item x="1212"/>
        <item x="148"/>
        <item x="231"/>
        <item x="747"/>
        <item x="906"/>
        <item x="47"/>
        <item x="579"/>
        <item x="1857"/>
        <item x="1736"/>
        <item x="2406"/>
        <item x="1520"/>
        <item x="1974"/>
        <item x="886"/>
        <item x="122"/>
        <item x="2230"/>
        <item x="2347"/>
        <item x="124"/>
        <item x="460"/>
        <item x="1833"/>
        <item x="483"/>
        <item x="811"/>
        <item x="522"/>
        <item x="1428"/>
        <item x="410"/>
        <item x="925"/>
        <item x="2354"/>
        <item x="670"/>
        <item x="2028"/>
        <item x="2150"/>
        <item x="2006"/>
        <item x="885"/>
        <item x="328"/>
        <item x="2352"/>
        <item x="1755"/>
        <item x="1888"/>
        <item x="2233"/>
        <item x="130"/>
        <item x="1801"/>
        <item x="304"/>
        <item x="1609"/>
        <item x="804"/>
        <item x="1054"/>
        <item x="838"/>
        <item x="713"/>
        <item x="450"/>
        <item x="973"/>
        <item x="2165"/>
        <item x="1243"/>
        <item x="159"/>
        <item x="1719"/>
        <item x="1933"/>
        <item x="828"/>
        <item x="391"/>
        <item x="542"/>
        <item x="172"/>
        <item x="1485"/>
        <item x="1997"/>
        <item x="696"/>
        <item x="930"/>
        <item x="1846"/>
        <item x="414"/>
        <item x="2183"/>
        <item x="25"/>
        <item x="543"/>
        <item x="1902"/>
        <item x="429"/>
        <item x="552"/>
        <item x="1148"/>
        <item x="2256"/>
        <item x="2038"/>
        <item x="1294"/>
        <item x="2404"/>
        <item x="1870"/>
        <item x="1137"/>
        <item x="801"/>
        <item x="408"/>
        <item x="2058"/>
        <item x="1374"/>
        <item x="1871"/>
        <item x="823"/>
        <item x="1973"/>
        <item x="1591"/>
        <item x="1574"/>
        <item x="1788"/>
        <item x="272"/>
        <item x="1972"/>
        <item x="1417"/>
        <item x="1512"/>
        <item x="218"/>
        <item x="2259"/>
        <item x="1737"/>
        <item x="881"/>
        <item x="1126"/>
        <item x="2170"/>
        <item x="1255"/>
        <item x="1331"/>
        <item x="2353"/>
        <item x="1522"/>
        <item x="1651"/>
        <item x="2200"/>
        <item x="1697"/>
        <item x="972"/>
        <item x="1349"/>
        <item x="1365"/>
        <item x="698"/>
        <item x="1955"/>
        <item x="889"/>
        <item x="246"/>
        <item x="1850"/>
        <item x="666"/>
        <item x="457"/>
        <item x="1872"/>
        <item x="225"/>
        <item x="1398"/>
        <item x="841"/>
        <item x="1168"/>
        <item x="1110"/>
        <item x="2193"/>
        <item x="1383"/>
        <item x="856"/>
        <item x="323"/>
        <item x="1787"/>
        <item x="2403"/>
        <item x="1219"/>
        <item x="2106"/>
        <item x="995"/>
        <item x="2079"/>
        <item x="1920"/>
        <item x="494"/>
        <item x="1138"/>
        <item x="667"/>
        <item x="1176"/>
        <item x="170"/>
        <item x="1494"/>
        <item x="1822"/>
        <item x="2264"/>
        <item x="2396"/>
        <item x="1050"/>
        <item x="147"/>
        <item x="69"/>
        <item x="1171"/>
        <item x="1151"/>
        <item x="1657"/>
        <item x="1623"/>
        <item x="558"/>
        <item x="110"/>
        <item x="1836"/>
        <item x="445"/>
        <item x="2168"/>
        <item x="152"/>
        <item x="1381"/>
        <item x="1029"/>
        <item x="818"/>
        <item x="1839"/>
        <item x="2221"/>
        <item x="1363"/>
        <item x="1965"/>
        <item x="710"/>
        <item x="303"/>
        <item x="1597"/>
        <item x="815"/>
        <item x="2208"/>
        <item x="726"/>
        <item x="1989"/>
        <item x="13"/>
        <item x="507"/>
        <item x="354"/>
        <item x="1914"/>
        <item x="1906"/>
        <item x="459"/>
        <item x="1958"/>
        <item x="447"/>
        <item x="2258"/>
        <item x="331"/>
        <item x="2083"/>
        <item x="1082"/>
        <item x="2250"/>
        <item x="2402"/>
        <item x="2128"/>
        <item x="1257"/>
        <item x="756"/>
        <item x="2126"/>
        <item x="235"/>
        <item x="2201"/>
        <item x="690"/>
        <item x="987"/>
        <item x="540"/>
        <item x="198"/>
        <item x="320"/>
        <item x="943"/>
        <item x="1012"/>
        <item x="424"/>
        <item x="85"/>
        <item x="876"/>
        <item x="199"/>
        <item x="2234"/>
        <item x="174"/>
        <item x="121"/>
        <item x="1214"/>
        <item x="1602"/>
        <item x="2043"/>
        <item x="511"/>
        <item x="234"/>
        <item x="149"/>
        <item x="2057"/>
        <item x="1569"/>
        <item x="2425"/>
        <item x="1480"/>
        <item x="940"/>
        <item x="117"/>
        <item x="583"/>
        <item x="1562"/>
        <item x="783"/>
        <item x="1172"/>
        <item x="2004"/>
        <item x="1823"/>
        <item x="1800"/>
        <item x="100"/>
        <item x="2414"/>
        <item x="1867"/>
        <item x="50"/>
        <item x="2145"/>
        <item x="2121"/>
        <item x="1565"/>
        <item x="729"/>
        <item x="1610"/>
        <item x="1342"/>
        <item x="777"/>
        <item x="1112"/>
        <item x="2097"/>
        <item x="2243"/>
        <item x="1803"/>
        <item x="665"/>
        <item x="135"/>
        <item x="924"/>
        <item x="867"/>
        <item x="884"/>
        <item x="89"/>
        <item x="2302"/>
        <item x="192"/>
        <item x="35"/>
        <item x="635"/>
        <item x="1510"/>
        <item x="1307"/>
        <item x="1068"/>
        <item x="904"/>
        <item x="1627"/>
        <item x="273"/>
        <item x="890"/>
        <item x="1158"/>
        <item x="125"/>
        <item x="1442"/>
        <item x="768"/>
        <item x="60"/>
        <item x="1065"/>
        <item x="118"/>
        <item x="502"/>
        <item x="279"/>
        <item x="1764"/>
        <item x="1438"/>
        <item x="1312"/>
        <item x="986"/>
        <item x="1917"/>
        <item x="953"/>
        <item x="2254"/>
        <item x="990"/>
        <item x="355"/>
        <item x="1092"/>
        <item x="472"/>
        <item x="1711"/>
        <item x="81"/>
        <item x="1230"/>
        <item x="1011"/>
        <item x="727"/>
        <item x="1820"/>
        <item x="1373"/>
        <item x="1010"/>
        <item x="211"/>
        <item x="74"/>
        <item x="1474"/>
        <item x="2118"/>
        <item x="1152"/>
        <item x="1528"/>
        <item x="547"/>
        <item x="2138"/>
        <item x="2109"/>
        <item x="143"/>
        <item x="2388"/>
        <item x="2342"/>
        <item x="642"/>
        <item x="475"/>
        <item x="1667"/>
        <item x="1702"/>
        <item x="299"/>
        <item x="1750"/>
        <item x="1812"/>
        <item x="1922"/>
        <item x="790"/>
        <item x="2319"/>
        <item x="157"/>
        <item x="1162"/>
        <item x="1333"/>
        <item x="2009"/>
        <item x="580"/>
        <item x="1060"/>
        <item x="1401"/>
        <item x="181"/>
        <item x="779"/>
        <item x="1521"/>
        <item x="15"/>
        <item x="2156"/>
        <item x="1057"/>
        <item x="1866"/>
        <item x="1448"/>
        <item x="2346"/>
        <item x="1590"/>
        <item x="566"/>
        <item x="872"/>
        <item x="913"/>
        <item x="1352"/>
        <item x="1198"/>
        <item x="2219"/>
        <item x="653"/>
        <item x="1084"/>
        <item x="640"/>
        <item x="2035"/>
        <item x="2268"/>
        <item x="269"/>
        <item x="45"/>
        <item x="875"/>
        <item x="2245"/>
        <item x="76"/>
        <item x="292"/>
        <item x="1931"/>
        <item x="187"/>
        <item x="1834"/>
        <item x="1348"/>
        <item x="1187"/>
        <item x="2408"/>
        <item x="1561"/>
        <item x="1946"/>
        <item x="794"/>
        <item x="1045"/>
        <item x="767"/>
        <item x="738"/>
        <item x="911"/>
        <item x="772"/>
        <item x="280"/>
        <item x="336"/>
        <item x="582"/>
        <item x="243"/>
        <item x="220"/>
        <item x="1683"/>
        <item x="1838"/>
        <item x="668"/>
        <item x="539"/>
        <item x="1181"/>
        <item x="2308"/>
        <item x="2395"/>
        <item x="432"/>
        <item x="24"/>
        <item x="2064"/>
        <item x="222"/>
        <item x="392"/>
        <item x="322"/>
        <item x="632"/>
        <item x="1384"/>
        <item x="426"/>
        <item x="480"/>
        <item x="2"/>
        <item x="78"/>
        <item x="286"/>
        <item x="2129"/>
        <item x="337"/>
        <item x="630"/>
        <item x="616"/>
        <item x="1894"/>
        <item x="2117"/>
        <item x="1195"/>
        <item x="874"/>
        <item x="146"/>
        <item x="32"/>
        <item x="2154"/>
        <item x="1436"/>
        <item x="315"/>
        <item x="1115"/>
        <item x="1993"/>
        <item x="1328"/>
        <item x="2054"/>
        <item x="2078"/>
        <item x="1098"/>
        <item x="1357"/>
        <item x="228"/>
        <item x="2063"/>
        <item x="2227"/>
        <item x="1258"/>
        <item x="763"/>
        <item x="1876"/>
        <item x="1809"/>
        <item x="945"/>
        <item x="305"/>
        <item x="1330"/>
        <item x="140"/>
        <item x="177"/>
        <item x="1858"/>
        <item x="2104"/>
        <item x="22"/>
        <item x="639"/>
        <item x="2099"/>
        <item x="1395"/>
        <item x="1947"/>
        <item x="824"/>
        <item x="1943"/>
        <item x="905"/>
        <item x="907"/>
        <item x="329"/>
        <item x="689"/>
        <item x="1656"/>
        <item x="184"/>
        <item x="1545"/>
        <item x="2365"/>
        <item x="1603"/>
        <item x="1944"/>
        <item x="287"/>
        <item x="2140"/>
        <item x="1410"/>
        <item x="1568"/>
        <item x="975"/>
        <item x="1567"/>
        <item x="266"/>
        <item x="2015"/>
        <item x="1880"/>
        <item x="1523"/>
        <item x="844"/>
        <item x="288"/>
        <item x="1789"/>
        <item x="1288"/>
        <item x="1583"/>
        <item x="205"/>
        <item x="1220"/>
        <item x="771"/>
        <item x="798"/>
        <item x="981"/>
        <item x="754"/>
        <item x="1794"/>
        <item x="1153"/>
        <item x="1865"/>
        <item x="1516"/>
        <item x="1224"/>
        <item x="545"/>
        <item x="1663"/>
        <item x="2020"/>
        <item x="2417"/>
        <item x="1185"/>
        <item x="1022"/>
        <item x="1804"/>
        <item x="321"/>
        <item x="902"/>
        <item x="2323"/>
        <item x="1233"/>
        <item x="458"/>
        <item x="1910"/>
        <item x="785"/>
        <item x="1275"/>
        <item x="848"/>
        <item x="2051"/>
        <item x="277"/>
        <item x="2285"/>
        <item x="2223"/>
        <item x="307"/>
        <item x="10"/>
        <item x="2191"/>
        <item x="374"/>
        <item x="1547"/>
        <item x="2002"/>
        <item x="1281"/>
        <item x="101"/>
        <item x="2397"/>
        <item x="2011"/>
        <item x="915"/>
        <item x="1793"/>
        <item x="819"/>
        <item x="605"/>
        <item x="493"/>
        <item x="1971"/>
        <item x="2283"/>
        <item x="2055"/>
        <item x="2270"/>
        <item x="2062"/>
        <item x="1252"/>
        <item x="831"/>
        <item x="1179"/>
        <item x="1405"/>
        <item x="1895"/>
        <item x="2088"/>
        <item x="1807"/>
        <item x="663"/>
        <item x="421"/>
        <item x="969"/>
        <item x="1633"/>
        <item x="563"/>
        <item x="1326"/>
        <item x="1453"/>
        <item x="412"/>
        <item x="1033"/>
        <item x="2016"/>
        <item x="2267"/>
        <item x="2411"/>
        <item x="394"/>
        <item x="861"/>
        <item x="2159"/>
        <item x="1272"/>
        <item x="1921"/>
        <item x="1829"/>
        <item x="241"/>
        <item x="1875"/>
        <item x="984"/>
        <item x="1090"/>
        <item x="1998"/>
        <item x="1771"/>
        <item x="1730"/>
        <item x="749"/>
        <item x="555"/>
        <item x="2000"/>
        <item x="1703"/>
        <item x="851"/>
        <item x="1186"/>
        <item x="2185"/>
        <item x="1525"/>
        <item x="850"/>
        <item x="1770"/>
        <item x="933"/>
        <item x="360"/>
        <item x="2056"/>
        <item x="2339"/>
        <item x="237"/>
        <item x="2282"/>
        <item x="358"/>
        <item x="2147"/>
        <item x="2032"/>
        <item x="682"/>
        <item x="1689"/>
        <item x="852"/>
        <item x="178"/>
        <item x="1715"/>
        <item x="2222"/>
        <item x="613"/>
        <item x="672"/>
        <item x="1678"/>
        <item x="1502"/>
        <item x="151"/>
        <item x="477"/>
        <item x="1074"/>
        <item x="194"/>
        <item x="1578"/>
        <item x="293"/>
        <item x="1142"/>
        <item x="1543"/>
        <item x="737"/>
        <item x="2111"/>
        <item x="586"/>
        <item x="438"/>
        <item x="2116"/>
        <item x="42"/>
        <item x="1930"/>
        <item x="1432"/>
        <item x="1072"/>
        <item x="227"/>
        <item x="2281"/>
        <item x="285"/>
        <item x="2263"/>
        <item x="1468"/>
        <item x="462"/>
        <item x="419"/>
        <item x="1884"/>
        <item x="1490"/>
        <item x="1885"/>
        <item x="160"/>
        <item x="760"/>
        <item x="1482"/>
        <item x="265"/>
        <item x="1280"/>
        <item x="1725"/>
        <item x="755"/>
        <item x="657"/>
        <item x="1051"/>
        <item x="764"/>
        <item x="1694"/>
        <item x="386"/>
        <item x="803"/>
        <item x="251"/>
        <item x="2133"/>
        <item x="1080"/>
        <item x="1449"/>
        <item x="1977"/>
        <item x="1164"/>
        <item x="809"/>
        <item x="510"/>
        <item x="965"/>
        <item x="2149"/>
        <item x="33"/>
        <item x="1707"/>
        <item x="1270"/>
        <item x="1503"/>
        <item x="1366"/>
        <item x="1276"/>
        <item x="2013"/>
        <item x="229"/>
        <item x="1013"/>
        <item x="379"/>
        <item x="2081"/>
        <item x="656"/>
        <item x="1062"/>
        <item x="183"/>
        <item x="2113"/>
        <item x="1653"/>
        <item x="1069"/>
        <item x="396"/>
        <item x="6"/>
        <item x="57"/>
        <item x="99"/>
        <item x="1852"/>
        <item x="14"/>
        <item x="1262"/>
        <item x="1099"/>
        <item x="1553"/>
        <item x="500"/>
        <item x="2141"/>
        <item x="1808"/>
        <item x="916"/>
        <item x="2238"/>
        <item x="2410"/>
        <item x="1821"/>
        <item x="787"/>
        <item x="1873"/>
        <item x="2311"/>
        <item x="2249"/>
        <item x="1296"/>
        <item x="2061"/>
        <item x="215"/>
        <item x="137"/>
        <item x="735"/>
        <item x="2418"/>
        <item x="625"/>
        <item x="1248"/>
        <item x="938"/>
        <item x="806"/>
        <item x="1132"/>
        <item x="1959"/>
        <item x="300"/>
        <item x="2190"/>
        <item x="1842"/>
        <item x="1877"/>
        <item x="645"/>
        <item x="2255"/>
        <item x="1040"/>
        <item x="1534"/>
        <item x="65"/>
        <item x="812"/>
        <item x="1314"/>
        <item x="2236"/>
        <item x="2182"/>
        <item x="842"/>
        <item x="1790"/>
        <item x="593"/>
        <item x="1775"/>
        <item x="131"/>
        <item x="393"/>
        <item x="932"/>
        <item x="1298"/>
        <item x="250"/>
        <item x="1608"/>
        <item x="1652"/>
        <item x="1175"/>
        <item x="1484"/>
        <item x="1283"/>
        <item x="1422"/>
        <item x="2314"/>
        <item x="344"/>
        <item x="70"/>
        <item x="2076"/>
        <item x="2390"/>
        <item x="1784"/>
        <item x="2220"/>
        <item x="1582"/>
        <item x="2100"/>
        <item x="2407"/>
        <item x="936"/>
        <item x="1149"/>
        <item x="1340"/>
        <item x="1639"/>
        <item x="496"/>
        <item x="1908"/>
        <item x="270"/>
        <item x="26"/>
        <item x="931"/>
        <item x="1124"/>
        <item x="253"/>
        <item x="2373"/>
        <item x="718"/>
        <item x="1075"/>
        <item x="1392"/>
        <item x="843"/>
        <item x="1899"/>
        <item x="123"/>
        <item x="1444"/>
        <item x="1687"/>
        <item x="301"/>
        <item x="1979"/>
        <item x="1644"/>
        <item x="468"/>
        <item x="316"/>
        <item x="471"/>
        <item x="1351"/>
        <item x="2198"/>
        <item x="504"/>
        <item x="1394"/>
        <item x="532"/>
        <item x="1923"/>
        <item x="1859"/>
        <item x="2278"/>
        <item x="1191"/>
        <item x="449"/>
        <item x="2384"/>
        <item x="1008"/>
        <item x="599"/>
        <item t="default"/>
      </items>
    </pivotField>
    <pivotField numFmtId="1" showAll="0"/>
    <pivotField showAll="0">
      <items count="18">
        <item m="1" x="16"/>
        <item x="11"/>
        <item x="6"/>
        <item x="2"/>
        <item x="9"/>
        <item x="10"/>
        <item x="8"/>
        <item x="1"/>
        <item x="14"/>
        <item x="3"/>
        <item x="4"/>
        <item x="5"/>
        <item x="0"/>
        <item x="7"/>
        <item x="13"/>
        <item x="15"/>
        <item x="1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numFmtId="14" showAll="0"/>
    <pivotField showAll="0">
      <items count="13">
        <item x="0"/>
        <item x="2"/>
        <item x="3"/>
        <item x="1"/>
        <item x="5"/>
        <item x="4"/>
        <item x="9"/>
        <item x="7"/>
        <item x="8"/>
        <item x="11"/>
        <item x="6"/>
        <item x="10"/>
        <item t="default"/>
      </items>
    </pivotField>
    <pivotField numFmtId="1" showAll="0">
      <items count="5">
        <item x="3"/>
        <item x="1"/>
        <item x="2"/>
        <item x="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Cuenta de User ID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dateBetween" evalOrder="-1" id="210" name="Membership Start Date">
      <autoFilter ref="A1">
        <filterColumn colId="0">
          <customFilters and="1">
            <customFilter operator="greaterThanOrEqual" val="4419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8DFB2A-8B5E-4AE6-A5E6-B0F1528A4620}" name="TablaDinámica16" cacheId="5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R13:S16" firstHeaderRow="1" firstDataRow="1" firstDataCol="1"/>
  <pivotFields count="27">
    <pivotField dataField="1" showAll="0"/>
    <pivotField showAll="0"/>
    <pivotField showAll="0"/>
    <pivotField showAll="0"/>
    <pivotField numFmtId="14" showAll="0">
      <items count="2428">
        <item x="780"/>
        <item x="490"/>
        <item x="2030"/>
        <item x="34"/>
        <item x="1929"/>
        <item x="1970"/>
        <item x="1329"/>
        <item x="1589"/>
        <item x="2098"/>
        <item x="518"/>
        <item x="648"/>
        <item x="1335"/>
        <item x="219"/>
        <item x="1761"/>
        <item x="1744"/>
        <item x="79"/>
        <item x="2357"/>
        <item x="1302"/>
        <item x="871"/>
        <item x="1019"/>
        <item x="631"/>
        <item x="1924"/>
        <item x="671"/>
        <item x="238"/>
        <item x="247"/>
        <item x="1557"/>
        <item x="442"/>
        <item x="1140"/>
        <item x="403"/>
        <item x="859"/>
        <item x="1728"/>
        <item x="553"/>
        <item x="2047"/>
        <item x="1344"/>
        <item x="847"/>
        <item x="1300"/>
        <item x="335"/>
        <item x="561"/>
        <item x="691"/>
        <item x="746"/>
        <item x="156"/>
        <item x="948"/>
        <item x="2280"/>
        <item x="1964"/>
        <item x="2336"/>
        <item x="255"/>
        <item x="2144"/>
        <item x="573"/>
        <item x="734"/>
        <item x="1209"/>
        <item x="2086"/>
        <item x="720"/>
        <item x="1492"/>
        <item x="1017"/>
        <item x="1897"/>
        <item x="1282"/>
        <item x="2367"/>
        <item x="2215"/>
        <item x="1457"/>
        <item x="1985"/>
        <item x="1539"/>
        <item x="624"/>
        <item x="1004"/>
        <item x="765"/>
        <item x="1811"/>
        <item x="1681"/>
        <item x="837"/>
        <item x="212"/>
        <item x="1046"/>
        <item x="1991"/>
        <item x="1403"/>
        <item x="308"/>
        <item x="732"/>
        <item x="2224"/>
        <item x="2151"/>
        <item x="1628"/>
        <item x="1700"/>
        <item x="441"/>
        <item x="343"/>
        <item x="2175"/>
        <item x="1847"/>
        <item x="626"/>
        <item x="1424"/>
        <item x="1729"/>
        <item x="244"/>
        <item x="119"/>
        <item x="1447"/>
        <item x="917"/>
        <item x="2252"/>
        <item x="1753"/>
        <item x="1732"/>
        <item x="636"/>
        <item x="1091"/>
        <item x="249"/>
        <item x="997"/>
        <item x="2212"/>
        <item x="2274"/>
        <item x="2225"/>
        <item x="1014"/>
        <item x="1180"/>
        <item x="1987"/>
        <item x="1339"/>
        <item x="1189"/>
        <item x="827"/>
        <item x="546"/>
        <item x="1128"/>
        <item x="1208"/>
        <item x="2333"/>
        <item x="437"/>
        <item x="1387"/>
        <item x="1163"/>
        <item x="1325"/>
        <item x="675"/>
        <item x="1739"/>
        <item x="2310"/>
        <item x="743"/>
        <item x="2364"/>
        <item x="334"/>
        <item x="1194"/>
        <item x="309"/>
        <item x="196"/>
        <item x="1016"/>
        <item x="68"/>
        <item x="1043"/>
        <item x="920"/>
        <item x="1556"/>
        <item x="1749"/>
        <item x="1396"/>
        <item x="2069"/>
        <item x="2251"/>
        <item x="1469"/>
        <item x="2171"/>
        <item x="1240"/>
        <item x="988"/>
        <item x="1529"/>
        <item x="1217"/>
        <item x="1759"/>
        <item x="2265"/>
        <item x="661"/>
        <item x="1102"/>
        <item x="88"/>
        <item x="2153"/>
        <item x="1825"/>
        <item x="1169"/>
        <item x="346"/>
        <item x="2184"/>
        <item x="826"/>
        <item x="1579"/>
        <item x="1103"/>
        <item x="116"/>
        <item x="1226"/>
        <item x="2049"/>
        <item x="693"/>
        <item x="1514"/>
        <item x="1159"/>
        <item x="1318"/>
        <item x="206"/>
        <item x="1293"/>
        <item x="1716"/>
        <item x="534"/>
        <item x="2247"/>
        <item x="73"/>
        <item x="1935"/>
        <item x="2196"/>
        <item x="1994"/>
        <item x="139"/>
        <item x="1854"/>
        <item x="1655"/>
        <item x="1900"/>
        <item x="1358"/>
        <item x="647"/>
        <item x="865"/>
        <item x="1605"/>
        <item x="1101"/>
        <item x="937"/>
        <item x="564"/>
        <item x="1024"/>
        <item x="201"/>
        <item x="681"/>
        <item x="189"/>
        <item x="1826"/>
        <item x="2360"/>
        <item x="1375"/>
        <item x="1572"/>
        <item x="2209"/>
        <item x="887"/>
        <item x="2246"/>
        <item x="2019"/>
        <item x="254"/>
        <item x="2244"/>
        <item x="2248"/>
        <item x="1018"/>
        <item x="1021"/>
        <item x="1856"/>
        <item x="1517"/>
        <item x="2294"/>
        <item x="2094"/>
        <item x="523"/>
        <item x="1353"/>
        <item x="1237"/>
        <item x="2296"/>
        <item x="994"/>
        <item x="372"/>
        <item x="2037"/>
        <item x="2330"/>
        <item x="939"/>
        <item x="587"/>
        <item x="1118"/>
        <item x="1766"/>
        <item x="808"/>
        <item x="2341"/>
        <item x="576"/>
        <item x="1493"/>
        <item x="2084"/>
        <item x="1402"/>
        <item x="1513"/>
        <item x="1483"/>
        <item x="263"/>
        <item x="797"/>
        <item x="778"/>
        <item x="1315"/>
        <item x="2075"/>
        <item x="1146"/>
        <item x="2218"/>
        <item x="1041"/>
        <item x="1020"/>
        <item x="643"/>
        <item x="185"/>
        <item x="446"/>
        <item x="411"/>
        <item x="2041"/>
        <item x="1710"/>
        <item x="1659"/>
        <item x="1370"/>
        <item x="80"/>
        <item x="1239"/>
        <item x="245"/>
        <item x="1632"/>
        <item x="784"/>
        <item x="1452"/>
        <item x="1377"/>
        <item x="1769"/>
        <item x="950"/>
        <item x="1559"/>
        <item x="2322"/>
        <item x="356"/>
        <item x="1292"/>
        <item x="596"/>
        <item x="897"/>
        <item x="855"/>
        <item x="338"/>
        <item x="1461"/>
        <item x="282"/>
        <item x="1742"/>
        <item x="1174"/>
        <item x="947"/>
        <item x="163"/>
        <item x="541"/>
        <item x="1640"/>
        <item x="398"/>
        <item x="349"/>
        <item x="1055"/>
        <item x="1462"/>
        <item x="1532"/>
        <item x="985"/>
        <item x="1475"/>
        <item x="1499"/>
        <item x="821"/>
        <item x="1496"/>
        <item x="1049"/>
        <item x="208"/>
        <item x="2312"/>
        <item x="1336"/>
        <item x="1419"/>
        <item x="1619"/>
        <item x="1285"/>
        <item x="2235"/>
        <item x="822"/>
        <item x="1976"/>
        <item x="1752"/>
        <item x="2286"/>
        <item x="179"/>
        <item x="935"/>
        <item x="770"/>
        <item x="2375"/>
        <item x="796"/>
        <item x="1031"/>
        <item x="1006"/>
        <item x="1479"/>
        <item x="1345"/>
        <item x="1701"/>
        <item x="1304"/>
        <item x="1960"/>
        <item x="2202"/>
        <item x="2010"/>
        <item x="1537"/>
        <item x="1362"/>
        <item x="810"/>
        <item x="1197"/>
        <item x="1853"/>
        <item x="893"/>
        <item x="1346"/>
        <item x="2205"/>
        <item x="51"/>
        <item x="791"/>
        <item x="1360"/>
        <item x="418"/>
        <item x="1347"/>
        <item x="2253"/>
        <item x="1695"/>
        <item x="723"/>
        <item x="373"/>
        <item x="1860"/>
        <item x="1184"/>
        <item x="77"/>
        <item x="1274"/>
        <item x="1299"/>
        <item x="1805"/>
        <item x="1757"/>
        <item x="2085"/>
        <item x="1465"/>
        <item x="1376"/>
        <item x="2207"/>
        <item x="395"/>
        <item x="1213"/>
        <item x="2237"/>
        <item x="264"/>
        <item x="591"/>
        <item x="845"/>
        <item x="914"/>
        <item x="436"/>
        <item x="1756"/>
        <item x="928"/>
        <item x="1549"/>
        <item x="1733"/>
        <item x="2162"/>
        <item x="1614"/>
        <item x="1106"/>
        <item x="1122"/>
        <item x="489"/>
        <item x="473"/>
        <item x="1207"/>
        <item x="2292"/>
        <item x="1751"/>
        <item x="1372"/>
        <item x="694"/>
        <item x="882"/>
        <item x="1954"/>
        <item x="479"/>
        <item x="909"/>
        <item x="44"/>
        <item x="230"/>
        <item x="1113"/>
        <item x="1177"/>
        <item x="351"/>
        <item x="423"/>
        <item x="1734"/>
        <item x="595"/>
        <item x="1740"/>
        <item x="1835"/>
        <item x="2348"/>
        <item x="439"/>
        <item x="2176"/>
        <item x="991"/>
        <item x="1035"/>
        <item x="982"/>
        <item x="1317"/>
        <item x="1624"/>
        <item x="1218"/>
        <item x="1669"/>
        <item x="2160"/>
        <item x="387"/>
        <item x="1634"/>
        <item x="167"/>
        <item x="1942"/>
        <item x="1192"/>
        <item x="176"/>
        <item x="1332"/>
        <item x="2361"/>
        <item x="1909"/>
        <item x="714"/>
        <item x="105"/>
        <item x="1726"/>
        <item x="1747"/>
        <item x="2206"/>
        <item x="1094"/>
        <item x="416"/>
        <item x="834"/>
        <item x="466"/>
        <item x="1380"/>
        <item x="1083"/>
        <item x="36"/>
        <item x="455"/>
        <item x="1806"/>
        <item x="634"/>
        <item x="512"/>
        <item x="1414"/>
        <item x="115"/>
        <item x="2229"/>
        <item x="90"/>
        <item x="692"/>
        <item x="1009"/>
        <item x="1350"/>
        <item x="1446"/>
        <item x="1406"/>
        <item x="1612"/>
        <item x="1418"/>
        <item x="324"/>
        <item x="611"/>
        <item x="1320"/>
        <item x="1996"/>
        <item x="2124"/>
        <item x="1706"/>
        <item x="1936"/>
        <item x="1952"/>
        <item x="1404"/>
        <item x="296"/>
        <item x="43"/>
        <item x="1912"/>
        <item x="18"/>
        <item x="2007"/>
        <item x="1717"/>
        <item x="1992"/>
        <item x="1076"/>
        <item x="1536"/>
        <item x="989"/>
        <item x="1445"/>
        <item x="974"/>
        <item x="1183"/>
        <item x="1367"/>
        <item x="652"/>
        <item x="1133"/>
        <item x="66"/>
        <item x="1881"/>
        <item x="2172"/>
        <item x="2146"/>
        <item x="1456"/>
        <item x="275"/>
        <item x="2416"/>
        <item x="649"/>
        <item x="1650"/>
        <item x="503"/>
        <item x="1641"/>
        <item x="284"/>
        <item x="1878"/>
        <item x="1144"/>
        <item x="357"/>
        <item x="2272"/>
        <item x="1879"/>
        <item x="1236"/>
        <item x="2068"/>
        <item x="191"/>
        <item x="1269"/>
        <item x="1576"/>
        <item x="7"/>
        <item x="1306"/>
        <item x="1114"/>
        <item x="252"/>
        <item x="2001"/>
        <item x="2034"/>
        <item x="188"/>
        <item x="942"/>
        <item x="2096"/>
        <item x="835"/>
        <item x="1990"/>
        <item x="1026"/>
        <item x="2351"/>
        <item x="1768"/>
        <item x="877"/>
        <item x="724"/>
        <item x="733"/>
        <item x="1668"/>
        <item x="1816"/>
        <item x="2385"/>
        <item x="849"/>
        <item x="585"/>
        <item x="1201"/>
        <item x="1322"/>
        <item x="141"/>
        <item x="2105"/>
        <item x="120"/>
        <item x="298"/>
        <item x="1518"/>
        <item x="927"/>
        <item x="295"/>
        <item x="2204"/>
        <item x="2366"/>
        <item x="1001"/>
        <item x="67"/>
        <item x="431"/>
        <item x="129"/>
        <item x="1745"/>
        <item x="1862"/>
        <item x="792"/>
        <item x="730"/>
        <item x="2324"/>
        <item x="2409"/>
        <item x="2012"/>
        <item x="2050"/>
        <item x="830"/>
        <item x="491"/>
        <item x="695"/>
        <item x="340"/>
        <item x="2174"/>
        <item x="978"/>
        <item x="776"/>
        <item x="1581"/>
        <item x="240"/>
        <item x="1903"/>
        <item x="711"/>
        <item x="1786"/>
        <item x="1600"/>
        <item x="515"/>
        <item x="1047"/>
        <item x="1034"/>
        <item x="83"/>
        <item x="150"/>
        <item x="63"/>
        <item x="1081"/>
        <item x="1489"/>
        <item x="1431"/>
        <item x="1843"/>
        <item x="1827"/>
        <item x="1067"/>
        <item x="1587"/>
        <item x="1638"/>
        <item x="1508"/>
        <item x="2131"/>
        <item x="2257"/>
        <item x="1235"/>
        <item x="2211"/>
        <item x="1439"/>
        <item x="104"/>
        <item x="2158"/>
        <item x="1631"/>
        <item x="1814"/>
        <item x="175"/>
        <item x="825"/>
        <item x="1848"/>
        <item x="1160"/>
        <item x="1295"/>
        <item x="2173"/>
        <item x="1718"/>
        <item x="1100"/>
        <item x="204"/>
        <item x="627"/>
        <item x="1476"/>
        <item x="1279"/>
        <item x="1999"/>
        <item x="2289"/>
        <item x="892"/>
        <item x="1688"/>
        <item x="2419"/>
        <item x="1676"/>
        <item x="572"/>
        <item x="1686"/>
        <item x="1077"/>
        <item x="1783"/>
        <item x="1599"/>
        <item x="1984"/>
        <item x="1253"/>
        <item x="1311"/>
        <item x="1712"/>
        <item x="2059"/>
        <item x="97"/>
        <item x="2014"/>
        <item x="1196"/>
        <item x="1309"/>
        <item x="993"/>
        <item x="1227"/>
        <item x="276"/>
        <item x="171"/>
        <item x="326"/>
        <item x="1907"/>
        <item x="138"/>
        <item x="2378"/>
        <item x="1573"/>
        <item x="1797"/>
        <item x="967"/>
        <item x="48"/>
        <item x="1967"/>
        <item x="1222"/>
        <item x="2029"/>
        <item x="2383"/>
        <item x="923"/>
        <item x="481"/>
        <item x="508"/>
        <item x="519"/>
        <item x="339"/>
        <item x="8"/>
        <item x="2405"/>
        <item x="2127"/>
        <item x="1642"/>
        <item x="721"/>
        <item x="291"/>
        <item x="371"/>
        <item x="399"/>
        <item x="1699"/>
        <item x="2356"/>
        <item x="752"/>
        <item x="1818"/>
        <item x="739"/>
        <item x="1044"/>
        <item x="1864"/>
        <item x="590"/>
        <item x="1250"/>
        <item x="2301"/>
        <item x="857"/>
        <item x="1059"/>
        <item x="1221"/>
        <item x="1555"/>
        <item x="1277"/>
        <item x="87"/>
        <item x="1200"/>
        <item x="1649"/>
        <item x="180"/>
        <item x="1713"/>
        <item x="2163"/>
        <item x="224"/>
        <item x="748"/>
        <item x="704"/>
        <item x="2195"/>
        <item x="1684"/>
        <item x="2148"/>
        <item x="853"/>
        <item x="1893"/>
        <item x="2108"/>
        <item x="529"/>
        <item x="2350"/>
        <item x="16"/>
        <item x="744"/>
        <item x="669"/>
        <item x="705"/>
        <item x="1519"/>
        <item x="311"/>
        <item x="654"/>
        <item x="1962"/>
        <item x="1832"/>
        <item x="1070"/>
        <item x="11"/>
        <item x="1109"/>
        <item x="463"/>
        <item x="325"/>
        <item x="2415"/>
        <item x="1088"/>
        <item x="1412"/>
        <item x="1435"/>
        <item x="960"/>
        <item x="1780"/>
        <item x="687"/>
        <item x="1130"/>
        <item x="1371"/>
        <item x="951"/>
        <item x="750"/>
        <item x="2095"/>
        <item x="161"/>
        <item x="1511"/>
        <item x="1023"/>
        <item x="1284"/>
        <item x="1393"/>
        <item x="55"/>
        <item x="673"/>
        <item x="554"/>
        <item x="1125"/>
        <item x="46"/>
        <item x="2178"/>
        <item x="2167"/>
        <item x="1982"/>
        <item x="980"/>
        <item x="955"/>
        <item x="2309"/>
        <item x="1720"/>
        <item x="568"/>
        <item x="0"/>
        <item x="310"/>
        <item x="556"/>
        <item x="597"/>
        <item x="2008"/>
        <item x="59"/>
        <item x="126"/>
        <item x="108"/>
        <item x="1096"/>
        <item x="2199"/>
        <item x="1397"/>
        <item x="795"/>
        <item x="584"/>
        <item x="1937"/>
        <item x="2261"/>
        <item x="614"/>
        <item x="805"/>
        <item x="133"/>
        <item x="963"/>
        <item x="448"/>
        <item x="637"/>
        <item x="182"/>
        <item x="538"/>
        <item x="866"/>
        <item x="397"/>
        <item x="1287"/>
        <item x="944"/>
        <item x="5"/>
        <item x="2387"/>
        <item x="2394"/>
        <item x="1969"/>
        <item x="520"/>
        <item x="1379"/>
        <item x="1714"/>
        <item x="575"/>
        <item x="1382"/>
        <item x="2328"/>
        <item x="1911"/>
        <item x="919"/>
        <item x="2031"/>
        <item x="996"/>
        <item x="1988"/>
        <item x="2125"/>
        <item x="213"/>
        <item x="921"/>
        <item x="1538"/>
        <item x="350"/>
        <item x="1889"/>
        <item x="1741"/>
        <item x="1038"/>
        <item x="1037"/>
        <item x="38"/>
        <item x="549"/>
        <item x="1849"/>
        <item x="898"/>
        <item x="1389"/>
        <item x="383"/>
        <item x="30"/>
        <item x="2065"/>
        <item x="268"/>
        <item x="565"/>
        <item x="422"/>
        <item x="425"/>
        <item x="918"/>
        <item x="697"/>
        <item x="2048"/>
        <item x="761"/>
        <item x="567"/>
        <item x="2072"/>
        <item x="992"/>
        <item x="1463"/>
        <item x="2421"/>
        <item x="413"/>
        <item x="946"/>
        <item x="1611"/>
        <item x="420"/>
        <item x="1249"/>
        <item x="1564"/>
        <item x="2044"/>
        <item x="440"/>
        <item x="979"/>
        <item x="740"/>
        <item x="608"/>
        <item x="2389"/>
        <item x="1869"/>
        <item x="20"/>
        <item x="1025"/>
        <item x="1604"/>
        <item x="375"/>
        <item x="1966"/>
        <item x="1470"/>
        <item x="607"/>
        <item x="402"/>
        <item x="98"/>
        <item x="492"/>
        <item x="1845"/>
        <item x="1540"/>
        <item x="2420"/>
        <item x="1497"/>
        <item x="2226"/>
        <item x="1886"/>
        <item x="1048"/>
        <item x="2392"/>
        <item x="1696"/>
        <item x="1636"/>
        <item x="1621"/>
        <item x="1919"/>
        <item x="1400"/>
        <item x="1824"/>
        <item x="378"/>
        <item x="1093"/>
        <item x="1061"/>
        <item x="435"/>
        <item x="594"/>
        <item x="817"/>
        <item x="1136"/>
        <item x="2412"/>
        <item x="443"/>
        <item x="271"/>
        <item x="1995"/>
        <item x="2399"/>
        <item x="2067"/>
        <item x="1458"/>
        <item x="1337"/>
        <item x="651"/>
        <item x="1143"/>
        <item x="949"/>
        <item x="1488"/>
        <item x="1963"/>
        <item x="536"/>
        <item x="1918"/>
        <item x="659"/>
        <item x="1941"/>
        <item x="2326"/>
        <item x="1709"/>
        <item x="1343"/>
        <item x="388"/>
        <item x="509"/>
        <item x="1620"/>
        <item x="2232"/>
        <item x="257"/>
        <item x="2130"/>
        <item x="2393"/>
        <item x="2074"/>
        <item x="2290"/>
        <item x="1978"/>
        <item x="94"/>
        <item x="102"/>
        <item x="1531"/>
        <item x="2216"/>
        <item x="1654"/>
        <item x="1210"/>
        <item x="617"/>
        <item x="2305"/>
        <item x="1071"/>
        <item x="1901"/>
        <item x="680"/>
        <item x="1464"/>
        <item x="2122"/>
        <item x="1629"/>
        <item x="1429"/>
        <item x="2070"/>
        <item x="1354"/>
        <item x="891"/>
        <item x="2300"/>
        <item x="400"/>
        <item x="134"/>
        <item x="92"/>
        <item x="1928"/>
        <item x="2400"/>
        <item x="314"/>
        <item x="662"/>
        <item x="1319"/>
        <item x="1542"/>
        <item x="1154"/>
        <item x="964"/>
        <item x="609"/>
        <item x="1256"/>
        <item x="588"/>
        <item x="1271"/>
        <item x="912"/>
        <item x="382"/>
        <item x="846"/>
        <item x="1430"/>
        <item x="207"/>
        <item x="1391"/>
        <item x="363"/>
        <item x="1455"/>
        <item x="2334"/>
        <item x="2210"/>
        <item x="1027"/>
        <item x="1961"/>
        <item x="1585"/>
        <item x="781"/>
        <item x="2115"/>
        <item x="1563"/>
        <item x="478"/>
        <item x="1506"/>
        <item x="535"/>
        <item x="1560"/>
        <item x="1708"/>
        <item x="528"/>
        <item x="2186"/>
        <item x="1495"/>
        <item x="2214"/>
        <item x="1085"/>
        <item x="683"/>
        <item x="1473"/>
        <item x="2018"/>
        <item x="1261"/>
        <item x="888"/>
        <item x="1758"/>
        <item x="1584"/>
        <item x="2370"/>
        <item x="813"/>
        <item x="1030"/>
        <item x="203"/>
        <item x="526"/>
        <item x="2335"/>
        <item x="267"/>
        <item x="1408"/>
        <item x="2359"/>
        <item x="1692"/>
        <item x="2139"/>
        <item x="1182"/>
        <item x="782"/>
        <item x="226"/>
        <item x="1968"/>
        <item x="968"/>
        <item x="2363"/>
        <item x="317"/>
        <item x="2277"/>
        <item x="1916"/>
        <item x="1524"/>
        <item x="56"/>
        <item x="1975"/>
        <item x="381"/>
        <item x="4"/>
        <item x="333"/>
        <item x="910"/>
        <item x="700"/>
        <item x="256"/>
        <item x="2053"/>
        <item x="674"/>
        <item x="1798"/>
        <item x="2005"/>
        <item x="1150"/>
        <item x="389"/>
        <item x="369"/>
        <item x="1953"/>
        <item x="664"/>
        <item x="1440"/>
        <item x="1746"/>
        <item x="202"/>
        <item x="464"/>
        <item x="1290"/>
        <item x="2332"/>
        <item x="1554"/>
        <item x="820"/>
        <item x="1892"/>
        <item x="1399"/>
        <item x="501"/>
        <item x="929"/>
        <item x="427"/>
        <item x="2398"/>
        <item x="1891"/>
        <item x="1883"/>
        <item x="2080"/>
        <item x="41"/>
        <item x="362"/>
        <item x="261"/>
        <item x="2377"/>
        <item x="1089"/>
        <item x="1957"/>
        <item x="2306"/>
        <item x="2036"/>
        <item x="660"/>
        <item x="1887"/>
        <item x="793"/>
        <item x="1904"/>
        <item x="1666"/>
        <item x="717"/>
        <item x="860"/>
        <item x="832"/>
        <item x="1830"/>
        <item x="1570"/>
        <item x="1466"/>
        <item x="1596"/>
        <item x="1313"/>
        <item x="954"/>
        <item x="2273"/>
        <item x="368"/>
        <item x="1507"/>
        <item x="516"/>
        <item x="214"/>
        <item x="655"/>
        <item x="390"/>
        <item x="2316"/>
        <item x="385"/>
        <item x="1819"/>
        <item x="1078"/>
        <item x="1437"/>
        <item x="365"/>
        <item x="9"/>
        <item x="1007"/>
        <item x="1828"/>
        <item x="1674"/>
        <item x="1735"/>
        <item x="313"/>
        <item x="1704"/>
        <item x="530"/>
        <item x="2345"/>
        <item x="2177"/>
        <item x="2093"/>
        <item x="1815"/>
        <item x="934"/>
        <item x="93"/>
        <item x="903"/>
        <item x="1685"/>
        <item x="766"/>
        <item x="1682"/>
        <item x="132"/>
        <item x="2192"/>
        <item x="1731"/>
        <item x="53"/>
        <item x="646"/>
        <item x="1679"/>
        <item x="1116"/>
        <item x="1934"/>
        <item x="1841"/>
        <item x="2426"/>
        <item x="1190"/>
        <item x="1129"/>
        <item x="1647"/>
        <item x="1324"/>
        <item x="1950"/>
        <item x="474"/>
        <item x="1635"/>
        <item x="1364"/>
        <item x="1386"/>
        <item x="1471"/>
        <item x="1645"/>
        <item x="1767"/>
        <item x="862"/>
        <item x="1785"/>
        <item x="1530"/>
        <item x="807"/>
        <item x="168"/>
        <item x="2114"/>
        <item x="1778"/>
        <item x="1385"/>
        <item x="52"/>
        <item x="1905"/>
        <item x="259"/>
        <item x="2026"/>
        <item x="728"/>
        <item x="2299"/>
        <item x="401"/>
        <item x="3"/>
        <item x="1504"/>
        <item x="1289"/>
        <item x="2288"/>
        <item x="2046"/>
        <item x="1369"/>
        <item x="239"/>
        <item x="384"/>
        <item x="1661"/>
        <item x="2368"/>
        <item x="1327"/>
        <item x="1334"/>
        <item x="731"/>
        <item x="2143"/>
        <item x="773"/>
        <item x="248"/>
        <item x="2052"/>
        <item x="484"/>
        <item x="290"/>
        <item x="618"/>
        <item x="1837"/>
        <item x="774"/>
        <item x="1648"/>
        <item x="49"/>
        <item x="2107"/>
        <item x="2381"/>
        <item x="1593"/>
        <item x="1108"/>
        <item x="236"/>
        <item x="158"/>
        <item x="745"/>
        <item x="2369"/>
        <item x="487"/>
        <item x="223"/>
        <item x="1951"/>
        <item x="863"/>
        <item x="1097"/>
        <item x="1762"/>
        <item x="1831"/>
        <item x="1693"/>
        <item x="318"/>
        <item x="1675"/>
        <item x="2271"/>
        <item x="592"/>
        <item x="1426"/>
        <item x="1983"/>
        <item x="641"/>
        <item x="1120"/>
        <item x="1722"/>
        <item x="1216"/>
        <item x="2091"/>
        <item x="2374"/>
        <item x="2318"/>
        <item x="2027"/>
        <item x="1338"/>
        <item x="983"/>
        <item x="1505"/>
        <item x="193"/>
        <item x="2181"/>
        <item x="2358"/>
        <item x="1724"/>
        <item x="1193"/>
        <item x="232"/>
        <item x="1956"/>
        <item x="2240"/>
        <item x="2092"/>
        <item x="367"/>
        <item x="2194"/>
        <item x="428"/>
        <item x="578"/>
        <item x="1630"/>
        <item x="345"/>
        <item x="1791"/>
        <item x="1266"/>
        <item x="524"/>
        <item x="505"/>
        <item x="21"/>
        <item x="628"/>
        <item x="1938"/>
        <item x="1491"/>
        <item x="1781"/>
        <item x="451"/>
        <item x="1073"/>
        <item x="2276"/>
        <item x="722"/>
        <item x="195"/>
        <item x="1763"/>
        <item x="75"/>
        <item x="602"/>
        <item x="274"/>
        <item x="2304"/>
        <item x="1443"/>
        <item x="2213"/>
        <item x="28"/>
        <item x="1135"/>
        <item x="2082"/>
        <item x="1472"/>
        <item x="1291"/>
        <item x="72"/>
        <item x="2187"/>
        <item x="1205"/>
        <item x="1773"/>
        <item x="589"/>
        <item x="1626"/>
        <item x="31"/>
        <item x="1039"/>
        <item x="1544"/>
        <item x="111"/>
        <item x="233"/>
        <item x="415"/>
        <item x="1552"/>
        <item x="96"/>
        <item x="1211"/>
        <item x="1131"/>
        <item x="364"/>
        <item x="1594"/>
        <item x="1234"/>
        <item x="1119"/>
        <item x="1840"/>
        <item x="633"/>
        <item x="409"/>
        <item x="757"/>
        <item x="854"/>
        <item x="327"/>
        <item x="1178"/>
        <item x="1665"/>
        <item x="23"/>
        <item x="679"/>
        <item x="1411"/>
        <item x="262"/>
        <item x="612"/>
        <item x="762"/>
        <item x="551"/>
        <item x="2101"/>
        <item x="58"/>
        <item x="2321"/>
        <item x="2239"/>
        <item x="1232"/>
        <item x="1774"/>
        <item x="1173"/>
        <item x="210"/>
        <item x="521"/>
        <item x="1241"/>
        <item x="2110"/>
        <item x="688"/>
        <item x="600"/>
        <item x="638"/>
        <item x="560"/>
        <item x="452"/>
        <item x="976"/>
        <item x="1263"/>
        <item x="430"/>
        <item x="799"/>
        <item x="319"/>
        <item x="1926"/>
        <item x="1028"/>
        <item x="1673"/>
        <item x="709"/>
        <item x="2228"/>
        <item x="1155"/>
        <item x="1095"/>
        <item x="1863"/>
        <item x="128"/>
        <item x="2135"/>
        <item x="2423"/>
        <item x="650"/>
        <item x="1229"/>
        <item x="922"/>
        <item x="506"/>
        <item x="883"/>
        <item x="1515"/>
        <item x="1247"/>
        <item x="1042"/>
        <item x="165"/>
        <item x="1188"/>
        <item x="1204"/>
        <item x="1117"/>
        <item x="1390"/>
        <item x="1267"/>
        <item x="283"/>
        <item x="1558"/>
        <item x="1595"/>
        <item x="461"/>
        <item x="417"/>
        <item x="1066"/>
        <item x="598"/>
        <item x="476"/>
        <item x="2060"/>
        <item x="2217"/>
        <item x="901"/>
        <item x="775"/>
        <item x="531"/>
        <item x="1721"/>
        <item x="1672"/>
        <item x="833"/>
        <item x="2203"/>
        <item x="1662"/>
        <item x="1015"/>
        <item x="488"/>
        <item x="1813"/>
        <item x="1498"/>
        <item x="1776"/>
        <item x="2269"/>
        <item x="1251"/>
        <item x="169"/>
        <item x="2017"/>
        <item x="2197"/>
        <item x="1927"/>
        <item x="1779"/>
        <item x="1527"/>
        <item x="1202"/>
        <item x="1156"/>
        <item x="581"/>
        <item x="1868"/>
        <item x="242"/>
        <item x="896"/>
        <item x="1777"/>
        <item x="2123"/>
        <item x="2355"/>
        <item x="404"/>
        <item x="2293"/>
        <item x="615"/>
        <item x="1588"/>
        <item x="574"/>
        <item x="604"/>
        <item x="716"/>
        <item x="1765"/>
        <item x="870"/>
        <item x="1754"/>
        <item x="873"/>
        <item x="1487"/>
        <item x="302"/>
        <item x="1913"/>
        <item x="1500"/>
        <item x="2303"/>
        <item x="2307"/>
        <item x="1601"/>
        <item x="569"/>
        <item x="145"/>
        <item x="1005"/>
        <item x="1643"/>
        <item x="712"/>
        <item x="1548"/>
        <item x="260"/>
        <item x="127"/>
        <item x="533"/>
        <item x="1361"/>
        <item x="370"/>
        <item x="173"/>
        <item x="2380"/>
        <item x="1139"/>
        <item x="758"/>
        <item x="839"/>
        <item x="2344"/>
        <item x="1341"/>
        <item x="1898"/>
        <item x="702"/>
        <item x="82"/>
        <item x="550"/>
        <item x="1738"/>
        <item x="577"/>
        <item x="703"/>
        <item x="2134"/>
        <item x="686"/>
        <item x="2329"/>
        <item x="1772"/>
        <item x="2320"/>
        <item x="2382"/>
        <item x="1550"/>
        <item x="1223"/>
        <item x="1420"/>
        <item x="1509"/>
        <item x="2073"/>
        <item x="1427"/>
        <item x="1378"/>
        <item x="1617"/>
        <item x="814"/>
        <item x="2372"/>
        <item x="1810"/>
        <item x="1478"/>
        <item x="2401"/>
        <item x="1945"/>
        <item x="1002"/>
        <item x="644"/>
        <item x="900"/>
        <item x="788"/>
        <item x="1851"/>
        <item x="1748"/>
        <item x="2166"/>
        <item x="497"/>
        <item x="1646"/>
        <item x="330"/>
        <item x="64"/>
        <item x="725"/>
        <item x="1467"/>
        <item x="216"/>
        <item x="1660"/>
        <item x="467"/>
        <item x="2262"/>
        <item x="1799"/>
        <item x="155"/>
        <item x="2413"/>
        <item x="1450"/>
        <item x="1526"/>
        <item x="1861"/>
        <item x="1079"/>
        <item x="103"/>
        <item x="864"/>
        <item x="736"/>
        <item x="2025"/>
        <item x="54"/>
        <item x="1145"/>
        <item x="1817"/>
        <item x="1104"/>
        <item x="1691"/>
        <item x="106"/>
        <item x="332"/>
        <item x="1134"/>
        <item x="84"/>
        <item x="1111"/>
        <item x="1501"/>
        <item x="1225"/>
        <item x="544"/>
        <item x="2287"/>
        <item x="2039"/>
        <item x="1244"/>
        <item x="62"/>
        <item x="454"/>
        <item x="1425"/>
        <item x="469"/>
        <item x="2313"/>
        <item x="1064"/>
        <item x="1058"/>
        <item x="1940"/>
        <item x="699"/>
        <item x="629"/>
        <item x="751"/>
        <item x="366"/>
        <item x="1625"/>
        <item x="1592"/>
        <item x="868"/>
        <item x="829"/>
        <item x="1481"/>
        <item x="1855"/>
        <item x="1925"/>
        <item x="294"/>
        <item x="2343"/>
        <item x="136"/>
        <item x="1087"/>
        <item x="453"/>
        <item x="570"/>
        <item x="1003"/>
        <item x="361"/>
        <item x="707"/>
        <item x="40"/>
        <item x="2024"/>
        <item x="405"/>
        <item x="406"/>
        <item x="926"/>
        <item x="1265"/>
        <item x="190"/>
        <item x="1451"/>
        <item x="517"/>
        <item x="1541"/>
        <item x="2325"/>
        <item x="858"/>
        <item x="1795"/>
        <item x="37"/>
        <item x="376"/>
        <item x="1760"/>
        <item x="2349"/>
        <item x="433"/>
        <item x="2295"/>
        <item x="610"/>
        <item x="485"/>
        <item x="1273"/>
        <item x="1416"/>
        <item x="1388"/>
        <item x="2157"/>
        <item x="603"/>
        <item x="1598"/>
        <item x="741"/>
        <item x="1577"/>
        <item x="1259"/>
        <item x="1981"/>
        <item x="2003"/>
        <item x="2164"/>
        <item x="434"/>
        <item x="1199"/>
        <item x="2284"/>
        <item x="164"/>
        <item x="2424"/>
        <item x="562"/>
        <item x="2112"/>
        <item x="341"/>
        <item x="1264"/>
        <item x="1321"/>
        <item x="258"/>
        <item x="2087"/>
        <item x="676"/>
        <item x="537"/>
        <item x="29"/>
        <item x="961"/>
        <item x="1308"/>
        <item x="186"/>
        <item x="1415"/>
        <item x="1580"/>
        <item x="1246"/>
        <item x="27"/>
        <item x="1664"/>
        <item x="1607"/>
        <item x="1170"/>
        <item x="2317"/>
        <item x="166"/>
        <item x="742"/>
        <item x="1551"/>
        <item x="548"/>
        <item x="1260"/>
        <item x="289"/>
        <item x="1107"/>
        <item x="1896"/>
        <item x="1433"/>
        <item x="1566"/>
        <item x="2152"/>
        <item x="1698"/>
        <item x="869"/>
        <item x="2021"/>
        <item x="708"/>
        <item x="1571"/>
        <item x="769"/>
        <item x="1359"/>
        <item x="153"/>
        <item x="2340"/>
        <item x="816"/>
        <item x="623"/>
        <item x="347"/>
        <item x="1948"/>
        <item x="958"/>
        <item x="559"/>
        <item x="2279"/>
        <item x="685"/>
        <item x="970"/>
        <item x="786"/>
        <item x="1286"/>
        <item x="678"/>
        <item x="1228"/>
        <item x="971"/>
        <item x="1278"/>
        <item x="759"/>
        <item x="959"/>
        <item x="2103"/>
        <item x="1792"/>
        <item x="1670"/>
        <item x="495"/>
        <item x="1254"/>
        <item x="1242"/>
        <item x="1454"/>
        <item x="1486"/>
        <item x="1"/>
        <item x="352"/>
        <item x="486"/>
        <item x="1637"/>
        <item x="1032"/>
        <item x="908"/>
        <item x="1613"/>
        <item x="312"/>
        <item x="620"/>
        <item x="17"/>
        <item x="789"/>
        <item x="1167"/>
        <item x="899"/>
        <item x="2169"/>
        <item x="1063"/>
        <item x="571"/>
        <item x="706"/>
        <item x="114"/>
        <item x="1356"/>
        <item x="2155"/>
        <item x="2327"/>
        <item x="715"/>
        <item x="1052"/>
        <item x="1421"/>
        <item x="1407"/>
        <item x="753"/>
        <item x="2179"/>
        <item x="1949"/>
        <item x="977"/>
        <item x="1316"/>
        <item x="1123"/>
        <item x="1680"/>
        <item x="95"/>
        <item x="836"/>
        <item x="1546"/>
        <item x="1477"/>
        <item x="19"/>
        <item x="2077"/>
        <item x="514"/>
        <item x="306"/>
        <item x="1723"/>
        <item x="1203"/>
        <item x="895"/>
        <item x="1215"/>
        <item x="2242"/>
        <item x="719"/>
        <item x="1677"/>
        <item x="701"/>
        <item x="2071"/>
        <item x="2180"/>
        <item x="1586"/>
        <item x="606"/>
        <item x="2023"/>
        <item x="2188"/>
        <item x="2042"/>
        <item x="1355"/>
        <item x="1939"/>
        <item x="1056"/>
        <item x="1575"/>
        <item x="221"/>
        <item x="1157"/>
        <item x="1622"/>
        <item x="527"/>
        <item x="144"/>
        <item x="1882"/>
        <item x="200"/>
        <item x="113"/>
        <item x="1705"/>
        <item x="456"/>
        <item x="1297"/>
        <item x="1323"/>
        <item x="1915"/>
        <item x="2379"/>
        <item x="941"/>
        <item x="622"/>
        <item x="1409"/>
        <item x="2161"/>
        <item x="380"/>
        <item x="342"/>
        <item x="2120"/>
        <item x="802"/>
        <item x="2362"/>
        <item x="2315"/>
        <item x="1121"/>
        <item x="91"/>
        <item x="952"/>
        <item x="1658"/>
        <item x="2260"/>
        <item x="39"/>
        <item x="142"/>
        <item x="377"/>
        <item x="2338"/>
        <item x="2266"/>
        <item x="894"/>
        <item x="297"/>
        <item x="71"/>
        <item x="1086"/>
        <item x="2386"/>
        <item x="281"/>
        <item x="1301"/>
        <item x="513"/>
        <item x="112"/>
        <item x="1245"/>
        <item x="61"/>
        <item x="1413"/>
        <item x="2136"/>
        <item x="2102"/>
        <item x="482"/>
        <item x="2022"/>
        <item x="1727"/>
        <item x="1690"/>
        <item x="1206"/>
        <item x="2142"/>
        <item x="525"/>
        <item x="12"/>
        <item x="1980"/>
        <item x="1533"/>
        <item x="465"/>
        <item x="407"/>
        <item x="107"/>
        <item x="1782"/>
        <item x="197"/>
        <item x="1802"/>
        <item x="2376"/>
        <item x="557"/>
        <item x="1165"/>
        <item x="1238"/>
        <item x="1268"/>
        <item x="601"/>
        <item x="879"/>
        <item x="498"/>
        <item x="2231"/>
        <item x="2337"/>
        <item x="878"/>
        <item x="109"/>
        <item x="1305"/>
        <item x="2297"/>
        <item x="2371"/>
        <item x="800"/>
        <item x="1986"/>
        <item x="1796"/>
        <item x="1423"/>
        <item x="1166"/>
        <item x="1535"/>
        <item x="1147"/>
        <item x="2275"/>
        <item x="1459"/>
        <item x="154"/>
        <item x="1000"/>
        <item x="1874"/>
        <item x="840"/>
        <item x="2033"/>
        <item x="880"/>
        <item x="1441"/>
        <item x="444"/>
        <item x="162"/>
        <item x="1890"/>
        <item x="2331"/>
        <item x="2391"/>
        <item x="1434"/>
        <item x="684"/>
        <item x="2090"/>
        <item x="677"/>
        <item x="658"/>
        <item x="1932"/>
        <item x="1743"/>
        <item x="962"/>
        <item x="2119"/>
        <item x="619"/>
        <item x="1615"/>
        <item x="209"/>
        <item x="2045"/>
        <item x="1310"/>
        <item x="470"/>
        <item x="2040"/>
        <item x="998"/>
        <item x="1231"/>
        <item x="2291"/>
        <item x="1127"/>
        <item x="1368"/>
        <item x="1618"/>
        <item x="2066"/>
        <item x="1460"/>
        <item x="499"/>
        <item x="966"/>
        <item x="1036"/>
        <item x="2241"/>
        <item x="956"/>
        <item x="999"/>
        <item x="353"/>
        <item x="1161"/>
        <item x="86"/>
        <item x="1105"/>
        <item x="1053"/>
        <item x="1671"/>
        <item x="1616"/>
        <item x="348"/>
        <item x="1303"/>
        <item x="2189"/>
        <item x="1606"/>
        <item x="2422"/>
        <item x="2132"/>
        <item x="1844"/>
        <item x="957"/>
        <item x="2089"/>
        <item x="2298"/>
        <item x="278"/>
        <item x="2137"/>
        <item x="621"/>
        <item x="217"/>
        <item x="1141"/>
        <item x="359"/>
        <item x="1212"/>
        <item x="148"/>
        <item x="231"/>
        <item x="747"/>
        <item x="906"/>
        <item x="47"/>
        <item x="579"/>
        <item x="1857"/>
        <item x="1736"/>
        <item x="2406"/>
        <item x="1520"/>
        <item x="1974"/>
        <item x="886"/>
        <item x="122"/>
        <item x="2230"/>
        <item x="2347"/>
        <item x="124"/>
        <item x="460"/>
        <item x="1833"/>
        <item x="483"/>
        <item x="811"/>
        <item x="522"/>
        <item x="1428"/>
        <item x="410"/>
        <item x="925"/>
        <item x="2354"/>
        <item x="670"/>
        <item x="2028"/>
        <item x="2150"/>
        <item x="2006"/>
        <item x="885"/>
        <item x="328"/>
        <item x="2352"/>
        <item x="1755"/>
        <item x="1888"/>
        <item x="2233"/>
        <item x="130"/>
        <item x="1801"/>
        <item x="304"/>
        <item x="1609"/>
        <item x="804"/>
        <item x="1054"/>
        <item x="838"/>
        <item x="713"/>
        <item x="450"/>
        <item x="973"/>
        <item x="2165"/>
        <item x="1243"/>
        <item x="159"/>
        <item x="1719"/>
        <item x="1933"/>
        <item x="828"/>
        <item x="391"/>
        <item x="542"/>
        <item x="172"/>
        <item x="1485"/>
        <item x="1997"/>
        <item x="696"/>
        <item x="930"/>
        <item x="1846"/>
        <item x="414"/>
        <item x="2183"/>
        <item x="25"/>
        <item x="543"/>
        <item x="1902"/>
        <item x="429"/>
        <item x="552"/>
        <item x="1148"/>
        <item x="2256"/>
        <item x="2038"/>
        <item x="1294"/>
        <item x="2404"/>
        <item x="1870"/>
        <item x="1137"/>
        <item x="801"/>
        <item x="408"/>
        <item x="2058"/>
        <item x="1374"/>
        <item x="1871"/>
        <item x="823"/>
        <item x="1973"/>
        <item x="1591"/>
        <item x="1574"/>
        <item x="1788"/>
        <item x="272"/>
        <item x="1972"/>
        <item x="1417"/>
        <item x="1512"/>
        <item x="218"/>
        <item x="2259"/>
        <item x="1737"/>
        <item x="881"/>
        <item x="1126"/>
        <item x="2170"/>
        <item x="1255"/>
        <item x="1331"/>
        <item x="2353"/>
        <item x="1522"/>
        <item x="1651"/>
        <item x="2200"/>
        <item x="1697"/>
        <item x="972"/>
        <item x="1349"/>
        <item x="1365"/>
        <item x="698"/>
        <item x="1955"/>
        <item x="889"/>
        <item x="246"/>
        <item x="1850"/>
        <item x="666"/>
        <item x="457"/>
        <item x="1872"/>
        <item x="225"/>
        <item x="1398"/>
        <item x="841"/>
        <item x="1168"/>
        <item x="1110"/>
        <item x="2193"/>
        <item x="1383"/>
        <item x="856"/>
        <item x="323"/>
        <item x="1787"/>
        <item x="2403"/>
        <item x="1219"/>
        <item x="2106"/>
        <item x="995"/>
        <item x="2079"/>
        <item x="1920"/>
        <item x="494"/>
        <item x="1138"/>
        <item x="667"/>
        <item x="1176"/>
        <item x="170"/>
        <item x="1494"/>
        <item x="1822"/>
        <item x="2264"/>
        <item x="2396"/>
        <item x="1050"/>
        <item x="147"/>
        <item x="69"/>
        <item x="1171"/>
        <item x="1151"/>
        <item x="1657"/>
        <item x="1623"/>
        <item x="558"/>
        <item x="110"/>
        <item x="1836"/>
        <item x="445"/>
        <item x="2168"/>
        <item x="152"/>
        <item x="1381"/>
        <item x="1029"/>
        <item x="818"/>
        <item x="1839"/>
        <item x="2221"/>
        <item x="1363"/>
        <item x="1965"/>
        <item x="710"/>
        <item x="303"/>
        <item x="1597"/>
        <item x="815"/>
        <item x="2208"/>
        <item x="726"/>
        <item x="1989"/>
        <item x="13"/>
        <item x="507"/>
        <item x="354"/>
        <item x="1914"/>
        <item x="1906"/>
        <item x="459"/>
        <item x="1958"/>
        <item x="447"/>
        <item x="2258"/>
        <item x="331"/>
        <item x="2083"/>
        <item x="1082"/>
        <item x="2250"/>
        <item x="2402"/>
        <item x="2128"/>
        <item x="1257"/>
        <item x="756"/>
        <item x="2126"/>
        <item x="235"/>
        <item x="2201"/>
        <item x="690"/>
        <item x="987"/>
        <item x="540"/>
        <item x="198"/>
        <item x="320"/>
        <item x="943"/>
        <item x="1012"/>
        <item x="424"/>
        <item x="85"/>
        <item x="876"/>
        <item x="199"/>
        <item x="2234"/>
        <item x="174"/>
        <item x="121"/>
        <item x="1214"/>
        <item x="1602"/>
        <item x="2043"/>
        <item x="511"/>
        <item x="234"/>
        <item x="149"/>
        <item x="2057"/>
        <item x="1569"/>
        <item x="2425"/>
        <item x="1480"/>
        <item x="940"/>
        <item x="117"/>
        <item x="583"/>
        <item x="1562"/>
        <item x="783"/>
        <item x="1172"/>
        <item x="2004"/>
        <item x="1823"/>
        <item x="1800"/>
        <item x="100"/>
        <item x="2414"/>
        <item x="1867"/>
        <item x="50"/>
        <item x="2145"/>
        <item x="2121"/>
        <item x="1565"/>
        <item x="729"/>
        <item x="1610"/>
        <item x="1342"/>
        <item x="777"/>
        <item x="1112"/>
        <item x="2097"/>
        <item x="2243"/>
        <item x="1803"/>
        <item x="665"/>
        <item x="135"/>
        <item x="924"/>
        <item x="867"/>
        <item x="884"/>
        <item x="89"/>
        <item x="2302"/>
        <item x="192"/>
        <item x="35"/>
        <item x="635"/>
        <item x="1510"/>
        <item x="1307"/>
        <item x="1068"/>
        <item x="904"/>
        <item x="1627"/>
        <item x="273"/>
        <item x="890"/>
        <item x="1158"/>
        <item x="125"/>
        <item x="1442"/>
        <item x="768"/>
        <item x="60"/>
        <item x="1065"/>
        <item x="118"/>
        <item x="502"/>
        <item x="279"/>
        <item x="1764"/>
        <item x="1438"/>
        <item x="1312"/>
        <item x="986"/>
        <item x="1917"/>
        <item x="953"/>
        <item x="2254"/>
        <item x="990"/>
        <item x="355"/>
        <item x="1092"/>
        <item x="472"/>
        <item x="1711"/>
        <item x="81"/>
        <item x="1230"/>
        <item x="1011"/>
        <item x="727"/>
        <item x="1820"/>
        <item x="1373"/>
        <item x="1010"/>
        <item x="211"/>
        <item x="74"/>
        <item x="1474"/>
        <item x="2118"/>
        <item x="1152"/>
        <item x="1528"/>
        <item x="547"/>
        <item x="2138"/>
        <item x="2109"/>
        <item x="143"/>
        <item x="2388"/>
        <item x="2342"/>
        <item x="642"/>
        <item x="475"/>
        <item x="1667"/>
        <item x="1702"/>
        <item x="299"/>
        <item x="1750"/>
        <item x="1812"/>
        <item x="1922"/>
        <item x="790"/>
        <item x="2319"/>
        <item x="157"/>
        <item x="1162"/>
        <item x="1333"/>
        <item x="2009"/>
        <item x="580"/>
        <item x="1060"/>
        <item x="1401"/>
        <item x="181"/>
        <item x="779"/>
        <item x="1521"/>
        <item x="15"/>
        <item x="2156"/>
        <item x="1057"/>
        <item x="1866"/>
        <item x="1448"/>
        <item x="2346"/>
        <item x="1590"/>
        <item x="566"/>
        <item x="872"/>
        <item x="913"/>
        <item x="1352"/>
        <item x="1198"/>
        <item x="2219"/>
        <item x="653"/>
        <item x="1084"/>
        <item x="640"/>
        <item x="2035"/>
        <item x="2268"/>
        <item x="269"/>
        <item x="45"/>
        <item x="875"/>
        <item x="2245"/>
        <item x="76"/>
        <item x="292"/>
        <item x="1931"/>
        <item x="187"/>
        <item x="1834"/>
        <item x="1348"/>
        <item x="1187"/>
        <item x="2408"/>
        <item x="1561"/>
        <item x="1946"/>
        <item x="794"/>
        <item x="1045"/>
        <item x="767"/>
        <item x="738"/>
        <item x="911"/>
        <item x="772"/>
        <item x="280"/>
        <item x="336"/>
        <item x="582"/>
        <item x="243"/>
        <item x="220"/>
        <item x="1683"/>
        <item x="1838"/>
        <item x="668"/>
        <item x="539"/>
        <item x="1181"/>
        <item x="2308"/>
        <item x="2395"/>
        <item x="432"/>
        <item x="24"/>
        <item x="2064"/>
        <item x="222"/>
        <item x="392"/>
        <item x="322"/>
        <item x="632"/>
        <item x="1384"/>
        <item x="426"/>
        <item x="480"/>
        <item x="2"/>
        <item x="78"/>
        <item x="286"/>
        <item x="2129"/>
        <item x="337"/>
        <item x="630"/>
        <item x="616"/>
        <item x="1894"/>
        <item x="2117"/>
        <item x="1195"/>
        <item x="874"/>
        <item x="146"/>
        <item x="32"/>
        <item x="2154"/>
        <item x="1436"/>
        <item x="315"/>
        <item x="1115"/>
        <item x="1993"/>
        <item x="1328"/>
        <item x="2054"/>
        <item x="2078"/>
        <item x="1098"/>
        <item x="1357"/>
        <item x="228"/>
        <item x="2063"/>
        <item x="2227"/>
        <item x="1258"/>
        <item x="763"/>
        <item x="1876"/>
        <item x="1809"/>
        <item x="945"/>
        <item x="305"/>
        <item x="1330"/>
        <item x="140"/>
        <item x="177"/>
        <item x="1858"/>
        <item x="2104"/>
        <item x="22"/>
        <item x="639"/>
        <item x="2099"/>
        <item x="1395"/>
        <item x="1947"/>
        <item x="824"/>
        <item x="1943"/>
        <item x="905"/>
        <item x="907"/>
        <item x="329"/>
        <item x="689"/>
        <item x="1656"/>
        <item x="184"/>
        <item x="1545"/>
        <item x="2365"/>
        <item x="1603"/>
        <item x="1944"/>
        <item x="287"/>
        <item x="2140"/>
        <item x="1410"/>
        <item x="1568"/>
        <item x="975"/>
        <item x="1567"/>
        <item x="266"/>
        <item x="2015"/>
        <item x="1880"/>
        <item x="1523"/>
        <item x="844"/>
        <item x="288"/>
        <item x="1789"/>
        <item x="1288"/>
        <item x="1583"/>
        <item x="205"/>
        <item x="1220"/>
        <item x="771"/>
        <item x="798"/>
        <item x="981"/>
        <item x="754"/>
        <item x="1794"/>
        <item x="1153"/>
        <item x="1865"/>
        <item x="1516"/>
        <item x="1224"/>
        <item x="545"/>
        <item x="1663"/>
        <item x="2020"/>
        <item x="2417"/>
        <item x="1185"/>
        <item x="1022"/>
        <item x="1804"/>
        <item x="321"/>
        <item x="902"/>
        <item x="2323"/>
        <item x="1233"/>
        <item x="458"/>
        <item x="1910"/>
        <item x="785"/>
        <item x="1275"/>
        <item x="848"/>
        <item x="2051"/>
        <item x="277"/>
        <item x="2285"/>
        <item x="2223"/>
        <item x="307"/>
        <item x="10"/>
        <item x="2191"/>
        <item x="374"/>
        <item x="1547"/>
        <item x="2002"/>
        <item x="1281"/>
        <item x="101"/>
        <item x="2397"/>
        <item x="2011"/>
        <item x="915"/>
        <item x="1793"/>
        <item x="819"/>
        <item x="605"/>
        <item x="493"/>
        <item x="1971"/>
        <item x="2283"/>
        <item x="2055"/>
        <item x="2270"/>
        <item x="2062"/>
        <item x="1252"/>
        <item x="831"/>
        <item x="1179"/>
        <item x="1405"/>
        <item x="1895"/>
        <item x="2088"/>
        <item x="1807"/>
        <item x="663"/>
        <item x="421"/>
        <item x="969"/>
        <item x="1633"/>
        <item x="563"/>
        <item x="1326"/>
        <item x="1453"/>
        <item x="412"/>
        <item x="1033"/>
        <item x="2016"/>
        <item x="2267"/>
        <item x="2411"/>
        <item x="394"/>
        <item x="861"/>
        <item x="2159"/>
        <item x="1272"/>
        <item x="1921"/>
        <item x="1829"/>
        <item x="241"/>
        <item x="1875"/>
        <item x="984"/>
        <item x="1090"/>
        <item x="1998"/>
        <item x="1771"/>
        <item x="1730"/>
        <item x="749"/>
        <item x="555"/>
        <item x="2000"/>
        <item x="1703"/>
        <item x="851"/>
        <item x="1186"/>
        <item x="2185"/>
        <item x="1525"/>
        <item x="850"/>
        <item x="1770"/>
        <item x="933"/>
        <item x="360"/>
        <item x="2056"/>
        <item x="2339"/>
        <item x="237"/>
        <item x="2282"/>
        <item x="358"/>
        <item x="2147"/>
        <item x="2032"/>
        <item x="682"/>
        <item x="1689"/>
        <item x="852"/>
        <item x="178"/>
        <item x="1715"/>
        <item x="2222"/>
        <item x="613"/>
        <item x="672"/>
        <item x="1678"/>
        <item x="1502"/>
        <item x="151"/>
        <item x="477"/>
        <item x="1074"/>
        <item x="194"/>
        <item x="1578"/>
        <item x="293"/>
        <item x="1142"/>
        <item x="1543"/>
        <item x="737"/>
        <item x="2111"/>
        <item x="586"/>
        <item x="438"/>
        <item x="2116"/>
        <item x="42"/>
        <item x="1930"/>
        <item x="1432"/>
        <item x="1072"/>
        <item x="227"/>
        <item x="2281"/>
        <item x="285"/>
        <item x="2263"/>
        <item x="1468"/>
        <item x="462"/>
        <item x="419"/>
        <item x="1884"/>
        <item x="1490"/>
        <item x="1885"/>
        <item x="160"/>
        <item x="760"/>
        <item x="1482"/>
        <item x="265"/>
        <item x="1280"/>
        <item x="1725"/>
        <item x="755"/>
        <item x="657"/>
        <item x="1051"/>
        <item x="764"/>
        <item x="1694"/>
        <item x="386"/>
        <item x="803"/>
        <item x="251"/>
        <item x="2133"/>
        <item x="1080"/>
        <item x="1449"/>
        <item x="1977"/>
        <item x="1164"/>
        <item x="809"/>
        <item x="510"/>
        <item x="965"/>
        <item x="2149"/>
        <item x="33"/>
        <item x="1707"/>
        <item x="1270"/>
        <item x="1503"/>
        <item x="1366"/>
        <item x="1276"/>
        <item x="2013"/>
        <item x="229"/>
        <item x="1013"/>
        <item x="379"/>
        <item x="2081"/>
        <item x="656"/>
        <item x="1062"/>
        <item x="183"/>
        <item x="2113"/>
        <item x="1653"/>
        <item x="1069"/>
        <item x="396"/>
        <item x="6"/>
        <item x="57"/>
        <item x="99"/>
        <item x="1852"/>
        <item x="14"/>
        <item x="1262"/>
        <item x="1099"/>
        <item x="1553"/>
        <item x="500"/>
        <item x="2141"/>
        <item x="1808"/>
        <item x="916"/>
        <item x="2238"/>
        <item x="2410"/>
        <item x="1821"/>
        <item x="787"/>
        <item x="1873"/>
        <item x="2311"/>
        <item x="2249"/>
        <item x="1296"/>
        <item x="2061"/>
        <item x="215"/>
        <item x="137"/>
        <item x="735"/>
        <item x="2418"/>
        <item x="625"/>
        <item x="1248"/>
        <item x="938"/>
        <item x="806"/>
        <item x="1132"/>
        <item x="1959"/>
        <item x="300"/>
        <item x="2190"/>
        <item x="1842"/>
        <item x="1877"/>
        <item x="645"/>
        <item x="2255"/>
        <item x="1040"/>
        <item x="1534"/>
        <item x="65"/>
        <item x="812"/>
        <item x="1314"/>
        <item x="2236"/>
        <item x="2182"/>
        <item x="842"/>
        <item x="1790"/>
        <item x="593"/>
        <item x="1775"/>
        <item x="131"/>
        <item x="393"/>
        <item x="932"/>
        <item x="1298"/>
        <item x="250"/>
        <item x="1608"/>
        <item x="1652"/>
        <item x="1175"/>
        <item x="1484"/>
        <item x="1283"/>
        <item x="1422"/>
        <item x="2314"/>
        <item x="344"/>
        <item x="70"/>
        <item x="2076"/>
        <item x="2390"/>
        <item x="1784"/>
        <item x="2220"/>
        <item x="1582"/>
        <item x="2100"/>
        <item x="2407"/>
        <item x="936"/>
        <item x="1149"/>
        <item x="1340"/>
        <item x="1639"/>
        <item x="496"/>
        <item x="1908"/>
        <item x="270"/>
        <item x="26"/>
        <item x="931"/>
        <item x="1124"/>
        <item x="253"/>
        <item x="2373"/>
        <item x="718"/>
        <item x="1075"/>
        <item x="1392"/>
        <item x="843"/>
        <item x="1899"/>
        <item x="123"/>
        <item x="1444"/>
        <item x="1687"/>
        <item x="301"/>
        <item x="1979"/>
        <item x="1644"/>
        <item x="468"/>
        <item x="316"/>
        <item x="471"/>
        <item x="1351"/>
        <item x="2198"/>
        <item x="504"/>
        <item x="1394"/>
        <item x="532"/>
        <item x="1923"/>
        <item x="1859"/>
        <item x="2278"/>
        <item x="1191"/>
        <item x="449"/>
        <item x="2384"/>
        <item x="1008"/>
        <item x="599"/>
        <item t="default"/>
      </items>
    </pivotField>
    <pivotField numFmtId="1" showAll="0"/>
    <pivotField showAll="0">
      <items count="18">
        <item m="1" x="16"/>
        <item x="11"/>
        <item x="6"/>
        <item x="2"/>
        <item x="9"/>
        <item x="10"/>
        <item x="8"/>
        <item x="1"/>
        <item x="14"/>
        <item x="3"/>
        <item x="4"/>
        <item x="5"/>
        <item x="0"/>
        <item x="7"/>
        <item x="13"/>
        <item x="15"/>
        <item x="12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/>
    <pivotField showAll="0">
      <items count="13">
        <item x="0"/>
        <item x="2"/>
        <item x="3"/>
        <item x="1"/>
        <item x="5"/>
        <item x="4"/>
        <item x="9"/>
        <item x="7"/>
        <item x="8"/>
        <item x="11"/>
        <item x="6"/>
        <item x="10"/>
        <item t="default"/>
      </items>
    </pivotField>
    <pivotField numFmtId="1" showAll="0">
      <items count="5">
        <item x="3"/>
        <item x="1"/>
        <item x="2"/>
        <item x="0"/>
        <item t="default"/>
      </items>
    </pivotField>
    <pivotField numFmtId="14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</pivotFields>
  <rowFields count="1">
    <field x="16"/>
  </rowFields>
  <rowItems count="3">
    <i>
      <x/>
    </i>
    <i>
      <x v="1"/>
    </i>
    <i t="grand">
      <x/>
    </i>
  </rowItems>
  <colItems count="1">
    <i/>
  </colItems>
  <dataFields count="1">
    <dataField name="Cuenta de User ID" fld="0" subtotal="count" baseField="14" baseItem="0"/>
  </dataFields>
  <pivotTableStyleInfo name="PivotStyleLight16" showRowHeaders="1" showColHeaders="1" showRowStripes="0" showColStripes="0" showLastColumn="1"/>
  <filters count="1">
    <filter fld="9" type="dateBetween" evalOrder="-1" id="210" name="Membership Start Date">
      <autoFilter ref="A1">
        <filterColumn colId="0">
          <customFilters and="1">
            <customFilter operator="greaterThanOrEqual" val="4419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1A9B4-39E2-4A6F-B10F-7A39F0D55B5B}" name="Dispositivos" cacheId="5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12">
  <location ref="E5:F10" firstHeaderRow="1" firstDataRow="1" firstDataCol="1"/>
  <pivotFields count="27">
    <pivotField showAll="0"/>
    <pivotField showAll="0"/>
    <pivotField showAll="0"/>
    <pivotField showAll="0"/>
    <pivotField numFmtId="14" showAll="0">
      <items count="2428">
        <item x="780"/>
        <item x="490"/>
        <item x="2030"/>
        <item x="34"/>
        <item x="1929"/>
        <item x="1970"/>
        <item x="1329"/>
        <item x="1589"/>
        <item x="2098"/>
        <item x="518"/>
        <item x="648"/>
        <item x="1335"/>
        <item x="219"/>
        <item x="1761"/>
        <item x="1744"/>
        <item x="79"/>
        <item x="2357"/>
        <item x="1302"/>
        <item x="871"/>
        <item x="1019"/>
        <item x="631"/>
        <item x="1924"/>
        <item x="671"/>
        <item x="238"/>
        <item x="247"/>
        <item x="1557"/>
        <item x="442"/>
        <item x="1140"/>
        <item x="403"/>
        <item x="859"/>
        <item x="1728"/>
        <item x="553"/>
        <item x="2047"/>
        <item x="1344"/>
        <item x="847"/>
        <item x="1300"/>
        <item x="335"/>
        <item x="561"/>
        <item x="691"/>
        <item x="746"/>
        <item x="156"/>
        <item x="948"/>
        <item x="2280"/>
        <item x="1964"/>
        <item x="2336"/>
        <item x="255"/>
        <item x="2144"/>
        <item x="573"/>
        <item x="734"/>
        <item x="1209"/>
        <item x="2086"/>
        <item x="720"/>
        <item x="1492"/>
        <item x="1017"/>
        <item x="1897"/>
        <item x="1282"/>
        <item x="2367"/>
        <item x="2215"/>
        <item x="1457"/>
        <item x="1985"/>
        <item x="1539"/>
        <item x="624"/>
        <item x="1004"/>
        <item x="765"/>
        <item x="1811"/>
        <item x="1681"/>
        <item x="837"/>
        <item x="212"/>
        <item x="1046"/>
        <item x="1991"/>
        <item x="1403"/>
        <item x="308"/>
        <item x="732"/>
        <item x="2224"/>
        <item x="2151"/>
        <item x="1628"/>
        <item x="1700"/>
        <item x="441"/>
        <item x="343"/>
        <item x="2175"/>
        <item x="1847"/>
        <item x="626"/>
        <item x="1424"/>
        <item x="1729"/>
        <item x="244"/>
        <item x="119"/>
        <item x="1447"/>
        <item x="917"/>
        <item x="2252"/>
        <item x="1753"/>
        <item x="1732"/>
        <item x="636"/>
        <item x="1091"/>
        <item x="249"/>
        <item x="997"/>
        <item x="2212"/>
        <item x="2274"/>
        <item x="2225"/>
        <item x="1014"/>
        <item x="1180"/>
        <item x="1987"/>
        <item x="1339"/>
        <item x="1189"/>
        <item x="827"/>
        <item x="546"/>
        <item x="1128"/>
        <item x="1208"/>
        <item x="2333"/>
        <item x="437"/>
        <item x="1387"/>
        <item x="1163"/>
        <item x="1325"/>
        <item x="675"/>
        <item x="1739"/>
        <item x="2310"/>
        <item x="743"/>
        <item x="2364"/>
        <item x="334"/>
        <item x="1194"/>
        <item x="309"/>
        <item x="196"/>
        <item x="1016"/>
        <item x="68"/>
        <item x="1043"/>
        <item x="920"/>
        <item x="1556"/>
        <item x="1749"/>
        <item x="1396"/>
        <item x="2069"/>
        <item x="2251"/>
        <item x="1469"/>
        <item x="2171"/>
        <item x="1240"/>
        <item x="988"/>
        <item x="1529"/>
        <item x="1217"/>
        <item x="1759"/>
        <item x="2265"/>
        <item x="661"/>
        <item x="1102"/>
        <item x="88"/>
        <item x="2153"/>
        <item x="1825"/>
        <item x="1169"/>
        <item x="346"/>
        <item x="2184"/>
        <item x="826"/>
        <item x="1579"/>
        <item x="1103"/>
        <item x="116"/>
        <item x="1226"/>
        <item x="2049"/>
        <item x="693"/>
        <item x="1514"/>
        <item x="1159"/>
        <item x="1318"/>
        <item x="206"/>
        <item x="1293"/>
        <item x="1716"/>
        <item x="534"/>
        <item x="2247"/>
        <item x="73"/>
        <item x="1935"/>
        <item x="2196"/>
        <item x="1994"/>
        <item x="139"/>
        <item x="1854"/>
        <item x="1655"/>
        <item x="1900"/>
        <item x="1358"/>
        <item x="647"/>
        <item x="865"/>
        <item x="1605"/>
        <item x="1101"/>
        <item x="937"/>
        <item x="564"/>
        <item x="1024"/>
        <item x="201"/>
        <item x="681"/>
        <item x="189"/>
        <item x="1826"/>
        <item x="2360"/>
        <item x="1375"/>
        <item x="1572"/>
        <item x="2209"/>
        <item x="887"/>
        <item x="2246"/>
        <item x="2019"/>
        <item x="254"/>
        <item x="2244"/>
        <item x="2248"/>
        <item x="1018"/>
        <item x="1021"/>
        <item x="1856"/>
        <item x="1517"/>
        <item x="2294"/>
        <item x="2094"/>
        <item x="523"/>
        <item x="1353"/>
        <item x="1237"/>
        <item x="2296"/>
        <item x="994"/>
        <item x="372"/>
        <item x="2037"/>
        <item x="2330"/>
        <item x="939"/>
        <item x="587"/>
        <item x="1118"/>
        <item x="1766"/>
        <item x="808"/>
        <item x="2341"/>
        <item x="576"/>
        <item x="1493"/>
        <item x="2084"/>
        <item x="1402"/>
        <item x="1513"/>
        <item x="1483"/>
        <item x="263"/>
        <item x="797"/>
        <item x="778"/>
        <item x="1315"/>
        <item x="2075"/>
        <item x="1146"/>
        <item x="2218"/>
        <item x="1041"/>
        <item x="1020"/>
        <item x="643"/>
        <item x="185"/>
        <item x="446"/>
        <item x="411"/>
        <item x="2041"/>
        <item x="1710"/>
        <item x="1659"/>
        <item x="1370"/>
        <item x="80"/>
        <item x="1239"/>
        <item x="245"/>
        <item x="1632"/>
        <item x="784"/>
        <item x="1452"/>
        <item x="1377"/>
        <item x="1769"/>
        <item x="950"/>
        <item x="1559"/>
        <item x="2322"/>
        <item x="356"/>
        <item x="1292"/>
        <item x="596"/>
        <item x="897"/>
        <item x="855"/>
        <item x="338"/>
        <item x="1461"/>
        <item x="282"/>
        <item x="1742"/>
        <item x="1174"/>
        <item x="947"/>
        <item x="163"/>
        <item x="541"/>
        <item x="1640"/>
        <item x="398"/>
        <item x="349"/>
        <item x="1055"/>
        <item x="1462"/>
        <item x="1532"/>
        <item x="985"/>
        <item x="1475"/>
        <item x="1499"/>
        <item x="821"/>
        <item x="1496"/>
        <item x="1049"/>
        <item x="208"/>
        <item x="2312"/>
        <item x="1336"/>
        <item x="1419"/>
        <item x="1619"/>
        <item x="1285"/>
        <item x="2235"/>
        <item x="822"/>
        <item x="1976"/>
        <item x="1752"/>
        <item x="2286"/>
        <item x="179"/>
        <item x="935"/>
        <item x="770"/>
        <item x="2375"/>
        <item x="796"/>
        <item x="1031"/>
        <item x="1006"/>
        <item x="1479"/>
        <item x="1345"/>
        <item x="1701"/>
        <item x="1304"/>
        <item x="1960"/>
        <item x="2202"/>
        <item x="2010"/>
        <item x="1537"/>
        <item x="1362"/>
        <item x="810"/>
        <item x="1197"/>
        <item x="1853"/>
        <item x="893"/>
        <item x="1346"/>
        <item x="2205"/>
        <item x="51"/>
        <item x="791"/>
        <item x="1360"/>
        <item x="418"/>
        <item x="1347"/>
        <item x="2253"/>
        <item x="1695"/>
        <item x="723"/>
        <item x="373"/>
        <item x="1860"/>
        <item x="1184"/>
        <item x="77"/>
        <item x="1274"/>
        <item x="1299"/>
        <item x="1805"/>
        <item x="1757"/>
        <item x="2085"/>
        <item x="1465"/>
        <item x="1376"/>
        <item x="2207"/>
        <item x="395"/>
        <item x="1213"/>
        <item x="2237"/>
        <item x="264"/>
        <item x="591"/>
        <item x="845"/>
        <item x="914"/>
        <item x="436"/>
        <item x="1756"/>
        <item x="928"/>
        <item x="1549"/>
        <item x="1733"/>
        <item x="2162"/>
        <item x="1614"/>
        <item x="1106"/>
        <item x="1122"/>
        <item x="489"/>
        <item x="473"/>
        <item x="1207"/>
        <item x="2292"/>
        <item x="1751"/>
        <item x="1372"/>
        <item x="694"/>
        <item x="882"/>
        <item x="1954"/>
        <item x="479"/>
        <item x="909"/>
        <item x="44"/>
        <item x="230"/>
        <item x="1113"/>
        <item x="1177"/>
        <item x="351"/>
        <item x="423"/>
        <item x="1734"/>
        <item x="595"/>
        <item x="1740"/>
        <item x="1835"/>
        <item x="2348"/>
        <item x="439"/>
        <item x="2176"/>
        <item x="991"/>
        <item x="1035"/>
        <item x="982"/>
        <item x="1317"/>
        <item x="1624"/>
        <item x="1218"/>
        <item x="1669"/>
        <item x="2160"/>
        <item x="387"/>
        <item x="1634"/>
        <item x="167"/>
        <item x="1942"/>
        <item x="1192"/>
        <item x="176"/>
        <item x="1332"/>
        <item x="2361"/>
        <item x="1909"/>
        <item x="714"/>
        <item x="105"/>
        <item x="1726"/>
        <item x="1747"/>
        <item x="2206"/>
        <item x="1094"/>
        <item x="416"/>
        <item x="834"/>
        <item x="466"/>
        <item x="1380"/>
        <item x="1083"/>
        <item x="36"/>
        <item x="455"/>
        <item x="1806"/>
        <item x="634"/>
        <item x="512"/>
        <item x="1414"/>
        <item x="115"/>
        <item x="2229"/>
        <item x="90"/>
        <item x="692"/>
        <item x="1009"/>
        <item x="1350"/>
        <item x="1446"/>
        <item x="1406"/>
        <item x="1612"/>
        <item x="1418"/>
        <item x="324"/>
        <item x="611"/>
        <item x="1320"/>
        <item x="1996"/>
        <item x="2124"/>
        <item x="1706"/>
        <item x="1936"/>
        <item x="1952"/>
        <item x="1404"/>
        <item x="296"/>
        <item x="43"/>
        <item x="1912"/>
        <item x="18"/>
        <item x="2007"/>
        <item x="1717"/>
        <item x="1992"/>
        <item x="1076"/>
        <item x="1536"/>
        <item x="989"/>
        <item x="1445"/>
        <item x="974"/>
        <item x="1183"/>
        <item x="1367"/>
        <item x="652"/>
        <item x="1133"/>
        <item x="66"/>
        <item x="1881"/>
        <item x="2172"/>
        <item x="2146"/>
        <item x="1456"/>
        <item x="275"/>
        <item x="2416"/>
        <item x="649"/>
        <item x="1650"/>
        <item x="503"/>
        <item x="1641"/>
        <item x="284"/>
        <item x="1878"/>
        <item x="1144"/>
        <item x="357"/>
        <item x="2272"/>
        <item x="1879"/>
        <item x="1236"/>
        <item x="2068"/>
        <item x="191"/>
        <item x="1269"/>
        <item x="1576"/>
        <item x="7"/>
        <item x="1306"/>
        <item x="1114"/>
        <item x="252"/>
        <item x="2001"/>
        <item x="2034"/>
        <item x="188"/>
        <item x="942"/>
        <item x="2096"/>
        <item x="835"/>
        <item x="1990"/>
        <item x="1026"/>
        <item x="2351"/>
        <item x="1768"/>
        <item x="877"/>
        <item x="724"/>
        <item x="733"/>
        <item x="1668"/>
        <item x="1816"/>
        <item x="2385"/>
        <item x="849"/>
        <item x="585"/>
        <item x="1201"/>
        <item x="1322"/>
        <item x="141"/>
        <item x="2105"/>
        <item x="120"/>
        <item x="298"/>
        <item x="1518"/>
        <item x="927"/>
        <item x="295"/>
        <item x="2204"/>
        <item x="2366"/>
        <item x="1001"/>
        <item x="67"/>
        <item x="431"/>
        <item x="129"/>
        <item x="1745"/>
        <item x="1862"/>
        <item x="792"/>
        <item x="730"/>
        <item x="2324"/>
        <item x="2409"/>
        <item x="2012"/>
        <item x="2050"/>
        <item x="830"/>
        <item x="491"/>
        <item x="695"/>
        <item x="340"/>
        <item x="2174"/>
        <item x="978"/>
        <item x="776"/>
        <item x="1581"/>
        <item x="240"/>
        <item x="1903"/>
        <item x="711"/>
        <item x="1786"/>
        <item x="1600"/>
        <item x="515"/>
        <item x="1047"/>
        <item x="1034"/>
        <item x="83"/>
        <item x="150"/>
        <item x="63"/>
        <item x="1081"/>
        <item x="1489"/>
        <item x="1431"/>
        <item x="1843"/>
        <item x="1827"/>
        <item x="1067"/>
        <item x="1587"/>
        <item x="1638"/>
        <item x="1508"/>
        <item x="2131"/>
        <item x="2257"/>
        <item x="1235"/>
        <item x="2211"/>
        <item x="1439"/>
        <item x="104"/>
        <item x="2158"/>
        <item x="1631"/>
        <item x="1814"/>
        <item x="175"/>
        <item x="825"/>
        <item x="1848"/>
        <item x="1160"/>
        <item x="1295"/>
        <item x="2173"/>
        <item x="1718"/>
        <item x="1100"/>
        <item x="204"/>
        <item x="627"/>
        <item x="1476"/>
        <item x="1279"/>
        <item x="1999"/>
        <item x="2289"/>
        <item x="892"/>
        <item x="1688"/>
        <item x="2419"/>
        <item x="1676"/>
        <item x="572"/>
        <item x="1686"/>
        <item x="1077"/>
        <item x="1783"/>
        <item x="1599"/>
        <item x="1984"/>
        <item x="1253"/>
        <item x="1311"/>
        <item x="1712"/>
        <item x="2059"/>
        <item x="97"/>
        <item x="2014"/>
        <item x="1196"/>
        <item x="1309"/>
        <item x="993"/>
        <item x="1227"/>
        <item x="276"/>
        <item x="171"/>
        <item x="326"/>
        <item x="1907"/>
        <item x="138"/>
        <item x="2378"/>
        <item x="1573"/>
        <item x="1797"/>
        <item x="967"/>
        <item x="48"/>
        <item x="1967"/>
        <item x="1222"/>
        <item x="2029"/>
        <item x="2383"/>
        <item x="923"/>
        <item x="481"/>
        <item x="508"/>
        <item x="519"/>
        <item x="339"/>
        <item x="8"/>
        <item x="2405"/>
        <item x="2127"/>
        <item x="1642"/>
        <item x="721"/>
        <item x="291"/>
        <item x="371"/>
        <item x="399"/>
        <item x="1699"/>
        <item x="2356"/>
        <item x="752"/>
        <item x="1818"/>
        <item x="739"/>
        <item x="1044"/>
        <item x="1864"/>
        <item x="590"/>
        <item x="1250"/>
        <item x="2301"/>
        <item x="857"/>
        <item x="1059"/>
        <item x="1221"/>
        <item x="1555"/>
        <item x="1277"/>
        <item x="87"/>
        <item x="1200"/>
        <item x="1649"/>
        <item x="180"/>
        <item x="1713"/>
        <item x="2163"/>
        <item x="224"/>
        <item x="748"/>
        <item x="704"/>
        <item x="2195"/>
        <item x="1684"/>
        <item x="2148"/>
        <item x="853"/>
        <item x="1893"/>
        <item x="2108"/>
        <item x="529"/>
        <item x="2350"/>
        <item x="16"/>
        <item x="744"/>
        <item x="669"/>
        <item x="705"/>
        <item x="1519"/>
        <item x="311"/>
        <item x="654"/>
        <item x="1962"/>
        <item x="1832"/>
        <item x="1070"/>
        <item x="11"/>
        <item x="1109"/>
        <item x="463"/>
        <item x="325"/>
        <item x="2415"/>
        <item x="1088"/>
        <item x="1412"/>
        <item x="1435"/>
        <item x="960"/>
        <item x="1780"/>
        <item x="687"/>
        <item x="1130"/>
        <item x="1371"/>
        <item x="951"/>
        <item x="750"/>
        <item x="2095"/>
        <item x="161"/>
        <item x="1511"/>
        <item x="1023"/>
        <item x="1284"/>
        <item x="1393"/>
        <item x="55"/>
        <item x="673"/>
        <item x="554"/>
        <item x="1125"/>
        <item x="46"/>
        <item x="2178"/>
        <item x="2167"/>
        <item x="1982"/>
        <item x="980"/>
        <item x="955"/>
        <item x="2309"/>
        <item x="1720"/>
        <item x="568"/>
        <item x="0"/>
        <item x="310"/>
        <item x="556"/>
        <item x="597"/>
        <item x="2008"/>
        <item x="59"/>
        <item x="126"/>
        <item x="108"/>
        <item x="1096"/>
        <item x="2199"/>
        <item x="1397"/>
        <item x="795"/>
        <item x="584"/>
        <item x="1937"/>
        <item x="2261"/>
        <item x="614"/>
        <item x="805"/>
        <item x="133"/>
        <item x="963"/>
        <item x="448"/>
        <item x="637"/>
        <item x="182"/>
        <item x="538"/>
        <item x="866"/>
        <item x="397"/>
        <item x="1287"/>
        <item x="944"/>
        <item x="5"/>
        <item x="2387"/>
        <item x="2394"/>
        <item x="1969"/>
        <item x="520"/>
        <item x="1379"/>
        <item x="1714"/>
        <item x="575"/>
        <item x="1382"/>
        <item x="2328"/>
        <item x="1911"/>
        <item x="919"/>
        <item x="2031"/>
        <item x="996"/>
        <item x="1988"/>
        <item x="2125"/>
        <item x="213"/>
        <item x="921"/>
        <item x="1538"/>
        <item x="350"/>
        <item x="1889"/>
        <item x="1741"/>
        <item x="1038"/>
        <item x="1037"/>
        <item x="38"/>
        <item x="549"/>
        <item x="1849"/>
        <item x="898"/>
        <item x="1389"/>
        <item x="383"/>
        <item x="30"/>
        <item x="2065"/>
        <item x="268"/>
        <item x="565"/>
        <item x="422"/>
        <item x="425"/>
        <item x="918"/>
        <item x="697"/>
        <item x="2048"/>
        <item x="761"/>
        <item x="567"/>
        <item x="2072"/>
        <item x="992"/>
        <item x="1463"/>
        <item x="2421"/>
        <item x="413"/>
        <item x="946"/>
        <item x="1611"/>
        <item x="420"/>
        <item x="1249"/>
        <item x="1564"/>
        <item x="2044"/>
        <item x="440"/>
        <item x="979"/>
        <item x="740"/>
        <item x="608"/>
        <item x="2389"/>
        <item x="1869"/>
        <item x="20"/>
        <item x="1025"/>
        <item x="1604"/>
        <item x="375"/>
        <item x="1966"/>
        <item x="1470"/>
        <item x="607"/>
        <item x="402"/>
        <item x="98"/>
        <item x="492"/>
        <item x="1845"/>
        <item x="1540"/>
        <item x="2420"/>
        <item x="1497"/>
        <item x="2226"/>
        <item x="1886"/>
        <item x="1048"/>
        <item x="2392"/>
        <item x="1696"/>
        <item x="1636"/>
        <item x="1621"/>
        <item x="1919"/>
        <item x="1400"/>
        <item x="1824"/>
        <item x="378"/>
        <item x="1093"/>
        <item x="1061"/>
        <item x="435"/>
        <item x="594"/>
        <item x="817"/>
        <item x="1136"/>
        <item x="2412"/>
        <item x="443"/>
        <item x="271"/>
        <item x="1995"/>
        <item x="2399"/>
        <item x="2067"/>
        <item x="1458"/>
        <item x="1337"/>
        <item x="651"/>
        <item x="1143"/>
        <item x="949"/>
        <item x="1488"/>
        <item x="1963"/>
        <item x="536"/>
        <item x="1918"/>
        <item x="659"/>
        <item x="1941"/>
        <item x="2326"/>
        <item x="1709"/>
        <item x="1343"/>
        <item x="388"/>
        <item x="509"/>
        <item x="1620"/>
        <item x="2232"/>
        <item x="257"/>
        <item x="2130"/>
        <item x="2393"/>
        <item x="2074"/>
        <item x="2290"/>
        <item x="1978"/>
        <item x="94"/>
        <item x="102"/>
        <item x="1531"/>
        <item x="2216"/>
        <item x="1654"/>
        <item x="1210"/>
        <item x="617"/>
        <item x="2305"/>
        <item x="1071"/>
        <item x="1901"/>
        <item x="680"/>
        <item x="1464"/>
        <item x="2122"/>
        <item x="1629"/>
        <item x="1429"/>
        <item x="2070"/>
        <item x="1354"/>
        <item x="891"/>
        <item x="2300"/>
        <item x="400"/>
        <item x="134"/>
        <item x="92"/>
        <item x="1928"/>
        <item x="2400"/>
        <item x="314"/>
        <item x="662"/>
        <item x="1319"/>
        <item x="1542"/>
        <item x="1154"/>
        <item x="964"/>
        <item x="609"/>
        <item x="1256"/>
        <item x="588"/>
        <item x="1271"/>
        <item x="912"/>
        <item x="382"/>
        <item x="846"/>
        <item x="1430"/>
        <item x="207"/>
        <item x="1391"/>
        <item x="363"/>
        <item x="1455"/>
        <item x="2334"/>
        <item x="2210"/>
        <item x="1027"/>
        <item x="1961"/>
        <item x="1585"/>
        <item x="781"/>
        <item x="2115"/>
        <item x="1563"/>
        <item x="478"/>
        <item x="1506"/>
        <item x="535"/>
        <item x="1560"/>
        <item x="1708"/>
        <item x="528"/>
        <item x="2186"/>
        <item x="1495"/>
        <item x="2214"/>
        <item x="1085"/>
        <item x="683"/>
        <item x="1473"/>
        <item x="2018"/>
        <item x="1261"/>
        <item x="888"/>
        <item x="1758"/>
        <item x="1584"/>
        <item x="2370"/>
        <item x="813"/>
        <item x="1030"/>
        <item x="203"/>
        <item x="526"/>
        <item x="2335"/>
        <item x="267"/>
        <item x="1408"/>
        <item x="2359"/>
        <item x="1692"/>
        <item x="2139"/>
        <item x="1182"/>
        <item x="782"/>
        <item x="226"/>
        <item x="1968"/>
        <item x="968"/>
        <item x="2363"/>
        <item x="317"/>
        <item x="2277"/>
        <item x="1916"/>
        <item x="1524"/>
        <item x="56"/>
        <item x="1975"/>
        <item x="381"/>
        <item x="4"/>
        <item x="333"/>
        <item x="910"/>
        <item x="700"/>
        <item x="256"/>
        <item x="2053"/>
        <item x="674"/>
        <item x="1798"/>
        <item x="2005"/>
        <item x="1150"/>
        <item x="389"/>
        <item x="369"/>
        <item x="1953"/>
        <item x="664"/>
        <item x="1440"/>
        <item x="1746"/>
        <item x="202"/>
        <item x="464"/>
        <item x="1290"/>
        <item x="2332"/>
        <item x="1554"/>
        <item x="820"/>
        <item x="1892"/>
        <item x="1399"/>
        <item x="501"/>
        <item x="929"/>
        <item x="427"/>
        <item x="2398"/>
        <item x="1891"/>
        <item x="1883"/>
        <item x="2080"/>
        <item x="41"/>
        <item x="362"/>
        <item x="261"/>
        <item x="2377"/>
        <item x="1089"/>
        <item x="1957"/>
        <item x="2306"/>
        <item x="2036"/>
        <item x="660"/>
        <item x="1887"/>
        <item x="793"/>
        <item x="1904"/>
        <item x="1666"/>
        <item x="717"/>
        <item x="860"/>
        <item x="832"/>
        <item x="1830"/>
        <item x="1570"/>
        <item x="1466"/>
        <item x="1596"/>
        <item x="1313"/>
        <item x="954"/>
        <item x="2273"/>
        <item x="368"/>
        <item x="1507"/>
        <item x="516"/>
        <item x="214"/>
        <item x="655"/>
        <item x="390"/>
        <item x="2316"/>
        <item x="385"/>
        <item x="1819"/>
        <item x="1078"/>
        <item x="1437"/>
        <item x="365"/>
        <item x="9"/>
        <item x="1007"/>
        <item x="1828"/>
        <item x="1674"/>
        <item x="1735"/>
        <item x="313"/>
        <item x="1704"/>
        <item x="530"/>
        <item x="2345"/>
        <item x="2177"/>
        <item x="2093"/>
        <item x="1815"/>
        <item x="934"/>
        <item x="93"/>
        <item x="903"/>
        <item x="1685"/>
        <item x="766"/>
        <item x="1682"/>
        <item x="132"/>
        <item x="2192"/>
        <item x="1731"/>
        <item x="53"/>
        <item x="646"/>
        <item x="1679"/>
        <item x="1116"/>
        <item x="1934"/>
        <item x="1841"/>
        <item x="2426"/>
        <item x="1190"/>
        <item x="1129"/>
        <item x="1647"/>
        <item x="1324"/>
        <item x="1950"/>
        <item x="474"/>
        <item x="1635"/>
        <item x="1364"/>
        <item x="1386"/>
        <item x="1471"/>
        <item x="1645"/>
        <item x="1767"/>
        <item x="862"/>
        <item x="1785"/>
        <item x="1530"/>
        <item x="807"/>
        <item x="168"/>
        <item x="2114"/>
        <item x="1778"/>
        <item x="1385"/>
        <item x="52"/>
        <item x="1905"/>
        <item x="259"/>
        <item x="2026"/>
        <item x="728"/>
        <item x="2299"/>
        <item x="401"/>
        <item x="3"/>
        <item x="1504"/>
        <item x="1289"/>
        <item x="2288"/>
        <item x="2046"/>
        <item x="1369"/>
        <item x="239"/>
        <item x="384"/>
        <item x="1661"/>
        <item x="2368"/>
        <item x="1327"/>
        <item x="1334"/>
        <item x="731"/>
        <item x="2143"/>
        <item x="773"/>
        <item x="248"/>
        <item x="2052"/>
        <item x="484"/>
        <item x="290"/>
        <item x="618"/>
        <item x="1837"/>
        <item x="774"/>
        <item x="1648"/>
        <item x="49"/>
        <item x="2107"/>
        <item x="2381"/>
        <item x="1593"/>
        <item x="1108"/>
        <item x="236"/>
        <item x="158"/>
        <item x="745"/>
        <item x="2369"/>
        <item x="487"/>
        <item x="223"/>
        <item x="1951"/>
        <item x="863"/>
        <item x="1097"/>
        <item x="1762"/>
        <item x="1831"/>
        <item x="1693"/>
        <item x="318"/>
        <item x="1675"/>
        <item x="2271"/>
        <item x="592"/>
        <item x="1426"/>
        <item x="1983"/>
        <item x="641"/>
        <item x="1120"/>
        <item x="1722"/>
        <item x="1216"/>
        <item x="2091"/>
        <item x="2374"/>
        <item x="2318"/>
        <item x="2027"/>
        <item x="1338"/>
        <item x="983"/>
        <item x="1505"/>
        <item x="193"/>
        <item x="2181"/>
        <item x="2358"/>
        <item x="1724"/>
        <item x="1193"/>
        <item x="232"/>
        <item x="1956"/>
        <item x="2240"/>
        <item x="2092"/>
        <item x="367"/>
        <item x="2194"/>
        <item x="428"/>
        <item x="578"/>
        <item x="1630"/>
        <item x="345"/>
        <item x="1791"/>
        <item x="1266"/>
        <item x="524"/>
        <item x="505"/>
        <item x="21"/>
        <item x="628"/>
        <item x="1938"/>
        <item x="1491"/>
        <item x="1781"/>
        <item x="451"/>
        <item x="1073"/>
        <item x="2276"/>
        <item x="722"/>
        <item x="195"/>
        <item x="1763"/>
        <item x="75"/>
        <item x="602"/>
        <item x="274"/>
        <item x="2304"/>
        <item x="1443"/>
        <item x="2213"/>
        <item x="28"/>
        <item x="1135"/>
        <item x="2082"/>
        <item x="1472"/>
        <item x="1291"/>
        <item x="72"/>
        <item x="2187"/>
        <item x="1205"/>
        <item x="1773"/>
        <item x="589"/>
        <item x="1626"/>
        <item x="31"/>
        <item x="1039"/>
        <item x="1544"/>
        <item x="111"/>
        <item x="233"/>
        <item x="415"/>
        <item x="1552"/>
        <item x="96"/>
        <item x="1211"/>
        <item x="1131"/>
        <item x="364"/>
        <item x="1594"/>
        <item x="1234"/>
        <item x="1119"/>
        <item x="1840"/>
        <item x="633"/>
        <item x="409"/>
        <item x="757"/>
        <item x="854"/>
        <item x="327"/>
        <item x="1178"/>
        <item x="1665"/>
        <item x="23"/>
        <item x="679"/>
        <item x="1411"/>
        <item x="262"/>
        <item x="612"/>
        <item x="762"/>
        <item x="551"/>
        <item x="2101"/>
        <item x="58"/>
        <item x="2321"/>
        <item x="2239"/>
        <item x="1232"/>
        <item x="1774"/>
        <item x="1173"/>
        <item x="210"/>
        <item x="521"/>
        <item x="1241"/>
        <item x="2110"/>
        <item x="688"/>
        <item x="600"/>
        <item x="638"/>
        <item x="560"/>
        <item x="452"/>
        <item x="976"/>
        <item x="1263"/>
        <item x="430"/>
        <item x="799"/>
        <item x="319"/>
        <item x="1926"/>
        <item x="1028"/>
        <item x="1673"/>
        <item x="709"/>
        <item x="2228"/>
        <item x="1155"/>
        <item x="1095"/>
        <item x="1863"/>
        <item x="128"/>
        <item x="2135"/>
        <item x="2423"/>
        <item x="650"/>
        <item x="1229"/>
        <item x="922"/>
        <item x="506"/>
        <item x="883"/>
        <item x="1515"/>
        <item x="1247"/>
        <item x="1042"/>
        <item x="165"/>
        <item x="1188"/>
        <item x="1204"/>
        <item x="1117"/>
        <item x="1390"/>
        <item x="1267"/>
        <item x="283"/>
        <item x="1558"/>
        <item x="1595"/>
        <item x="461"/>
        <item x="417"/>
        <item x="1066"/>
        <item x="598"/>
        <item x="476"/>
        <item x="2060"/>
        <item x="2217"/>
        <item x="901"/>
        <item x="775"/>
        <item x="531"/>
        <item x="1721"/>
        <item x="1672"/>
        <item x="833"/>
        <item x="2203"/>
        <item x="1662"/>
        <item x="1015"/>
        <item x="488"/>
        <item x="1813"/>
        <item x="1498"/>
        <item x="1776"/>
        <item x="2269"/>
        <item x="1251"/>
        <item x="169"/>
        <item x="2017"/>
        <item x="2197"/>
        <item x="1927"/>
        <item x="1779"/>
        <item x="1527"/>
        <item x="1202"/>
        <item x="1156"/>
        <item x="581"/>
        <item x="1868"/>
        <item x="242"/>
        <item x="896"/>
        <item x="1777"/>
        <item x="2123"/>
        <item x="2355"/>
        <item x="404"/>
        <item x="2293"/>
        <item x="615"/>
        <item x="1588"/>
        <item x="574"/>
        <item x="604"/>
        <item x="716"/>
        <item x="1765"/>
        <item x="870"/>
        <item x="1754"/>
        <item x="873"/>
        <item x="1487"/>
        <item x="302"/>
        <item x="1913"/>
        <item x="1500"/>
        <item x="2303"/>
        <item x="2307"/>
        <item x="1601"/>
        <item x="569"/>
        <item x="145"/>
        <item x="1005"/>
        <item x="1643"/>
        <item x="712"/>
        <item x="1548"/>
        <item x="260"/>
        <item x="127"/>
        <item x="533"/>
        <item x="1361"/>
        <item x="370"/>
        <item x="173"/>
        <item x="2380"/>
        <item x="1139"/>
        <item x="758"/>
        <item x="839"/>
        <item x="2344"/>
        <item x="1341"/>
        <item x="1898"/>
        <item x="702"/>
        <item x="82"/>
        <item x="550"/>
        <item x="1738"/>
        <item x="577"/>
        <item x="703"/>
        <item x="2134"/>
        <item x="686"/>
        <item x="2329"/>
        <item x="1772"/>
        <item x="2320"/>
        <item x="2382"/>
        <item x="1550"/>
        <item x="1223"/>
        <item x="1420"/>
        <item x="1509"/>
        <item x="2073"/>
        <item x="1427"/>
        <item x="1378"/>
        <item x="1617"/>
        <item x="814"/>
        <item x="2372"/>
        <item x="1810"/>
        <item x="1478"/>
        <item x="2401"/>
        <item x="1945"/>
        <item x="1002"/>
        <item x="644"/>
        <item x="900"/>
        <item x="788"/>
        <item x="1851"/>
        <item x="1748"/>
        <item x="2166"/>
        <item x="497"/>
        <item x="1646"/>
        <item x="330"/>
        <item x="64"/>
        <item x="725"/>
        <item x="1467"/>
        <item x="216"/>
        <item x="1660"/>
        <item x="467"/>
        <item x="2262"/>
        <item x="1799"/>
        <item x="155"/>
        <item x="2413"/>
        <item x="1450"/>
        <item x="1526"/>
        <item x="1861"/>
        <item x="1079"/>
        <item x="103"/>
        <item x="864"/>
        <item x="736"/>
        <item x="2025"/>
        <item x="54"/>
        <item x="1145"/>
        <item x="1817"/>
        <item x="1104"/>
        <item x="1691"/>
        <item x="106"/>
        <item x="332"/>
        <item x="1134"/>
        <item x="84"/>
        <item x="1111"/>
        <item x="1501"/>
        <item x="1225"/>
        <item x="544"/>
        <item x="2287"/>
        <item x="2039"/>
        <item x="1244"/>
        <item x="62"/>
        <item x="454"/>
        <item x="1425"/>
        <item x="469"/>
        <item x="2313"/>
        <item x="1064"/>
        <item x="1058"/>
        <item x="1940"/>
        <item x="699"/>
        <item x="629"/>
        <item x="751"/>
        <item x="366"/>
        <item x="1625"/>
        <item x="1592"/>
        <item x="868"/>
        <item x="829"/>
        <item x="1481"/>
        <item x="1855"/>
        <item x="1925"/>
        <item x="294"/>
        <item x="2343"/>
        <item x="136"/>
        <item x="1087"/>
        <item x="453"/>
        <item x="570"/>
        <item x="1003"/>
        <item x="361"/>
        <item x="707"/>
        <item x="40"/>
        <item x="2024"/>
        <item x="405"/>
        <item x="406"/>
        <item x="926"/>
        <item x="1265"/>
        <item x="190"/>
        <item x="1451"/>
        <item x="517"/>
        <item x="1541"/>
        <item x="2325"/>
        <item x="858"/>
        <item x="1795"/>
        <item x="37"/>
        <item x="376"/>
        <item x="1760"/>
        <item x="2349"/>
        <item x="433"/>
        <item x="2295"/>
        <item x="610"/>
        <item x="485"/>
        <item x="1273"/>
        <item x="1416"/>
        <item x="1388"/>
        <item x="2157"/>
        <item x="603"/>
        <item x="1598"/>
        <item x="741"/>
        <item x="1577"/>
        <item x="1259"/>
        <item x="1981"/>
        <item x="2003"/>
        <item x="2164"/>
        <item x="434"/>
        <item x="1199"/>
        <item x="2284"/>
        <item x="164"/>
        <item x="2424"/>
        <item x="562"/>
        <item x="2112"/>
        <item x="341"/>
        <item x="1264"/>
        <item x="1321"/>
        <item x="258"/>
        <item x="2087"/>
        <item x="676"/>
        <item x="537"/>
        <item x="29"/>
        <item x="961"/>
        <item x="1308"/>
        <item x="186"/>
        <item x="1415"/>
        <item x="1580"/>
        <item x="1246"/>
        <item x="27"/>
        <item x="1664"/>
        <item x="1607"/>
        <item x="1170"/>
        <item x="2317"/>
        <item x="166"/>
        <item x="742"/>
        <item x="1551"/>
        <item x="548"/>
        <item x="1260"/>
        <item x="289"/>
        <item x="1107"/>
        <item x="1896"/>
        <item x="1433"/>
        <item x="1566"/>
        <item x="2152"/>
        <item x="1698"/>
        <item x="869"/>
        <item x="2021"/>
        <item x="708"/>
        <item x="1571"/>
        <item x="769"/>
        <item x="1359"/>
        <item x="153"/>
        <item x="2340"/>
        <item x="816"/>
        <item x="623"/>
        <item x="347"/>
        <item x="1948"/>
        <item x="958"/>
        <item x="559"/>
        <item x="2279"/>
        <item x="685"/>
        <item x="970"/>
        <item x="786"/>
        <item x="1286"/>
        <item x="678"/>
        <item x="1228"/>
        <item x="971"/>
        <item x="1278"/>
        <item x="759"/>
        <item x="959"/>
        <item x="2103"/>
        <item x="1792"/>
        <item x="1670"/>
        <item x="495"/>
        <item x="1254"/>
        <item x="1242"/>
        <item x="1454"/>
        <item x="1486"/>
        <item x="1"/>
        <item x="352"/>
        <item x="486"/>
        <item x="1637"/>
        <item x="1032"/>
        <item x="908"/>
        <item x="1613"/>
        <item x="312"/>
        <item x="620"/>
        <item x="17"/>
        <item x="789"/>
        <item x="1167"/>
        <item x="899"/>
        <item x="2169"/>
        <item x="1063"/>
        <item x="571"/>
        <item x="706"/>
        <item x="114"/>
        <item x="1356"/>
        <item x="2155"/>
        <item x="2327"/>
        <item x="715"/>
        <item x="1052"/>
        <item x="1421"/>
        <item x="1407"/>
        <item x="753"/>
        <item x="2179"/>
        <item x="1949"/>
        <item x="977"/>
        <item x="1316"/>
        <item x="1123"/>
        <item x="1680"/>
        <item x="95"/>
        <item x="836"/>
        <item x="1546"/>
        <item x="1477"/>
        <item x="19"/>
        <item x="2077"/>
        <item x="514"/>
        <item x="306"/>
        <item x="1723"/>
        <item x="1203"/>
        <item x="895"/>
        <item x="1215"/>
        <item x="2242"/>
        <item x="719"/>
        <item x="1677"/>
        <item x="701"/>
        <item x="2071"/>
        <item x="2180"/>
        <item x="1586"/>
        <item x="606"/>
        <item x="2023"/>
        <item x="2188"/>
        <item x="2042"/>
        <item x="1355"/>
        <item x="1939"/>
        <item x="1056"/>
        <item x="1575"/>
        <item x="221"/>
        <item x="1157"/>
        <item x="1622"/>
        <item x="527"/>
        <item x="144"/>
        <item x="1882"/>
        <item x="200"/>
        <item x="113"/>
        <item x="1705"/>
        <item x="456"/>
        <item x="1297"/>
        <item x="1323"/>
        <item x="1915"/>
        <item x="2379"/>
        <item x="941"/>
        <item x="622"/>
        <item x="1409"/>
        <item x="2161"/>
        <item x="380"/>
        <item x="342"/>
        <item x="2120"/>
        <item x="802"/>
        <item x="2362"/>
        <item x="2315"/>
        <item x="1121"/>
        <item x="91"/>
        <item x="952"/>
        <item x="1658"/>
        <item x="2260"/>
        <item x="39"/>
        <item x="142"/>
        <item x="377"/>
        <item x="2338"/>
        <item x="2266"/>
        <item x="894"/>
        <item x="297"/>
        <item x="71"/>
        <item x="1086"/>
        <item x="2386"/>
        <item x="281"/>
        <item x="1301"/>
        <item x="513"/>
        <item x="112"/>
        <item x="1245"/>
        <item x="61"/>
        <item x="1413"/>
        <item x="2136"/>
        <item x="2102"/>
        <item x="482"/>
        <item x="2022"/>
        <item x="1727"/>
        <item x="1690"/>
        <item x="1206"/>
        <item x="2142"/>
        <item x="525"/>
        <item x="12"/>
        <item x="1980"/>
        <item x="1533"/>
        <item x="465"/>
        <item x="407"/>
        <item x="107"/>
        <item x="1782"/>
        <item x="197"/>
        <item x="1802"/>
        <item x="2376"/>
        <item x="557"/>
        <item x="1165"/>
        <item x="1238"/>
        <item x="1268"/>
        <item x="601"/>
        <item x="879"/>
        <item x="498"/>
        <item x="2231"/>
        <item x="2337"/>
        <item x="878"/>
        <item x="109"/>
        <item x="1305"/>
        <item x="2297"/>
        <item x="2371"/>
        <item x="800"/>
        <item x="1986"/>
        <item x="1796"/>
        <item x="1423"/>
        <item x="1166"/>
        <item x="1535"/>
        <item x="1147"/>
        <item x="2275"/>
        <item x="1459"/>
        <item x="154"/>
        <item x="1000"/>
        <item x="1874"/>
        <item x="840"/>
        <item x="2033"/>
        <item x="880"/>
        <item x="1441"/>
        <item x="444"/>
        <item x="162"/>
        <item x="1890"/>
        <item x="2331"/>
        <item x="2391"/>
        <item x="1434"/>
        <item x="684"/>
        <item x="2090"/>
        <item x="677"/>
        <item x="658"/>
        <item x="1932"/>
        <item x="1743"/>
        <item x="962"/>
        <item x="2119"/>
        <item x="619"/>
        <item x="1615"/>
        <item x="209"/>
        <item x="2045"/>
        <item x="1310"/>
        <item x="470"/>
        <item x="2040"/>
        <item x="998"/>
        <item x="1231"/>
        <item x="2291"/>
        <item x="1127"/>
        <item x="1368"/>
        <item x="1618"/>
        <item x="2066"/>
        <item x="1460"/>
        <item x="499"/>
        <item x="966"/>
        <item x="1036"/>
        <item x="2241"/>
        <item x="956"/>
        <item x="999"/>
        <item x="353"/>
        <item x="1161"/>
        <item x="86"/>
        <item x="1105"/>
        <item x="1053"/>
        <item x="1671"/>
        <item x="1616"/>
        <item x="348"/>
        <item x="1303"/>
        <item x="2189"/>
        <item x="1606"/>
        <item x="2422"/>
        <item x="2132"/>
        <item x="1844"/>
        <item x="957"/>
        <item x="2089"/>
        <item x="2298"/>
        <item x="278"/>
        <item x="2137"/>
        <item x="621"/>
        <item x="217"/>
        <item x="1141"/>
        <item x="359"/>
        <item x="1212"/>
        <item x="148"/>
        <item x="231"/>
        <item x="747"/>
        <item x="906"/>
        <item x="47"/>
        <item x="579"/>
        <item x="1857"/>
        <item x="1736"/>
        <item x="2406"/>
        <item x="1520"/>
        <item x="1974"/>
        <item x="886"/>
        <item x="122"/>
        <item x="2230"/>
        <item x="2347"/>
        <item x="124"/>
        <item x="460"/>
        <item x="1833"/>
        <item x="483"/>
        <item x="811"/>
        <item x="522"/>
        <item x="1428"/>
        <item x="410"/>
        <item x="925"/>
        <item x="2354"/>
        <item x="670"/>
        <item x="2028"/>
        <item x="2150"/>
        <item x="2006"/>
        <item x="885"/>
        <item x="328"/>
        <item x="2352"/>
        <item x="1755"/>
        <item x="1888"/>
        <item x="2233"/>
        <item x="130"/>
        <item x="1801"/>
        <item x="304"/>
        <item x="1609"/>
        <item x="804"/>
        <item x="1054"/>
        <item x="838"/>
        <item x="713"/>
        <item x="450"/>
        <item x="973"/>
        <item x="2165"/>
        <item x="1243"/>
        <item x="159"/>
        <item x="1719"/>
        <item x="1933"/>
        <item x="828"/>
        <item x="391"/>
        <item x="542"/>
        <item x="172"/>
        <item x="1485"/>
        <item x="1997"/>
        <item x="696"/>
        <item x="930"/>
        <item x="1846"/>
        <item x="414"/>
        <item x="2183"/>
        <item x="25"/>
        <item x="543"/>
        <item x="1902"/>
        <item x="429"/>
        <item x="552"/>
        <item x="1148"/>
        <item x="2256"/>
        <item x="2038"/>
        <item x="1294"/>
        <item x="2404"/>
        <item x="1870"/>
        <item x="1137"/>
        <item x="801"/>
        <item x="408"/>
        <item x="2058"/>
        <item x="1374"/>
        <item x="1871"/>
        <item x="823"/>
        <item x="1973"/>
        <item x="1591"/>
        <item x="1574"/>
        <item x="1788"/>
        <item x="272"/>
        <item x="1972"/>
        <item x="1417"/>
        <item x="1512"/>
        <item x="218"/>
        <item x="2259"/>
        <item x="1737"/>
        <item x="881"/>
        <item x="1126"/>
        <item x="2170"/>
        <item x="1255"/>
        <item x="1331"/>
        <item x="2353"/>
        <item x="1522"/>
        <item x="1651"/>
        <item x="2200"/>
        <item x="1697"/>
        <item x="972"/>
        <item x="1349"/>
        <item x="1365"/>
        <item x="698"/>
        <item x="1955"/>
        <item x="889"/>
        <item x="246"/>
        <item x="1850"/>
        <item x="666"/>
        <item x="457"/>
        <item x="1872"/>
        <item x="225"/>
        <item x="1398"/>
        <item x="841"/>
        <item x="1168"/>
        <item x="1110"/>
        <item x="2193"/>
        <item x="1383"/>
        <item x="856"/>
        <item x="323"/>
        <item x="1787"/>
        <item x="2403"/>
        <item x="1219"/>
        <item x="2106"/>
        <item x="995"/>
        <item x="2079"/>
        <item x="1920"/>
        <item x="494"/>
        <item x="1138"/>
        <item x="667"/>
        <item x="1176"/>
        <item x="170"/>
        <item x="1494"/>
        <item x="1822"/>
        <item x="2264"/>
        <item x="2396"/>
        <item x="1050"/>
        <item x="147"/>
        <item x="69"/>
        <item x="1171"/>
        <item x="1151"/>
        <item x="1657"/>
        <item x="1623"/>
        <item x="558"/>
        <item x="110"/>
        <item x="1836"/>
        <item x="445"/>
        <item x="2168"/>
        <item x="152"/>
        <item x="1381"/>
        <item x="1029"/>
        <item x="818"/>
        <item x="1839"/>
        <item x="2221"/>
        <item x="1363"/>
        <item x="1965"/>
        <item x="710"/>
        <item x="303"/>
        <item x="1597"/>
        <item x="815"/>
        <item x="2208"/>
        <item x="726"/>
        <item x="1989"/>
        <item x="13"/>
        <item x="507"/>
        <item x="354"/>
        <item x="1914"/>
        <item x="1906"/>
        <item x="459"/>
        <item x="1958"/>
        <item x="447"/>
        <item x="2258"/>
        <item x="331"/>
        <item x="2083"/>
        <item x="1082"/>
        <item x="2250"/>
        <item x="2402"/>
        <item x="2128"/>
        <item x="1257"/>
        <item x="756"/>
        <item x="2126"/>
        <item x="235"/>
        <item x="2201"/>
        <item x="690"/>
        <item x="987"/>
        <item x="540"/>
        <item x="198"/>
        <item x="320"/>
        <item x="943"/>
        <item x="1012"/>
        <item x="424"/>
        <item x="85"/>
        <item x="876"/>
        <item x="199"/>
        <item x="2234"/>
        <item x="174"/>
        <item x="121"/>
        <item x="1214"/>
        <item x="1602"/>
        <item x="2043"/>
        <item x="511"/>
        <item x="234"/>
        <item x="149"/>
        <item x="2057"/>
        <item x="1569"/>
        <item x="2425"/>
        <item x="1480"/>
        <item x="940"/>
        <item x="117"/>
        <item x="583"/>
        <item x="1562"/>
        <item x="783"/>
        <item x="1172"/>
        <item x="2004"/>
        <item x="1823"/>
        <item x="1800"/>
        <item x="100"/>
        <item x="2414"/>
        <item x="1867"/>
        <item x="50"/>
        <item x="2145"/>
        <item x="2121"/>
        <item x="1565"/>
        <item x="729"/>
        <item x="1610"/>
        <item x="1342"/>
        <item x="777"/>
        <item x="1112"/>
        <item x="2097"/>
        <item x="2243"/>
        <item x="1803"/>
        <item x="665"/>
        <item x="135"/>
        <item x="924"/>
        <item x="867"/>
        <item x="884"/>
        <item x="89"/>
        <item x="2302"/>
        <item x="192"/>
        <item x="35"/>
        <item x="635"/>
        <item x="1510"/>
        <item x="1307"/>
        <item x="1068"/>
        <item x="904"/>
        <item x="1627"/>
        <item x="273"/>
        <item x="890"/>
        <item x="1158"/>
        <item x="125"/>
        <item x="1442"/>
        <item x="768"/>
        <item x="60"/>
        <item x="1065"/>
        <item x="118"/>
        <item x="502"/>
        <item x="279"/>
        <item x="1764"/>
        <item x="1438"/>
        <item x="1312"/>
        <item x="986"/>
        <item x="1917"/>
        <item x="953"/>
        <item x="2254"/>
        <item x="990"/>
        <item x="355"/>
        <item x="1092"/>
        <item x="472"/>
        <item x="1711"/>
        <item x="81"/>
        <item x="1230"/>
        <item x="1011"/>
        <item x="727"/>
        <item x="1820"/>
        <item x="1373"/>
        <item x="1010"/>
        <item x="211"/>
        <item x="74"/>
        <item x="1474"/>
        <item x="2118"/>
        <item x="1152"/>
        <item x="1528"/>
        <item x="547"/>
        <item x="2138"/>
        <item x="2109"/>
        <item x="143"/>
        <item x="2388"/>
        <item x="2342"/>
        <item x="642"/>
        <item x="475"/>
        <item x="1667"/>
        <item x="1702"/>
        <item x="299"/>
        <item x="1750"/>
        <item x="1812"/>
        <item x="1922"/>
        <item x="790"/>
        <item x="2319"/>
        <item x="157"/>
        <item x="1162"/>
        <item x="1333"/>
        <item x="2009"/>
        <item x="580"/>
        <item x="1060"/>
        <item x="1401"/>
        <item x="181"/>
        <item x="779"/>
        <item x="1521"/>
        <item x="15"/>
        <item x="2156"/>
        <item x="1057"/>
        <item x="1866"/>
        <item x="1448"/>
        <item x="2346"/>
        <item x="1590"/>
        <item x="566"/>
        <item x="872"/>
        <item x="913"/>
        <item x="1352"/>
        <item x="1198"/>
        <item x="2219"/>
        <item x="653"/>
        <item x="1084"/>
        <item x="640"/>
        <item x="2035"/>
        <item x="2268"/>
        <item x="269"/>
        <item x="45"/>
        <item x="875"/>
        <item x="2245"/>
        <item x="76"/>
        <item x="292"/>
        <item x="1931"/>
        <item x="187"/>
        <item x="1834"/>
        <item x="1348"/>
        <item x="1187"/>
        <item x="2408"/>
        <item x="1561"/>
        <item x="1946"/>
        <item x="794"/>
        <item x="1045"/>
        <item x="767"/>
        <item x="738"/>
        <item x="911"/>
        <item x="772"/>
        <item x="280"/>
        <item x="336"/>
        <item x="582"/>
        <item x="243"/>
        <item x="220"/>
        <item x="1683"/>
        <item x="1838"/>
        <item x="668"/>
        <item x="539"/>
        <item x="1181"/>
        <item x="2308"/>
        <item x="2395"/>
        <item x="432"/>
        <item x="24"/>
        <item x="2064"/>
        <item x="222"/>
        <item x="392"/>
        <item x="322"/>
        <item x="632"/>
        <item x="1384"/>
        <item x="426"/>
        <item x="480"/>
        <item x="2"/>
        <item x="78"/>
        <item x="286"/>
        <item x="2129"/>
        <item x="337"/>
        <item x="630"/>
        <item x="616"/>
        <item x="1894"/>
        <item x="2117"/>
        <item x="1195"/>
        <item x="874"/>
        <item x="146"/>
        <item x="32"/>
        <item x="2154"/>
        <item x="1436"/>
        <item x="315"/>
        <item x="1115"/>
        <item x="1993"/>
        <item x="1328"/>
        <item x="2054"/>
        <item x="2078"/>
        <item x="1098"/>
        <item x="1357"/>
        <item x="228"/>
        <item x="2063"/>
        <item x="2227"/>
        <item x="1258"/>
        <item x="763"/>
        <item x="1876"/>
        <item x="1809"/>
        <item x="945"/>
        <item x="305"/>
        <item x="1330"/>
        <item x="140"/>
        <item x="177"/>
        <item x="1858"/>
        <item x="2104"/>
        <item x="22"/>
        <item x="639"/>
        <item x="2099"/>
        <item x="1395"/>
        <item x="1947"/>
        <item x="824"/>
        <item x="1943"/>
        <item x="905"/>
        <item x="907"/>
        <item x="329"/>
        <item x="689"/>
        <item x="1656"/>
        <item x="184"/>
        <item x="1545"/>
        <item x="2365"/>
        <item x="1603"/>
        <item x="1944"/>
        <item x="287"/>
        <item x="2140"/>
        <item x="1410"/>
        <item x="1568"/>
        <item x="975"/>
        <item x="1567"/>
        <item x="266"/>
        <item x="2015"/>
        <item x="1880"/>
        <item x="1523"/>
        <item x="844"/>
        <item x="288"/>
        <item x="1789"/>
        <item x="1288"/>
        <item x="1583"/>
        <item x="205"/>
        <item x="1220"/>
        <item x="771"/>
        <item x="798"/>
        <item x="981"/>
        <item x="754"/>
        <item x="1794"/>
        <item x="1153"/>
        <item x="1865"/>
        <item x="1516"/>
        <item x="1224"/>
        <item x="545"/>
        <item x="1663"/>
        <item x="2020"/>
        <item x="2417"/>
        <item x="1185"/>
        <item x="1022"/>
        <item x="1804"/>
        <item x="321"/>
        <item x="902"/>
        <item x="2323"/>
        <item x="1233"/>
        <item x="458"/>
        <item x="1910"/>
        <item x="785"/>
        <item x="1275"/>
        <item x="848"/>
        <item x="2051"/>
        <item x="277"/>
        <item x="2285"/>
        <item x="2223"/>
        <item x="307"/>
        <item x="10"/>
        <item x="2191"/>
        <item x="374"/>
        <item x="1547"/>
        <item x="2002"/>
        <item x="1281"/>
        <item x="101"/>
        <item x="2397"/>
        <item x="2011"/>
        <item x="915"/>
        <item x="1793"/>
        <item x="819"/>
        <item x="605"/>
        <item x="493"/>
        <item x="1971"/>
        <item x="2283"/>
        <item x="2055"/>
        <item x="2270"/>
        <item x="2062"/>
        <item x="1252"/>
        <item x="831"/>
        <item x="1179"/>
        <item x="1405"/>
        <item x="1895"/>
        <item x="2088"/>
        <item x="1807"/>
        <item x="663"/>
        <item x="421"/>
        <item x="969"/>
        <item x="1633"/>
        <item x="563"/>
        <item x="1326"/>
        <item x="1453"/>
        <item x="412"/>
        <item x="1033"/>
        <item x="2016"/>
        <item x="2267"/>
        <item x="2411"/>
        <item x="394"/>
        <item x="861"/>
        <item x="2159"/>
        <item x="1272"/>
        <item x="1921"/>
        <item x="1829"/>
        <item x="241"/>
        <item x="1875"/>
        <item x="984"/>
        <item x="1090"/>
        <item x="1998"/>
        <item x="1771"/>
        <item x="1730"/>
        <item x="749"/>
        <item x="555"/>
        <item x="2000"/>
        <item x="1703"/>
        <item x="851"/>
        <item x="1186"/>
        <item x="2185"/>
        <item x="1525"/>
        <item x="850"/>
        <item x="1770"/>
        <item x="933"/>
        <item x="360"/>
        <item x="2056"/>
        <item x="2339"/>
        <item x="237"/>
        <item x="2282"/>
        <item x="358"/>
        <item x="2147"/>
        <item x="2032"/>
        <item x="682"/>
        <item x="1689"/>
        <item x="852"/>
        <item x="178"/>
        <item x="1715"/>
        <item x="2222"/>
        <item x="613"/>
        <item x="672"/>
        <item x="1678"/>
        <item x="1502"/>
        <item x="151"/>
        <item x="477"/>
        <item x="1074"/>
        <item x="194"/>
        <item x="1578"/>
        <item x="293"/>
        <item x="1142"/>
        <item x="1543"/>
        <item x="737"/>
        <item x="2111"/>
        <item x="586"/>
        <item x="438"/>
        <item x="2116"/>
        <item x="42"/>
        <item x="1930"/>
        <item x="1432"/>
        <item x="1072"/>
        <item x="227"/>
        <item x="2281"/>
        <item x="285"/>
        <item x="2263"/>
        <item x="1468"/>
        <item x="462"/>
        <item x="419"/>
        <item x="1884"/>
        <item x="1490"/>
        <item x="1885"/>
        <item x="160"/>
        <item x="760"/>
        <item x="1482"/>
        <item x="265"/>
        <item x="1280"/>
        <item x="1725"/>
        <item x="755"/>
        <item x="657"/>
        <item x="1051"/>
        <item x="764"/>
        <item x="1694"/>
        <item x="386"/>
        <item x="803"/>
        <item x="251"/>
        <item x="2133"/>
        <item x="1080"/>
        <item x="1449"/>
        <item x="1977"/>
        <item x="1164"/>
        <item x="809"/>
        <item x="510"/>
        <item x="965"/>
        <item x="2149"/>
        <item x="33"/>
        <item x="1707"/>
        <item x="1270"/>
        <item x="1503"/>
        <item x="1366"/>
        <item x="1276"/>
        <item x="2013"/>
        <item x="229"/>
        <item x="1013"/>
        <item x="379"/>
        <item x="2081"/>
        <item x="656"/>
        <item x="1062"/>
        <item x="183"/>
        <item x="2113"/>
        <item x="1653"/>
        <item x="1069"/>
        <item x="396"/>
        <item x="6"/>
        <item x="57"/>
        <item x="99"/>
        <item x="1852"/>
        <item x="14"/>
        <item x="1262"/>
        <item x="1099"/>
        <item x="1553"/>
        <item x="500"/>
        <item x="2141"/>
        <item x="1808"/>
        <item x="916"/>
        <item x="2238"/>
        <item x="2410"/>
        <item x="1821"/>
        <item x="787"/>
        <item x="1873"/>
        <item x="2311"/>
        <item x="2249"/>
        <item x="1296"/>
        <item x="2061"/>
        <item x="215"/>
        <item x="137"/>
        <item x="735"/>
        <item x="2418"/>
        <item x="625"/>
        <item x="1248"/>
        <item x="938"/>
        <item x="806"/>
        <item x="1132"/>
        <item x="1959"/>
        <item x="300"/>
        <item x="2190"/>
        <item x="1842"/>
        <item x="1877"/>
        <item x="645"/>
        <item x="2255"/>
        <item x="1040"/>
        <item x="1534"/>
        <item x="65"/>
        <item x="812"/>
        <item x="1314"/>
        <item x="2236"/>
        <item x="2182"/>
        <item x="842"/>
        <item x="1790"/>
        <item x="593"/>
        <item x="1775"/>
        <item x="131"/>
        <item x="393"/>
        <item x="932"/>
        <item x="1298"/>
        <item x="250"/>
        <item x="1608"/>
        <item x="1652"/>
        <item x="1175"/>
        <item x="1484"/>
        <item x="1283"/>
        <item x="1422"/>
        <item x="2314"/>
        <item x="344"/>
        <item x="70"/>
        <item x="2076"/>
        <item x="2390"/>
        <item x="1784"/>
        <item x="2220"/>
        <item x="1582"/>
        <item x="2100"/>
        <item x="2407"/>
        <item x="936"/>
        <item x="1149"/>
        <item x="1340"/>
        <item x="1639"/>
        <item x="496"/>
        <item x="1908"/>
        <item x="270"/>
        <item x="26"/>
        <item x="931"/>
        <item x="1124"/>
        <item x="253"/>
        <item x="2373"/>
        <item x="718"/>
        <item x="1075"/>
        <item x="1392"/>
        <item x="843"/>
        <item x="1899"/>
        <item x="123"/>
        <item x="1444"/>
        <item x="1687"/>
        <item x="301"/>
        <item x="1979"/>
        <item x="1644"/>
        <item x="468"/>
        <item x="316"/>
        <item x="471"/>
        <item x="1351"/>
        <item x="2198"/>
        <item x="504"/>
        <item x="1394"/>
        <item x="532"/>
        <item x="1923"/>
        <item x="1859"/>
        <item x="2278"/>
        <item x="1191"/>
        <item x="449"/>
        <item x="2384"/>
        <item x="1008"/>
        <item x="599"/>
        <item t="default"/>
      </items>
    </pivotField>
    <pivotField numFmtId="1" showAll="0"/>
    <pivotField showAll="0">
      <items count="18">
        <item m="1" x="16"/>
        <item x="11"/>
        <item x="6"/>
        <item x="2"/>
        <item x="9"/>
        <item x="10"/>
        <item x="8"/>
        <item x="1"/>
        <item x="14"/>
        <item x="3"/>
        <item x="4"/>
        <item x="5"/>
        <item x="0"/>
        <item x="7"/>
        <item x="13"/>
        <item x="15"/>
        <item x="12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/>
    <pivotField showAll="0">
      <items count="13">
        <item x="0"/>
        <item x="2"/>
        <item x="3"/>
        <item x="1"/>
        <item x="5"/>
        <item x="4"/>
        <item x="9"/>
        <item x="7"/>
        <item x="8"/>
        <item x="11"/>
        <item x="6"/>
        <item x="10"/>
        <item t="default"/>
      </items>
    </pivotField>
    <pivotField numFmtId="1" showAll="0">
      <items count="5">
        <item x="3"/>
        <item x="1"/>
        <item x="2"/>
        <item x="0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</pivotFields>
  <rowFields count="1">
    <field x="2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Devices Used" fld="20" subtotal="count" baseField="17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dateBetween" evalOrder="-1" id="210" name="Membership Start Date">
      <autoFilter ref="A1">
        <filterColumn colId="0">
          <customFilters and="1">
            <customFilter operator="greaterThanOrEqual" val="4419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930698-B5F5-4F73-8469-8993553AE0BD}" name="TablaDinámica7" cacheId="5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 chartFormat="4">
  <location ref="K5:L13" firstHeaderRow="1" firstDataRow="1" firstDataCol="1"/>
  <pivotFields count="27">
    <pivotField dataField="1" showAll="0"/>
    <pivotField showAll="0"/>
    <pivotField showAll="0"/>
    <pivotField showAll="0"/>
    <pivotField numFmtId="14" showAll="0">
      <items count="2428">
        <item x="780"/>
        <item x="490"/>
        <item x="2030"/>
        <item x="34"/>
        <item x="1929"/>
        <item x="1970"/>
        <item x="1329"/>
        <item x="1589"/>
        <item x="2098"/>
        <item x="518"/>
        <item x="648"/>
        <item x="1335"/>
        <item x="219"/>
        <item x="1761"/>
        <item x="1744"/>
        <item x="79"/>
        <item x="2357"/>
        <item x="1302"/>
        <item x="871"/>
        <item x="1019"/>
        <item x="631"/>
        <item x="1924"/>
        <item x="671"/>
        <item x="238"/>
        <item x="247"/>
        <item x="1557"/>
        <item x="442"/>
        <item x="1140"/>
        <item x="403"/>
        <item x="859"/>
        <item x="1728"/>
        <item x="553"/>
        <item x="2047"/>
        <item x="1344"/>
        <item x="847"/>
        <item x="1300"/>
        <item x="335"/>
        <item x="561"/>
        <item x="691"/>
        <item x="746"/>
        <item x="156"/>
        <item x="948"/>
        <item x="2280"/>
        <item x="1964"/>
        <item x="2336"/>
        <item x="255"/>
        <item x="2144"/>
        <item x="573"/>
        <item x="734"/>
        <item x="1209"/>
        <item x="2086"/>
        <item x="720"/>
        <item x="1492"/>
        <item x="1017"/>
        <item x="1897"/>
        <item x="1282"/>
        <item x="2367"/>
        <item x="2215"/>
        <item x="1457"/>
        <item x="1985"/>
        <item x="1539"/>
        <item x="624"/>
        <item x="1004"/>
        <item x="765"/>
        <item x="1811"/>
        <item x="1681"/>
        <item x="837"/>
        <item x="212"/>
        <item x="1046"/>
        <item x="1991"/>
        <item x="1403"/>
        <item x="308"/>
        <item x="732"/>
        <item x="2224"/>
        <item x="2151"/>
        <item x="1628"/>
        <item x="1700"/>
        <item x="441"/>
        <item x="343"/>
        <item x="2175"/>
        <item x="1847"/>
        <item x="626"/>
        <item x="1424"/>
        <item x="1729"/>
        <item x="244"/>
        <item x="119"/>
        <item x="1447"/>
        <item x="917"/>
        <item x="2252"/>
        <item x="1753"/>
        <item x="1732"/>
        <item x="636"/>
        <item x="1091"/>
        <item x="249"/>
        <item x="997"/>
        <item x="2212"/>
        <item x="2274"/>
        <item x="2225"/>
        <item x="1014"/>
        <item x="1180"/>
        <item x="1987"/>
        <item x="1339"/>
        <item x="1189"/>
        <item x="827"/>
        <item x="546"/>
        <item x="1128"/>
        <item x="1208"/>
        <item x="2333"/>
        <item x="437"/>
        <item x="1387"/>
        <item x="1163"/>
        <item x="1325"/>
        <item x="675"/>
        <item x="1739"/>
        <item x="2310"/>
        <item x="743"/>
        <item x="2364"/>
        <item x="334"/>
        <item x="1194"/>
        <item x="309"/>
        <item x="196"/>
        <item x="1016"/>
        <item x="68"/>
        <item x="1043"/>
        <item x="920"/>
        <item x="1556"/>
        <item x="1749"/>
        <item x="1396"/>
        <item x="2069"/>
        <item x="2251"/>
        <item x="1469"/>
        <item x="2171"/>
        <item x="1240"/>
        <item x="988"/>
        <item x="1529"/>
        <item x="1217"/>
        <item x="1759"/>
        <item x="2265"/>
        <item x="661"/>
        <item x="1102"/>
        <item x="88"/>
        <item x="2153"/>
        <item x="1825"/>
        <item x="1169"/>
        <item x="346"/>
        <item x="2184"/>
        <item x="826"/>
        <item x="1579"/>
        <item x="1103"/>
        <item x="116"/>
        <item x="1226"/>
        <item x="2049"/>
        <item x="693"/>
        <item x="1514"/>
        <item x="1159"/>
        <item x="1318"/>
        <item x="206"/>
        <item x="1293"/>
        <item x="1716"/>
        <item x="534"/>
        <item x="2247"/>
        <item x="73"/>
        <item x="1935"/>
        <item x="2196"/>
        <item x="1994"/>
        <item x="139"/>
        <item x="1854"/>
        <item x="1655"/>
        <item x="1900"/>
        <item x="1358"/>
        <item x="647"/>
        <item x="865"/>
        <item x="1605"/>
        <item x="1101"/>
        <item x="937"/>
        <item x="564"/>
        <item x="1024"/>
        <item x="201"/>
        <item x="681"/>
        <item x="189"/>
        <item x="1826"/>
        <item x="2360"/>
        <item x="1375"/>
        <item x="1572"/>
        <item x="2209"/>
        <item x="887"/>
        <item x="2246"/>
        <item x="2019"/>
        <item x="254"/>
        <item x="2244"/>
        <item x="2248"/>
        <item x="1018"/>
        <item x="1021"/>
        <item x="1856"/>
        <item x="1517"/>
        <item x="2294"/>
        <item x="2094"/>
        <item x="523"/>
        <item x="1353"/>
        <item x="1237"/>
        <item x="2296"/>
        <item x="994"/>
        <item x="372"/>
        <item x="2037"/>
        <item x="2330"/>
        <item x="939"/>
        <item x="587"/>
        <item x="1118"/>
        <item x="1766"/>
        <item x="808"/>
        <item x="2341"/>
        <item x="576"/>
        <item x="1493"/>
        <item x="2084"/>
        <item x="1402"/>
        <item x="1513"/>
        <item x="1483"/>
        <item x="263"/>
        <item x="797"/>
        <item x="778"/>
        <item x="1315"/>
        <item x="2075"/>
        <item x="1146"/>
        <item x="2218"/>
        <item x="1041"/>
        <item x="1020"/>
        <item x="643"/>
        <item x="185"/>
        <item x="446"/>
        <item x="411"/>
        <item x="2041"/>
        <item x="1710"/>
        <item x="1659"/>
        <item x="1370"/>
        <item x="80"/>
        <item x="1239"/>
        <item x="245"/>
        <item x="1632"/>
        <item x="784"/>
        <item x="1452"/>
        <item x="1377"/>
        <item x="1769"/>
        <item x="950"/>
        <item x="1559"/>
        <item x="2322"/>
        <item x="356"/>
        <item x="1292"/>
        <item x="596"/>
        <item x="897"/>
        <item x="855"/>
        <item x="338"/>
        <item x="1461"/>
        <item x="282"/>
        <item x="1742"/>
        <item x="1174"/>
        <item x="947"/>
        <item x="163"/>
        <item x="541"/>
        <item x="1640"/>
        <item x="398"/>
        <item x="349"/>
        <item x="1055"/>
        <item x="1462"/>
        <item x="1532"/>
        <item x="985"/>
        <item x="1475"/>
        <item x="1499"/>
        <item x="821"/>
        <item x="1496"/>
        <item x="1049"/>
        <item x="208"/>
        <item x="2312"/>
        <item x="1336"/>
        <item x="1419"/>
        <item x="1619"/>
        <item x="1285"/>
        <item x="2235"/>
        <item x="822"/>
        <item x="1976"/>
        <item x="1752"/>
        <item x="2286"/>
        <item x="179"/>
        <item x="935"/>
        <item x="770"/>
        <item x="2375"/>
        <item x="796"/>
        <item x="1031"/>
        <item x="1006"/>
        <item x="1479"/>
        <item x="1345"/>
        <item x="1701"/>
        <item x="1304"/>
        <item x="1960"/>
        <item x="2202"/>
        <item x="2010"/>
        <item x="1537"/>
        <item x="1362"/>
        <item x="810"/>
        <item x="1197"/>
        <item x="1853"/>
        <item x="893"/>
        <item x="1346"/>
        <item x="2205"/>
        <item x="51"/>
        <item x="791"/>
        <item x="1360"/>
        <item x="418"/>
        <item x="1347"/>
        <item x="2253"/>
        <item x="1695"/>
        <item x="723"/>
        <item x="373"/>
        <item x="1860"/>
        <item x="1184"/>
        <item x="77"/>
        <item x="1274"/>
        <item x="1299"/>
        <item x="1805"/>
        <item x="1757"/>
        <item x="2085"/>
        <item x="1465"/>
        <item x="1376"/>
        <item x="2207"/>
        <item x="395"/>
        <item x="1213"/>
        <item x="2237"/>
        <item x="264"/>
        <item x="591"/>
        <item x="845"/>
        <item x="914"/>
        <item x="436"/>
        <item x="1756"/>
        <item x="928"/>
        <item x="1549"/>
        <item x="1733"/>
        <item x="2162"/>
        <item x="1614"/>
        <item x="1106"/>
        <item x="1122"/>
        <item x="489"/>
        <item x="473"/>
        <item x="1207"/>
        <item x="2292"/>
        <item x="1751"/>
        <item x="1372"/>
        <item x="694"/>
        <item x="882"/>
        <item x="1954"/>
        <item x="479"/>
        <item x="909"/>
        <item x="44"/>
        <item x="230"/>
        <item x="1113"/>
        <item x="1177"/>
        <item x="351"/>
        <item x="423"/>
        <item x="1734"/>
        <item x="595"/>
        <item x="1740"/>
        <item x="1835"/>
        <item x="2348"/>
        <item x="439"/>
        <item x="2176"/>
        <item x="991"/>
        <item x="1035"/>
        <item x="982"/>
        <item x="1317"/>
        <item x="1624"/>
        <item x="1218"/>
        <item x="1669"/>
        <item x="2160"/>
        <item x="387"/>
        <item x="1634"/>
        <item x="167"/>
        <item x="1942"/>
        <item x="1192"/>
        <item x="176"/>
        <item x="1332"/>
        <item x="2361"/>
        <item x="1909"/>
        <item x="714"/>
        <item x="105"/>
        <item x="1726"/>
        <item x="1747"/>
        <item x="2206"/>
        <item x="1094"/>
        <item x="416"/>
        <item x="834"/>
        <item x="466"/>
        <item x="1380"/>
        <item x="1083"/>
        <item x="36"/>
        <item x="455"/>
        <item x="1806"/>
        <item x="634"/>
        <item x="512"/>
        <item x="1414"/>
        <item x="115"/>
        <item x="2229"/>
        <item x="90"/>
        <item x="692"/>
        <item x="1009"/>
        <item x="1350"/>
        <item x="1446"/>
        <item x="1406"/>
        <item x="1612"/>
        <item x="1418"/>
        <item x="324"/>
        <item x="611"/>
        <item x="1320"/>
        <item x="1996"/>
        <item x="2124"/>
        <item x="1706"/>
        <item x="1936"/>
        <item x="1952"/>
        <item x="1404"/>
        <item x="296"/>
        <item x="43"/>
        <item x="1912"/>
        <item x="18"/>
        <item x="2007"/>
        <item x="1717"/>
        <item x="1992"/>
        <item x="1076"/>
        <item x="1536"/>
        <item x="989"/>
        <item x="1445"/>
        <item x="974"/>
        <item x="1183"/>
        <item x="1367"/>
        <item x="652"/>
        <item x="1133"/>
        <item x="66"/>
        <item x="1881"/>
        <item x="2172"/>
        <item x="2146"/>
        <item x="1456"/>
        <item x="275"/>
        <item x="2416"/>
        <item x="649"/>
        <item x="1650"/>
        <item x="503"/>
        <item x="1641"/>
        <item x="284"/>
        <item x="1878"/>
        <item x="1144"/>
        <item x="357"/>
        <item x="2272"/>
        <item x="1879"/>
        <item x="1236"/>
        <item x="2068"/>
        <item x="191"/>
        <item x="1269"/>
        <item x="1576"/>
        <item x="7"/>
        <item x="1306"/>
        <item x="1114"/>
        <item x="252"/>
        <item x="2001"/>
        <item x="2034"/>
        <item x="188"/>
        <item x="942"/>
        <item x="2096"/>
        <item x="835"/>
        <item x="1990"/>
        <item x="1026"/>
        <item x="2351"/>
        <item x="1768"/>
        <item x="877"/>
        <item x="724"/>
        <item x="733"/>
        <item x="1668"/>
        <item x="1816"/>
        <item x="2385"/>
        <item x="849"/>
        <item x="585"/>
        <item x="1201"/>
        <item x="1322"/>
        <item x="141"/>
        <item x="2105"/>
        <item x="120"/>
        <item x="298"/>
        <item x="1518"/>
        <item x="927"/>
        <item x="295"/>
        <item x="2204"/>
        <item x="2366"/>
        <item x="1001"/>
        <item x="67"/>
        <item x="431"/>
        <item x="129"/>
        <item x="1745"/>
        <item x="1862"/>
        <item x="792"/>
        <item x="730"/>
        <item x="2324"/>
        <item x="2409"/>
        <item x="2012"/>
        <item x="2050"/>
        <item x="830"/>
        <item x="491"/>
        <item x="695"/>
        <item x="340"/>
        <item x="2174"/>
        <item x="978"/>
        <item x="776"/>
        <item x="1581"/>
        <item x="240"/>
        <item x="1903"/>
        <item x="711"/>
        <item x="1786"/>
        <item x="1600"/>
        <item x="515"/>
        <item x="1047"/>
        <item x="1034"/>
        <item x="83"/>
        <item x="150"/>
        <item x="63"/>
        <item x="1081"/>
        <item x="1489"/>
        <item x="1431"/>
        <item x="1843"/>
        <item x="1827"/>
        <item x="1067"/>
        <item x="1587"/>
        <item x="1638"/>
        <item x="1508"/>
        <item x="2131"/>
        <item x="2257"/>
        <item x="1235"/>
        <item x="2211"/>
        <item x="1439"/>
        <item x="104"/>
        <item x="2158"/>
        <item x="1631"/>
        <item x="1814"/>
        <item x="175"/>
        <item x="825"/>
        <item x="1848"/>
        <item x="1160"/>
        <item x="1295"/>
        <item x="2173"/>
        <item x="1718"/>
        <item x="1100"/>
        <item x="204"/>
        <item x="627"/>
        <item x="1476"/>
        <item x="1279"/>
        <item x="1999"/>
        <item x="2289"/>
        <item x="892"/>
        <item x="1688"/>
        <item x="2419"/>
        <item x="1676"/>
        <item x="572"/>
        <item x="1686"/>
        <item x="1077"/>
        <item x="1783"/>
        <item x="1599"/>
        <item x="1984"/>
        <item x="1253"/>
        <item x="1311"/>
        <item x="1712"/>
        <item x="2059"/>
        <item x="97"/>
        <item x="2014"/>
        <item x="1196"/>
        <item x="1309"/>
        <item x="993"/>
        <item x="1227"/>
        <item x="276"/>
        <item x="171"/>
        <item x="326"/>
        <item x="1907"/>
        <item x="138"/>
        <item x="2378"/>
        <item x="1573"/>
        <item x="1797"/>
        <item x="967"/>
        <item x="48"/>
        <item x="1967"/>
        <item x="1222"/>
        <item x="2029"/>
        <item x="2383"/>
        <item x="923"/>
        <item x="481"/>
        <item x="508"/>
        <item x="519"/>
        <item x="339"/>
        <item x="8"/>
        <item x="2405"/>
        <item x="2127"/>
        <item x="1642"/>
        <item x="721"/>
        <item x="291"/>
        <item x="371"/>
        <item x="399"/>
        <item x="1699"/>
        <item x="2356"/>
        <item x="752"/>
        <item x="1818"/>
        <item x="739"/>
        <item x="1044"/>
        <item x="1864"/>
        <item x="590"/>
        <item x="1250"/>
        <item x="2301"/>
        <item x="857"/>
        <item x="1059"/>
        <item x="1221"/>
        <item x="1555"/>
        <item x="1277"/>
        <item x="87"/>
        <item x="1200"/>
        <item x="1649"/>
        <item x="180"/>
        <item x="1713"/>
        <item x="2163"/>
        <item x="224"/>
        <item x="748"/>
        <item x="704"/>
        <item x="2195"/>
        <item x="1684"/>
        <item x="2148"/>
        <item x="853"/>
        <item x="1893"/>
        <item x="2108"/>
        <item x="529"/>
        <item x="2350"/>
        <item x="16"/>
        <item x="744"/>
        <item x="669"/>
        <item x="705"/>
        <item x="1519"/>
        <item x="311"/>
        <item x="654"/>
        <item x="1962"/>
        <item x="1832"/>
        <item x="1070"/>
        <item x="11"/>
        <item x="1109"/>
        <item x="463"/>
        <item x="325"/>
        <item x="2415"/>
        <item x="1088"/>
        <item x="1412"/>
        <item x="1435"/>
        <item x="960"/>
        <item x="1780"/>
        <item x="687"/>
        <item x="1130"/>
        <item x="1371"/>
        <item x="951"/>
        <item x="750"/>
        <item x="2095"/>
        <item x="161"/>
        <item x="1511"/>
        <item x="1023"/>
        <item x="1284"/>
        <item x="1393"/>
        <item x="55"/>
        <item x="673"/>
        <item x="554"/>
        <item x="1125"/>
        <item x="46"/>
        <item x="2178"/>
        <item x="2167"/>
        <item x="1982"/>
        <item x="980"/>
        <item x="955"/>
        <item x="2309"/>
        <item x="1720"/>
        <item x="568"/>
        <item x="0"/>
        <item x="310"/>
        <item x="556"/>
        <item x="597"/>
        <item x="2008"/>
        <item x="59"/>
        <item x="126"/>
        <item x="108"/>
        <item x="1096"/>
        <item x="2199"/>
        <item x="1397"/>
        <item x="795"/>
        <item x="584"/>
        <item x="1937"/>
        <item x="2261"/>
        <item x="614"/>
        <item x="805"/>
        <item x="133"/>
        <item x="963"/>
        <item x="448"/>
        <item x="637"/>
        <item x="182"/>
        <item x="538"/>
        <item x="866"/>
        <item x="397"/>
        <item x="1287"/>
        <item x="944"/>
        <item x="5"/>
        <item x="2387"/>
        <item x="2394"/>
        <item x="1969"/>
        <item x="520"/>
        <item x="1379"/>
        <item x="1714"/>
        <item x="575"/>
        <item x="1382"/>
        <item x="2328"/>
        <item x="1911"/>
        <item x="919"/>
        <item x="2031"/>
        <item x="996"/>
        <item x="1988"/>
        <item x="2125"/>
        <item x="213"/>
        <item x="921"/>
        <item x="1538"/>
        <item x="350"/>
        <item x="1889"/>
        <item x="1741"/>
        <item x="1038"/>
        <item x="1037"/>
        <item x="38"/>
        <item x="549"/>
        <item x="1849"/>
        <item x="898"/>
        <item x="1389"/>
        <item x="383"/>
        <item x="30"/>
        <item x="2065"/>
        <item x="268"/>
        <item x="565"/>
        <item x="422"/>
        <item x="425"/>
        <item x="918"/>
        <item x="697"/>
        <item x="2048"/>
        <item x="761"/>
        <item x="567"/>
        <item x="2072"/>
        <item x="992"/>
        <item x="1463"/>
        <item x="2421"/>
        <item x="413"/>
        <item x="946"/>
        <item x="1611"/>
        <item x="420"/>
        <item x="1249"/>
        <item x="1564"/>
        <item x="2044"/>
        <item x="440"/>
        <item x="979"/>
        <item x="740"/>
        <item x="608"/>
        <item x="2389"/>
        <item x="1869"/>
        <item x="20"/>
        <item x="1025"/>
        <item x="1604"/>
        <item x="375"/>
        <item x="1966"/>
        <item x="1470"/>
        <item x="607"/>
        <item x="402"/>
        <item x="98"/>
        <item x="492"/>
        <item x="1845"/>
        <item x="1540"/>
        <item x="2420"/>
        <item x="1497"/>
        <item x="2226"/>
        <item x="1886"/>
        <item x="1048"/>
        <item x="2392"/>
        <item x="1696"/>
        <item x="1636"/>
        <item x="1621"/>
        <item x="1919"/>
        <item x="1400"/>
        <item x="1824"/>
        <item x="378"/>
        <item x="1093"/>
        <item x="1061"/>
        <item x="435"/>
        <item x="594"/>
        <item x="817"/>
        <item x="1136"/>
        <item x="2412"/>
        <item x="443"/>
        <item x="271"/>
        <item x="1995"/>
        <item x="2399"/>
        <item x="2067"/>
        <item x="1458"/>
        <item x="1337"/>
        <item x="651"/>
        <item x="1143"/>
        <item x="949"/>
        <item x="1488"/>
        <item x="1963"/>
        <item x="536"/>
        <item x="1918"/>
        <item x="659"/>
        <item x="1941"/>
        <item x="2326"/>
        <item x="1709"/>
        <item x="1343"/>
        <item x="388"/>
        <item x="509"/>
        <item x="1620"/>
        <item x="2232"/>
        <item x="257"/>
        <item x="2130"/>
        <item x="2393"/>
        <item x="2074"/>
        <item x="2290"/>
        <item x="1978"/>
        <item x="94"/>
        <item x="102"/>
        <item x="1531"/>
        <item x="2216"/>
        <item x="1654"/>
        <item x="1210"/>
        <item x="617"/>
        <item x="2305"/>
        <item x="1071"/>
        <item x="1901"/>
        <item x="680"/>
        <item x="1464"/>
        <item x="2122"/>
        <item x="1629"/>
        <item x="1429"/>
        <item x="2070"/>
        <item x="1354"/>
        <item x="891"/>
        <item x="2300"/>
        <item x="400"/>
        <item x="134"/>
        <item x="92"/>
        <item x="1928"/>
        <item x="2400"/>
        <item x="314"/>
        <item x="662"/>
        <item x="1319"/>
        <item x="1542"/>
        <item x="1154"/>
        <item x="964"/>
        <item x="609"/>
        <item x="1256"/>
        <item x="588"/>
        <item x="1271"/>
        <item x="912"/>
        <item x="382"/>
        <item x="846"/>
        <item x="1430"/>
        <item x="207"/>
        <item x="1391"/>
        <item x="363"/>
        <item x="1455"/>
        <item x="2334"/>
        <item x="2210"/>
        <item x="1027"/>
        <item x="1961"/>
        <item x="1585"/>
        <item x="781"/>
        <item x="2115"/>
        <item x="1563"/>
        <item x="478"/>
        <item x="1506"/>
        <item x="535"/>
        <item x="1560"/>
        <item x="1708"/>
        <item x="528"/>
        <item x="2186"/>
        <item x="1495"/>
        <item x="2214"/>
        <item x="1085"/>
        <item x="683"/>
        <item x="1473"/>
        <item x="2018"/>
        <item x="1261"/>
        <item x="888"/>
        <item x="1758"/>
        <item x="1584"/>
        <item x="2370"/>
        <item x="813"/>
        <item x="1030"/>
        <item x="203"/>
        <item x="526"/>
        <item x="2335"/>
        <item x="267"/>
        <item x="1408"/>
        <item x="2359"/>
        <item x="1692"/>
        <item x="2139"/>
        <item x="1182"/>
        <item x="782"/>
        <item x="226"/>
        <item x="1968"/>
        <item x="968"/>
        <item x="2363"/>
        <item x="317"/>
        <item x="2277"/>
        <item x="1916"/>
        <item x="1524"/>
        <item x="56"/>
        <item x="1975"/>
        <item x="381"/>
        <item x="4"/>
        <item x="333"/>
        <item x="910"/>
        <item x="700"/>
        <item x="256"/>
        <item x="2053"/>
        <item x="674"/>
        <item x="1798"/>
        <item x="2005"/>
        <item x="1150"/>
        <item x="389"/>
        <item x="369"/>
        <item x="1953"/>
        <item x="664"/>
        <item x="1440"/>
        <item x="1746"/>
        <item x="202"/>
        <item x="464"/>
        <item x="1290"/>
        <item x="2332"/>
        <item x="1554"/>
        <item x="820"/>
        <item x="1892"/>
        <item x="1399"/>
        <item x="501"/>
        <item x="929"/>
        <item x="427"/>
        <item x="2398"/>
        <item x="1891"/>
        <item x="1883"/>
        <item x="2080"/>
        <item x="41"/>
        <item x="362"/>
        <item x="261"/>
        <item x="2377"/>
        <item x="1089"/>
        <item x="1957"/>
        <item x="2306"/>
        <item x="2036"/>
        <item x="660"/>
        <item x="1887"/>
        <item x="793"/>
        <item x="1904"/>
        <item x="1666"/>
        <item x="717"/>
        <item x="860"/>
        <item x="832"/>
        <item x="1830"/>
        <item x="1570"/>
        <item x="1466"/>
        <item x="1596"/>
        <item x="1313"/>
        <item x="954"/>
        <item x="2273"/>
        <item x="368"/>
        <item x="1507"/>
        <item x="516"/>
        <item x="214"/>
        <item x="655"/>
        <item x="390"/>
        <item x="2316"/>
        <item x="385"/>
        <item x="1819"/>
        <item x="1078"/>
        <item x="1437"/>
        <item x="365"/>
        <item x="9"/>
        <item x="1007"/>
        <item x="1828"/>
        <item x="1674"/>
        <item x="1735"/>
        <item x="313"/>
        <item x="1704"/>
        <item x="530"/>
        <item x="2345"/>
        <item x="2177"/>
        <item x="2093"/>
        <item x="1815"/>
        <item x="934"/>
        <item x="93"/>
        <item x="903"/>
        <item x="1685"/>
        <item x="766"/>
        <item x="1682"/>
        <item x="132"/>
        <item x="2192"/>
        <item x="1731"/>
        <item x="53"/>
        <item x="646"/>
        <item x="1679"/>
        <item x="1116"/>
        <item x="1934"/>
        <item x="1841"/>
        <item x="2426"/>
        <item x="1190"/>
        <item x="1129"/>
        <item x="1647"/>
        <item x="1324"/>
        <item x="1950"/>
        <item x="474"/>
        <item x="1635"/>
        <item x="1364"/>
        <item x="1386"/>
        <item x="1471"/>
        <item x="1645"/>
        <item x="1767"/>
        <item x="862"/>
        <item x="1785"/>
        <item x="1530"/>
        <item x="807"/>
        <item x="168"/>
        <item x="2114"/>
        <item x="1778"/>
        <item x="1385"/>
        <item x="52"/>
        <item x="1905"/>
        <item x="259"/>
        <item x="2026"/>
        <item x="728"/>
        <item x="2299"/>
        <item x="401"/>
        <item x="3"/>
        <item x="1504"/>
        <item x="1289"/>
        <item x="2288"/>
        <item x="2046"/>
        <item x="1369"/>
        <item x="239"/>
        <item x="384"/>
        <item x="1661"/>
        <item x="2368"/>
        <item x="1327"/>
        <item x="1334"/>
        <item x="731"/>
        <item x="2143"/>
        <item x="773"/>
        <item x="248"/>
        <item x="2052"/>
        <item x="484"/>
        <item x="290"/>
        <item x="618"/>
        <item x="1837"/>
        <item x="774"/>
        <item x="1648"/>
        <item x="49"/>
        <item x="2107"/>
        <item x="2381"/>
        <item x="1593"/>
        <item x="1108"/>
        <item x="236"/>
        <item x="158"/>
        <item x="745"/>
        <item x="2369"/>
        <item x="487"/>
        <item x="223"/>
        <item x="1951"/>
        <item x="863"/>
        <item x="1097"/>
        <item x="1762"/>
        <item x="1831"/>
        <item x="1693"/>
        <item x="318"/>
        <item x="1675"/>
        <item x="2271"/>
        <item x="592"/>
        <item x="1426"/>
        <item x="1983"/>
        <item x="641"/>
        <item x="1120"/>
        <item x="1722"/>
        <item x="1216"/>
        <item x="2091"/>
        <item x="2374"/>
        <item x="2318"/>
        <item x="2027"/>
        <item x="1338"/>
        <item x="983"/>
        <item x="1505"/>
        <item x="193"/>
        <item x="2181"/>
        <item x="2358"/>
        <item x="1724"/>
        <item x="1193"/>
        <item x="232"/>
        <item x="1956"/>
        <item x="2240"/>
        <item x="2092"/>
        <item x="367"/>
        <item x="2194"/>
        <item x="428"/>
        <item x="578"/>
        <item x="1630"/>
        <item x="345"/>
        <item x="1791"/>
        <item x="1266"/>
        <item x="524"/>
        <item x="505"/>
        <item x="21"/>
        <item x="628"/>
        <item x="1938"/>
        <item x="1491"/>
        <item x="1781"/>
        <item x="451"/>
        <item x="1073"/>
        <item x="2276"/>
        <item x="722"/>
        <item x="195"/>
        <item x="1763"/>
        <item x="75"/>
        <item x="602"/>
        <item x="274"/>
        <item x="2304"/>
        <item x="1443"/>
        <item x="2213"/>
        <item x="28"/>
        <item x="1135"/>
        <item x="2082"/>
        <item x="1472"/>
        <item x="1291"/>
        <item x="72"/>
        <item x="2187"/>
        <item x="1205"/>
        <item x="1773"/>
        <item x="589"/>
        <item x="1626"/>
        <item x="31"/>
        <item x="1039"/>
        <item x="1544"/>
        <item x="111"/>
        <item x="233"/>
        <item x="415"/>
        <item x="1552"/>
        <item x="96"/>
        <item x="1211"/>
        <item x="1131"/>
        <item x="364"/>
        <item x="1594"/>
        <item x="1234"/>
        <item x="1119"/>
        <item x="1840"/>
        <item x="633"/>
        <item x="409"/>
        <item x="757"/>
        <item x="854"/>
        <item x="327"/>
        <item x="1178"/>
        <item x="1665"/>
        <item x="23"/>
        <item x="679"/>
        <item x="1411"/>
        <item x="262"/>
        <item x="612"/>
        <item x="762"/>
        <item x="551"/>
        <item x="2101"/>
        <item x="58"/>
        <item x="2321"/>
        <item x="2239"/>
        <item x="1232"/>
        <item x="1774"/>
        <item x="1173"/>
        <item x="210"/>
        <item x="521"/>
        <item x="1241"/>
        <item x="2110"/>
        <item x="688"/>
        <item x="600"/>
        <item x="638"/>
        <item x="560"/>
        <item x="452"/>
        <item x="976"/>
        <item x="1263"/>
        <item x="430"/>
        <item x="799"/>
        <item x="319"/>
        <item x="1926"/>
        <item x="1028"/>
        <item x="1673"/>
        <item x="709"/>
        <item x="2228"/>
        <item x="1155"/>
        <item x="1095"/>
        <item x="1863"/>
        <item x="128"/>
        <item x="2135"/>
        <item x="2423"/>
        <item x="650"/>
        <item x="1229"/>
        <item x="922"/>
        <item x="506"/>
        <item x="883"/>
        <item x="1515"/>
        <item x="1247"/>
        <item x="1042"/>
        <item x="165"/>
        <item x="1188"/>
        <item x="1204"/>
        <item x="1117"/>
        <item x="1390"/>
        <item x="1267"/>
        <item x="283"/>
        <item x="1558"/>
        <item x="1595"/>
        <item x="461"/>
        <item x="417"/>
        <item x="1066"/>
        <item x="598"/>
        <item x="476"/>
        <item x="2060"/>
        <item x="2217"/>
        <item x="901"/>
        <item x="775"/>
        <item x="531"/>
        <item x="1721"/>
        <item x="1672"/>
        <item x="833"/>
        <item x="2203"/>
        <item x="1662"/>
        <item x="1015"/>
        <item x="488"/>
        <item x="1813"/>
        <item x="1498"/>
        <item x="1776"/>
        <item x="2269"/>
        <item x="1251"/>
        <item x="169"/>
        <item x="2017"/>
        <item x="2197"/>
        <item x="1927"/>
        <item x="1779"/>
        <item x="1527"/>
        <item x="1202"/>
        <item x="1156"/>
        <item x="581"/>
        <item x="1868"/>
        <item x="242"/>
        <item x="896"/>
        <item x="1777"/>
        <item x="2123"/>
        <item x="2355"/>
        <item x="404"/>
        <item x="2293"/>
        <item x="615"/>
        <item x="1588"/>
        <item x="574"/>
        <item x="604"/>
        <item x="716"/>
        <item x="1765"/>
        <item x="870"/>
        <item x="1754"/>
        <item x="873"/>
        <item x="1487"/>
        <item x="302"/>
        <item x="1913"/>
        <item x="1500"/>
        <item x="2303"/>
        <item x="2307"/>
        <item x="1601"/>
        <item x="569"/>
        <item x="145"/>
        <item x="1005"/>
        <item x="1643"/>
        <item x="712"/>
        <item x="1548"/>
        <item x="260"/>
        <item x="127"/>
        <item x="533"/>
        <item x="1361"/>
        <item x="370"/>
        <item x="173"/>
        <item x="2380"/>
        <item x="1139"/>
        <item x="758"/>
        <item x="839"/>
        <item x="2344"/>
        <item x="1341"/>
        <item x="1898"/>
        <item x="702"/>
        <item x="82"/>
        <item x="550"/>
        <item x="1738"/>
        <item x="577"/>
        <item x="703"/>
        <item x="2134"/>
        <item x="686"/>
        <item x="2329"/>
        <item x="1772"/>
        <item x="2320"/>
        <item x="2382"/>
        <item x="1550"/>
        <item x="1223"/>
        <item x="1420"/>
        <item x="1509"/>
        <item x="2073"/>
        <item x="1427"/>
        <item x="1378"/>
        <item x="1617"/>
        <item x="814"/>
        <item x="2372"/>
        <item x="1810"/>
        <item x="1478"/>
        <item x="2401"/>
        <item x="1945"/>
        <item x="1002"/>
        <item x="644"/>
        <item x="900"/>
        <item x="788"/>
        <item x="1851"/>
        <item x="1748"/>
        <item x="2166"/>
        <item x="497"/>
        <item x="1646"/>
        <item x="330"/>
        <item x="64"/>
        <item x="725"/>
        <item x="1467"/>
        <item x="216"/>
        <item x="1660"/>
        <item x="467"/>
        <item x="2262"/>
        <item x="1799"/>
        <item x="155"/>
        <item x="2413"/>
        <item x="1450"/>
        <item x="1526"/>
        <item x="1861"/>
        <item x="1079"/>
        <item x="103"/>
        <item x="864"/>
        <item x="736"/>
        <item x="2025"/>
        <item x="54"/>
        <item x="1145"/>
        <item x="1817"/>
        <item x="1104"/>
        <item x="1691"/>
        <item x="106"/>
        <item x="332"/>
        <item x="1134"/>
        <item x="84"/>
        <item x="1111"/>
        <item x="1501"/>
        <item x="1225"/>
        <item x="544"/>
        <item x="2287"/>
        <item x="2039"/>
        <item x="1244"/>
        <item x="62"/>
        <item x="454"/>
        <item x="1425"/>
        <item x="469"/>
        <item x="2313"/>
        <item x="1064"/>
        <item x="1058"/>
        <item x="1940"/>
        <item x="699"/>
        <item x="629"/>
        <item x="751"/>
        <item x="366"/>
        <item x="1625"/>
        <item x="1592"/>
        <item x="868"/>
        <item x="829"/>
        <item x="1481"/>
        <item x="1855"/>
        <item x="1925"/>
        <item x="294"/>
        <item x="2343"/>
        <item x="136"/>
        <item x="1087"/>
        <item x="453"/>
        <item x="570"/>
        <item x="1003"/>
        <item x="361"/>
        <item x="707"/>
        <item x="40"/>
        <item x="2024"/>
        <item x="405"/>
        <item x="406"/>
        <item x="926"/>
        <item x="1265"/>
        <item x="190"/>
        <item x="1451"/>
        <item x="517"/>
        <item x="1541"/>
        <item x="2325"/>
        <item x="858"/>
        <item x="1795"/>
        <item x="37"/>
        <item x="376"/>
        <item x="1760"/>
        <item x="2349"/>
        <item x="433"/>
        <item x="2295"/>
        <item x="610"/>
        <item x="485"/>
        <item x="1273"/>
        <item x="1416"/>
        <item x="1388"/>
        <item x="2157"/>
        <item x="603"/>
        <item x="1598"/>
        <item x="741"/>
        <item x="1577"/>
        <item x="1259"/>
        <item x="1981"/>
        <item x="2003"/>
        <item x="2164"/>
        <item x="434"/>
        <item x="1199"/>
        <item x="2284"/>
        <item x="164"/>
        <item x="2424"/>
        <item x="562"/>
        <item x="2112"/>
        <item x="341"/>
        <item x="1264"/>
        <item x="1321"/>
        <item x="258"/>
        <item x="2087"/>
        <item x="676"/>
        <item x="537"/>
        <item x="29"/>
        <item x="961"/>
        <item x="1308"/>
        <item x="186"/>
        <item x="1415"/>
        <item x="1580"/>
        <item x="1246"/>
        <item x="27"/>
        <item x="1664"/>
        <item x="1607"/>
        <item x="1170"/>
        <item x="2317"/>
        <item x="166"/>
        <item x="742"/>
        <item x="1551"/>
        <item x="548"/>
        <item x="1260"/>
        <item x="289"/>
        <item x="1107"/>
        <item x="1896"/>
        <item x="1433"/>
        <item x="1566"/>
        <item x="2152"/>
        <item x="1698"/>
        <item x="869"/>
        <item x="2021"/>
        <item x="708"/>
        <item x="1571"/>
        <item x="769"/>
        <item x="1359"/>
        <item x="153"/>
        <item x="2340"/>
        <item x="816"/>
        <item x="623"/>
        <item x="347"/>
        <item x="1948"/>
        <item x="958"/>
        <item x="559"/>
        <item x="2279"/>
        <item x="685"/>
        <item x="970"/>
        <item x="786"/>
        <item x="1286"/>
        <item x="678"/>
        <item x="1228"/>
        <item x="971"/>
        <item x="1278"/>
        <item x="759"/>
        <item x="959"/>
        <item x="2103"/>
        <item x="1792"/>
        <item x="1670"/>
        <item x="495"/>
        <item x="1254"/>
        <item x="1242"/>
        <item x="1454"/>
        <item x="1486"/>
        <item x="1"/>
        <item x="352"/>
        <item x="486"/>
        <item x="1637"/>
        <item x="1032"/>
        <item x="908"/>
        <item x="1613"/>
        <item x="312"/>
        <item x="620"/>
        <item x="17"/>
        <item x="789"/>
        <item x="1167"/>
        <item x="899"/>
        <item x="2169"/>
        <item x="1063"/>
        <item x="571"/>
        <item x="706"/>
        <item x="114"/>
        <item x="1356"/>
        <item x="2155"/>
        <item x="2327"/>
        <item x="715"/>
        <item x="1052"/>
        <item x="1421"/>
        <item x="1407"/>
        <item x="753"/>
        <item x="2179"/>
        <item x="1949"/>
        <item x="977"/>
        <item x="1316"/>
        <item x="1123"/>
        <item x="1680"/>
        <item x="95"/>
        <item x="836"/>
        <item x="1546"/>
        <item x="1477"/>
        <item x="19"/>
        <item x="2077"/>
        <item x="514"/>
        <item x="306"/>
        <item x="1723"/>
        <item x="1203"/>
        <item x="895"/>
        <item x="1215"/>
        <item x="2242"/>
        <item x="719"/>
        <item x="1677"/>
        <item x="701"/>
        <item x="2071"/>
        <item x="2180"/>
        <item x="1586"/>
        <item x="606"/>
        <item x="2023"/>
        <item x="2188"/>
        <item x="2042"/>
        <item x="1355"/>
        <item x="1939"/>
        <item x="1056"/>
        <item x="1575"/>
        <item x="221"/>
        <item x="1157"/>
        <item x="1622"/>
        <item x="527"/>
        <item x="144"/>
        <item x="1882"/>
        <item x="200"/>
        <item x="113"/>
        <item x="1705"/>
        <item x="456"/>
        <item x="1297"/>
        <item x="1323"/>
        <item x="1915"/>
        <item x="2379"/>
        <item x="941"/>
        <item x="622"/>
        <item x="1409"/>
        <item x="2161"/>
        <item x="380"/>
        <item x="342"/>
        <item x="2120"/>
        <item x="802"/>
        <item x="2362"/>
        <item x="2315"/>
        <item x="1121"/>
        <item x="91"/>
        <item x="952"/>
        <item x="1658"/>
        <item x="2260"/>
        <item x="39"/>
        <item x="142"/>
        <item x="377"/>
        <item x="2338"/>
        <item x="2266"/>
        <item x="894"/>
        <item x="297"/>
        <item x="71"/>
        <item x="1086"/>
        <item x="2386"/>
        <item x="281"/>
        <item x="1301"/>
        <item x="513"/>
        <item x="112"/>
        <item x="1245"/>
        <item x="61"/>
        <item x="1413"/>
        <item x="2136"/>
        <item x="2102"/>
        <item x="482"/>
        <item x="2022"/>
        <item x="1727"/>
        <item x="1690"/>
        <item x="1206"/>
        <item x="2142"/>
        <item x="525"/>
        <item x="12"/>
        <item x="1980"/>
        <item x="1533"/>
        <item x="465"/>
        <item x="407"/>
        <item x="107"/>
        <item x="1782"/>
        <item x="197"/>
        <item x="1802"/>
        <item x="2376"/>
        <item x="557"/>
        <item x="1165"/>
        <item x="1238"/>
        <item x="1268"/>
        <item x="601"/>
        <item x="879"/>
        <item x="498"/>
        <item x="2231"/>
        <item x="2337"/>
        <item x="878"/>
        <item x="109"/>
        <item x="1305"/>
        <item x="2297"/>
        <item x="2371"/>
        <item x="800"/>
        <item x="1986"/>
        <item x="1796"/>
        <item x="1423"/>
        <item x="1166"/>
        <item x="1535"/>
        <item x="1147"/>
        <item x="2275"/>
        <item x="1459"/>
        <item x="154"/>
        <item x="1000"/>
        <item x="1874"/>
        <item x="840"/>
        <item x="2033"/>
        <item x="880"/>
        <item x="1441"/>
        <item x="444"/>
        <item x="162"/>
        <item x="1890"/>
        <item x="2331"/>
        <item x="2391"/>
        <item x="1434"/>
        <item x="684"/>
        <item x="2090"/>
        <item x="677"/>
        <item x="658"/>
        <item x="1932"/>
        <item x="1743"/>
        <item x="962"/>
        <item x="2119"/>
        <item x="619"/>
        <item x="1615"/>
        <item x="209"/>
        <item x="2045"/>
        <item x="1310"/>
        <item x="470"/>
        <item x="2040"/>
        <item x="998"/>
        <item x="1231"/>
        <item x="2291"/>
        <item x="1127"/>
        <item x="1368"/>
        <item x="1618"/>
        <item x="2066"/>
        <item x="1460"/>
        <item x="499"/>
        <item x="966"/>
        <item x="1036"/>
        <item x="2241"/>
        <item x="956"/>
        <item x="999"/>
        <item x="353"/>
        <item x="1161"/>
        <item x="86"/>
        <item x="1105"/>
        <item x="1053"/>
        <item x="1671"/>
        <item x="1616"/>
        <item x="348"/>
        <item x="1303"/>
        <item x="2189"/>
        <item x="1606"/>
        <item x="2422"/>
        <item x="2132"/>
        <item x="1844"/>
        <item x="957"/>
        <item x="2089"/>
        <item x="2298"/>
        <item x="278"/>
        <item x="2137"/>
        <item x="621"/>
        <item x="217"/>
        <item x="1141"/>
        <item x="359"/>
        <item x="1212"/>
        <item x="148"/>
        <item x="231"/>
        <item x="747"/>
        <item x="906"/>
        <item x="47"/>
        <item x="579"/>
        <item x="1857"/>
        <item x="1736"/>
        <item x="2406"/>
        <item x="1520"/>
        <item x="1974"/>
        <item x="886"/>
        <item x="122"/>
        <item x="2230"/>
        <item x="2347"/>
        <item x="124"/>
        <item x="460"/>
        <item x="1833"/>
        <item x="483"/>
        <item x="811"/>
        <item x="522"/>
        <item x="1428"/>
        <item x="410"/>
        <item x="925"/>
        <item x="2354"/>
        <item x="670"/>
        <item x="2028"/>
        <item x="2150"/>
        <item x="2006"/>
        <item x="885"/>
        <item x="328"/>
        <item x="2352"/>
        <item x="1755"/>
        <item x="1888"/>
        <item x="2233"/>
        <item x="130"/>
        <item x="1801"/>
        <item x="304"/>
        <item x="1609"/>
        <item x="804"/>
        <item x="1054"/>
        <item x="838"/>
        <item x="713"/>
        <item x="450"/>
        <item x="973"/>
        <item x="2165"/>
        <item x="1243"/>
        <item x="159"/>
        <item x="1719"/>
        <item x="1933"/>
        <item x="828"/>
        <item x="391"/>
        <item x="542"/>
        <item x="172"/>
        <item x="1485"/>
        <item x="1997"/>
        <item x="696"/>
        <item x="930"/>
        <item x="1846"/>
        <item x="414"/>
        <item x="2183"/>
        <item x="25"/>
        <item x="543"/>
        <item x="1902"/>
        <item x="429"/>
        <item x="552"/>
        <item x="1148"/>
        <item x="2256"/>
        <item x="2038"/>
        <item x="1294"/>
        <item x="2404"/>
        <item x="1870"/>
        <item x="1137"/>
        <item x="801"/>
        <item x="408"/>
        <item x="2058"/>
        <item x="1374"/>
        <item x="1871"/>
        <item x="823"/>
        <item x="1973"/>
        <item x="1591"/>
        <item x="1574"/>
        <item x="1788"/>
        <item x="272"/>
        <item x="1972"/>
        <item x="1417"/>
        <item x="1512"/>
        <item x="218"/>
        <item x="2259"/>
        <item x="1737"/>
        <item x="881"/>
        <item x="1126"/>
        <item x="2170"/>
        <item x="1255"/>
        <item x="1331"/>
        <item x="2353"/>
        <item x="1522"/>
        <item x="1651"/>
        <item x="2200"/>
        <item x="1697"/>
        <item x="972"/>
        <item x="1349"/>
        <item x="1365"/>
        <item x="698"/>
        <item x="1955"/>
        <item x="889"/>
        <item x="246"/>
        <item x="1850"/>
        <item x="666"/>
        <item x="457"/>
        <item x="1872"/>
        <item x="225"/>
        <item x="1398"/>
        <item x="841"/>
        <item x="1168"/>
        <item x="1110"/>
        <item x="2193"/>
        <item x="1383"/>
        <item x="856"/>
        <item x="323"/>
        <item x="1787"/>
        <item x="2403"/>
        <item x="1219"/>
        <item x="2106"/>
        <item x="995"/>
        <item x="2079"/>
        <item x="1920"/>
        <item x="494"/>
        <item x="1138"/>
        <item x="667"/>
        <item x="1176"/>
        <item x="170"/>
        <item x="1494"/>
        <item x="1822"/>
        <item x="2264"/>
        <item x="2396"/>
        <item x="1050"/>
        <item x="147"/>
        <item x="69"/>
        <item x="1171"/>
        <item x="1151"/>
        <item x="1657"/>
        <item x="1623"/>
        <item x="558"/>
        <item x="110"/>
        <item x="1836"/>
        <item x="445"/>
        <item x="2168"/>
        <item x="152"/>
        <item x="1381"/>
        <item x="1029"/>
        <item x="818"/>
        <item x="1839"/>
        <item x="2221"/>
        <item x="1363"/>
        <item x="1965"/>
        <item x="710"/>
        <item x="303"/>
        <item x="1597"/>
        <item x="815"/>
        <item x="2208"/>
        <item x="726"/>
        <item x="1989"/>
        <item x="13"/>
        <item x="507"/>
        <item x="354"/>
        <item x="1914"/>
        <item x="1906"/>
        <item x="459"/>
        <item x="1958"/>
        <item x="447"/>
        <item x="2258"/>
        <item x="331"/>
        <item x="2083"/>
        <item x="1082"/>
        <item x="2250"/>
        <item x="2402"/>
        <item x="2128"/>
        <item x="1257"/>
        <item x="756"/>
        <item x="2126"/>
        <item x="235"/>
        <item x="2201"/>
        <item x="690"/>
        <item x="987"/>
        <item x="540"/>
        <item x="198"/>
        <item x="320"/>
        <item x="943"/>
        <item x="1012"/>
        <item x="424"/>
        <item x="85"/>
        <item x="876"/>
        <item x="199"/>
        <item x="2234"/>
        <item x="174"/>
        <item x="121"/>
        <item x="1214"/>
        <item x="1602"/>
        <item x="2043"/>
        <item x="511"/>
        <item x="234"/>
        <item x="149"/>
        <item x="2057"/>
        <item x="1569"/>
        <item x="2425"/>
        <item x="1480"/>
        <item x="940"/>
        <item x="117"/>
        <item x="583"/>
        <item x="1562"/>
        <item x="783"/>
        <item x="1172"/>
        <item x="2004"/>
        <item x="1823"/>
        <item x="1800"/>
        <item x="100"/>
        <item x="2414"/>
        <item x="1867"/>
        <item x="50"/>
        <item x="2145"/>
        <item x="2121"/>
        <item x="1565"/>
        <item x="729"/>
        <item x="1610"/>
        <item x="1342"/>
        <item x="777"/>
        <item x="1112"/>
        <item x="2097"/>
        <item x="2243"/>
        <item x="1803"/>
        <item x="665"/>
        <item x="135"/>
        <item x="924"/>
        <item x="867"/>
        <item x="884"/>
        <item x="89"/>
        <item x="2302"/>
        <item x="192"/>
        <item x="35"/>
        <item x="635"/>
        <item x="1510"/>
        <item x="1307"/>
        <item x="1068"/>
        <item x="904"/>
        <item x="1627"/>
        <item x="273"/>
        <item x="890"/>
        <item x="1158"/>
        <item x="125"/>
        <item x="1442"/>
        <item x="768"/>
        <item x="60"/>
        <item x="1065"/>
        <item x="118"/>
        <item x="502"/>
        <item x="279"/>
        <item x="1764"/>
        <item x="1438"/>
        <item x="1312"/>
        <item x="986"/>
        <item x="1917"/>
        <item x="953"/>
        <item x="2254"/>
        <item x="990"/>
        <item x="355"/>
        <item x="1092"/>
        <item x="472"/>
        <item x="1711"/>
        <item x="81"/>
        <item x="1230"/>
        <item x="1011"/>
        <item x="727"/>
        <item x="1820"/>
        <item x="1373"/>
        <item x="1010"/>
        <item x="211"/>
        <item x="74"/>
        <item x="1474"/>
        <item x="2118"/>
        <item x="1152"/>
        <item x="1528"/>
        <item x="547"/>
        <item x="2138"/>
        <item x="2109"/>
        <item x="143"/>
        <item x="2388"/>
        <item x="2342"/>
        <item x="642"/>
        <item x="475"/>
        <item x="1667"/>
        <item x="1702"/>
        <item x="299"/>
        <item x="1750"/>
        <item x="1812"/>
        <item x="1922"/>
        <item x="790"/>
        <item x="2319"/>
        <item x="157"/>
        <item x="1162"/>
        <item x="1333"/>
        <item x="2009"/>
        <item x="580"/>
        <item x="1060"/>
        <item x="1401"/>
        <item x="181"/>
        <item x="779"/>
        <item x="1521"/>
        <item x="15"/>
        <item x="2156"/>
        <item x="1057"/>
        <item x="1866"/>
        <item x="1448"/>
        <item x="2346"/>
        <item x="1590"/>
        <item x="566"/>
        <item x="872"/>
        <item x="913"/>
        <item x="1352"/>
        <item x="1198"/>
        <item x="2219"/>
        <item x="653"/>
        <item x="1084"/>
        <item x="640"/>
        <item x="2035"/>
        <item x="2268"/>
        <item x="269"/>
        <item x="45"/>
        <item x="875"/>
        <item x="2245"/>
        <item x="76"/>
        <item x="292"/>
        <item x="1931"/>
        <item x="187"/>
        <item x="1834"/>
        <item x="1348"/>
        <item x="1187"/>
        <item x="2408"/>
        <item x="1561"/>
        <item x="1946"/>
        <item x="794"/>
        <item x="1045"/>
        <item x="767"/>
        <item x="738"/>
        <item x="911"/>
        <item x="772"/>
        <item x="280"/>
        <item x="336"/>
        <item x="582"/>
        <item x="243"/>
        <item x="220"/>
        <item x="1683"/>
        <item x="1838"/>
        <item x="668"/>
        <item x="539"/>
        <item x="1181"/>
        <item x="2308"/>
        <item x="2395"/>
        <item x="432"/>
        <item x="24"/>
        <item x="2064"/>
        <item x="222"/>
        <item x="392"/>
        <item x="322"/>
        <item x="632"/>
        <item x="1384"/>
        <item x="426"/>
        <item x="480"/>
        <item x="2"/>
        <item x="78"/>
        <item x="286"/>
        <item x="2129"/>
        <item x="337"/>
        <item x="630"/>
        <item x="616"/>
        <item x="1894"/>
        <item x="2117"/>
        <item x="1195"/>
        <item x="874"/>
        <item x="146"/>
        <item x="32"/>
        <item x="2154"/>
        <item x="1436"/>
        <item x="315"/>
        <item x="1115"/>
        <item x="1993"/>
        <item x="1328"/>
        <item x="2054"/>
        <item x="2078"/>
        <item x="1098"/>
        <item x="1357"/>
        <item x="228"/>
        <item x="2063"/>
        <item x="2227"/>
        <item x="1258"/>
        <item x="763"/>
        <item x="1876"/>
        <item x="1809"/>
        <item x="945"/>
        <item x="305"/>
        <item x="1330"/>
        <item x="140"/>
        <item x="177"/>
        <item x="1858"/>
        <item x="2104"/>
        <item x="22"/>
        <item x="639"/>
        <item x="2099"/>
        <item x="1395"/>
        <item x="1947"/>
        <item x="824"/>
        <item x="1943"/>
        <item x="905"/>
        <item x="907"/>
        <item x="329"/>
        <item x="689"/>
        <item x="1656"/>
        <item x="184"/>
        <item x="1545"/>
        <item x="2365"/>
        <item x="1603"/>
        <item x="1944"/>
        <item x="287"/>
        <item x="2140"/>
        <item x="1410"/>
        <item x="1568"/>
        <item x="975"/>
        <item x="1567"/>
        <item x="266"/>
        <item x="2015"/>
        <item x="1880"/>
        <item x="1523"/>
        <item x="844"/>
        <item x="288"/>
        <item x="1789"/>
        <item x="1288"/>
        <item x="1583"/>
        <item x="205"/>
        <item x="1220"/>
        <item x="771"/>
        <item x="798"/>
        <item x="981"/>
        <item x="754"/>
        <item x="1794"/>
        <item x="1153"/>
        <item x="1865"/>
        <item x="1516"/>
        <item x="1224"/>
        <item x="545"/>
        <item x="1663"/>
        <item x="2020"/>
        <item x="2417"/>
        <item x="1185"/>
        <item x="1022"/>
        <item x="1804"/>
        <item x="321"/>
        <item x="902"/>
        <item x="2323"/>
        <item x="1233"/>
        <item x="458"/>
        <item x="1910"/>
        <item x="785"/>
        <item x="1275"/>
        <item x="848"/>
        <item x="2051"/>
        <item x="277"/>
        <item x="2285"/>
        <item x="2223"/>
        <item x="307"/>
        <item x="10"/>
        <item x="2191"/>
        <item x="374"/>
        <item x="1547"/>
        <item x="2002"/>
        <item x="1281"/>
        <item x="101"/>
        <item x="2397"/>
        <item x="2011"/>
        <item x="915"/>
        <item x="1793"/>
        <item x="819"/>
        <item x="605"/>
        <item x="493"/>
        <item x="1971"/>
        <item x="2283"/>
        <item x="2055"/>
        <item x="2270"/>
        <item x="2062"/>
        <item x="1252"/>
        <item x="831"/>
        <item x="1179"/>
        <item x="1405"/>
        <item x="1895"/>
        <item x="2088"/>
        <item x="1807"/>
        <item x="663"/>
        <item x="421"/>
        <item x="969"/>
        <item x="1633"/>
        <item x="563"/>
        <item x="1326"/>
        <item x="1453"/>
        <item x="412"/>
        <item x="1033"/>
        <item x="2016"/>
        <item x="2267"/>
        <item x="2411"/>
        <item x="394"/>
        <item x="861"/>
        <item x="2159"/>
        <item x="1272"/>
        <item x="1921"/>
        <item x="1829"/>
        <item x="241"/>
        <item x="1875"/>
        <item x="984"/>
        <item x="1090"/>
        <item x="1998"/>
        <item x="1771"/>
        <item x="1730"/>
        <item x="749"/>
        <item x="555"/>
        <item x="2000"/>
        <item x="1703"/>
        <item x="851"/>
        <item x="1186"/>
        <item x="2185"/>
        <item x="1525"/>
        <item x="850"/>
        <item x="1770"/>
        <item x="933"/>
        <item x="360"/>
        <item x="2056"/>
        <item x="2339"/>
        <item x="237"/>
        <item x="2282"/>
        <item x="358"/>
        <item x="2147"/>
        <item x="2032"/>
        <item x="682"/>
        <item x="1689"/>
        <item x="852"/>
        <item x="178"/>
        <item x="1715"/>
        <item x="2222"/>
        <item x="613"/>
        <item x="672"/>
        <item x="1678"/>
        <item x="1502"/>
        <item x="151"/>
        <item x="477"/>
        <item x="1074"/>
        <item x="194"/>
        <item x="1578"/>
        <item x="293"/>
        <item x="1142"/>
        <item x="1543"/>
        <item x="737"/>
        <item x="2111"/>
        <item x="586"/>
        <item x="438"/>
        <item x="2116"/>
        <item x="42"/>
        <item x="1930"/>
        <item x="1432"/>
        <item x="1072"/>
        <item x="227"/>
        <item x="2281"/>
        <item x="285"/>
        <item x="2263"/>
        <item x="1468"/>
        <item x="462"/>
        <item x="419"/>
        <item x="1884"/>
        <item x="1490"/>
        <item x="1885"/>
        <item x="160"/>
        <item x="760"/>
        <item x="1482"/>
        <item x="265"/>
        <item x="1280"/>
        <item x="1725"/>
        <item x="755"/>
        <item x="657"/>
        <item x="1051"/>
        <item x="764"/>
        <item x="1694"/>
        <item x="386"/>
        <item x="803"/>
        <item x="251"/>
        <item x="2133"/>
        <item x="1080"/>
        <item x="1449"/>
        <item x="1977"/>
        <item x="1164"/>
        <item x="809"/>
        <item x="510"/>
        <item x="965"/>
        <item x="2149"/>
        <item x="33"/>
        <item x="1707"/>
        <item x="1270"/>
        <item x="1503"/>
        <item x="1366"/>
        <item x="1276"/>
        <item x="2013"/>
        <item x="229"/>
        <item x="1013"/>
        <item x="379"/>
        <item x="2081"/>
        <item x="656"/>
        <item x="1062"/>
        <item x="183"/>
        <item x="2113"/>
        <item x="1653"/>
        <item x="1069"/>
        <item x="396"/>
        <item x="6"/>
        <item x="57"/>
        <item x="99"/>
        <item x="1852"/>
        <item x="14"/>
        <item x="1262"/>
        <item x="1099"/>
        <item x="1553"/>
        <item x="500"/>
        <item x="2141"/>
        <item x="1808"/>
        <item x="916"/>
        <item x="2238"/>
        <item x="2410"/>
        <item x="1821"/>
        <item x="787"/>
        <item x="1873"/>
        <item x="2311"/>
        <item x="2249"/>
        <item x="1296"/>
        <item x="2061"/>
        <item x="215"/>
        <item x="137"/>
        <item x="735"/>
        <item x="2418"/>
        <item x="625"/>
        <item x="1248"/>
        <item x="938"/>
        <item x="806"/>
        <item x="1132"/>
        <item x="1959"/>
        <item x="300"/>
        <item x="2190"/>
        <item x="1842"/>
        <item x="1877"/>
        <item x="645"/>
        <item x="2255"/>
        <item x="1040"/>
        <item x="1534"/>
        <item x="65"/>
        <item x="812"/>
        <item x="1314"/>
        <item x="2236"/>
        <item x="2182"/>
        <item x="842"/>
        <item x="1790"/>
        <item x="593"/>
        <item x="1775"/>
        <item x="131"/>
        <item x="393"/>
        <item x="932"/>
        <item x="1298"/>
        <item x="250"/>
        <item x="1608"/>
        <item x="1652"/>
        <item x="1175"/>
        <item x="1484"/>
        <item x="1283"/>
        <item x="1422"/>
        <item x="2314"/>
        <item x="344"/>
        <item x="70"/>
        <item x="2076"/>
        <item x="2390"/>
        <item x="1784"/>
        <item x="2220"/>
        <item x="1582"/>
        <item x="2100"/>
        <item x="2407"/>
        <item x="936"/>
        <item x="1149"/>
        <item x="1340"/>
        <item x="1639"/>
        <item x="496"/>
        <item x="1908"/>
        <item x="270"/>
        <item x="26"/>
        <item x="931"/>
        <item x="1124"/>
        <item x="253"/>
        <item x="2373"/>
        <item x="718"/>
        <item x="1075"/>
        <item x="1392"/>
        <item x="843"/>
        <item x="1899"/>
        <item x="123"/>
        <item x="1444"/>
        <item x="1687"/>
        <item x="301"/>
        <item x="1979"/>
        <item x="1644"/>
        <item x="468"/>
        <item x="316"/>
        <item x="471"/>
        <item x="1351"/>
        <item x="2198"/>
        <item x="504"/>
        <item x="1394"/>
        <item x="532"/>
        <item x="1923"/>
        <item x="1859"/>
        <item x="2278"/>
        <item x="1191"/>
        <item x="449"/>
        <item x="2384"/>
        <item x="1008"/>
        <item x="599"/>
        <item t="default"/>
      </items>
    </pivotField>
    <pivotField numFmtId="1" showAll="0"/>
    <pivotField showAll="0">
      <items count="18">
        <item m="1" x="16"/>
        <item x="11"/>
        <item x="6"/>
        <item x="2"/>
        <item x="9"/>
        <item x="10"/>
        <item x="8"/>
        <item x="1"/>
        <item x="14"/>
        <item x="3"/>
        <item x="4"/>
        <item x="5"/>
        <item x="0"/>
        <item x="7"/>
        <item x="13"/>
        <item x="15"/>
        <item x="12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4" showAll="0"/>
    <pivotField showAll="0">
      <items count="13">
        <item x="0"/>
        <item x="2"/>
        <item x="3"/>
        <item x="1"/>
        <item x="5"/>
        <item x="4"/>
        <item x="9"/>
        <item x="7"/>
        <item x="8"/>
        <item x="11"/>
        <item x="6"/>
        <item x="10"/>
        <item t="default"/>
      </items>
    </pivotField>
    <pivotField numFmtId="1" showAll="0">
      <items count="5">
        <item x="3"/>
        <item x="1"/>
        <item x="2"/>
        <item x="0"/>
        <item t="default"/>
      </items>
    </pivotField>
    <pivotField numFmtId="14" showAll="0"/>
    <pivotField axis="axisRow" showAll="0">
      <items count="8">
        <item x="0"/>
        <item x="3"/>
        <item x="2"/>
        <item x="6"/>
        <item x="1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 defaultSubtotal="0"/>
    <pivotField showAll="0" defaultSubtotal="0"/>
    <pivotField showAll="0" defaultSubtotal="0">
      <items count="7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</items>
    </pivotField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User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9" type="dateBetween" evalOrder="-1" id="210" name="Membership Start Date">
      <autoFilter ref="A1">
        <filterColumn colId="0">
          <customFilters and="1">
            <customFilter operator="greaterThanOrEqual" val="4419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84ADE-FE67-4477-A93B-BAA57CA90679}" name="edad_media" cacheId="59" applyNumberFormats="0" applyBorderFormats="0" applyFontFormats="0" applyPatternFormats="0" applyAlignmentFormats="0" applyWidthHeightFormats="1" dataCaption="Valores" updatedVersion="8" minRefreshableVersion="5" useAutoFormatting="1" itemPrintTitles="1" createdVersion="8" indent="0" outline="1" outlineData="1" multipleFieldFilters="0">
  <location ref="B13:B14" firstHeaderRow="1" firstDataRow="1" firstDataCol="0"/>
  <pivotFields count="27">
    <pivotField showAll="0"/>
    <pivotField showAll="0"/>
    <pivotField showAll="0"/>
    <pivotField showAll="0"/>
    <pivotField numFmtId="14" showAll="0">
      <items count="2428">
        <item x="780"/>
        <item x="490"/>
        <item x="2030"/>
        <item x="34"/>
        <item x="1929"/>
        <item x="1970"/>
        <item x="1329"/>
        <item x="1589"/>
        <item x="2098"/>
        <item x="518"/>
        <item x="648"/>
        <item x="1335"/>
        <item x="219"/>
        <item x="1761"/>
        <item x="1744"/>
        <item x="79"/>
        <item x="2357"/>
        <item x="1302"/>
        <item x="871"/>
        <item x="1019"/>
        <item x="631"/>
        <item x="1924"/>
        <item x="671"/>
        <item x="238"/>
        <item x="247"/>
        <item x="1557"/>
        <item x="442"/>
        <item x="1140"/>
        <item x="403"/>
        <item x="859"/>
        <item x="1728"/>
        <item x="553"/>
        <item x="2047"/>
        <item x="1344"/>
        <item x="847"/>
        <item x="1300"/>
        <item x="335"/>
        <item x="561"/>
        <item x="691"/>
        <item x="746"/>
        <item x="156"/>
        <item x="948"/>
        <item x="2280"/>
        <item x="1964"/>
        <item x="2336"/>
        <item x="255"/>
        <item x="2144"/>
        <item x="573"/>
        <item x="734"/>
        <item x="1209"/>
        <item x="2086"/>
        <item x="720"/>
        <item x="1492"/>
        <item x="1017"/>
        <item x="1897"/>
        <item x="1282"/>
        <item x="2367"/>
        <item x="2215"/>
        <item x="1457"/>
        <item x="1985"/>
        <item x="1539"/>
        <item x="624"/>
        <item x="1004"/>
        <item x="765"/>
        <item x="1811"/>
        <item x="1681"/>
        <item x="837"/>
        <item x="212"/>
        <item x="1046"/>
        <item x="1991"/>
        <item x="1403"/>
        <item x="308"/>
        <item x="732"/>
        <item x="2224"/>
        <item x="2151"/>
        <item x="1628"/>
        <item x="1700"/>
        <item x="441"/>
        <item x="343"/>
        <item x="2175"/>
        <item x="1847"/>
        <item x="626"/>
        <item x="1424"/>
        <item x="1729"/>
        <item x="244"/>
        <item x="119"/>
        <item x="1447"/>
        <item x="917"/>
        <item x="2252"/>
        <item x="1753"/>
        <item x="1732"/>
        <item x="636"/>
        <item x="1091"/>
        <item x="249"/>
        <item x="997"/>
        <item x="2212"/>
        <item x="2274"/>
        <item x="2225"/>
        <item x="1014"/>
        <item x="1180"/>
        <item x="1987"/>
        <item x="1339"/>
        <item x="1189"/>
        <item x="827"/>
        <item x="546"/>
        <item x="1128"/>
        <item x="1208"/>
        <item x="2333"/>
        <item x="437"/>
        <item x="1387"/>
        <item x="1163"/>
        <item x="1325"/>
        <item x="675"/>
        <item x="1739"/>
        <item x="2310"/>
        <item x="743"/>
        <item x="2364"/>
        <item x="334"/>
        <item x="1194"/>
        <item x="309"/>
        <item x="196"/>
        <item x="1016"/>
        <item x="68"/>
        <item x="1043"/>
        <item x="920"/>
        <item x="1556"/>
        <item x="1749"/>
        <item x="1396"/>
        <item x="2069"/>
        <item x="2251"/>
        <item x="1469"/>
        <item x="2171"/>
        <item x="1240"/>
        <item x="988"/>
        <item x="1529"/>
        <item x="1217"/>
        <item x="1759"/>
        <item x="2265"/>
        <item x="661"/>
        <item x="1102"/>
        <item x="88"/>
        <item x="2153"/>
        <item x="1825"/>
        <item x="1169"/>
        <item x="346"/>
        <item x="2184"/>
        <item x="826"/>
        <item x="1579"/>
        <item x="1103"/>
        <item x="116"/>
        <item x="1226"/>
        <item x="2049"/>
        <item x="693"/>
        <item x="1514"/>
        <item x="1159"/>
        <item x="1318"/>
        <item x="206"/>
        <item x="1293"/>
        <item x="1716"/>
        <item x="534"/>
        <item x="2247"/>
        <item x="73"/>
        <item x="1935"/>
        <item x="2196"/>
        <item x="1994"/>
        <item x="139"/>
        <item x="1854"/>
        <item x="1655"/>
        <item x="1900"/>
        <item x="1358"/>
        <item x="647"/>
        <item x="865"/>
        <item x="1605"/>
        <item x="1101"/>
        <item x="937"/>
        <item x="564"/>
        <item x="1024"/>
        <item x="201"/>
        <item x="681"/>
        <item x="189"/>
        <item x="1826"/>
        <item x="2360"/>
        <item x="1375"/>
        <item x="1572"/>
        <item x="2209"/>
        <item x="887"/>
        <item x="2246"/>
        <item x="2019"/>
        <item x="254"/>
        <item x="2244"/>
        <item x="2248"/>
        <item x="1018"/>
        <item x="1021"/>
        <item x="1856"/>
        <item x="1517"/>
        <item x="2294"/>
        <item x="2094"/>
        <item x="523"/>
        <item x="1353"/>
        <item x="1237"/>
        <item x="2296"/>
        <item x="994"/>
        <item x="372"/>
        <item x="2037"/>
        <item x="2330"/>
        <item x="939"/>
        <item x="587"/>
        <item x="1118"/>
        <item x="1766"/>
        <item x="808"/>
        <item x="2341"/>
        <item x="576"/>
        <item x="1493"/>
        <item x="2084"/>
        <item x="1402"/>
        <item x="1513"/>
        <item x="1483"/>
        <item x="263"/>
        <item x="797"/>
        <item x="778"/>
        <item x="1315"/>
        <item x="2075"/>
        <item x="1146"/>
        <item x="2218"/>
        <item x="1041"/>
        <item x="1020"/>
        <item x="643"/>
        <item x="185"/>
        <item x="446"/>
        <item x="411"/>
        <item x="2041"/>
        <item x="1710"/>
        <item x="1659"/>
        <item x="1370"/>
        <item x="80"/>
        <item x="1239"/>
        <item x="245"/>
        <item x="1632"/>
        <item x="784"/>
        <item x="1452"/>
        <item x="1377"/>
        <item x="1769"/>
        <item x="950"/>
        <item x="1559"/>
        <item x="2322"/>
        <item x="356"/>
        <item x="1292"/>
        <item x="596"/>
        <item x="897"/>
        <item x="855"/>
        <item x="338"/>
        <item x="1461"/>
        <item x="282"/>
        <item x="1742"/>
        <item x="1174"/>
        <item x="947"/>
        <item x="163"/>
        <item x="541"/>
        <item x="1640"/>
        <item x="398"/>
        <item x="349"/>
        <item x="1055"/>
        <item x="1462"/>
        <item x="1532"/>
        <item x="985"/>
        <item x="1475"/>
        <item x="1499"/>
        <item x="821"/>
        <item x="1496"/>
        <item x="1049"/>
        <item x="208"/>
        <item x="2312"/>
        <item x="1336"/>
        <item x="1419"/>
        <item x="1619"/>
        <item x="1285"/>
        <item x="2235"/>
        <item x="822"/>
        <item x="1976"/>
        <item x="1752"/>
        <item x="2286"/>
        <item x="179"/>
        <item x="935"/>
        <item x="770"/>
        <item x="2375"/>
        <item x="796"/>
        <item x="1031"/>
        <item x="1006"/>
        <item x="1479"/>
        <item x="1345"/>
        <item x="1701"/>
        <item x="1304"/>
        <item x="1960"/>
        <item x="2202"/>
        <item x="2010"/>
        <item x="1537"/>
        <item x="1362"/>
        <item x="810"/>
        <item x="1197"/>
        <item x="1853"/>
        <item x="893"/>
        <item x="1346"/>
        <item x="2205"/>
        <item x="51"/>
        <item x="791"/>
        <item x="1360"/>
        <item x="418"/>
        <item x="1347"/>
        <item x="2253"/>
        <item x="1695"/>
        <item x="723"/>
        <item x="373"/>
        <item x="1860"/>
        <item x="1184"/>
        <item x="77"/>
        <item x="1274"/>
        <item x="1299"/>
        <item x="1805"/>
        <item x="1757"/>
        <item x="2085"/>
        <item x="1465"/>
        <item x="1376"/>
        <item x="2207"/>
        <item x="395"/>
        <item x="1213"/>
        <item x="2237"/>
        <item x="264"/>
        <item x="591"/>
        <item x="845"/>
        <item x="914"/>
        <item x="436"/>
        <item x="1756"/>
        <item x="928"/>
        <item x="1549"/>
        <item x="1733"/>
        <item x="2162"/>
        <item x="1614"/>
        <item x="1106"/>
        <item x="1122"/>
        <item x="489"/>
        <item x="473"/>
        <item x="1207"/>
        <item x="2292"/>
        <item x="1751"/>
        <item x="1372"/>
        <item x="694"/>
        <item x="882"/>
        <item x="1954"/>
        <item x="479"/>
        <item x="909"/>
        <item x="44"/>
        <item x="230"/>
        <item x="1113"/>
        <item x="1177"/>
        <item x="351"/>
        <item x="423"/>
        <item x="1734"/>
        <item x="595"/>
        <item x="1740"/>
        <item x="1835"/>
        <item x="2348"/>
        <item x="439"/>
        <item x="2176"/>
        <item x="991"/>
        <item x="1035"/>
        <item x="982"/>
        <item x="1317"/>
        <item x="1624"/>
        <item x="1218"/>
        <item x="1669"/>
        <item x="2160"/>
        <item x="387"/>
        <item x="1634"/>
        <item x="167"/>
        <item x="1942"/>
        <item x="1192"/>
        <item x="176"/>
        <item x="1332"/>
        <item x="2361"/>
        <item x="1909"/>
        <item x="714"/>
        <item x="105"/>
        <item x="1726"/>
        <item x="1747"/>
        <item x="2206"/>
        <item x="1094"/>
        <item x="416"/>
        <item x="834"/>
        <item x="466"/>
        <item x="1380"/>
        <item x="1083"/>
        <item x="36"/>
        <item x="455"/>
        <item x="1806"/>
        <item x="634"/>
        <item x="512"/>
        <item x="1414"/>
        <item x="115"/>
        <item x="2229"/>
        <item x="90"/>
        <item x="692"/>
        <item x="1009"/>
        <item x="1350"/>
        <item x="1446"/>
        <item x="1406"/>
        <item x="1612"/>
        <item x="1418"/>
        <item x="324"/>
        <item x="611"/>
        <item x="1320"/>
        <item x="1996"/>
        <item x="2124"/>
        <item x="1706"/>
        <item x="1936"/>
        <item x="1952"/>
        <item x="1404"/>
        <item x="296"/>
        <item x="43"/>
        <item x="1912"/>
        <item x="18"/>
        <item x="2007"/>
        <item x="1717"/>
        <item x="1992"/>
        <item x="1076"/>
        <item x="1536"/>
        <item x="989"/>
        <item x="1445"/>
        <item x="974"/>
        <item x="1183"/>
        <item x="1367"/>
        <item x="652"/>
        <item x="1133"/>
        <item x="66"/>
        <item x="1881"/>
        <item x="2172"/>
        <item x="2146"/>
        <item x="1456"/>
        <item x="275"/>
        <item x="2416"/>
        <item x="649"/>
        <item x="1650"/>
        <item x="503"/>
        <item x="1641"/>
        <item x="284"/>
        <item x="1878"/>
        <item x="1144"/>
        <item x="357"/>
        <item x="2272"/>
        <item x="1879"/>
        <item x="1236"/>
        <item x="2068"/>
        <item x="191"/>
        <item x="1269"/>
        <item x="1576"/>
        <item x="7"/>
        <item x="1306"/>
        <item x="1114"/>
        <item x="252"/>
        <item x="2001"/>
        <item x="2034"/>
        <item x="188"/>
        <item x="942"/>
        <item x="2096"/>
        <item x="835"/>
        <item x="1990"/>
        <item x="1026"/>
        <item x="2351"/>
        <item x="1768"/>
        <item x="877"/>
        <item x="724"/>
        <item x="733"/>
        <item x="1668"/>
        <item x="1816"/>
        <item x="2385"/>
        <item x="849"/>
        <item x="585"/>
        <item x="1201"/>
        <item x="1322"/>
        <item x="141"/>
        <item x="2105"/>
        <item x="120"/>
        <item x="298"/>
        <item x="1518"/>
        <item x="927"/>
        <item x="295"/>
        <item x="2204"/>
        <item x="2366"/>
        <item x="1001"/>
        <item x="67"/>
        <item x="431"/>
        <item x="129"/>
        <item x="1745"/>
        <item x="1862"/>
        <item x="792"/>
        <item x="730"/>
        <item x="2324"/>
        <item x="2409"/>
        <item x="2012"/>
        <item x="2050"/>
        <item x="830"/>
        <item x="491"/>
        <item x="695"/>
        <item x="340"/>
        <item x="2174"/>
        <item x="978"/>
        <item x="776"/>
        <item x="1581"/>
        <item x="240"/>
        <item x="1903"/>
        <item x="711"/>
        <item x="1786"/>
        <item x="1600"/>
        <item x="515"/>
        <item x="1047"/>
        <item x="1034"/>
        <item x="83"/>
        <item x="150"/>
        <item x="63"/>
        <item x="1081"/>
        <item x="1489"/>
        <item x="1431"/>
        <item x="1843"/>
        <item x="1827"/>
        <item x="1067"/>
        <item x="1587"/>
        <item x="1638"/>
        <item x="1508"/>
        <item x="2131"/>
        <item x="2257"/>
        <item x="1235"/>
        <item x="2211"/>
        <item x="1439"/>
        <item x="104"/>
        <item x="2158"/>
        <item x="1631"/>
        <item x="1814"/>
        <item x="175"/>
        <item x="825"/>
        <item x="1848"/>
        <item x="1160"/>
        <item x="1295"/>
        <item x="2173"/>
        <item x="1718"/>
        <item x="1100"/>
        <item x="204"/>
        <item x="627"/>
        <item x="1476"/>
        <item x="1279"/>
        <item x="1999"/>
        <item x="2289"/>
        <item x="892"/>
        <item x="1688"/>
        <item x="2419"/>
        <item x="1676"/>
        <item x="572"/>
        <item x="1686"/>
        <item x="1077"/>
        <item x="1783"/>
        <item x="1599"/>
        <item x="1984"/>
        <item x="1253"/>
        <item x="1311"/>
        <item x="1712"/>
        <item x="2059"/>
        <item x="97"/>
        <item x="2014"/>
        <item x="1196"/>
        <item x="1309"/>
        <item x="993"/>
        <item x="1227"/>
        <item x="276"/>
        <item x="171"/>
        <item x="326"/>
        <item x="1907"/>
        <item x="138"/>
        <item x="2378"/>
        <item x="1573"/>
        <item x="1797"/>
        <item x="967"/>
        <item x="48"/>
        <item x="1967"/>
        <item x="1222"/>
        <item x="2029"/>
        <item x="2383"/>
        <item x="923"/>
        <item x="481"/>
        <item x="508"/>
        <item x="519"/>
        <item x="339"/>
        <item x="8"/>
        <item x="2405"/>
        <item x="2127"/>
        <item x="1642"/>
        <item x="721"/>
        <item x="291"/>
        <item x="371"/>
        <item x="399"/>
        <item x="1699"/>
        <item x="2356"/>
        <item x="752"/>
        <item x="1818"/>
        <item x="739"/>
        <item x="1044"/>
        <item x="1864"/>
        <item x="590"/>
        <item x="1250"/>
        <item x="2301"/>
        <item x="857"/>
        <item x="1059"/>
        <item x="1221"/>
        <item x="1555"/>
        <item x="1277"/>
        <item x="87"/>
        <item x="1200"/>
        <item x="1649"/>
        <item x="180"/>
        <item x="1713"/>
        <item x="2163"/>
        <item x="224"/>
        <item x="748"/>
        <item x="704"/>
        <item x="2195"/>
        <item x="1684"/>
        <item x="2148"/>
        <item x="853"/>
        <item x="1893"/>
        <item x="2108"/>
        <item x="529"/>
        <item x="2350"/>
        <item x="16"/>
        <item x="744"/>
        <item x="669"/>
        <item x="705"/>
        <item x="1519"/>
        <item x="311"/>
        <item x="654"/>
        <item x="1962"/>
        <item x="1832"/>
        <item x="1070"/>
        <item x="11"/>
        <item x="1109"/>
        <item x="463"/>
        <item x="325"/>
        <item x="2415"/>
        <item x="1088"/>
        <item x="1412"/>
        <item x="1435"/>
        <item x="960"/>
        <item x="1780"/>
        <item x="687"/>
        <item x="1130"/>
        <item x="1371"/>
        <item x="951"/>
        <item x="750"/>
        <item x="2095"/>
        <item x="161"/>
        <item x="1511"/>
        <item x="1023"/>
        <item x="1284"/>
        <item x="1393"/>
        <item x="55"/>
        <item x="673"/>
        <item x="554"/>
        <item x="1125"/>
        <item x="46"/>
        <item x="2178"/>
        <item x="2167"/>
        <item x="1982"/>
        <item x="980"/>
        <item x="955"/>
        <item x="2309"/>
        <item x="1720"/>
        <item x="568"/>
        <item x="0"/>
        <item x="310"/>
        <item x="556"/>
        <item x="597"/>
        <item x="2008"/>
        <item x="59"/>
        <item x="126"/>
        <item x="108"/>
        <item x="1096"/>
        <item x="2199"/>
        <item x="1397"/>
        <item x="795"/>
        <item x="584"/>
        <item x="1937"/>
        <item x="2261"/>
        <item x="614"/>
        <item x="805"/>
        <item x="133"/>
        <item x="963"/>
        <item x="448"/>
        <item x="637"/>
        <item x="182"/>
        <item x="538"/>
        <item x="866"/>
        <item x="397"/>
        <item x="1287"/>
        <item x="944"/>
        <item x="5"/>
        <item x="2387"/>
        <item x="2394"/>
        <item x="1969"/>
        <item x="520"/>
        <item x="1379"/>
        <item x="1714"/>
        <item x="575"/>
        <item x="1382"/>
        <item x="2328"/>
        <item x="1911"/>
        <item x="919"/>
        <item x="2031"/>
        <item x="996"/>
        <item x="1988"/>
        <item x="2125"/>
        <item x="213"/>
        <item x="921"/>
        <item x="1538"/>
        <item x="350"/>
        <item x="1889"/>
        <item x="1741"/>
        <item x="1038"/>
        <item x="1037"/>
        <item x="38"/>
        <item x="549"/>
        <item x="1849"/>
        <item x="898"/>
        <item x="1389"/>
        <item x="383"/>
        <item x="30"/>
        <item x="2065"/>
        <item x="268"/>
        <item x="565"/>
        <item x="422"/>
        <item x="425"/>
        <item x="918"/>
        <item x="697"/>
        <item x="2048"/>
        <item x="761"/>
        <item x="567"/>
        <item x="2072"/>
        <item x="992"/>
        <item x="1463"/>
        <item x="2421"/>
        <item x="413"/>
        <item x="946"/>
        <item x="1611"/>
        <item x="420"/>
        <item x="1249"/>
        <item x="1564"/>
        <item x="2044"/>
        <item x="440"/>
        <item x="979"/>
        <item x="740"/>
        <item x="608"/>
        <item x="2389"/>
        <item x="1869"/>
        <item x="20"/>
        <item x="1025"/>
        <item x="1604"/>
        <item x="375"/>
        <item x="1966"/>
        <item x="1470"/>
        <item x="607"/>
        <item x="402"/>
        <item x="98"/>
        <item x="492"/>
        <item x="1845"/>
        <item x="1540"/>
        <item x="2420"/>
        <item x="1497"/>
        <item x="2226"/>
        <item x="1886"/>
        <item x="1048"/>
        <item x="2392"/>
        <item x="1696"/>
        <item x="1636"/>
        <item x="1621"/>
        <item x="1919"/>
        <item x="1400"/>
        <item x="1824"/>
        <item x="378"/>
        <item x="1093"/>
        <item x="1061"/>
        <item x="435"/>
        <item x="594"/>
        <item x="817"/>
        <item x="1136"/>
        <item x="2412"/>
        <item x="443"/>
        <item x="271"/>
        <item x="1995"/>
        <item x="2399"/>
        <item x="2067"/>
        <item x="1458"/>
        <item x="1337"/>
        <item x="651"/>
        <item x="1143"/>
        <item x="949"/>
        <item x="1488"/>
        <item x="1963"/>
        <item x="536"/>
        <item x="1918"/>
        <item x="659"/>
        <item x="1941"/>
        <item x="2326"/>
        <item x="1709"/>
        <item x="1343"/>
        <item x="388"/>
        <item x="509"/>
        <item x="1620"/>
        <item x="2232"/>
        <item x="257"/>
        <item x="2130"/>
        <item x="2393"/>
        <item x="2074"/>
        <item x="2290"/>
        <item x="1978"/>
        <item x="94"/>
        <item x="102"/>
        <item x="1531"/>
        <item x="2216"/>
        <item x="1654"/>
        <item x="1210"/>
        <item x="617"/>
        <item x="2305"/>
        <item x="1071"/>
        <item x="1901"/>
        <item x="680"/>
        <item x="1464"/>
        <item x="2122"/>
        <item x="1629"/>
        <item x="1429"/>
        <item x="2070"/>
        <item x="1354"/>
        <item x="891"/>
        <item x="2300"/>
        <item x="400"/>
        <item x="134"/>
        <item x="92"/>
        <item x="1928"/>
        <item x="2400"/>
        <item x="314"/>
        <item x="662"/>
        <item x="1319"/>
        <item x="1542"/>
        <item x="1154"/>
        <item x="964"/>
        <item x="609"/>
        <item x="1256"/>
        <item x="588"/>
        <item x="1271"/>
        <item x="912"/>
        <item x="382"/>
        <item x="846"/>
        <item x="1430"/>
        <item x="207"/>
        <item x="1391"/>
        <item x="363"/>
        <item x="1455"/>
        <item x="2334"/>
        <item x="2210"/>
        <item x="1027"/>
        <item x="1961"/>
        <item x="1585"/>
        <item x="781"/>
        <item x="2115"/>
        <item x="1563"/>
        <item x="478"/>
        <item x="1506"/>
        <item x="535"/>
        <item x="1560"/>
        <item x="1708"/>
        <item x="528"/>
        <item x="2186"/>
        <item x="1495"/>
        <item x="2214"/>
        <item x="1085"/>
        <item x="683"/>
        <item x="1473"/>
        <item x="2018"/>
        <item x="1261"/>
        <item x="888"/>
        <item x="1758"/>
        <item x="1584"/>
        <item x="2370"/>
        <item x="813"/>
        <item x="1030"/>
        <item x="203"/>
        <item x="526"/>
        <item x="2335"/>
        <item x="267"/>
        <item x="1408"/>
        <item x="2359"/>
        <item x="1692"/>
        <item x="2139"/>
        <item x="1182"/>
        <item x="782"/>
        <item x="226"/>
        <item x="1968"/>
        <item x="968"/>
        <item x="2363"/>
        <item x="317"/>
        <item x="2277"/>
        <item x="1916"/>
        <item x="1524"/>
        <item x="56"/>
        <item x="1975"/>
        <item x="381"/>
        <item x="4"/>
        <item x="333"/>
        <item x="910"/>
        <item x="700"/>
        <item x="256"/>
        <item x="2053"/>
        <item x="674"/>
        <item x="1798"/>
        <item x="2005"/>
        <item x="1150"/>
        <item x="389"/>
        <item x="369"/>
        <item x="1953"/>
        <item x="664"/>
        <item x="1440"/>
        <item x="1746"/>
        <item x="202"/>
        <item x="464"/>
        <item x="1290"/>
        <item x="2332"/>
        <item x="1554"/>
        <item x="820"/>
        <item x="1892"/>
        <item x="1399"/>
        <item x="501"/>
        <item x="929"/>
        <item x="427"/>
        <item x="2398"/>
        <item x="1891"/>
        <item x="1883"/>
        <item x="2080"/>
        <item x="41"/>
        <item x="362"/>
        <item x="261"/>
        <item x="2377"/>
        <item x="1089"/>
        <item x="1957"/>
        <item x="2306"/>
        <item x="2036"/>
        <item x="660"/>
        <item x="1887"/>
        <item x="793"/>
        <item x="1904"/>
        <item x="1666"/>
        <item x="717"/>
        <item x="860"/>
        <item x="832"/>
        <item x="1830"/>
        <item x="1570"/>
        <item x="1466"/>
        <item x="1596"/>
        <item x="1313"/>
        <item x="954"/>
        <item x="2273"/>
        <item x="368"/>
        <item x="1507"/>
        <item x="516"/>
        <item x="214"/>
        <item x="655"/>
        <item x="390"/>
        <item x="2316"/>
        <item x="385"/>
        <item x="1819"/>
        <item x="1078"/>
        <item x="1437"/>
        <item x="365"/>
        <item x="9"/>
        <item x="1007"/>
        <item x="1828"/>
        <item x="1674"/>
        <item x="1735"/>
        <item x="313"/>
        <item x="1704"/>
        <item x="530"/>
        <item x="2345"/>
        <item x="2177"/>
        <item x="2093"/>
        <item x="1815"/>
        <item x="934"/>
        <item x="93"/>
        <item x="903"/>
        <item x="1685"/>
        <item x="766"/>
        <item x="1682"/>
        <item x="132"/>
        <item x="2192"/>
        <item x="1731"/>
        <item x="53"/>
        <item x="646"/>
        <item x="1679"/>
        <item x="1116"/>
        <item x="1934"/>
        <item x="1841"/>
        <item x="2426"/>
        <item x="1190"/>
        <item x="1129"/>
        <item x="1647"/>
        <item x="1324"/>
        <item x="1950"/>
        <item x="474"/>
        <item x="1635"/>
        <item x="1364"/>
        <item x="1386"/>
        <item x="1471"/>
        <item x="1645"/>
        <item x="1767"/>
        <item x="862"/>
        <item x="1785"/>
        <item x="1530"/>
        <item x="807"/>
        <item x="168"/>
        <item x="2114"/>
        <item x="1778"/>
        <item x="1385"/>
        <item x="52"/>
        <item x="1905"/>
        <item x="259"/>
        <item x="2026"/>
        <item x="728"/>
        <item x="2299"/>
        <item x="401"/>
        <item x="3"/>
        <item x="1504"/>
        <item x="1289"/>
        <item x="2288"/>
        <item x="2046"/>
        <item x="1369"/>
        <item x="239"/>
        <item x="384"/>
        <item x="1661"/>
        <item x="2368"/>
        <item x="1327"/>
        <item x="1334"/>
        <item x="731"/>
        <item x="2143"/>
        <item x="773"/>
        <item x="248"/>
        <item x="2052"/>
        <item x="484"/>
        <item x="290"/>
        <item x="618"/>
        <item x="1837"/>
        <item x="774"/>
        <item x="1648"/>
        <item x="49"/>
        <item x="2107"/>
        <item x="2381"/>
        <item x="1593"/>
        <item x="1108"/>
        <item x="236"/>
        <item x="158"/>
        <item x="745"/>
        <item x="2369"/>
        <item x="487"/>
        <item x="223"/>
        <item x="1951"/>
        <item x="863"/>
        <item x="1097"/>
        <item x="1762"/>
        <item x="1831"/>
        <item x="1693"/>
        <item x="318"/>
        <item x="1675"/>
        <item x="2271"/>
        <item x="592"/>
        <item x="1426"/>
        <item x="1983"/>
        <item x="641"/>
        <item x="1120"/>
        <item x="1722"/>
        <item x="1216"/>
        <item x="2091"/>
        <item x="2374"/>
        <item x="2318"/>
        <item x="2027"/>
        <item x="1338"/>
        <item x="983"/>
        <item x="1505"/>
        <item x="193"/>
        <item x="2181"/>
        <item x="2358"/>
        <item x="1724"/>
        <item x="1193"/>
        <item x="232"/>
        <item x="1956"/>
        <item x="2240"/>
        <item x="2092"/>
        <item x="367"/>
        <item x="2194"/>
        <item x="428"/>
        <item x="578"/>
        <item x="1630"/>
        <item x="345"/>
        <item x="1791"/>
        <item x="1266"/>
        <item x="524"/>
        <item x="505"/>
        <item x="21"/>
        <item x="628"/>
        <item x="1938"/>
        <item x="1491"/>
        <item x="1781"/>
        <item x="451"/>
        <item x="1073"/>
        <item x="2276"/>
        <item x="722"/>
        <item x="195"/>
        <item x="1763"/>
        <item x="75"/>
        <item x="602"/>
        <item x="274"/>
        <item x="2304"/>
        <item x="1443"/>
        <item x="2213"/>
        <item x="28"/>
        <item x="1135"/>
        <item x="2082"/>
        <item x="1472"/>
        <item x="1291"/>
        <item x="72"/>
        <item x="2187"/>
        <item x="1205"/>
        <item x="1773"/>
        <item x="589"/>
        <item x="1626"/>
        <item x="31"/>
        <item x="1039"/>
        <item x="1544"/>
        <item x="111"/>
        <item x="233"/>
        <item x="415"/>
        <item x="1552"/>
        <item x="96"/>
        <item x="1211"/>
        <item x="1131"/>
        <item x="364"/>
        <item x="1594"/>
        <item x="1234"/>
        <item x="1119"/>
        <item x="1840"/>
        <item x="633"/>
        <item x="409"/>
        <item x="757"/>
        <item x="854"/>
        <item x="327"/>
        <item x="1178"/>
        <item x="1665"/>
        <item x="23"/>
        <item x="679"/>
        <item x="1411"/>
        <item x="262"/>
        <item x="612"/>
        <item x="762"/>
        <item x="551"/>
        <item x="2101"/>
        <item x="58"/>
        <item x="2321"/>
        <item x="2239"/>
        <item x="1232"/>
        <item x="1774"/>
        <item x="1173"/>
        <item x="210"/>
        <item x="521"/>
        <item x="1241"/>
        <item x="2110"/>
        <item x="688"/>
        <item x="600"/>
        <item x="638"/>
        <item x="560"/>
        <item x="452"/>
        <item x="976"/>
        <item x="1263"/>
        <item x="430"/>
        <item x="799"/>
        <item x="319"/>
        <item x="1926"/>
        <item x="1028"/>
        <item x="1673"/>
        <item x="709"/>
        <item x="2228"/>
        <item x="1155"/>
        <item x="1095"/>
        <item x="1863"/>
        <item x="128"/>
        <item x="2135"/>
        <item x="2423"/>
        <item x="650"/>
        <item x="1229"/>
        <item x="922"/>
        <item x="506"/>
        <item x="883"/>
        <item x="1515"/>
        <item x="1247"/>
        <item x="1042"/>
        <item x="165"/>
        <item x="1188"/>
        <item x="1204"/>
        <item x="1117"/>
        <item x="1390"/>
        <item x="1267"/>
        <item x="283"/>
        <item x="1558"/>
        <item x="1595"/>
        <item x="461"/>
        <item x="417"/>
        <item x="1066"/>
        <item x="598"/>
        <item x="476"/>
        <item x="2060"/>
        <item x="2217"/>
        <item x="901"/>
        <item x="775"/>
        <item x="531"/>
        <item x="1721"/>
        <item x="1672"/>
        <item x="833"/>
        <item x="2203"/>
        <item x="1662"/>
        <item x="1015"/>
        <item x="488"/>
        <item x="1813"/>
        <item x="1498"/>
        <item x="1776"/>
        <item x="2269"/>
        <item x="1251"/>
        <item x="169"/>
        <item x="2017"/>
        <item x="2197"/>
        <item x="1927"/>
        <item x="1779"/>
        <item x="1527"/>
        <item x="1202"/>
        <item x="1156"/>
        <item x="581"/>
        <item x="1868"/>
        <item x="242"/>
        <item x="896"/>
        <item x="1777"/>
        <item x="2123"/>
        <item x="2355"/>
        <item x="404"/>
        <item x="2293"/>
        <item x="615"/>
        <item x="1588"/>
        <item x="574"/>
        <item x="604"/>
        <item x="716"/>
        <item x="1765"/>
        <item x="870"/>
        <item x="1754"/>
        <item x="873"/>
        <item x="1487"/>
        <item x="302"/>
        <item x="1913"/>
        <item x="1500"/>
        <item x="2303"/>
        <item x="2307"/>
        <item x="1601"/>
        <item x="569"/>
        <item x="145"/>
        <item x="1005"/>
        <item x="1643"/>
        <item x="712"/>
        <item x="1548"/>
        <item x="260"/>
        <item x="127"/>
        <item x="533"/>
        <item x="1361"/>
        <item x="370"/>
        <item x="173"/>
        <item x="2380"/>
        <item x="1139"/>
        <item x="758"/>
        <item x="839"/>
        <item x="2344"/>
        <item x="1341"/>
        <item x="1898"/>
        <item x="702"/>
        <item x="82"/>
        <item x="550"/>
        <item x="1738"/>
        <item x="577"/>
        <item x="703"/>
        <item x="2134"/>
        <item x="686"/>
        <item x="2329"/>
        <item x="1772"/>
        <item x="2320"/>
        <item x="2382"/>
        <item x="1550"/>
        <item x="1223"/>
        <item x="1420"/>
        <item x="1509"/>
        <item x="2073"/>
        <item x="1427"/>
        <item x="1378"/>
        <item x="1617"/>
        <item x="814"/>
        <item x="2372"/>
        <item x="1810"/>
        <item x="1478"/>
        <item x="2401"/>
        <item x="1945"/>
        <item x="1002"/>
        <item x="644"/>
        <item x="900"/>
        <item x="788"/>
        <item x="1851"/>
        <item x="1748"/>
        <item x="2166"/>
        <item x="497"/>
        <item x="1646"/>
        <item x="330"/>
        <item x="64"/>
        <item x="725"/>
        <item x="1467"/>
        <item x="216"/>
        <item x="1660"/>
        <item x="467"/>
        <item x="2262"/>
        <item x="1799"/>
        <item x="155"/>
        <item x="2413"/>
        <item x="1450"/>
        <item x="1526"/>
        <item x="1861"/>
        <item x="1079"/>
        <item x="103"/>
        <item x="864"/>
        <item x="736"/>
        <item x="2025"/>
        <item x="54"/>
        <item x="1145"/>
        <item x="1817"/>
        <item x="1104"/>
        <item x="1691"/>
        <item x="106"/>
        <item x="332"/>
        <item x="1134"/>
        <item x="84"/>
        <item x="1111"/>
        <item x="1501"/>
        <item x="1225"/>
        <item x="544"/>
        <item x="2287"/>
        <item x="2039"/>
        <item x="1244"/>
        <item x="62"/>
        <item x="454"/>
        <item x="1425"/>
        <item x="469"/>
        <item x="2313"/>
        <item x="1064"/>
        <item x="1058"/>
        <item x="1940"/>
        <item x="699"/>
        <item x="629"/>
        <item x="751"/>
        <item x="366"/>
        <item x="1625"/>
        <item x="1592"/>
        <item x="868"/>
        <item x="829"/>
        <item x="1481"/>
        <item x="1855"/>
        <item x="1925"/>
        <item x="294"/>
        <item x="2343"/>
        <item x="136"/>
        <item x="1087"/>
        <item x="453"/>
        <item x="570"/>
        <item x="1003"/>
        <item x="361"/>
        <item x="707"/>
        <item x="40"/>
        <item x="2024"/>
        <item x="405"/>
        <item x="406"/>
        <item x="926"/>
        <item x="1265"/>
        <item x="190"/>
        <item x="1451"/>
        <item x="517"/>
        <item x="1541"/>
        <item x="2325"/>
        <item x="858"/>
        <item x="1795"/>
        <item x="37"/>
        <item x="376"/>
        <item x="1760"/>
        <item x="2349"/>
        <item x="433"/>
        <item x="2295"/>
        <item x="610"/>
        <item x="485"/>
        <item x="1273"/>
        <item x="1416"/>
        <item x="1388"/>
        <item x="2157"/>
        <item x="603"/>
        <item x="1598"/>
        <item x="741"/>
        <item x="1577"/>
        <item x="1259"/>
        <item x="1981"/>
        <item x="2003"/>
        <item x="2164"/>
        <item x="434"/>
        <item x="1199"/>
        <item x="2284"/>
        <item x="164"/>
        <item x="2424"/>
        <item x="562"/>
        <item x="2112"/>
        <item x="341"/>
        <item x="1264"/>
        <item x="1321"/>
        <item x="258"/>
        <item x="2087"/>
        <item x="676"/>
        <item x="537"/>
        <item x="29"/>
        <item x="961"/>
        <item x="1308"/>
        <item x="186"/>
        <item x="1415"/>
        <item x="1580"/>
        <item x="1246"/>
        <item x="27"/>
        <item x="1664"/>
        <item x="1607"/>
        <item x="1170"/>
        <item x="2317"/>
        <item x="166"/>
        <item x="742"/>
        <item x="1551"/>
        <item x="548"/>
        <item x="1260"/>
        <item x="289"/>
        <item x="1107"/>
        <item x="1896"/>
        <item x="1433"/>
        <item x="1566"/>
        <item x="2152"/>
        <item x="1698"/>
        <item x="869"/>
        <item x="2021"/>
        <item x="708"/>
        <item x="1571"/>
        <item x="769"/>
        <item x="1359"/>
        <item x="153"/>
        <item x="2340"/>
        <item x="816"/>
        <item x="623"/>
        <item x="347"/>
        <item x="1948"/>
        <item x="958"/>
        <item x="559"/>
        <item x="2279"/>
        <item x="685"/>
        <item x="970"/>
        <item x="786"/>
        <item x="1286"/>
        <item x="678"/>
        <item x="1228"/>
        <item x="971"/>
        <item x="1278"/>
        <item x="759"/>
        <item x="959"/>
        <item x="2103"/>
        <item x="1792"/>
        <item x="1670"/>
        <item x="495"/>
        <item x="1254"/>
        <item x="1242"/>
        <item x="1454"/>
        <item x="1486"/>
        <item x="1"/>
        <item x="352"/>
        <item x="486"/>
        <item x="1637"/>
        <item x="1032"/>
        <item x="908"/>
        <item x="1613"/>
        <item x="312"/>
        <item x="620"/>
        <item x="17"/>
        <item x="789"/>
        <item x="1167"/>
        <item x="899"/>
        <item x="2169"/>
        <item x="1063"/>
        <item x="571"/>
        <item x="706"/>
        <item x="114"/>
        <item x="1356"/>
        <item x="2155"/>
        <item x="2327"/>
        <item x="715"/>
        <item x="1052"/>
        <item x="1421"/>
        <item x="1407"/>
        <item x="753"/>
        <item x="2179"/>
        <item x="1949"/>
        <item x="977"/>
        <item x="1316"/>
        <item x="1123"/>
        <item x="1680"/>
        <item x="95"/>
        <item x="836"/>
        <item x="1546"/>
        <item x="1477"/>
        <item x="19"/>
        <item x="2077"/>
        <item x="514"/>
        <item x="306"/>
        <item x="1723"/>
        <item x="1203"/>
        <item x="895"/>
        <item x="1215"/>
        <item x="2242"/>
        <item x="719"/>
        <item x="1677"/>
        <item x="701"/>
        <item x="2071"/>
        <item x="2180"/>
        <item x="1586"/>
        <item x="606"/>
        <item x="2023"/>
        <item x="2188"/>
        <item x="2042"/>
        <item x="1355"/>
        <item x="1939"/>
        <item x="1056"/>
        <item x="1575"/>
        <item x="221"/>
        <item x="1157"/>
        <item x="1622"/>
        <item x="527"/>
        <item x="144"/>
        <item x="1882"/>
        <item x="200"/>
        <item x="113"/>
        <item x="1705"/>
        <item x="456"/>
        <item x="1297"/>
        <item x="1323"/>
        <item x="1915"/>
        <item x="2379"/>
        <item x="941"/>
        <item x="622"/>
        <item x="1409"/>
        <item x="2161"/>
        <item x="380"/>
        <item x="342"/>
        <item x="2120"/>
        <item x="802"/>
        <item x="2362"/>
        <item x="2315"/>
        <item x="1121"/>
        <item x="91"/>
        <item x="952"/>
        <item x="1658"/>
        <item x="2260"/>
        <item x="39"/>
        <item x="142"/>
        <item x="377"/>
        <item x="2338"/>
        <item x="2266"/>
        <item x="894"/>
        <item x="297"/>
        <item x="71"/>
        <item x="1086"/>
        <item x="2386"/>
        <item x="281"/>
        <item x="1301"/>
        <item x="513"/>
        <item x="112"/>
        <item x="1245"/>
        <item x="61"/>
        <item x="1413"/>
        <item x="2136"/>
        <item x="2102"/>
        <item x="482"/>
        <item x="2022"/>
        <item x="1727"/>
        <item x="1690"/>
        <item x="1206"/>
        <item x="2142"/>
        <item x="525"/>
        <item x="12"/>
        <item x="1980"/>
        <item x="1533"/>
        <item x="465"/>
        <item x="407"/>
        <item x="107"/>
        <item x="1782"/>
        <item x="197"/>
        <item x="1802"/>
        <item x="2376"/>
        <item x="557"/>
        <item x="1165"/>
        <item x="1238"/>
        <item x="1268"/>
        <item x="601"/>
        <item x="879"/>
        <item x="498"/>
        <item x="2231"/>
        <item x="2337"/>
        <item x="878"/>
        <item x="109"/>
        <item x="1305"/>
        <item x="2297"/>
        <item x="2371"/>
        <item x="800"/>
        <item x="1986"/>
        <item x="1796"/>
        <item x="1423"/>
        <item x="1166"/>
        <item x="1535"/>
        <item x="1147"/>
        <item x="2275"/>
        <item x="1459"/>
        <item x="154"/>
        <item x="1000"/>
        <item x="1874"/>
        <item x="840"/>
        <item x="2033"/>
        <item x="880"/>
        <item x="1441"/>
        <item x="444"/>
        <item x="162"/>
        <item x="1890"/>
        <item x="2331"/>
        <item x="2391"/>
        <item x="1434"/>
        <item x="684"/>
        <item x="2090"/>
        <item x="677"/>
        <item x="658"/>
        <item x="1932"/>
        <item x="1743"/>
        <item x="962"/>
        <item x="2119"/>
        <item x="619"/>
        <item x="1615"/>
        <item x="209"/>
        <item x="2045"/>
        <item x="1310"/>
        <item x="470"/>
        <item x="2040"/>
        <item x="998"/>
        <item x="1231"/>
        <item x="2291"/>
        <item x="1127"/>
        <item x="1368"/>
        <item x="1618"/>
        <item x="2066"/>
        <item x="1460"/>
        <item x="499"/>
        <item x="966"/>
        <item x="1036"/>
        <item x="2241"/>
        <item x="956"/>
        <item x="999"/>
        <item x="353"/>
        <item x="1161"/>
        <item x="86"/>
        <item x="1105"/>
        <item x="1053"/>
        <item x="1671"/>
        <item x="1616"/>
        <item x="348"/>
        <item x="1303"/>
        <item x="2189"/>
        <item x="1606"/>
        <item x="2422"/>
        <item x="2132"/>
        <item x="1844"/>
        <item x="957"/>
        <item x="2089"/>
        <item x="2298"/>
        <item x="278"/>
        <item x="2137"/>
        <item x="621"/>
        <item x="217"/>
        <item x="1141"/>
        <item x="359"/>
        <item x="1212"/>
        <item x="148"/>
        <item x="231"/>
        <item x="747"/>
        <item x="906"/>
        <item x="47"/>
        <item x="579"/>
        <item x="1857"/>
        <item x="1736"/>
        <item x="2406"/>
        <item x="1520"/>
        <item x="1974"/>
        <item x="886"/>
        <item x="122"/>
        <item x="2230"/>
        <item x="2347"/>
        <item x="124"/>
        <item x="460"/>
        <item x="1833"/>
        <item x="483"/>
        <item x="811"/>
        <item x="522"/>
        <item x="1428"/>
        <item x="410"/>
        <item x="925"/>
        <item x="2354"/>
        <item x="670"/>
        <item x="2028"/>
        <item x="2150"/>
        <item x="2006"/>
        <item x="885"/>
        <item x="328"/>
        <item x="2352"/>
        <item x="1755"/>
        <item x="1888"/>
        <item x="2233"/>
        <item x="130"/>
        <item x="1801"/>
        <item x="304"/>
        <item x="1609"/>
        <item x="804"/>
        <item x="1054"/>
        <item x="838"/>
        <item x="713"/>
        <item x="450"/>
        <item x="973"/>
        <item x="2165"/>
        <item x="1243"/>
        <item x="159"/>
        <item x="1719"/>
        <item x="1933"/>
        <item x="828"/>
        <item x="391"/>
        <item x="542"/>
        <item x="172"/>
        <item x="1485"/>
        <item x="1997"/>
        <item x="696"/>
        <item x="930"/>
        <item x="1846"/>
        <item x="414"/>
        <item x="2183"/>
        <item x="25"/>
        <item x="543"/>
        <item x="1902"/>
        <item x="429"/>
        <item x="552"/>
        <item x="1148"/>
        <item x="2256"/>
        <item x="2038"/>
        <item x="1294"/>
        <item x="2404"/>
        <item x="1870"/>
        <item x="1137"/>
        <item x="801"/>
        <item x="408"/>
        <item x="2058"/>
        <item x="1374"/>
        <item x="1871"/>
        <item x="823"/>
        <item x="1973"/>
        <item x="1591"/>
        <item x="1574"/>
        <item x="1788"/>
        <item x="272"/>
        <item x="1972"/>
        <item x="1417"/>
        <item x="1512"/>
        <item x="218"/>
        <item x="2259"/>
        <item x="1737"/>
        <item x="881"/>
        <item x="1126"/>
        <item x="2170"/>
        <item x="1255"/>
        <item x="1331"/>
        <item x="2353"/>
        <item x="1522"/>
        <item x="1651"/>
        <item x="2200"/>
        <item x="1697"/>
        <item x="972"/>
        <item x="1349"/>
        <item x="1365"/>
        <item x="698"/>
        <item x="1955"/>
        <item x="889"/>
        <item x="246"/>
        <item x="1850"/>
        <item x="666"/>
        <item x="457"/>
        <item x="1872"/>
        <item x="225"/>
        <item x="1398"/>
        <item x="841"/>
        <item x="1168"/>
        <item x="1110"/>
        <item x="2193"/>
        <item x="1383"/>
        <item x="856"/>
        <item x="323"/>
        <item x="1787"/>
        <item x="2403"/>
        <item x="1219"/>
        <item x="2106"/>
        <item x="995"/>
        <item x="2079"/>
        <item x="1920"/>
        <item x="494"/>
        <item x="1138"/>
        <item x="667"/>
        <item x="1176"/>
        <item x="170"/>
        <item x="1494"/>
        <item x="1822"/>
        <item x="2264"/>
        <item x="2396"/>
        <item x="1050"/>
        <item x="147"/>
        <item x="69"/>
        <item x="1171"/>
        <item x="1151"/>
        <item x="1657"/>
        <item x="1623"/>
        <item x="558"/>
        <item x="110"/>
        <item x="1836"/>
        <item x="445"/>
        <item x="2168"/>
        <item x="152"/>
        <item x="1381"/>
        <item x="1029"/>
        <item x="818"/>
        <item x="1839"/>
        <item x="2221"/>
        <item x="1363"/>
        <item x="1965"/>
        <item x="710"/>
        <item x="303"/>
        <item x="1597"/>
        <item x="815"/>
        <item x="2208"/>
        <item x="726"/>
        <item x="1989"/>
        <item x="13"/>
        <item x="507"/>
        <item x="354"/>
        <item x="1914"/>
        <item x="1906"/>
        <item x="459"/>
        <item x="1958"/>
        <item x="447"/>
        <item x="2258"/>
        <item x="331"/>
        <item x="2083"/>
        <item x="1082"/>
        <item x="2250"/>
        <item x="2402"/>
        <item x="2128"/>
        <item x="1257"/>
        <item x="756"/>
        <item x="2126"/>
        <item x="235"/>
        <item x="2201"/>
        <item x="690"/>
        <item x="987"/>
        <item x="540"/>
        <item x="198"/>
        <item x="320"/>
        <item x="943"/>
        <item x="1012"/>
        <item x="424"/>
        <item x="85"/>
        <item x="876"/>
        <item x="199"/>
        <item x="2234"/>
        <item x="174"/>
        <item x="121"/>
        <item x="1214"/>
        <item x="1602"/>
        <item x="2043"/>
        <item x="511"/>
        <item x="234"/>
        <item x="149"/>
        <item x="2057"/>
        <item x="1569"/>
        <item x="2425"/>
        <item x="1480"/>
        <item x="940"/>
        <item x="117"/>
        <item x="583"/>
        <item x="1562"/>
        <item x="783"/>
        <item x="1172"/>
        <item x="2004"/>
        <item x="1823"/>
        <item x="1800"/>
        <item x="100"/>
        <item x="2414"/>
        <item x="1867"/>
        <item x="50"/>
        <item x="2145"/>
        <item x="2121"/>
        <item x="1565"/>
        <item x="729"/>
        <item x="1610"/>
        <item x="1342"/>
        <item x="777"/>
        <item x="1112"/>
        <item x="2097"/>
        <item x="2243"/>
        <item x="1803"/>
        <item x="665"/>
        <item x="135"/>
        <item x="924"/>
        <item x="867"/>
        <item x="884"/>
        <item x="89"/>
        <item x="2302"/>
        <item x="192"/>
        <item x="35"/>
        <item x="635"/>
        <item x="1510"/>
        <item x="1307"/>
        <item x="1068"/>
        <item x="904"/>
        <item x="1627"/>
        <item x="273"/>
        <item x="890"/>
        <item x="1158"/>
        <item x="125"/>
        <item x="1442"/>
        <item x="768"/>
        <item x="60"/>
        <item x="1065"/>
        <item x="118"/>
        <item x="502"/>
        <item x="279"/>
        <item x="1764"/>
        <item x="1438"/>
        <item x="1312"/>
        <item x="986"/>
        <item x="1917"/>
        <item x="953"/>
        <item x="2254"/>
        <item x="990"/>
        <item x="355"/>
        <item x="1092"/>
        <item x="472"/>
        <item x="1711"/>
        <item x="81"/>
        <item x="1230"/>
        <item x="1011"/>
        <item x="727"/>
        <item x="1820"/>
        <item x="1373"/>
        <item x="1010"/>
        <item x="211"/>
        <item x="74"/>
        <item x="1474"/>
        <item x="2118"/>
        <item x="1152"/>
        <item x="1528"/>
        <item x="547"/>
        <item x="2138"/>
        <item x="2109"/>
        <item x="143"/>
        <item x="2388"/>
        <item x="2342"/>
        <item x="642"/>
        <item x="475"/>
        <item x="1667"/>
        <item x="1702"/>
        <item x="299"/>
        <item x="1750"/>
        <item x="1812"/>
        <item x="1922"/>
        <item x="790"/>
        <item x="2319"/>
        <item x="157"/>
        <item x="1162"/>
        <item x="1333"/>
        <item x="2009"/>
        <item x="580"/>
        <item x="1060"/>
        <item x="1401"/>
        <item x="181"/>
        <item x="779"/>
        <item x="1521"/>
        <item x="15"/>
        <item x="2156"/>
        <item x="1057"/>
        <item x="1866"/>
        <item x="1448"/>
        <item x="2346"/>
        <item x="1590"/>
        <item x="566"/>
        <item x="872"/>
        <item x="913"/>
        <item x="1352"/>
        <item x="1198"/>
        <item x="2219"/>
        <item x="653"/>
        <item x="1084"/>
        <item x="640"/>
        <item x="2035"/>
        <item x="2268"/>
        <item x="269"/>
        <item x="45"/>
        <item x="875"/>
        <item x="2245"/>
        <item x="76"/>
        <item x="292"/>
        <item x="1931"/>
        <item x="187"/>
        <item x="1834"/>
        <item x="1348"/>
        <item x="1187"/>
        <item x="2408"/>
        <item x="1561"/>
        <item x="1946"/>
        <item x="794"/>
        <item x="1045"/>
        <item x="767"/>
        <item x="738"/>
        <item x="911"/>
        <item x="772"/>
        <item x="280"/>
        <item x="336"/>
        <item x="582"/>
        <item x="243"/>
        <item x="220"/>
        <item x="1683"/>
        <item x="1838"/>
        <item x="668"/>
        <item x="539"/>
        <item x="1181"/>
        <item x="2308"/>
        <item x="2395"/>
        <item x="432"/>
        <item x="24"/>
        <item x="2064"/>
        <item x="222"/>
        <item x="392"/>
        <item x="322"/>
        <item x="632"/>
        <item x="1384"/>
        <item x="426"/>
        <item x="480"/>
        <item x="2"/>
        <item x="78"/>
        <item x="286"/>
        <item x="2129"/>
        <item x="337"/>
        <item x="630"/>
        <item x="616"/>
        <item x="1894"/>
        <item x="2117"/>
        <item x="1195"/>
        <item x="874"/>
        <item x="146"/>
        <item x="32"/>
        <item x="2154"/>
        <item x="1436"/>
        <item x="315"/>
        <item x="1115"/>
        <item x="1993"/>
        <item x="1328"/>
        <item x="2054"/>
        <item x="2078"/>
        <item x="1098"/>
        <item x="1357"/>
        <item x="228"/>
        <item x="2063"/>
        <item x="2227"/>
        <item x="1258"/>
        <item x="763"/>
        <item x="1876"/>
        <item x="1809"/>
        <item x="945"/>
        <item x="305"/>
        <item x="1330"/>
        <item x="140"/>
        <item x="177"/>
        <item x="1858"/>
        <item x="2104"/>
        <item x="22"/>
        <item x="639"/>
        <item x="2099"/>
        <item x="1395"/>
        <item x="1947"/>
        <item x="824"/>
        <item x="1943"/>
        <item x="905"/>
        <item x="907"/>
        <item x="329"/>
        <item x="689"/>
        <item x="1656"/>
        <item x="184"/>
        <item x="1545"/>
        <item x="2365"/>
        <item x="1603"/>
        <item x="1944"/>
        <item x="287"/>
        <item x="2140"/>
        <item x="1410"/>
        <item x="1568"/>
        <item x="975"/>
        <item x="1567"/>
        <item x="266"/>
        <item x="2015"/>
        <item x="1880"/>
        <item x="1523"/>
        <item x="844"/>
        <item x="288"/>
        <item x="1789"/>
        <item x="1288"/>
        <item x="1583"/>
        <item x="205"/>
        <item x="1220"/>
        <item x="771"/>
        <item x="798"/>
        <item x="981"/>
        <item x="754"/>
        <item x="1794"/>
        <item x="1153"/>
        <item x="1865"/>
        <item x="1516"/>
        <item x="1224"/>
        <item x="545"/>
        <item x="1663"/>
        <item x="2020"/>
        <item x="2417"/>
        <item x="1185"/>
        <item x="1022"/>
        <item x="1804"/>
        <item x="321"/>
        <item x="902"/>
        <item x="2323"/>
        <item x="1233"/>
        <item x="458"/>
        <item x="1910"/>
        <item x="785"/>
        <item x="1275"/>
        <item x="848"/>
        <item x="2051"/>
        <item x="277"/>
        <item x="2285"/>
        <item x="2223"/>
        <item x="307"/>
        <item x="10"/>
        <item x="2191"/>
        <item x="374"/>
        <item x="1547"/>
        <item x="2002"/>
        <item x="1281"/>
        <item x="101"/>
        <item x="2397"/>
        <item x="2011"/>
        <item x="915"/>
        <item x="1793"/>
        <item x="819"/>
        <item x="605"/>
        <item x="493"/>
        <item x="1971"/>
        <item x="2283"/>
        <item x="2055"/>
        <item x="2270"/>
        <item x="2062"/>
        <item x="1252"/>
        <item x="831"/>
        <item x="1179"/>
        <item x="1405"/>
        <item x="1895"/>
        <item x="2088"/>
        <item x="1807"/>
        <item x="663"/>
        <item x="421"/>
        <item x="969"/>
        <item x="1633"/>
        <item x="563"/>
        <item x="1326"/>
        <item x="1453"/>
        <item x="412"/>
        <item x="1033"/>
        <item x="2016"/>
        <item x="2267"/>
        <item x="2411"/>
        <item x="394"/>
        <item x="861"/>
        <item x="2159"/>
        <item x="1272"/>
        <item x="1921"/>
        <item x="1829"/>
        <item x="241"/>
        <item x="1875"/>
        <item x="984"/>
        <item x="1090"/>
        <item x="1998"/>
        <item x="1771"/>
        <item x="1730"/>
        <item x="749"/>
        <item x="555"/>
        <item x="2000"/>
        <item x="1703"/>
        <item x="851"/>
        <item x="1186"/>
        <item x="2185"/>
        <item x="1525"/>
        <item x="850"/>
        <item x="1770"/>
        <item x="933"/>
        <item x="360"/>
        <item x="2056"/>
        <item x="2339"/>
        <item x="237"/>
        <item x="2282"/>
        <item x="358"/>
        <item x="2147"/>
        <item x="2032"/>
        <item x="682"/>
        <item x="1689"/>
        <item x="852"/>
        <item x="178"/>
        <item x="1715"/>
        <item x="2222"/>
        <item x="613"/>
        <item x="672"/>
        <item x="1678"/>
        <item x="1502"/>
        <item x="151"/>
        <item x="477"/>
        <item x="1074"/>
        <item x="194"/>
        <item x="1578"/>
        <item x="293"/>
        <item x="1142"/>
        <item x="1543"/>
        <item x="737"/>
        <item x="2111"/>
        <item x="586"/>
        <item x="438"/>
        <item x="2116"/>
        <item x="42"/>
        <item x="1930"/>
        <item x="1432"/>
        <item x="1072"/>
        <item x="227"/>
        <item x="2281"/>
        <item x="285"/>
        <item x="2263"/>
        <item x="1468"/>
        <item x="462"/>
        <item x="419"/>
        <item x="1884"/>
        <item x="1490"/>
        <item x="1885"/>
        <item x="160"/>
        <item x="760"/>
        <item x="1482"/>
        <item x="265"/>
        <item x="1280"/>
        <item x="1725"/>
        <item x="755"/>
        <item x="657"/>
        <item x="1051"/>
        <item x="764"/>
        <item x="1694"/>
        <item x="386"/>
        <item x="803"/>
        <item x="251"/>
        <item x="2133"/>
        <item x="1080"/>
        <item x="1449"/>
        <item x="1977"/>
        <item x="1164"/>
        <item x="809"/>
        <item x="510"/>
        <item x="965"/>
        <item x="2149"/>
        <item x="33"/>
        <item x="1707"/>
        <item x="1270"/>
        <item x="1503"/>
        <item x="1366"/>
        <item x="1276"/>
        <item x="2013"/>
        <item x="229"/>
        <item x="1013"/>
        <item x="379"/>
        <item x="2081"/>
        <item x="656"/>
        <item x="1062"/>
        <item x="183"/>
        <item x="2113"/>
        <item x="1653"/>
        <item x="1069"/>
        <item x="396"/>
        <item x="6"/>
        <item x="57"/>
        <item x="99"/>
        <item x="1852"/>
        <item x="14"/>
        <item x="1262"/>
        <item x="1099"/>
        <item x="1553"/>
        <item x="500"/>
        <item x="2141"/>
        <item x="1808"/>
        <item x="916"/>
        <item x="2238"/>
        <item x="2410"/>
        <item x="1821"/>
        <item x="787"/>
        <item x="1873"/>
        <item x="2311"/>
        <item x="2249"/>
        <item x="1296"/>
        <item x="2061"/>
        <item x="215"/>
        <item x="137"/>
        <item x="735"/>
        <item x="2418"/>
        <item x="625"/>
        <item x="1248"/>
        <item x="938"/>
        <item x="806"/>
        <item x="1132"/>
        <item x="1959"/>
        <item x="300"/>
        <item x="2190"/>
        <item x="1842"/>
        <item x="1877"/>
        <item x="645"/>
        <item x="2255"/>
        <item x="1040"/>
        <item x="1534"/>
        <item x="65"/>
        <item x="812"/>
        <item x="1314"/>
        <item x="2236"/>
        <item x="2182"/>
        <item x="842"/>
        <item x="1790"/>
        <item x="593"/>
        <item x="1775"/>
        <item x="131"/>
        <item x="393"/>
        <item x="932"/>
        <item x="1298"/>
        <item x="250"/>
        <item x="1608"/>
        <item x="1652"/>
        <item x="1175"/>
        <item x="1484"/>
        <item x="1283"/>
        <item x="1422"/>
        <item x="2314"/>
        <item x="344"/>
        <item x="70"/>
        <item x="2076"/>
        <item x="2390"/>
        <item x="1784"/>
        <item x="2220"/>
        <item x="1582"/>
        <item x="2100"/>
        <item x="2407"/>
        <item x="936"/>
        <item x="1149"/>
        <item x="1340"/>
        <item x="1639"/>
        <item x="496"/>
        <item x="1908"/>
        <item x="270"/>
        <item x="26"/>
        <item x="931"/>
        <item x="1124"/>
        <item x="253"/>
        <item x="2373"/>
        <item x="718"/>
        <item x="1075"/>
        <item x="1392"/>
        <item x="843"/>
        <item x="1899"/>
        <item x="123"/>
        <item x="1444"/>
        <item x="1687"/>
        <item x="301"/>
        <item x="1979"/>
        <item x="1644"/>
        <item x="468"/>
        <item x="316"/>
        <item x="471"/>
        <item x="1351"/>
        <item x="2198"/>
        <item x="504"/>
        <item x="1394"/>
        <item x="532"/>
        <item x="1923"/>
        <item x="1859"/>
        <item x="2278"/>
        <item x="1191"/>
        <item x="449"/>
        <item x="2384"/>
        <item x="1008"/>
        <item x="599"/>
        <item t="default"/>
      </items>
    </pivotField>
    <pivotField dataField="1" numFmtId="1" showAll="0"/>
    <pivotField showAll="0"/>
    <pivotField showAll="0">
      <items count="3">
        <item x="1"/>
        <item x="0"/>
        <item t="default"/>
      </items>
    </pivotField>
    <pivotField showAll="0"/>
    <pivotField numFmtId="14" showAll="0"/>
    <pivotField showAll="0"/>
    <pivotField numFmtI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t="default"/>
      </items>
    </pivotField>
  </pivotFields>
  <rowItems count="1">
    <i/>
  </rowItems>
  <colItems count="1">
    <i/>
  </colItems>
  <dataFields count="1">
    <dataField name="Promedio de Age" fld="5" subtotal="average" baseField="0" baseItem="0" numFmtId="1"/>
  </dataFields>
  <pivotTableStyleInfo name="PivotStyleLight16" showRowHeaders="1" showColHeaders="1" showRowStripes="0" showColStripes="0" showLastColumn="1"/>
  <filters count="1">
    <filter fld="9" type="dateBetween" evalOrder="-1" id="210" name="Membership Start Date">
      <autoFilter ref="A1">
        <filterColumn colId="0">
          <customFilters and="1">
            <customFilter operator="greaterThanOrEqual" val="44197"/>
            <customFilter operator="lessThanOrEqual" val="4565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1500401-E19B-4524-B3EC-4FB846CAFFBD}" autoFormatId="16" applyNumberFormats="0" applyBorderFormats="0" applyFontFormats="0" applyPatternFormats="0" applyAlignmentFormats="0" applyWidthHeightFormats="0">
  <queryTableRefresh nextId="26">
    <queryTableFields count="24">
      <queryTableField id="1" name="User ID" tableColumnId="1"/>
      <queryTableField id="2" name="Name" tableColumnId="2"/>
      <queryTableField id="3" name="Email Address" tableColumnId="3"/>
      <queryTableField id="4" name="Username" tableColumnId="4"/>
      <queryTableField id="5" name="Date of Birth" tableColumnId="5"/>
      <queryTableField id="21" dataBound="0" tableColumnId="21"/>
      <queryTableField id="23" dataBound="0" tableColumnId="23"/>
      <queryTableField id="6" name="Gender" tableColumnId="6"/>
      <queryTableField id="7" name="Location" tableColumnId="7"/>
      <queryTableField id="8" name="Membership Start Date" tableColumnId="8"/>
      <queryTableField id="25" dataBound="0" tableColumnId="24"/>
      <queryTableField id="24" dataBound="0" tableColumnId="22"/>
      <queryTableField id="9" name="Membership End Date" tableColumnId="9"/>
      <queryTableField id="20" dataBound="0" tableColumnId="20"/>
      <queryTableField id="10" name="Subscription Plan" tableColumnId="10"/>
      <queryTableField id="11" name="Payment Information" tableColumnId="11"/>
      <queryTableField id="12" name="Renewal Status" tableColumnId="12"/>
      <queryTableField id="13" name="Usage Frequency" tableColumnId="13"/>
      <queryTableField id="14" name="Purchase History" tableColumnId="14"/>
      <queryTableField id="15" name="Favorite Genres" tableColumnId="15"/>
      <queryTableField id="16" name="Devices Used" tableColumnId="16"/>
      <queryTableField id="17" name="Engagement Metrics" tableColumnId="17"/>
      <queryTableField id="18" name="Feedback/Ratings" tableColumnId="18"/>
      <queryTableField id="19" name="Customer Support Interactions" tableColumnId="1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ango_Edad" xr10:uid="{6BB25760-12D8-4501-8914-10934678BC88}" sourceName="Rango Edad">
  <pivotTables>
    <pivotTable tabId="3" name="Dispositivos"/>
    <pivotTable tabId="3" name="Frequencia de uso"/>
    <pivotTable tabId="3" name="Generos"/>
    <pivotTable tabId="3" name="Suscripcion"/>
    <pivotTable tabId="3" name="TablaDinámica11"/>
    <pivotTable tabId="3" name="TablaDinámica13"/>
    <pivotTable tabId="3" name="TablaDinámica16"/>
    <pivotTable tabId="3" name="TablaDinámica17"/>
    <pivotTable tabId="3" name="TablaDinámica7"/>
    <pivotTable tabId="3" name="TablaDinámica8"/>
    <pivotTable tabId="3" name="TablaDinámica9"/>
    <pivotTable tabId="3" name="TablaDinámica1"/>
    <pivotTable tabId="3" name="Ventas año/mes"/>
  </pivotTables>
  <data>
    <tabular pivotCacheId="1723765795">
      <items count="17">
        <i x="11" s="1"/>
        <i x="6" s="1"/>
        <i x="2" s="1"/>
        <i x="9" s="1"/>
        <i x="10" s="1"/>
        <i x="8" s="1"/>
        <i x="1" s="1"/>
        <i x="14" s="1"/>
        <i x="3" s="1"/>
        <i x="4" s="1"/>
        <i x="5" s="1"/>
        <i x="0" s="1"/>
        <i x="7" s="1"/>
        <i x="13" s="1"/>
        <i x="15" s="1"/>
        <i x="12" s="1"/>
        <i x="16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_de_suscripción" xr10:uid="{1D60E515-B5DB-492A-AC48-318A43B7F28C}" sourceName="Mes de suscripción">
  <pivotTables>
    <pivotTable tabId="3" name="Dispositivos"/>
    <pivotTable tabId="3" name="Frequencia de uso"/>
    <pivotTable tabId="3" name="Generos"/>
    <pivotTable tabId="3" name="Suscripcion"/>
    <pivotTable tabId="3" name="TablaDinámica11"/>
    <pivotTable tabId="3" name="TablaDinámica13"/>
    <pivotTable tabId="3" name="TablaDinámica16"/>
    <pivotTable tabId="3" name="TablaDinámica17"/>
    <pivotTable tabId="3" name="TablaDinámica7"/>
    <pivotTable tabId="3" name="TablaDinámica8"/>
    <pivotTable tabId="3" name="TablaDinámica9"/>
    <pivotTable tabId="3" name="TablaDinámica1"/>
  </pivotTables>
  <data>
    <tabular pivotCacheId="1723765795">
      <items count="12">
        <i x="0" s="1"/>
        <i x="2" s="1"/>
        <i x="3" s="1"/>
        <i x="1" s="1"/>
        <i x="5" s="1"/>
        <i x="4" s="1"/>
        <i x="9" s="1"/>
        <i x="7" s="1"/>
        <i x="8" s="1"/>
        <i x="11" s="1"/>
        <i x="6" s="1"/>
        <i x="1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_de_suscripción" xr10:uid="{DBBF99C2-2D19-4D24-A16D-36A63A173C53}" sourceName="Año de suscripción">
  <pivotTables>
    <pivotTable tabId="3" name="Dispositivos"/>
    <pivotTable tabId="3" name="Frequencia de uso"/>
    <pivotTable tabId="3" name="Generos"/>
    <pivotTable tabId="3" name="Suscripcion"/>
    <pivotTable tabId="3" name="TablaDinámica11"/>
    <pivotTable tabId="3" name="TablaDinámica13"/>
    <pivotTable tabId="3" name="TablaDinámica16"/>
    <pivotTable tabId="3" name="TablaDinámica17"/>
    <pivotTable tabId="3" name="TablaDinámica7"/>
    <pivotTable tabId="3" name="TablaDinámica8"/>
    <pivotTable tabId="3" name="TablaDinámica9"/>
  </pivotTables>
  <data>
    <tabular pivotCacheId="1723765795">
      <items count="4">
        <i x="3" s="1"/>
        <i x="1" s="1"/>
        <i x="2" s="1"/>
        <i x="0" s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der" xr10:uid="{62548068-7DEE-42F3-8326-F8FFD6D9ABAD}" sourceName="Gender">
  <pivotTables>
    <pivotTable tabId="3" name="Dispositivos"/>
    <pivotTable tabId="3" name="Frequencia de uso"/>
    <pivotTable tabId="3" name="Generos"/>
    <pivotTable tabId="3" name="Suscripcion"/>
    <pivotTable tabId="3" name="TablaDinámica11"/>
    <pivotTable tabId="3" name="TablaDinámica13"/>
    <pivotTable tabId="3" name="TablaDinámica16"/>
    <pivotTable tabId="3" name="TablaDinámica17"/>
    <pivotTable tabId="3" name="TablaDinámica7"/>
    <pivotTable tabId="3" name="TablaDinámica8"/>
    <pivotTable tabId="3" name="TablaDinámica9"/>
    <pivotTable tabId="3" name="TablaDinámica1"/>
    <pivotTable tabId="3" name="Ventas año/mes"/>
  </pivotTables>
  <data>
    <tabular pivotCacheId="1723765795">
      <items count="2">
        <i x="1" s="1"/>
        <i x="0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vices_Used" xr10:uid="{6E120EB9-D6D1-4EFC-950A-B1023D38FC5A}" sourceName="Devices Used">
  <pivotTables>
    <pivotTable tabId="3" name="Generos"/>
    <pivotTable tabId="3" name="Dispositivos"/>
    <pivotTable tabId="3" name="Frequencia de uso"/>
    <pivotTable tabId="3" name="Suscripcion"/>
    <pivotTable tabId="3" name="TablaDinámica1"/>
    <pivotTable tabId="3" name="TablaDinámica11"/>
    <pivotTable tabId="3" name="TablaDinámica13"/>
    <pivotTable tabId="3" name="TablaDinámica16"/>
    <pivotTable tabId="3" name="TablaDinámica17"/>
    <pivotTable tabId="3" name="TablaDinámica7"/>
    <pivotTable tabId="3" name="TablaDinámica8"/>
    <pivotTable tabId="3" name="TablaDinámica9"/>
    <pivotTable tabId="3" name="Ventas año/mes"/>
  </pivotTables>
  <data>
    <tabular pivotCacheId="1723765795">
      <items count="4">
        <i x="3" s="1"/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ango Edad" xr10:uid="{8A4971DA-514E-498C-95B7-B2F6357D6285}" cache="SegmentaciónDeDatos_Rango_Edad" caption="Rango Edad" columnCount="3" style="SlicerStyleDark1" rowHeight="241300"/>
  <slicer name="Mes de suscripción" xr10:uid="{BB1F2220-7C79-49C6-ADEF-D6E666A10F8C}" cache="SegmentaciónDeDatos_Mes_de_suscripción" caption="Mes de suscripción" style="SlicerStyleDark1" rowHeight="241300"/>
  <slicer name="Año de suscripción" xr10:uid="{6DC4260A-08CD-4A4A-9E40-5AD60AD5245D}" cache="SegmentaciónDeDatos_Año_de_suscripción" caption="Año de suscripción" style="SlicerStyleDark1" rowHeight="241300"/>
  <slicer name="Gender" xr10:uid="{4D41B002-21D0-4889-9C94-064EBA0936F1}" cache="SegmentaciónDeDatos_Gender" caption="Gender" style="SlicerStyleDark1" rowHeight="241300"/>
  <slicer name="Devices Used" xr10:uid="{69684CE2-E21B-44F0-86FB-7552901FF67D}" cache="SegmentaciónDeDatos_Devices_Used" caption="Devices Used" style="SlicerStyleDark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ango Edad 1" xr10:uid="{B757A06E-2691-4BAE-B401-B0F951A9BA65}" cache="SegmentaciónDeDatos_Rango_Edad" caption="Rango Edad" columnCount="4" style="SlicerStyleDark1" rowHeight="241300"/>
  <slicer name="Mes de suscripción 1" xr10:uid="{6E18C77B-3682-49CA-9AD5-59D31DD308F7}" cache="SegmentaciónDeDatos_Mes_de_suscripción" caption="Mes de suscripción" columnCount="3" style="SlicerStyleDark1" rowHeight="241300"/>
  <slicer name="Año de suscripción 1" xr10:uid="{FD4D625D-6A49-4CD1-8C48-115C004DA8EC}" cache="SegmentaciónDeDatos_Año_de_suscripción" caption="Año de suscripción" columnCount="2" style="SlicerStyleDark1" rowHeight="241300"/>
  <slicer name="Gender 1" xr10:uid="{8E9F9088-F411-41FF-A93A-FA9BF49129F6}" cache="SegmentaciónDeDatos_Gender" caption="Gender" style="SlicerStyleDark1" rowHeight="241300"/>
  <slicer name="Devices Used 1" xr10:uid="{93A77685-6A9B-418F-8770-12E132DD3EA7}" cache="SegmentaciónDeDatos_Devices_Used" caption="Devices Used" style="SlicerStyleDark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14264D-10A1-4B01-9FC8-372E999CA073}" name="amazon_prime_users" displayName="amazon_prime_users" ref="A1:X2550" tableType="queryTable" totalsRowShown="0">
  <autoFilter ref="A1:X2550" xr:uid="{7F14264D-10A1-4B01-9FC8-372E999CA073}"/>
  <tableColumns count="24">
    <tableColumn id="1" xr3:uid="{AF1A0403-8C6B-4CDA-8CCA-4ABD5C15F563}" uniqueName="1" name="User ID" queryTableFieldId="1" dataDxfId="25"/>
    <tableColumn id="2" xr3:uid="{027BCCB7-6EA6-4ED4-B79C-14C740228E8B}" uniqueName="2" name="Name" queryTableFieldId="2" dataDxfId="24"/>
    <tableColumn id="3" xr3:uid="{975D3367-5782-47B7-9C8B-0257C3E9E036}" uniqueName="3" name="Email Address" queryTableFieldId="3" dataDxfId="23"/>
    <tableColumn id="4" xr3:uid="{208BB5AD-1C31-4F20-A152-29074ACDBC18}" uniqueName="4" name="Username" queryTableFieldId="4" dataDxfId="22"/>
    <tableColumn id="5" xr3:uid="{FB248FFE-9B73-41EC-B140-D64FDDDAC5E8}" uniqueName="5" name="Date of Birth" queryTableFieldId="5" dataDxfId="21"/>
    <tableColumn id="21" xr3:uid="{DBF1C72F-7B5A-48A7-A5CD-D5645857B8D2}" uniqueName="21" name="Age" queryTableFieldId="21" dataDxfId="20">
      <calculatedColumnFormula>DATEDIF(amazon_prime_users[[#This Row],[Date of Birth]], TODAY(), "Y")</calculatedColumnFormula>
    </tableColumn>
    <tableColumn id="23" xr3:uid="{D1DEE683-68DD-4911-BBA5-FE8CCE990542}" uniqueName="23" name="Rango Edad" queryTableFieldId="23" dataDxfId="19">
      <calculatedColumnFormula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calculatedColumnFormula>
    </tableColumn>
    <tableColumn id="6" xr3:uid="{C35F5A0B-37A5-449F-AC3D-2669E83EEF75}" uniqueName="6" name="Gender" queryTableFieldId="6" dataDxfId="18"/>
    <tableColumn id="7" xr3:uid="{18DFFACF-C256-4C88-B6A9-6B9FB4CF99AB}" uniqueName="7" name="Location" queryTableFieldId="7" dataDxfId="17"/>
    <tableColumn id="8" xr3:uid="{37FC1476-7DCC-48CF-A895-C587A5980252}" uniqueName="8" name="Membership Start Date" queryTableFieldId="8" dataDxfId="4"/>
    <tableColumn id="24" xr3:uid="{46AF6B33-87D0-4E5F-8C8F-7ECBFB649E65}" uniqueName="24" name="Mes de suscripción" queryTableFieldId="25" dataDxfId="3">
      <calculatedColumnFormula>TEXT(amazon_prime_users[[#This Row],[Membership Start Date]],"MMMM")</calculatedColumnFormula>
    </tableColumn>
    <tableColumn id="22" xr3:uid="{90B9A6B5-A779-472E-B72F-C58F403474AB}" uniqueName="22" name="Año de suscripción" queryTableFieldId="24" dataDxfId="1">
      <calculatedColumnFormula>YEAR(amazon_prime_users[[#This Row],[Membership Start Date]])</calculatedColumnFormula>
    </tableColumn>
    <tableColumn id="9" xr3:uid="{34880823-01A4-428F-BDB2-EC862F81C4D7}" uniqueName="9" name="Membership End Date" queryTableFieldId="9" dataDxfId="2"/>
    <tableColumn id="20" xr3:uid="{8C344AD8-4833-471D-BA6E-C4ECA1666D71}" uniqueName="20" name="Día semana suscripción" queryTableFieldId="20" dataDxfId="16">
      <calculatedColumnFormula>TEXT(amazon_prime_users[[#This Row],[Membership Start Date]],"dddd")</calculatedColumnFormula>
    </tableColumn>
    <tableColumn id="10" xr3:uid="{C395515E-D565-4E07-BD13-BD55441FA8D6}" uniqueName="10" name="Subscription Plan" queryTableFieldId="10" dataDxfId="15"/>
    <tableColumn id="11" xr3:uid="{C927FCC2-70D6-4101-956B-E51FB22937E2}" uniqueName="11" name="Payment Information" queryTableFieldId="11" dataDxfId="14"/>
    <tableColumn id="12" xr3:uid="{C3A173A5-32AB-4B6C-ADEB-20BA42227442}" uniqueName="12" name="Renewal Status" queryTableFieldId="12" dataDxfId="13"/>
    <tableColumn id="13" xr3:uid="{02906025-A924-4166-8BCE-E78218A00CCE}" uniqueName="13" name="Usage Frequency" queryTableFieldId="13" dataDxfId="12"/>
    <tableColumn id="14" xr3:uid="{E9383649-5476-45D8-B34B-4201DCED8436}" uniqueName="14" name="Purchase History" queryTableFieldId="14" dataDxfId="11"/>
    <tableColumn id="15" xr3:uid="{B6CE8675-3C38-4119-B3B9-542DC3A320B0}" uniqueName="15" name="Favorite Genres" queryTableFieldId="15" dataDxfId="10"/>
    <tableColumn id="16" xr3:uid="{D2E60B36-F037-4E81-B2F2-8C25699892CE}" uniqueName="16" name="Devices Used" queryTableFieldId="16" dataDxfId="9"/>
    <tableColumn id="17" xr3:uid="{F305C307-7275-4854-B445-F08922078D86}" uniqueName="17" name="Engagement Metrics" queryTableFieldId="17" dataDxfId="8"/>
    <tableColumn id="18" xr3:uid="{F0C93224-7883-47F8-AC08-BB4DCBD98595}" uniqueName="18" name="Feedback/Ratings" queryTableFieldId="18" dataDxfId="7"/>
    <tableColumn id="19" xr3:uid="{D78FD698-0F61-4BA4-95F8-03BCEF37F352}" uniqueName="19" name="Customer Support Interactions" queryTableFieldId="19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6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4B2C-DB4E-4C26-8806-822D41E29BA2}">
  <dimension ref="A1:X2550"/>
  <sheetViews>
    <sheetView topLeftCell="H1" zoomScale="85" zoomScaleNormal="85" workbookViewId="0">
      <selection activeCell="Q1" sqref="Q1:Q22"/>
    </sheetView>
  </sheetViews>
  <sheetFormatPr baseColWidth="10" defaultRowHeight="15" x14ac:dyDescent="0.25"/>
  <cols>
    <col min="1" max="1" width="10.7109375" bestFit="1" customWidth="1"/>
    <col min="2" max="2" width="26" bestFit="1" customWidth="1"/>
    <col min="3" max="3" width="46.5703125" bestFit="1" customWidth="1"/>
    <col min="4" max="4" width="24.5703125" bestFit="1" customWidth="1"/>
    <col min="5" max="5" width="21.5703125" customWidth="1"/>
    <col min="6" max="6" width="21.5703125" style="4" hidden="1" customWidth="1"/>
    <col min="7" max="7" width="21.5703125" style="4" customWidth="1"/>
    <col min="8" max="8" width="16" customWidth="1"/>
    <col min="9" max="9" width="26.42578125" bestFit="1" customWidth="1"/>
    <col min="10" max="10" width="25" bestFit="1" customWidth="1"/>
    <col min="11" max="11" width="25" style="10" hidden="1" customWidth="1"/>
    <col min="12" max="12" width="25" hidden="1" customWidth="1"/>
    <col min="13" max="13" width="23.85546875" bestFit="1" customWidth="1"/>
    <col min="14" max="14" width="23.85546875" customWidth="1"/>
    <col min="15" max="15" width="19.140625" bestFit="1" customWidth="1"/>
    <col min="16" max="16" width="23" bestFit="1" customWidth="1"/>
    <col min="17" max="17" width="17.85546875" bestFit="1" customWidth="1"/>
    <col min="18" max="18" width="19.28515625" bestFit="1" customWidth="1"/>
    <col min="19" max="19" width="18.85546875" bestFit="1" customWidth="1"/>
    <col min="20" max="20" width="18.140625" bestFit="1" customWidth="1"/>
    <col min="21" max="21" width="16" bestFit="1" customWidth="1"/>
    <col min="22" max="22" width="22.42578125" bestFit="1" customWidth="1"/>
    <col min="23" max="23" width="20" bestFit="1" customWidth="1"/>
    <col min="24" max="24" width="31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4" t="s">
        <v>9897</v>
      </c>
      <c r="G1" s="4" t="s">
        <v>9909</v>
      </c>
      <c r="H1" t="s">
        <v>5</v>
      </c>
      <c r="I1" t="s">
        <v>6</v>
      </c>
      <c r="J1" t="s">
        <v>7</v>
      </c>
      <c r="K1" s="10" t="s">
        <v>9944</v>
      </c>
      <c r="L1" t="s">
        <v>9943</v>
      </c>
      <c r="M1" t="s">
        <v>8</v>
      </c>
      <c r="N1" t="s">
        <v>9910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</row>
    <row r="2" spans="1:24" x14ac:dyDescent="0.25">
      <c r="A2">
        <v>1</v>
      </c>
      <c r="B2" t="s">
        <v>19</v>
      </c>
      <c r="C2" t="s">
        <v>20</v>
      </c>
      <c r="D2" t="s">
        <v>21</v>
      </c>
      <c r="E2" s="1">
        <v>19513</v>
      </c>
      <c r="F2" s="4">
        <f ca="1">DATEDIF(amazon_prime_users[[#This Row],[Date of Birth]], TODAY(), "Y")</f>
        <v>71</v>
      </c>
      <c r="G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" t="s">
        <v>22</v>
      </c>
      <c r="I2" t="s">
        <v>23</v>
      </c>
      <c r="J2" s="1">
        <v>45306</v>
      </c>
      <c r="K2" s="10" t="str">
        <f>TEXT(amazon_prime_users[[#This Row],[Membership Start Date]],"MMMM")</f>
        <v>enero</v>
      </c>
      <c r="L2" s="4">
        <f>YEAR(amazon_prime_users[[#This Row],[Membership Start Date]])</f>
        <v>2024</v>
      </c>
      <c r="M2" s="1">
        <v>45671</v>
      </c>
      <c r="N2" s="4" t="str">
        <f>TEXT(amazon_prime_users[[#This Row],[Membership Start Date]],"dddd")</f>
        <v>lunes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>
        <v>3.6</v>
      </c>
      <c r="X2">
        <v>3</v>
      </c>
    </row>
    <row r="3" spans="1:24" x14ac:dyDescent="0.25">
      <c r="A3">
        <v>2</v>
      </c>
      <c r="B3" t="s">
        <v>32</v>
      </c>
      <c r="C3" t="s">
        <v>33</v>
      </c>
      <c r="D3" t="s">
        <v>34</v>
      </c>
      <c r="E3" s="1">
        <v>28679</v>
      </c>
      <c r="F3" s="4">
        <f ca="1">DATEDIF(amazon_prime_users[[#This Row],[Date of Birth]], TODAY(), "Y")</f>
        <v>46</v>
      </c>
      <c r="G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3" t="s">
        <v>22</v>
      </c>
      <c r="I3" t="s">
        <v>35</v>
      </c>
      <c r="J3" s="1">
        <v>44568</v>
      </c>
      <c r="K3" s="10" t="str">
        <f>TEXT(amazon_prime_users[[#This Row],[Membership Start Date]],"MMMM")</f>
        <v>enero</v>
      </c>
      <c r="L3" s="4">
        <f>YEAR(amazon_prime_users[[#This Row],[Membership Start Date]])</f>
        <v>2022</v>
      </c>
      <c r="M3" s="1">
        <v>44932</v>
      </c>
      <c r="N3" s="4" t="str">
        <f>TEXT(amazon_prime_users[[#This Row],[Membership Start Date]],"dddd")</f>
        <v>viernes</v>
      </c>
      <c r="O3" t="s">
        <v>36</v>
      </c>
      <c r="P3" t="s">
        <v>37</v>
      </c>
      <c r="Q3" t="s">
        <v>26</v>
      </c>
      <c r="R3" t="s">
        <v>27</v>
      </c>
      <c r="S3" t="s">
        <v>28</v>
      </c>
      <c r="T3" t="s">
        <v>38</v>
      </c>
      <c r="U3" t="s">
        <v>39</v>
      </c>
      <c r="V3" t="s">
        <v>31</v>
      </c>
      <c r="W3">
        <v>3.8</v>
      </c>
      <c r="X3">
        <v>7</v>
      </c>
    </row>
    <row r="4" spans="1:24" x14ac:dyDescent="0.25">
      <c r="A4">
        <v>3</v>
      </c>
      <c r="B4" t="s">
        <v>40</v>
      </c>
      <c r="C4" t="s">
        <v>41</v>
      </c>
      <c r="D4" t="s">
        <v>42</v>
      </c>
      <c r="E4" s="1">
        <v>34674</v>
      </c>
      <c r="F4" s="4">
        <f ca="1">DATEDIF(amazon_prime_users[[#This Row],[Date of Birth]], TODAY(), "Y")</f>
        <v>30</v>
      </c>
      <c r="G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4" t="s">
        <v>43</v>
      </c>
      <c r="I4" t="s">
        <v>44</v>
      </c>
      <c r="J4" s="1">
        <v>44664</v>
      </c>
      <c r="K4" s="10" t="str">
        <f>TEXT(amazon_prime_users[[#This Row],[Membership Start Date]],"MMMM")</f>
        <v>abril</v>
      </c>
      <c r="L4" s="4">
        <f>YEAR(amazon_prime_users[[#This Row],[Membership Start Date]])</f>
        <v>2022</v>
      </c>
      <c r="M4" s="1">
        <v>45029</v>
      </c>
      <c r="N4" s="4" t="str">
        <f>TEXT(amazon_prime_users[[#This Row],[Membership Start Date]],"dddd")</f>
        <v>miércoles</v>
      </c>
      <c r="O4" t="s">
        <v>36</v>
      </c>
      <c r="P4" t="s">
        <v>25</v>
      </c>
      <c r="Q4" t="s">
        <v>26</v>
      </c>
      <c r="R4" t="s">
        <v>27</v>
      </c>
      <c r="S4" t="s">
        <v>45</v>
      </c>
      <c r="T4" t="s">
        <v>46</v>
      </c>
      <c r="U4" t="s">
        <v>30</v>
      </c>
      <c r="V4" t="s">
        <v>47</v>
      </c>
      <c r="W4">
        <v>3.3</v>
      </c>
      <c r="X4">
        <v>8</v>
      </c>
    </row>
    <row r="5" spans="1:24" x14ac:dyDescent="0.25">
      <c r="A5">
        <v>4</v>
      </c>
      <c r="B5" t="s">
        <v>48</v>
      </c>
      <c r="C5" t="s">
        <v>49</v>
      </c>
      <c r="D5" t="s">
        <v>50</v>
      </c>
      <c r="E5" s="1">
        <v>23733</v>
      </c>
      <c r="F5" s="4">
        <f ca="1">DATEDIF(amazon_prime_users[[#This Row],[Date of Birth]], TODAY(), "Y")</f>
        <v>60</v>
      </c>
      <c r="G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5" t="s">
        <v>43</v>
      </c>
      <c r="I5" t="s">
        <v>51</v>
      </c>
      <c r="J5" s="1">
        <v>44950</v>
      </c>
      <c r="K5" s="10" t="str">
        <f>TEXT(amazon_prime_users[[#This Row],[Membership Start Date]],"MMMM")</f>
        <v>enero</v>
      </c>
      <c r="L5" s="4">
        <f>YEAR(amazon_prime_users[[#This Row],[Membership Start Date]])</f>
        <v>2023</v>
      </c>
      <c r="M5" s="1">
        <v>45314</v>
      </c>
      <c r="N5" s="4" t="str">
        <f>TEXT(amazon_prime_users[[#This Row],[Membership Start Date]],"dddd")</f>
        <v>martes</v>
      </c>
      <c r="O5" t="s">
        <v>36</v>
      </c>
      <c r="P5" t="s">
        <v>52</v>
      </c>
      <c r="Q5" t="s">
        <v>53</v>
      </c>
      <c r="R5" t="s">
        <v>27</v>
      </c>
      <c r="S5" t="s">
        <v>28</v>
      </c>
      <c r="T5" t="s">
        <v>29</v>
      </c>
      <c r="U5" t="s">
        <v>30</v>
      </c>
      <c r="V5" t="s">
        <v>54</v>
      </c>
      <c r="W5">
        <v>3.3</v>
      </c>
      <c r="X5">
        <v>7</v>
      </c>
    </row>
    <row r="6" spans="1:24" x14ac:dyDescent="0.25">
      <c r="A6">
        <v>5</v>
      </c>
      <c r="B6" t="s">
        <v>55</v>
      </c>
      <c r="C6" t="s">
        <v>56</v>
      </c>
      <c r="D6" t="s">
        <v>57</v>
      </c>
      <c r="E6" s="1">
        <v>22436</v>
      </c>
      <c r="F6" s="4">
        <f ca="1">DATEDIF(amazon_prime_users[[#This Row],[Date of Birth]], TODAY(), "Y")</f>
        <v>63</v>
      </c>
      <c r="G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6" t="s">
        <v>22</v>
      </c>
      <c r="I6" t="s">
        <v>58</v>
      </c>
      <c r="J6" s="1">
        <v>45336</v>
      </c>
      <c r="K6" s="10" t="str">
        <f>TEXT(amazon_prime_users[[#This Row],[Membership Start Date]],"MMMM")</f>
        <v>febrero</v>
      </c>
      <c r="L6" s="4">
        <f>YEAR(amazon_prime_users[[#This Row],[Membership Start Date]])</f>
        <v>2024</v>
      </c>
      <c r="M6" s="1">
        <v>45456</v>
      </c>
      <c r="N6" s="4" t="str">
        <f>TEXT(amazon_prime_users[[#This Row],[Membership Start Date]],"dddd")</f>
        <v>miércoles</v>
      </c>
      <c r="O6" t="s">
        <v>36</v>
      </c>
      <c r="P6" t="s">
        <v>37</v>
      </c>
      <c r="Q6" t="s">
        <v>26</v>
      </c>
      <c r="R6" t="s">
        <v>59</v>
      </c>
      <c r="S6" t="s">
        <v>60</v>
      </c>
      <c r="T6" t="s">
        <v>61</v>
      </c>
      <c r="U6" t="s">
        <v>30</v>
      </c>
      <c r="V6" t="s">
        <v>47</v>
      </c>
      <c r="W6">
        <v>3</v>
      </c>
      <c r="X6">
        <v>1</v>
      </c>
    </row>
    <row r="7" spans="1:24" x14ac:dyDescent="0.25">
      <c r="A7">
        <v>6</v>
      </c>
      <c r="B7" t="s">
        <v>62</v>
      </c>
      <c r="C7" t="s">
        <v>63</v>
      </c>
      <c r="D7" t="s">
        <v>64</v>
      </c>
      <c r="E7" s="1">
        <v>19986</v>
      </c>
      <c r="F7" s="4">
        <f ca="1">DATEDIF(amazon_prime_users[[#This Row],[Date of Birth]], TODAY(), "Y")</f>
        <v>70</v>
      </c>
      <c r="G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7" t="s">
        <v>43</v>
      </c>
      <c r="I7" t="s">
        <v>65</v>
      </c>
      <c r="J7" s="1">
        <v>45306</v>
      </c>
      <c r="K7" s="10" t="str">
        <f>TEXT(amazon_prime_users[[#This Row],[Membership Start Date]],"MMMM")</f>
        <v>enero</v>
      </c>
      <c r="L7" s="4">
        <f>YEAR(amazon_prime_users[[#This Row],[Membership Start Date]])</f>
        <v>2024</v>
      </c>
      <c r="M7" s="1">
        <v>45579</v>
      </c>
      <c r="N7" s="4" t="str">
        <f>TEXT(amazon_prime_users[[#This Row],[Membership Start Date]],"dddd")</f>
        <v>lunes</v>
      </c>
      <c r="O7" t="s">
        <v>36</v>
      </c>
      <c r="P7" t="s">
        <v>52</v>
      </c>
      <c r="Q7" t="s">
        <v>26</v>
      </c>
      <c r="R7" t="s">
        <v>66</v>
      </c>
      <c r="S7" t="s">
        <v>45</v>
      </c>
      <c r="T7" t="s">
        <v>67</v>
      </c>
      <c r="U7" t="s">
        <v>68</v>
      </c>
      <c r="V7" t="s">
        <v>47</v>
      </c>
      <c r="W7">
        <v>3.8</v>
      </c>
      <c r="X7">
        <v>2</v>
      </c>
    </row>
    <row r="8" spans="1:24" x14ac:dyDescent="0.25">
      <c r="A8">
        <v>7</v>
      </c>
      <c r="B8" t="s">
        <v>69</v>
      </c>
      <c r="C8" t="s">
        <v>70</v>
      </c>
      <c r="D8" t="s">
        <v>71</v>
      </c>
      <c r="E8" s="1">
        <v>37661</v>
      </c>
      <c r="F8" s="4">
        <f ca="1">DATEDIF(amazon_prime_users[[#This Row],[Date of Birth]], TODAY(), "Y")</f>
        <v>22</v>
      </c>
      <c r="G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8" t="s">
        <v>22</v>
      </c>
      <c r="I8" t="s">
        <v>72</v>
      </c>
      <c r="J8" s="1">
        <v>45024</v>
      </c>
      <c r="K8" s="10" t="str">
        <f>TEXT(amazon_prime_users[[#This Row],[Membership Start Date]],"MMMM")</f>
        <v>abril</v>
      </c>
      <c r="L8" s="4">
        <f>YEAR(amazon_prime_users[[#This Row],[Membership Start Date]])</f>
        <v>2023</v>
      </c>
      <c r="M8" s="1">
        <v>45390</v>
      </c>
      <c r="N8" s="4" t="str">
        <f>TEXT(amazon_prime_users[[#This Row],[Membership Start Date]],"dddd")</f>
        <v>sábado</v>
      </c>
      <c r="O8" t="s">
        <v>36</v>
      </c>
      <c r="P8" t="s">
        <v>52</v>
      </c>
      <c r="Q8" t="s">
        <v>53</v>
      </c>
      <c r="R8" t="s">
        <v>59</v>
      </c>
      <c r="S8" t="s">
        <v>60</v>
      </c>
      <c r="T8" t="s">
        <v>73</v>
      </c>
      <c r="U8" t="s">
        <v>68</v>
      </c>
      <c r="V8" t="s">
        <v>31</v>
      </c>
      <c r="W8">
        <v>4.4000000000000004</v>
      </c>
      <c r="X8">
        <v>10</v>
      </c>
    </row>
    <row r="9" spans="1:24" x14ac:dyDescent="0.25">
      <c r="A9">
        <v>8</v>
      </c>
      <c r="B9" t="s">
        <v>74</v>
      </c>
      <c r="C9" t="s">
        <v>75</v>
      </c>
      <c r="D9" t="s">
        <v>76</v>
      </c>
      <c r="E9" s="1">
        <v>17079</v>
      </c>
      <c r="F9" s="4">
        <f ca="1">DATEDIF(amazon_prime_users[[#This Row],[Date of Birth]], TODAY(), "Y")</f>
        <v>78</v>
      </c>
      <c r="G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9" t="s">
        <v>22</v>
      </c>
      <c r="I9" t="s">
        <v>77</v>
      </c>
      <c r="J9" s="1">
        <v>45338</v>
      </c>
      <c r="K9" s="10" t="str">
        <f>TEXT(amazon_prime_users[[#This Row],[Membership Start Date]],"MMMM")</f>
        <v>febrero</v>
      </c>
      <c r="L9" s="4">
        <f>YEAR(amazon_prime_users[[#This Row],[Membership Start Date]])</f>
        <v>2024</v>
      </c>
      <c r="M9" s="1">
        <v>45703</v>
      </c>
      <c r="N9" s="4" t="str">
        <f>TEXT(amazon_prime_users[[#This Row],[Membership Start Date]],"dddd")</f>
        <v>viernes</v>
      </c>
      <c r="O9" t="s">
        <v>36</v>
      </c>
      <c r="P9" t="s">
        <v>37</v>
      </c>
      <c r="Q9" t="s">
        <v>26</v>
      </c>
      <c r="R9" t="s">
        <v>27</v>
      </c>
      <c r="S9" t="s">
        <v>28</v>
      </c>
      <c r="T9" t="s">
        <v>38</v>
      </c>
      <c r="U9" t="s">
        <v>30</v>
      </c>
      <c r="V9" t="s">
        <v>31</v>
      </c>
      <c r="W9">
        <v>3.6</v>
      </c>
      <c r="X9">
        <v>6</v>
      </c>
    </row>
    <row r="10" spans="1:24" x14ac:dyDescent="0.25">
      <c r="A10">
        <v>9</v>
      </c>
      <c r="B10" t="s">
        <v>78</v>
      </c>
      <c r="C10" t="s">
        <v>79</v>
      </c>
      <c r="D10" t="s">
        <v>80</v>
      </c>
      <c r="E10" s="1">
        <v>18621</v>
      </c>
      <c r="F10" s="4">
        <f ca="1">DATEDIF(amazon_prime_users[[#This Row],[Date of Birth]], TODAY(), "Y")</f>
        <v>74</v>
      </c>
      <c r="G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0" t="s">
        <v>43</v>
      </c>
      <c r="I10" t="s">
        <v>81</v>
      </c>
      <c r="J10" s="1">
        <v>44660</v>
      </c>
      <c r="K10" s="10" t="str">
        <f>TEXT(amazon_prime_users[[#This Row],[Membership Start Date]],"MMMM")</f>
        <v>abril</v>
      </c>
      <c r="L10" s="4">
        <f>YEAR(amazon_prime_users[[#This Row],[Membership Start Date]])</f>
        <v>2022</v>
      </c>
      <c r="M10" s="1">
        <v>45391</v>
      </c>
      <c r="N10" s="4" t="str">
        <f>TEXT(amazon_prime_users[[#This Row],[Membership Start Date]],"dddd")</f>
        <v>sábado</v>
      </c>
      <c r="O10" t="s">
        <v>24</v>
      </c>
      <c r="P10" t="s">
        <v>52</v>
      </c>
      <c r="Q10" t="s">
        <v>26</v>
      </c>
      <c r="R10" t="s">
        <v>59</v>
      </c>
      <c r="S10" t="s">
        <v>28</v>
      </c>
      <c r="T10" t="s">
        <v>29</v>
      </c>
      <c r="U10" t="s">
        <v>39</v>
      </c>
      <c r="V10" t="s">
        <v>31</v>
      </c>
      <c r="W10">
        <v>4</v>
      </c>
      <c r="X10">
        <v>8</v>
      </c>
    </row>
    <row r="11" spans="1:24" x14ac:dyDescent="0.25">
      <c r="A11">
        <v>10</v>
      </c>
      <c r="B11" t="s">
        <v>82</v>
      </c>
      <c r="C11" t="s">
        <v>83</v>
      </c>
      <c r="D11" t="s">
        <v>84</v>
      </c>
      <c r="E11" s="1">
        <v>23178</v>
      </c>
      <c r="F11" s="4">
        <f ca="1">DATEDIF(amazon_prime_users[[#This Row],[Date of Birth]], TODAY(), "Y")</f>
        <v>61</v>
      </c>
      <c r="G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1" t="s">
        <v>43</v>
      </c>
      <c r="I11" t="s">
        <v>85</v>
      </c>
      <c r="J11" s="1">
        <v>45361</v>
      </c>
      <c r="K11" s="10" t="str">
        <f>TEXT(amazon_prime_users[[#This Row],[Membership Start Date]],"MMMM")</f>
        <v>marzo</v>
      </c>
      <c r="L11" s="4">
        <f>YEAR(amazon_prime_users[[#This Row],[Membership Start Date]])</f>
        <v>2024</v>
      </c>
      <c r="M11" s="1">
        <v>45726</v>
      </c>
      <c r="N11" s="4" t="str">
        <f>TEXT(amazon_prime_users[[#This Row],[Membership Start Date]],"dddd")</f>
        <v>domingo</v>
      </c>
      <c r="O11" t="s">
        <v>36</v>
      </c>
      <c r="P11" t="s">
        <v>37</v>
      </c>
      <c r="Q11" t="s">
        <v>53</v>
      </c>
      <c r="R11" t="s">
        <v>59</v>
      </c>
      <c r="S11" t="s">
        <v>60</v>
      </c>
      <c r="T11" t="s">
        <v>61</v>
      </c>
      <c r="U11" t="s">
        <v>68</v>
      </c>
      <c r="V11" t="s">
        <v>54</v>
      </c>
      <c r="W11">
        <v>4.9000000000000004</v>
      </c>
      <c r="X11">
        <v>6</v>
      </c>
    </row>
    <row r="12" spans="1:24" x14ac:dyDescent="0.25">
      <c r="A12">
        <v>11</v>
      </c>
      <c r="B12" t="s">
        <v>86</v>
      </c>
      <c r="C12" t="s">
        <v>87</v>
      </c>
      <c r="D12" t="s">
        <v>88</v>
      </c>
      <c r="E12" s="1">
        <v>35762</v>
      </c>
      <c r="F12" s="4">
        <f ca="1">DATEDIF(amazon_prime_users[[#This Row],[Date of Birth]], TODAY(), "Y")</f>
        <v>27</v>
      </c>
      <c r="G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2" t="s">
        <v>43</v>
      </c>
      <c r="I12" t="s">
        <v>89</v>
      </c>
      <c r="J12" s="1">
        <v>44644</v>
      </c>
      <c r="K12" s="10" t="str">
        <f>TEXT(amazon_prime_users[[#This Row],[Membership Start Date]],"MMMM")</f>
        <v>marzo</v>
      </c>
      <c r="L12" s="4">
        <f>YEAR(amazon_prime_users[[#This Row],[Membership Start Date]])</f>
        <v>2022</v>
      </c>
      <c r="M12" s="1">
        <v>45009</v>
      </c>
      <c r="N12" s="4" t="str">
        <f>TEXT(amazon_prime_users[[#This Row],[Membership Start Date]],"dddd")</f>
        <v>jueves</v>
      </c>
      <c r="O12" t="s">
        <v>36</v>
      </c>
      <c r="P12" t="s">
        <v>37</v>
      </c>
      <c r="Q12" t="s">
        <v>26</v>
      </c>
      <c r="R12" t="s">
        <v>27</v>
      </c>
      <c r="S12" t="s">
        <v>45</v>
      </c>
      <c r="T12" t="s">
        <v>29</v>
      </c>
      <c r="U12" t="s">
        <v>30</v>
      </c>
      <c r="V12" t="s">
        <v>47</v>
      </c>
      <c r="W12">
        <v>4</v>
      </c>
      <c r="X12">
        <v>1</v>
      </c>
    </row>
    <row r="13" spans="1:24" x14ac:dyDescent="0.25">
      <c r="A13">
        <v>12</v>
      </c>
      <c r="B13" t="s">
        <v>90</v>
      </c>
      <c r="C13" t="s">
        <v>91</v>
      </c>
      <c r="D13" t="s">
        <v>92</v>
      </c>
      <c r="E13" s="1">
        <v>19245</v>
      </c>
      <c r="F13" s="4">
        <f ca="1">DATEDIF(amazon_prime_users[[#This Row],[Date of Birth]], TODAY(), "Y")</f>
        <v>72</v>
      </c>
      <c r="G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3" t="s">
        <v>43</v>
      </c>
      <c r="I13" t="s">
        <v>93</v>
      </c>
      <c r="J13" s="1">
        <v>45358</v>
      </c>
      <c r="K13" s="10" t="str">
        <f>TEXT(amazon_prime_users[[#This Row],[Membership Start Date]],"MMMM")</f>
        <v>marzo</v>
      </c>
      <c r="L13" s="4">
        <f>YEAR(amazon_prime_users[[#This Row],[Membership Start Date]])</f>
        <v>2024</v>
      </c>
      <c r="M13" s="1">
        <v>45723</v>
      </c>
      <c r="N13" s="4" t="str">
        <f>TEXT(amazon_prime_users[[#This Row],[Membership Start Date]],"dddd")</f>
        <v>jueves</v>
      </c>
      <c r="O13" t="s">
        <v>24</v>
      </c>
      <c r="P13" t="s">
        <v>52</v>
      </c>
      <c r="Q13" t="s">
        <v>26</v>
      </c>
      <c r="R13" t="s">
        <v>27</v>
      </c>
      <c r="S13" t="s">
        <v>45</v>
      </c>
      <c r="T13" t="s">
        <v>38</v>
      </c>
      <c r="U13" t="s">
        <v>30</v>
      </c>
      <c r="V13" t="s">
        <v>47</v>
      </c>
      <c r="W13">
        <v>4.4000000000000004</v>
      </c>
      <c r="X13">
        <v>6</v>
      </c>
    </row>
    <row r="14" spans="1:24" x14ac:dyDescent="0.25">
      <c r="A14">
        <v>13</v>
      </c>
      <c r="B14" t="s">
        <v>94</v>
      </c>
      <c r="C14" t="s">
        <v>95</v>
      </c>
      <c r="D14" t="s">
        <v>96</v>
      </c>
      <c r="E14" s="1">
        <v>29908</v>
      </c>
      <c r="F14" s="4">
        <f ca="1">DATEDIF(amazon_prime_users[[#This Row],[Date of Birth]], TODAY(), "Y")</f>
        <v>43</v>
      </c>
      <c r="G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4" t="s">
        <v>43</v>
      </c>
      <c r="I14" t="s">
        <v>97</v>
      </c>
      <c r="J14" s="1">
        <v>45301</v>
      </c>
      <c r="K14" s="10" t="str">
        <f>TEXT(amazon_prime_users[[#This Row],[Membership Start Date]],"MMMM")</f>
        <v>enero</v>
      </c>
      <c r="L14" s="4">
        <f>YEAR(amazon_prime_users[[#This Row],[Membership Start Date]])</f>
        <v>2024</v>
      </c>
      <c r="M14" s="1">
        <v>45666</v>
      </c>
      <c r="N14" s="4" t="str">
        <f>TEXT(amazon_prime_users[[#This Row],[Membership Start Date]],"dddd")</f>
        <v>miércoles</v>
      </c>
      <c r="O14" t="s">
        <v>36</v>
      </c>
      <c r="P14" t="s">
        <v>52</v>
      </c>
      <c r="Q14" t="s">
        <v>53</v>
      </c>
      <c r="R14" t="s">
        <v>27</v>
      </c>
      <c r="S14" t="s">
        <v>60</v>
      </c>
      <c r="T14" t="s">
        <v>67</v>
      </c>
      <c r="U14" t="s">
        <v>68</v>
      </c>
      <c r="V14" t="s">
        <v>31</v>
      </c>
      <c r="W14">
        <v>4.7</v>
      </c>
      <c r="X14">
        <v>0</v>
      </c>
    </row>
    <row r="15" spans="1:24" x14ac:dyDescent="0.25">
      <c r="A15">
        <v>14</v>
      </c>
      <c r="B15" t="s">
        <v>98</v>
      </c>
      <c r="C15" t="s">
        <v>99</v>
      </c>
      <c r="D15" t="s">
        <v>100</v>
      </c>
      <c r="E15" s="1">
        <v>32737</v>
      </c>
      <c r="F15" s="4">
        <f ca="1">DATEDIF(amazon_prime_users[[#This Row],[Date of Birth]], TODAY(), "Y")</f>
        <v>35</v>
      </c>
      <c r="G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5" t="s">
        <v>43</v>
      </c>
      <c r="I15" t="s">
        <v>101</v>
      </c>
      <c r="J15" s="1">
        <v>44568</v>
      </c>
      <c r="K15" s="10" t="str">
        <f>TEXT(amazon_prime_users[[#This Row],[Membership Start Date]],"MMMM")</f>
        <v>enero</v>
      </c>
      <c r="L15" s="4">
        <f>YEAR(amazon_prime_users[[#This Row],[Membership Start Date]])</f>
        <v>2022</v>
      </c>
      <c r="M15" s="1">
        <v>44932</v>
      </c>
      <c r="N15" s="4" t="str">
        <f>TEXT(amazon_prime_users[[#This Row],[Membership Start Date]],"dddd")</f>
        <v>viernes</v>
      </c>
      <c r="O15" t="s">
        <v>36</v>
      </c>
      <c r="P15" t="s">
        <v>52</v>
      </c>
      <c r="Q15" t="s">
        <v>26</v>
      </c>
      <c r="R15" t="s">
        <v>59</v>
      </c>
      <c r="S15" t="s">
        <v>45</v>
      </c>
      <c r="T15" t="s">
        <v>38</v>
      </c>
      <c r="U15" t="s">
        <v>68</v>
      </c>
      <c r="V15" t="s">
        <v>47</v>
      </c>
      <c r="W15">
        <v>3</v>
      </c>
      <c r="X15">
        <v>0</v>
      </c>
    </row>
    <row r="16" spans="1:24" x14ac:dyDescent="0.25">
      <c r="A16">
        <v>15</v>
      </c>
      <c r="B16" t="s">
        <v>102</v>
      </c>
      <c r="C16" t="s">
        <v>103</v>
      </c>
      <c r="D16" t="s">
        <v>104</v>
      </c>
      <c r="E16" s="1">
        <v>37718</v>
      </c>
      <c r="F16" s="4">
        <f ca="1">DATEDIF(amazon_prime_users[[#This Row],[Date of Birth]], TODAY(), "Y")</f>
        <v>21</v>
      </c>
      <c r="G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6" t="s">
        <v>22</v>
      </c>
      <c r="I16" t="s">
        <v>105</v>
      </c>
      <c r="J16" s="1">
        <v>45345</v>
      </c>
      <c r="K16" s="10" t="str">
        <f>TEXT(amazon_prime_users[[#This Row],[Membership Start Date]],"MMMM")</f>
        <v>febrero</v>
      </c>
      <c r="L16" s="4">
        <f>YEAR(amazon_prime_users[[#This Row],[Membership Start Date]])</f>
        <v>2024</v>
      </c>
      <c r="M16" s="1">
        <v>45710</v>
      </c>
      <c r="N16" s="4" t="str">
        <f>TEXT(amazon_prime_users[[#This Row],[Membership Start Date]],"dddd")</f>
        <v>viernes</v>
      </c>
      <c r="O16" t="s">
        <v>24</v>
      </c>
      <c r="P16" t="s">
        <v>37</v>
      </c>
      <c r="Q16" t="s">
        <v>26</v>
      </c>
      <c r="R16" t="s">
        <v>27</v>
      </c>
      <c r="S16" t="s">
        <v>60</v>
      </c>
      <c r="T16" t="s">
        <v>73</v>
      </c>
      <c r="U16" t="s">
        <v>39</v>
      </c>
      <c r="V16" t="s">
        <v>31</v>
      </c>
      <c r="W16">
        <v>4.9000000000000004</v>
      </c>
      <c r="X16">
        <v>10</v>
      </c>
    </row>
    <row r="17" spans="1:24" x14ac:dyDescent="0.25">
      <c r="A17">
        <v>16</v>
      </c>
      <c r="B17" t="s">
        <v>106</v>
      </c>
      <c r="C17" t="s">
        <v>107</v>
      </c>
      <c r="D17" t="s">
        <v>108</v>
      </c>
      <c r="E17" s="1">
        <v>34047</v>
      </c>
      <c r="F17" s="4">
        <f ca="1">DATEDIF(amazon_prime_users[[#This Row],[Date of Birth]], TODAY(), "Y")</f>
        <v>32</v>
      </c>
      <c r="G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7" t="s">
        <v>43</v>
      </c>
      <c r="I17" t="s">
        <v>109</v>
      </c>
      <c r="J17" s="1">
        <v>45294</v>
      </c>
      <c r="K17" s="10" t="str">
        <f>TEXT(amazon_prime_users[[#This Row],[Membership Start Date]],"MMMM")</f>
        <v>enero</v>
      </c>
      <c r="L17" s="4">
        <f>YEAR(amazon_prime_users[[#This Row],[Membership Start Date]])</f>
        <v>2024</v>
      </c>
      <c r="M17" s="1">
        <v>45659</v>
      </c>
      <c r="N17" s="4" t="str">
        <f>TEXT(amazon_prime_users[[#This Row],[Membership Start Date]],"dddd")</f>
        <v>miércoles</v>
      </c>
      <c r="O17" t="s">
        <v>24</v>
      </c>
      <c r="P17" t="s">
        <v>52</v>
      </c>
      <c r="Q17" t="s">
        <v>26</v>
      </c>
      <c r="R17" t="s">
        <v>66</v>
      </c>
      <c r="S17" t="s">
        <v>45</v>
      </c>
      <c r="T17" t="s">
        <v>38</v>
      </c>
      <c r="U17" t="s">
        <v>39</v>
      </c>
      <c r="V17" t="s">
        <v>47</v>
      </c>
      <c r="W17">
        <v>5</v>
      </c>
      <c r="X17">
        <v>0</v>
      </c>
    </row>
    <row r="18" spans="1:24" x14ac:dyDescent="0.25">
      <c r="A18">
        <v>17</v>
      </c>
      <c r="B18" t="s">
        <v>110</v>
      </c>
      <c r="C18" t="s">
        <v>111</v>
      </c>
      <c r="D18" t="s">
        <v>112</v>
      </c>
      <c r="E18" s="1">
        <v>19116</v>
      </c>
      <c r="F18" s="4">
        <f ca="1">DATEDIF(amazon_prime_users[[#This Row],[Date of Birth]], TODAY(), "Y")</f>
        <v>72</v>
      </c>
      <c r="G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8" t="s">
        <v>43</v>
      </c>
      <c r="I18" t="s">
        <v>113</v>
      </c>
      <c r="J18" s="1">
        <v>44645</v>
      </c>
      <c r="K18" s="10" t="str">
        <f>TEXT(amazon_prime_users[[#This Row],[Membership Start Date]],"MMMM")</f>
        <v>marzo</v>
      </c>
      <c r="L18" s="4">
        <f>YEAR(amazon_prime_users[[#This Row],[Membership Start Date]])</f>
        <v>2022</v>
      </c>
      <c r="M18" s="1">
        <v>45010</v>
      </c>
      <c r="N18" s="4" t="str">
        <f>TEXT(amazon_prime_users[[#This Row],[Membership Start Date]],"dddd")</f>
        <v>viernes</v>
      </c>
      <c r="O18" t="s">
        <v>36</v>
      </c>
      <c r="P18" t="s">
        <v>37</v>
      </c>
      <c r="Q18" t="s">
        <v>26</v>
      </c>
      <c r="R18" t="s">
        <v>27</v>
      </c>
      <c r="S18" t="s">
        <v>60</v>
      </c>
      <c r="T18" t="s">
        <v>114</v>
      </c>
      <c r="U18" t="s">
        <v>39</v>
      </c>
      <c r="V18" t="s">
        <v>47</v>
      </c>
      <c r="W18">
        <v>3</v>
      </c>
      <c r="X18">
        <v>3</v>
      </c>
    </row>
    <row r="19" spans="1:24" x14ac:dyDescent="0.25">
      <c r="A19">
        <v>18</v>
      </c>
      <c r="B19" t="s">
        <v>115</v>
      </c>
      <c r="C19" t="s">
        <v>116</v>
      </c>
      <c r="D19" t="s">
        <v>117</v>
      </c>
      <c r="E19" s="1">
        <v>28810</v>
      </c>
      <c r="F19" s="4">
        <f ca="1">DATEDIF(amazon_prime_users[[#This Row],[Date of Birth]], TODAY(), "Y")</f>
        <v>46</v>
      </c>
      <c r="G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9" t="s">
        <v>43</v>
      </c>
      <c r="I19" t="s">
        <v>118</v>
      </c>
      <c r="J19" s="1">
        <v>45314</v>
      </c>
      <c r="K19" s="10" t="str">
        <f>TEXT(amazon_prime_users[[#This Row],[Membership Start Date]],"MMMM")</f>
        <v>enero</v>
      </c>
      <c r="L19" s="4">
        <f>YEAR(amazon_prime_users[[#This Row],[Membership Start Date]])</f>
        <v>2024</v>
      </c>
      <c r="M19" s="1">
        <v>45434</v>
      </c>
      <c r="N19" s="4" t="str">
        <f>TEXT(amazon_prime_users[[#This Row],[Membership Start Date]],"dddd")</f>
        <v>martes</v>
      </c>
      <c r="O19" t="s">
        <v>36</v>
      </c>
      <c r="P19" t="s">
        <v>52</v>
      </c>
      <c r="Q19" t="s">
        <v>26</v>
      </c>
      <c r="R19" t="s">
        <v>27</v>
      </c>
      <c r="S19" t="s">
        <v>60</v>
      </c>
      <c r="T19" t="s">
        <v>29</v>
      </c>
      <c r="U19" t="s">
        <v>68</v>
      </c>
      <c r="V19" t="s">
        <v>47</v>
      </c>
      <c r="W19">
        <v>3</v>
      </c>
      <c r="X19">
        <v>6</v>
      </c>
    </row>
    <row r="20" spans="1:24" x14ac:dyDescent="0.25">
      <c r="A20">
        <v>19</v>
      </c>
      <c r="B20" t="s">
        <v>119</v>
      </c>
      <c r="C20" t="s">
        <v>120</v>
      </c>
      <c r="D20" t="s">
        <v>121</v>
      </c>
      <c r="E20" s="1">
        <v>16679</v>
      </c>
      <c r="F20" s="4">
        <f ca="1">DATEDIF(amazon_prime_users[[#This Row],[Date of Birth]], TODAY(), "Y")</f>
        <v>79</v>
      </c>
      <c r="G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0" t="s">
        <v>43</v>
      </c>
      <c r="I20" t="s">
        <v>122</v>
      </c>
      <c r="J20" s="1">
        <v>45318</v>
      </c>
      <c r="K20" s="10" t="str">
        <f>TEXT(amazon_prime_users[[#This Row],[Membership Start Date]],"MMMM")</f>
        <v>enero</v>
      </c>
      <c r="L20" s="4">
        <f>YEAR(amazon_prime_users[[#This Row],[Membership Start Date]])</f>
        <v>2024</v>
      </c>
      <c r="M20" s="1">
        <v>45377</v>
      </c>
      <c r="N20" s="4" t="str">
        <f>TEXT(amazon_prime_users[[#This Row],[Membership Start Date]],"dddd")</f>
        <v>sábado</v>
      </c>
      <c r="O20" t="s">
        <v>36</v>
      </c>
      <c r="P20" t="s">
        <v>37</v>
      </c>
      <c r="Q20" t="s">
        <v>26</v>
      </c>
      <c r="R20" t="s">
        <v>66</v>
      </c>
      <c r="S20" t="s">
        <v>45</v>
      </c>
      <c r="T20" t="s">
        <v>29</v>
      </c>
      <c r="U20" t="s">
        <v>30</v>
      </c>
      <c r="V20" t="s">
        <v>47</v>
      </c>
      <c r="W20">
        <v>3</v>
      </c>
      <c r="X20">
        <v>6</v>
      </c>
    </row>
    <row r="21" spans="1:24" x14ac:dyDescent="0.25">
      <c r="A21">
        <v>20</v>
      </c>
      <c r="B21" t="s">
        <v>123</v>
      </c>
      <c r="C21" t="s">
        <v>124</v>
      </c>
      <c r="D21" t="s">
        <v>125</v>
      </c>
      <c r="E21" s="1">
        <v>29127</v>
      </c>
      <c r="F21" s="4">
        <f ca="1">DATEDIF(amazon_prime_users[[#This Row],[Date of Birth]], TODAY(), "Y")</f>
        <v>45</v>
      </c>
      <c r="G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1" t="s">
        <v>43</v>
      </c>
      <c r="I21" t="s">
        <v>126</v>
      </c>
      <c r="J21" s="1">
        <v>45366</v>
      </c>
      <c r="K21" s="10" t="str">
        <f>TEXT(amazon_prime_users[[#This Row],[Membership Start Date]],"MMMM")</f>
        <v>marzo</v>
      </c>
      <c r="L21" s="4">
        <f>YEAR(amazon_prime_users[[#This Row],[Membership Start Date]])</f>
        <v>2024</v>
      </c>
      <c r="M21" s="1">
        <v>45731</v>
      </c>
      <c r="N21" s="4" t="str">
        <f>TEXT(amazon_prime_users[[#This Row],[Membership Start Date]],"dddd")</f>
        <v>viernes</v>
      </c>
      <c r="O21" t="s">
        <v>24</v>
      </c>
      <c r="P21" t="s">
        <v>25</v>
      </c>
      <c r="Q21" t="s">
        <v>26</v>
      </c>
      <c r="R21" t="s">
        <v>66</v>
      </c>
      <c r="S21" t="s">
        <v>45</v>
      </c>
      <c r="T21" t="s">
        <v>73</v>
      </c>
      <c r="U21" t="s">
        <v>68</v>
      </c>
      <c r="V21" t="s">
        <v>31</v>
      </c>
      <c r="W21">
        <v>4.5999999999999996</v>
      </c>
      <c r="X21">
        <v>2</v>
      </c>
    </row>
    <row r="22" spans="1:24" x14ac:dyDescent="0.25">
      <c r="A22">
        <v>21</v>
      </c>
      <c r="B22" t="s">
        <v>127</v>
      </c>
      <c r="C22" t="s">
        <v>128</v>
      </c>
      <c r="D22" t="s">
        <v>129</v>
      </c>
      <c r="E22" s="1">
        <v>20641</v>
      </c>
      <c r="F22" s="4">
        <f ca="1">DATEDIF(amazon_prime_users[[#This Row],[Date of Birth]], TODAY(), "Y")</f>
        <v>68</v>
      </c>
      <c r="G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2" t="s">
        <v>22</v>
      </c>
      <c r="I22" t="s">
        <v>130</v>
      </c>
      <c r="J22" s="1">
        <v>45366</v>
      </c>
      <c r="K22" s="10" t="str">
        <f>TEXT(amazon_prime_users[[#This Row],[Membership Start Date]],"MMMM")</f>
        <v>marzo</v>
      </c>
      <c r="L22" s="4">
        <f>YEAR(amazon_prime_users[[#This Row],[Membership Start Date]])</f>
        <v>2024</v>
      </c>
      <c r="M22" s="1">
        <v>45731</v>
      </c>
      <c r="N22" s="4" t="str">
        <f>TEXT(amazon_prime_users[[#This Row],[Membership Start Date]],"dddd")</f>
        <v>viernes</v>
      </c>
      <c r="O22" t="s">
        <v>36</v>
      </c>
      <c r="P22" t="s">
        <v>37</v>
      </c>
      <c r="Q22" t="s">
        <v>26</v>
      </c>
      <c r="R22" t="s">
        <v>27</v>
      </c>
      <c r="S22" t="s">
        <v>28</v>
      </c>
      <c r="T22" t="s">
        <v>67</v>
      </c>
      <c r="U22" t="s">
        <v>68</v>
      </c>
      <c r="V22" t="s">
        <v>47</v>
      </c>
      <c r="W22">
        <v>4.2</v>
      </c>
      <c r="X22">
        <v>6</v>
      </c>
    </row>
    <row r="23" spans="1:24" x14ac:dyDescent="0.25">
      <c r="A23">
        <v>22</v>
      </c>
      <c r="B23" t="s">
        <v>131</v>
      </c>
      <c r="C23" t="s">
        <v>132</v>
      </c>
      <c r="D23" t="s">
        <v>133</v>
      </c>
      <c r="E23" s="1">
        <v>24520</v>
      </c>
      <c r="F23" s="4">
        <f ca="1">DATEDIF(amazon_prime_users[[#This Row],[Date of Birth]], TODAY(), "Y")</f>
        <v>58</v>
      </c>
      <c r="G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3" t="s">
        <v>43</v>
      </c>
      <c r="I23" t="s">
        <v>134</v>
      </c>
      <c r="J23" s="1">
        <v>45306</v>
      </c>
      <c r="K23" s="10" t="str">
        <f>TEXT(amazon_prime_users[[#This Row],[Membership Start Date]],"MMMM")</f>
        <v>enero</v>
      </c>
      <c r="L23" s="4">
        <f>YEAR(amazon_prime_users[[#This Row],[Membership Start Date]])</f>
        <v>2024</v>
      </c>
      <c r="M23" s="1">
        <v>45671</v>
      </c>
      <c r="N23" s="4" t="str">
        <f>TEXT(amazon_prime_users[[#This Row],[Membership Start Date]],"dddd")</f>
        <v>lunes</v>
      </c>
      <c r="O23" t="s">
        <v>36</v>
      </c>
      <c r="P23" t="s">
        <v>52</v>
      </c>
      <c r="Q23" t="s">
        <v>26</v>
      </c>
      <c r="R23" t="s">
        <v>27</v>
      </c>
      <c r="S23" t="s">
        <v>60</v>
      </c>
      <c r="T23" t="s">
        <v>73</v>
      </c>
      <c r="U23" t="s">
        <v>30</v>
      </c>
      <c r="V23" t="s">
        <v>47</v>
      </c>
      <c r="W23">
        <v>3.9</v>
      </c>
      <c r="X23">
        <v>2</v>
      </c>
    </row>
    <row r="24" spans="1:24" x14ac:dyDescent="0.25">
      <c r="A24">
        <v>23</v>
      </c>
      <c r="B24" t="s">
        <v>135</v>
      </c>
      <c r="C24" t="s">
        <v>136</v>
      </c>
      <c r="D24" t="s">
        <v>137</v>
      </c>
      <c r="E24" s="1">
        <v>35108</v>
      </c>
      <c r="F24" s="4">
        <f ca="1">DATEDIF(amazon_prime_users[[#This Row],[Date of Birth]], TODAY(), "Y")</f>
        <v>29</v>
      </c>
      <c r="G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4" t="s">
        <v>43</v>
      </c>
      <c r="I24" t="s">
        <v>138</v>
      </c>
      <c r="J24" s="1">
        <v>45030</v>
      </c>
      <c r="K24" s="10" t="str">
        <f>TEXT(amazon_prime_users[[#This Row],[Membership Start Date]],"MMMM")</f>
        <v>abril</v>
      </c>
      <c r="L24" s="4">
        <f>YEAR(amazon_prime_users[[#This Row],[Membership Start Date]])</f>
        <v>2023</v>
      </c>
      <c r="M24" s="1">
        <v>45396</v>
      </c>
      <c r="N24" s="4" t="str">
        <f>TEXT(amazon_prime_users[[#This Row],[Membership Start Date]],"dddd")</f>
        <v>viernes</v>
      </c>
      <c r="O24" t="s">
        <v>36</v>
      </c>
      <c r="P24" t="s">
        <v>37</v>
      </c>
      <c r="Q24" t="s">
        <v>53</v>
      </c>
      <c r="R24" t="s">
        <v>27</v>
      </c>
      <c r="S24" t="s">
        <v>45</v>
      </c>
      <c r="T24" t="s">
        <v>46</v>
      </c>
      <c r="U24" t="s">
        <v>30</v>
      </c>
      <c r="V24" t="s">
        <v>54</v>
      </c>
      <c r="W24">
        <v>4.3</v>
      </c>
      <c r="X24">
        <v>7</v>
      </c>
    </row>
    <row r="25" spans="1:24" x14ac:dyDescent="0.25">
      <c r="A25">
        <v>24</v>
      </c>
      <c r="B25" t="s">
        <v>139</v>
      </c>
      <c r="C25" t="s">
        <v>140</v>
      </c>
      <c r="D25" t="s">
        <v>141</v>
      </c>
      <c r="E25" s="1">
        <v>25008</v>
      </c>
      <c r="F25" s="4">
        <f ca="1">DATEDIF(amazon_prime_users[[#This Row],[Date of Birth]], TODAY(), "Y")</f>
        <v>56</v>
      </c>
      <c r="G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5" t="s">
        <v>43</v>
      </c>
      <c r="I25" t="s">
        <v>142</v>
      </c>
      <c r="J25" s="1">
        <v>45377</v>
      </c>
      <c r="K25" s="10" t="str">
        <f>TEXT(amazon_prime_users[[#This Row],[Membership Start Date]],"MMMM")</f>
        <v>marzo</v>
      </c>
      <c r="L25" s="4">
        <f>YEAR(amazon_prime_users[[#This Row],[Membership Start Date]])</f>
        <v>2024</v>
      </c>
      <c r="M25" s="1">
        <v>45742</v>
      </c>
      <c r="N25" s="4" t="str">
        <f>TEXT(amazon_prime_users[[#This Row],[Membership Start Date]],"dddd")</f>
        <v>martes</v>
      </c>
      <c r="O25" t="s">
        <v>24</v>
      </c>
      <c r="P25" t="s">
        <v>25</v>
      </c>
      <c r="Q25" t="s">
        <v>26</v>
      </c>
      <c r="R25" t="s">
        <v>27</v>
      </c>
      <c r="S25" t="s">
        <v>28</v>
      </c>
      <c r="T25" t="s">
        <v>61</v>
      </c>
      <c r="U25" t="s">
        <v>30</v>
      </c>
      <c r="V25" t="s">
        <v>54</v>
      </c>
      <c r="W25">
        <v>4.8</v>
      </c>
      <c r="X25">
        <v>0</v>
      </c>
    </row>
    <row r="26" spans="1:24" x14ac:dyDescent="0.25">
      <c r="A26">
        <v>25</v>
      </c>
      <c r="B26" t="s">
        <v>143</v>
      </c>
      <c r="C26" t="s">
        <v>144</v>
      </c>
      <c r="D26" t="s">
        <v>145</v>
      </c>
      <c r="E26" s="1">
        <v>34609</v>
      </c>
      <c r="F26" s="4">
        <f ca="1">DATEDIF(amazon_prime_users[[#This Row],[Date of Birth]], TODAY(), "Y")</f>
        <v>30</v>
      </c>
      <c r="G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6" t="s">
        <v>43</v>
      </c>
      <c r="I26" t="s">
        <v>146</v>
      </c>
      <c r="J26" s="1">
        <v>45309</v>
      </c>
      <c r="K26" s="10" t="str">
        <f>TEXT(amazon_prime_users[[#This Row],[Membership Start Date]],"MMMM")</f>
        <v>enero</v>
      </c>
      <c r="L26" s="4">
        <f>YEAR(amazon_prime_users[[#This Row],[Membership Start Date]])</f>
        <v>2024</v>
      </c>
      <c r="M26" s="1">
        <v>45674</v>
      </c>
      <c r="N26" s="4" t="str">
        <f>TEXT(amazon_prime_users[[#This Row],[Membership Start Date]],"dddd")</f>
        <v>jueves</v>
      </c>
      <c r="O26" t="s">
        <v>36</v>
      </c>
      <c r="P26" t="s">
        <v>25</v>
      </c>
      <c r="Q26" t="s">
        <v>53</v>
      </c>
      <c r="R26" t="s">
        <v>59</v>
      </c>
      <c r="S26" t="s">
        <v>28</v>
      </c>
      <c r="T26" t="s">
        <v>73</v>
      </c>
      <c r="U26" t="s">
        <v>39</v>
      </c>
      <c r="V26" t="s">
        <v>54</v>
      </c>
      <c r="W26">
        <v>4.5999999999999996</v>
      </c>
      <c r="X26">
        <v>4</v>
      </c>
    </row>
    <row r="27" spans="1:24" x14ac:dyDescent="0.25">
      <c r="A27">
        <v>26</v>
      </c>
      <c r="B27" t="s">
        <v>147</v>
      </c>
      <c r="C27" t="s">
        <v>148</v>
      </c>
      <c r="D27" t="s">
        <v>149</v>
      </c>
      <c r="E27" s="1">
        <v>31677</v>
      </c>
      <c r="F27" s="4">
        <f ca="1">DATEDIF(amazon_prime_users[[#This Row],[Date of Birth]], TODAY(), "Y")</f>
        <v>38</v>
      </c>
      <c r="G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7" t="s">
        <v>43</v>
      </c>
      <c r="I27" t="s">
        <v>150</v>
      </c>
      <c r="J27" s="1">
        <v>45334</v>
      </c>
      <c r="K27" s="10" t="str">
        <f>TEXT(amazon_prime_users[[#This Row],[Membership Start Date]],"MMMM")</f>
        <v>febrero</v>
      </c>
      <c r="L27" s="4">
        <f>YEAR(amazon_prime_users[[#This Row],[Membership Start Date]])</f>
        <v>2024</v>
      </c>
      <c r="M27" s="1">
        <v>45699</v>
      </c>
      <c r="N27" s="4" t="str">
        <f>TEXT(amazon_prime_users[[#This Row],[Membership Start Date]],"dddd")</f>
        <v>lunes</v>
      </c>
      <c r="O27" t="s">
        <v>36</v>
      </c>
      <c r="P27" t="s">
        <v>25</v>
      </c>
      <c r="Q27" t="s">
        <v>53</v>
      </c>
      <c r="R27" t="s">
        <v>66</v>
      </c>
      <c r="S27" t="s">
        <v>28</v>
      </c>
      <c r="T27" t="s">
        <v>46</v>
      </c>
      <c r="U27" t="s">
        <v>30</v>
      </c>
      <c r="V27" t="s">
        <v>54</v>
      </c>
      <c r="W27">
        <v>3.8</v>
      </c>
      <c r="X27">
        <v>7</v>
      </c>
    </row>
    <row r="28" spans="1:24" x14ac:dyDescent="0.25">
      <c r="A28">
        <v>27</v>
      </c>
      <c r="B28" t="s">
        <v>151</v>
      </c>
      <c r="C28" t="s">
        <v>152</v>
      </c>
      <c r="D28" t="s">
        <v>153</v>
      </c>
      <c r="E28" s="1">
        <v>38440</v>
      </c>
      <c r="F28" s="4">
        <f ca="1">DATEDIF(amazon_prime_users[[#This Row],[Date of Birth]], TODAY(), "Y")</f>
        <v>19</v>
      </c>
      <c r="G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28" t="s">
        <v>43</v>
      </c>
      <c r="I28" t="s">
        <v>154</v>
      </c>
      <c r="J28" s="1">
        <v>45341</v>
      </c>
      <c r="K28" s="10" t="str">
        <f>TEXT(amazon_prime_users[[#This Row],[Membership Start Date]],"MMMM")</f>
        <v>febrero</v>
      </c>
      <c r="L28" s="4">
        <f>YEAR(amazon_prime_users[[#This Row],[Membership Start Date]])</f>
        <v>2024</v>
      </c>
      <c r="M28" s="1">
        <v>45706</v>
      </c>
      <c r="N28" s="4" t="str">
        <f>TEXT(amazon_prime_users[[#This Row],[Membership Start Date]],"dddd")</f>
        <v>lunes</v>
      </c>
      <c r="O28" t="s">
        <v>36</v>
      </c>
      <c r="P28" t="s">
        <v>37</v>
      </c>
      <c r="Q28" t="s">
        <v>26</v>
      </c>
      <c r="R28" t="s">
        <v>66</v>
      </c>
      <c r="S28" t="s">
        <v>28</v>
      </c>
      <c r="T28" t="s">
        <v>38</v>
      </c>
      <c r="U28" t="s">
        <v>30</v>
      </c>
      <c r="V28" t="s">
        <v>54</v>
      </c>
      <c r="W28">
        <v>3.6</v>
      </c>
      <c r="X28">
        <v>0</v>
      </c>
    </row>
    <row r="29" spans="1:24" x14ac:dyDescent="0.25">
      <c r="A29">
        <v>28</v>
      </c>
      <c r="B29" t="s">
        <v>155</v>
      </c>
      <c r="C29" t="s">
        <v>156</v>
      </c>
      <c r="D29" t="s">
        <v>157</v>
      </c>
      <c r="E29" s="1">
        <v>28069</v>
      </c>
      <c r="F29" s="4">
        <f ca="1">DATEDIF(amazon_prime_users[[#This Row],[Date of Birth]], TODAY(), "Y")</f>
        <v>48</v>
      </c>
      <c r="G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9" t="s">
        <v>43</v>
      </c>
      <c r="I29" t="s">
        <v>158</v>
      </c>
      <c r="J29" s="1">
        <v>45317</v>
      </c>
      <c r="K29" s="10" t="str">
        <f>TEXT(amazon_prime_users[[#This Row],[Membership Start Date]],"MMMM")</f>
        <v>enero</v>
      </c>
      <c r="L29" s="4">
        <f>YEAR(amazon_prime_users[[#This Row],[Membership Start Date]])</f>
        <v>2024</v>
      </c>
      <c r="M29" s="1">
        <v>45682</v>
      </c>
      <c r="N29" s="4" t="str">
        <f>TEXT(amazon_prime_users[[#This Row],[Membership Start Date]],"dddd")</f>
        <v>viernes</v>
      </c>
      <c r="O29" t="s">
        <v>36</v>
      </c>
      <c r="P29" t="s">
        <v>37</v>
      </c>
      <c r="Q29" t="s">
        <v>53</v>
      </c>
      <c r="R29" t="s">
        <v>66</v>
      </c>
      <c r="S29" t="s">
        <v>60</v>
      </c>
      <c r="T29" t="s">
        <v>46</v>
      </c>
      <c r="U29" t="s">
        <v>30</v>
      </c>
      <c r="V29" t="s">
        <v>31</v>
      </c>
      <c r="W29">
        <v>3</v>
      </c>
      <c r="X29">
        <v>9</v>
      </c>
    </row>
    <row r="30" spans="1:24" x14ac:dyDescent="0.25">
      <c r="A30">
        <v>29</v>
      </c>
      <c r="B30" t="s">
        <v>159</v>
      </c>
      <c r="C30" t="s">
        <v>160</v>
      </c>
      <c r="D30" t="s">
        <v>161</v>
      </c>
      <c r="E30" s="1">
        <v>24658</v>
      </c>
      <c r="F30" s="4">
        <f ca="1">DATEDIF(amazon_prime_users[[#This Row],[Date of Birth]], TODAY(), "Y")</f>
        <v>57</v>
      </c>
      <c r="G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30" t="s">
        <v>43</v>
      </c>
      <c r="I30" t="s">
        <v>162</v>
      </c>
      <c r="J30" s="1">
        <v>45298</v>
      </c>
      <c r="K30" s="10" t="str">
        <f>TEXT(amazon_prime_users[[#This Row],[Membership Start Date]],"MMMM")</f>
        <v>enero</v>
      </c>
      <c r="L30" s="4">
        <f>YEAR(amazon_prime_users[[#This Row],[Membership Start Date]])</f>
        <v>2024</v>
      </c>
      <c r="M30" s="1">
        <v>45571</v>
      </c>
      <c r="N30" s="4" t="str">
        <f>TEXT(amazon_prime_users[[#This Row],[Membership Start Date]],"dddd")</f>
        <v>domingo</v>
      </c>
      <c r="O30" t="s">
        <v>36</v>
      </c>
      <c r="P30" t="s">
        <v>25</v>
      </c>
      <c r="Q30" t="s">
        <v>26</v>
      </c>
      <c r="R30" t="s">
        <v>27</v>
      </c>
      <c r="S30" t="s">
        <v>60</v>
      </c>
      <c r="T30" t="s">
        <v>46</v>
      </c>
      <c r="U30" t="s">
        <v>39</v>
      </c>
      <c r="V30" t="s">
        <v>47</v>
      </c>
      <c r="W30">
        <v>3</v>
      </c>
      <c r="X30">
        <v>7</v>
      </c>
    </row>
    <row r="31" spans="1:24" x14ac:dyDescent="0.25">
      <c r="A31">
        <v>30</v>
      </c>
      <c r="B31" t="s">
        <v>163</v>
      </c>
      <c r="C31" t="s">
        <v>164</v>
      </c>
      <c r="D31" t="s">
        <v>165</v>
      </c>
      <c r="E31" s="1">
        <v>28019</v>
      </c>
      <c r="F31" s="4">
        <f ca="1">DATEDIF(amazon_prime_users[[#This Row],[Date of Birth]], TODAY(), "Y")</f>
        <v>48</v>
      </c>
      <c r="G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31" t="s">
        <v>43</v>
      </c>
      <c r="I31" t="s">
        <v>166</v>
      </c>
      <c r="J31" s="1">
        <v>44592</v>
      </c>
      <c r="K31" s="10" t="str">
        <f>TEXT(amazon_prime_users[[#This Row],[Membership Start Date]],"MMMM")</f>
        <v>enero</v>
      </c>
      <c r="L31" s="4">
        <f>YEAR(amazon_prime_users[[#This Row],[Membership Start Date]])</f>
        <v>2022</v>
      </c>
      <c r="M31" s="1">
        <v>45321</v>
      </c>
      <c r="N31" s="4" t="str">
        <f>TEXT(amazon_prime_users[[#This Row],[Membership Start Date]],"dddd")</f>
        <v>lunes</v>
      </c>
      <c r="O31" t="s">
        <v>36</v>
      </c>
      <c r="P31" t="s">
        <v>52</v>
      </c>
      <c r="Q31" t="s">
        <v>26</v>
      </c>
      <c r="R31" t="s">
        <v>27</v>
      </c>
      <c r="S31" t="s">
        <v>45</v>
      </c>
      <c r="T31" t="s">
        <v>67</v>
      </c>
      <c r="U31" t="s">
        <v>30</v>
      </c>
      <c r="V31" t="s">
        <v>31</v>
      </c>
      <c r="W31">
        <v>4.8</v>
      </c>
      <c r="X31">
        <v>9</v>
      </c>
    </row>
    <row r="32" spans="1:24" x14ac:dyDescent="0.25">
      <c r="A32">
        <v>31</v>
      </c>
      <c r="B32" t="s">
        <v>167</v>
      </c>
      <c r="C32" t="s">
        <v>168</v>
      </c>
      <c r="D32" t="s">
        <v>169</v>
      </c>
      <c r="E32" s="1">
        <v>20351</v>
      </c>
      <c r="F32" s="4">
        <f ca="1">DATEDIF(amazon_prime_users[[#This Row],[Date of Birth]], TODAY(), "Y")</f>
        <v>69</v>
      </c>
      <c r="G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32" t="s">
        <v>43</v>
      </c>
      <c r="I32" t="s">
        <v>170</v>
      </c>
      <c r="J32" s="1">
        <v>44592</v>
      </c>
      <c r="K32" s="10" t="str">
        <f>TEXT(amazon_prime_users[[#This Row],[Membership Start Date]],"MMMM")</f>
        <v>enero</v>
      </c>
      <c r="L32" s="4">
        <f>YEAR(amazon_prime_users[[#This Row],[Membership Start Date]])</f>
        <v>2022</v>
      </c>
      <c r="M32" s="1">
        <v>45321</v>
      </c>
      <c r="N32" s="4" t="str">
        <f>TEXT(amazon_prime_users[[#This Row],[Membership Start Date]],"dddd")</f>
        <v>lunes</v>
      </c>
      <c r="O32" t="s">
        <v>24</v>
      </c>
      <c r="P32" t="s">
        <v>25</v>
      </c>
      <c r="Q32" t="s">
        <v>26</v>
      </c>
      <c r="R32" t="s">
        <v>59</v>
      </c>
      <c r="S32" t="s">
        <v>60</v>
      </c>
      <c r="T32" t="s">
        <v>114</v>
      </c>
      <c r="U32" t="s">
        <v>39</v>
      </c>
      <c r="V32" t="s">
        <v>47</v>
      </c>
      <c r="W32">
        <v>4.5999999999999996</v>
      </c>
      <c r="X32">
        <v>10</v>
      </c>
    </row>
    <row r="33" spans="1:24" x14ac:dyDescent="0.25">
      <c r="A33">
        <v>32</v>
      </c>
      <c r="B33" t="s">
        <v>171</v>
      </c>
      <c r="C33" t="s">
        <v>172</v>
      </c>
      <c r="D33" t="s">
        <v>173</v>
      </c>
      <c r="E33" s="1">
        <v>24759</v>
      </c>
      <c r="F33" s="4">
        <f ca="1">DATEDIF(amazon_prime_users[[#This Row],[Date of Birth]], TODAY(), "Y")</f>
        <v>57</v>
      </c>
      <c r="G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33" t="s">
        <v>43</v>
      </c>
      <c r="I33" t="s">
        <v>174</v>
      </c>
      <c r="J33" s="1">
        <v>44592</v>
      </c>
      <c r="K33" s="10" t="str">
        <f>TEXT(amazon_prime_users[[#This Row],[Membership Start Date]],"MMMM")</f>
        <v>enero</v>
      </c>
      <c r="L33" s="4">
        <f>YEAR(amazon_prime_users[[#This Row],[Membership Start Date]])</f>
        <v>2022</v>
      </c>
      <c r="M33" s="1">
        <v>45321</v>
      </c>
      <c r="N33" s="4" t="str">
        <f>TEXT(amazon_prime_users[[#This Row],[Membership Start Date]],"dddd")</f>
        <v>lunes</v>
      </c>
      <c r="O33" t="s">
        <v>36</v>
      </c>
      <c r="P33" t="s">
        <v>25</v>
      </c>
      <c r="Q33" t="s">
        <v>26</v>
      </c>
      <c r="R33" t="s">
        <v>66</v>
      </c>
      <c r="S33" t="s">
        <v>28</v>
      </c>
      <c r="T33" t="s">
        <v>38</v>
      </c>
      <c r="U33" t="s">
        <v>68</v>
      </c>
      <c r="V33" t="s">
        <v>47</v>
      </c>
      <c r="W33">
        <v>4.2</v>
      </c>
      <c r="X33">
        <v>9</v>
      </c>
    </row>
    <row r="34" spans="1:24" x14ac:dyDescent="0.25">
      <c r="A34">
        <v>33</v>
      </c>
      <c r="B34" t="s">
        <v>175</v>
      </c>
      <c r="C34" t="s">
        <v>176</v>
      </c>
      <c r="D34" t="s">
        <v>177</v>
      </c>
      <c r="E34" s="1">
        <v>34786</v>
      </c>
      <c r="F34" s="4">
        <f ca="1">DATEDIF(amazon_prime_users[[#This Row],[Date of Birth]], TODAY(), "Y")</f>
        <v>29</v>
      </c>
      <c r="G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34" t="s">
        <v>43</v>
      </c>
      <c r="I34" t="s">
        <v>178</v>
      </c>
      <c r="J34" s="1">
        <v>44592</v>
      </c>
      <c r="K34" s="10" t="str">
        <f>TEXT(amazon_prime_users[[#This Row],[Membership Start Date]],"MMMM")</f>
        <v>enero</v>
      </c>
      <c r="L34" s="4">
        <f>YEAR(amazon_prime_users[[#This Row],[Membership Start Date]])</f>
        <v>2022</v>
      </c>
      <c r="M34" s="1">
        <v>45321</v>
      </c>
      <c r="N34" s="4" t="str">
        <f>TEXT(amazon_prime_users[[#This Row],[Membership Start Date]],"dddd")</f>
        <v>lunes</v>
      </c>
      <c r="O34" t="s">
        <v>36</v>
      </c>
      <c r="P34" t="s">
        <v>25</v>
      </c>
      <c r="Q34" t="s">
        <v>26</v>
      </c>
      <c r="R34" t="s">
        <v>59</v>
      </c>
      <c r="S34" t="s">
        <v>60</v>
      </c>
      <c r="T34" t="s">
        <v>61</v>
      </c>
      <c r="U34" t="s">
        <v>39</v>
      </c>
      <c r="V34" t="s">
        <v>47</v>
      </c>
      <c r="W34">
        <v>4.3</v>
      </c>
      <c r="X34">
        <v>4</v>
      </c>
    </row>
    <row r="35" spans="1:24" x14ac:dyDescent="0.25">
      <c r="A35">
        <v>34</v>
      </c>
      <c r="B35" t="s">
        <v>179</v>
      </c>
      <c r="C35" t="s">
        <v>180</v>
      </c>
      <c r="D35" t="s">
        <v>181</v>
      </c>
      <c r="E35" s="1">
        <v>37460</v>
      </c>
      <c r="F35" s="4">
        <f ca="1">DATEDIF(amazon_prime_users[[#This Row],[Date of Birth]], TODAY(), "Y")</f>
        <v>22</v>
      </c>
      <c r="G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35" t="s">
        <v>43</v>
      </c>
      <c r="I35" t="s">
        <v>182</v>
      </c>
      <c r="J35" s="1">
        <v>44592</v>
      </c>
      <c r="K35" s="10" t="str">
        <f>TEXT(amazon_prime_users[[#This Row],[Membership Start Date]],"MMMM")</f>
        <v>enero</v>
      </c>
      <c r="L35" s="4">
        <f>YEAR(amazon_prime_users[[#This Row],[Membership Start Date]])</f>
        <v>2022</v>
      </c>
      <c r="M35" s="1">
        <v>44956</v>
      </c>
      <c r="N35" s="4" t="str">
        <f>TEXT(amazon_prime_users[[#This Row],[Membership Start Date]],"dddd")</f>
        <v>lunes</v>
      </c>
      <c r="O35" t="s">
        <v>36</v>
      </c>
      <c r="P35" t="s">
        <v>25</v>
      </c>
      <c r="Q35" t="s">
        <v>26</v>
      </c>
      <c r="R35" t="s">
        <v>27</v>
      </c>
      <c r="S35" t="s">
        <v>28</v>
      </c>
      <c r="T35" t="s">
        <v>38</v>
      </c>
      <c r="U35" t="s">
        <v>39</v>
      </c>
      <c r="V35" t="s">
        <v>47</v>
      </c>
      <c r="W35">
        <v>3</v>
      </c>
      <c r="X35">
        <v>10</v>
      </c>
    </row>
    <row r="36" spans="1:24" x14ac:dyDescent="0.25">
      <c r="A36">
        <v>35</v>
      </c>
      <c r="B36" t="s">
        <v>183</v>
      </c>
      <c r="C36" t="s">
        <v>184</v>
      </c>
      <c r="D36" t="s">
        <v>185</v>
      </c>
      <c r="E36" s="1">
        <v>12185</v>
      </c>
      <c r="F36" s="4">
        <f ca="1">DATEDIF(amazon_prime_users[[#This Row],[Date of Birth]], TODAY(), "Y")</f>
        <v>91</v>
      </c>
      <c r="G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36" t="s">
        <v>43</v>
      </c>
      <c r="I36" t="s">
        <v>186</v>
      </c>
      <c r="J36" s="1">
        <v>44592</v>
      </c>
      <c r="K36" s="10" t="str">
        <f>TEXT(amazon_prime_users[[#This Row],[Membership Start Date]],"MMMM")</f>
        <v>enero</v>
      </c>
      <c r="L36" s="4">
        <f>YEAR(amazon_prime_users[[#This Row],[Membership Start Date]])</f>
        <v>2022</v>
      </c>
      <c r="M36" s="1">
        <v>45321</v>
      </c>
      <c r="N36" s="4" t="str">
        <f>TEXT(amazon_prime_users[[#This Row],[Membership Start Date]],"dddd")</f>
        <v>lunes</v>
      </c>
      <c r="O36" t="s">
        <v>24</v>
      </c>
      <c r="P36" t="s">
        <v>25</v>
      </c>
      <c r="Q36" t="s">
        <v>26</v>
      </c>
      <c r="R36" t="s">
        <v>66</v>
      </c>
      <c r="S36" t="s">
        <v>28</v>
      </c>
      <c r="T36" t="s">
        <v>67</v>
      </c>
      <c r="U36" t="s">
        <v>39</v>
      </c>
      <c r="V36" t="s">
        <v>47</v>
      </c>
      <c r="W36">
        <v>3.8</v>
      </c>
      <c r="X36">
        <v>6</v>
      </c>
    </row>
    <row r="37" spans="1:24" x14ac:dyDescent="0.25">
      <c r="A37">
        <v>36</v>
      </c>
      <c r="B37" t="s">
        <v>187</v>
      </c>
      <c r="C37" t="s">
        <v>188</v>
      </c>
      <c r="D37" t="s">
        <v>189</v>
      </c>
      <c r="E37" s="1">
        <v>33422</v>
      </c>
      <c r="F37" s="4">
        <f ca="1">DATEDIF(amazon_prime_users[[#This Row],[Date of Birth]], TODAY(), "Y")</f>
        <v>33</v>
      </c>
      <c r="G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37" t="s">
        <v>43</v>
      </c>
      <c r="I37" t="s">
        <v>190</v>
      </c>
      <c r="J37" s="1">
        <v>44592</v>
      </c>
      <c r="K37" s="10" t="str">
        <f>TEXT(amazon_prime_users[[#This Row],[Membership Start Date]],"MMMM")</f>
        <v>enero</v>
      </c>
      <c r="L37" s="4">
        <f>YEAR(amazon_prime_users[[#This Row],[Membership Start Date]])</f>
        <v>2022</v>
      </c>
      <c r="M37" s="1">
        <v>45321</v>
      </c>
      <c r="N37" s="4" t="str">
        <f>TEXT(amazon_prime_users[[#This Row],[Membership Start Date]],"dddd")</f>
        <v>lunes</v>
      </c>
      <c r="O37" t="s">
        <v>36</v>
      </c>
      <c r="P37" t="s">
        <v>25</v>
      </c>
      <c r="Q37" t="s">
        <v>26</v>
      </c>
      <c r="R37" t="s">
        <v>66</v>
      </c>
      <c r="S37" t="s">
        <v>45</v>
      </c>
      <c r="T37" t="s">
        <v>46</v>
      </c>
      <c r="U37" t="s">
        <v>68</v>
      </c>
      <c r="V37" t="s">
        <v>54</v>
      </c>
      <c r="W37">
        <v>4.8</v>
      </c>
      <c r="X37">
        <v>10</v>
      </c>
    </row>
    <row r="38" spans="1:24" x14ac:dyDescent="0.25">
      <c r="A38">
        <v>37</v>
      </c>
      <c r="B38" t="s">
        <v>191</v>
      </c>
      <c r="C38" t="s">
        <v>192</v>
      </c>
      <c r="D38" t="s">
        <v>193</v>
      </c>
      <c r="E38" s="1">
        <v>16371</v>
      </c>
      <c r="F38" s="4">
        <f ca="1">DATEDIF(amazon_prime_users[[#This Row],[Date of Birth]], TODAY(), "Y")</f>
        <v>80</v>
      </c>
      <c r="G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38" t="s">
        <v>43</v>
      </c>
      <c r="I38" t="s">
        <v>194</v>
      </c>
      <c r="J38" s="1">
        <v>44592</v>
      </c>
      <c r="K38" s="10" t="str">
        <f>TEXT(amazon_prime_users[[#This Row],[Membership Start Date]],"MMMM")</f>
        <v>enero</v>
      </c>
      <c r="L38" s="4">
        <f>YEAR(amazon_prime_users[[#This Row],[Membership Start Date]])</f>
        <v>2022</v>
      </c>
      <c r="M38" s="1">
        <v>45321</v>
      </c>
      <c r="N38" s="4" t="str">
        <f>TEXT(amazon_prime_users[[#This Row],[Membership Start Date]],"dddd")</f>
        <v>lunes</v>
      </c>
      <c r="O38" t="s">
        <v>36</v>
      </c>
      <c r="P38" t="s">
        <v>37</v>
      </c>
      <c r="Q38" t="s">
        <v>53</v>
      </c>
      <c r="R38" t="s">
        <v>59</v>
      </c>
      <c r="S38" t="s">
        <v>45</v>
      </c>
      <c r="T38" t="s">
        <v>38</v>
      </c>
      <c r="U38" t="s">
        <v>30</v>
      </c>
      <c r="V38" t="s">
        <v>31</v>
      </c>
      <c r="W38">
        <v>4.0999999999999996</v>
      </c>
      <c r="X38">
        <v>6</v>
      </c>
    </row>
    <row r="39" spans="1:24" x14ac:dyDescent="0.25">
      <c r="A39">
        <v>38</v>
      </c>
      <c r="B39" t="s">
        <v>195</v>
      </c>
      <c r="C39" t="s">
        <v>196</v>
      </c>
      <c r="D39" t="s">
        <v>197</v>
      </c>
      <c r="E39" s="1">
        <v>27598</v>
      </c>
      <c r="F39" s="4">
        <f ca="1">DATEDIF(amazon_prime_users[[#This Row],[Date of Birth]], TODAY(), "Y")</f>
        <v>49</v>
      </c>
      <c r="G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39" t="s">
        <v>43</v>
      </c>
      <c r="I39" t="s">
        <v>198</v>
      </c>
      <c r="J39" s="1">
        <v>44592</v>
      </c>
      <c r="K39" s="10" t="str">
        <f>TEXT(amazon_prime_users[[#This Row],[Membership Start Date]],"MMMM")</f>
        <v>enero</v>
      </c>
      <c r="L39" s="4">
        <f>YEAR(amazon_prime_users[[#This Row],[Membership Start Date]])</f>
        <v>2022</v>
      </c>
      <c r="M39" s="1">
        <v>45321</v>
      </c>
      <c r="N39" s="4" t="str">
        <f>TEXT(amazon_prime_users[[#This Row],[Membership Start Date]],"dddd")</f>
        <v>lunes</v>
      </c>
      <c r="O39" t="s">
        <v>24</v>
      </c>
      <c r="P39" t="s">
        <v>52</v>
      </c>
      <c r="Q39" t="s">
        <v>26</v>
      </c>
      <c r="R39" t="s">
        <v>59</v>
      </c>
      <c r="S39" t="s">
        <v>60</v>
      </c>
      <c r="T39" t="s">
        <v>114</v>
      </c>
      <c r="U39" t="s">
        <v>68</v>
      </c>
      <c r="V39" t="s">
        <v>31</v>
      </c>
      <c r="W39">
        <v>4.5</v>
      </c>
      <c r="X39">
        <v>7</v>
      </c>
    </row>
    <row r="40" spans="1:24" x14ac:dyDescent="0.25">
      <c r="A40">
        <v>39</v>
      </c>
      <c r="B40" t="s">
        <v>199</v>
      </c>
      <c r="C40" t="s">
        <v>200</v>
      </c>
      <c r="D40" t="s">
        <v>201</v>
      </c>
      <c r="E40" s="1">
        <v>20276</v>
      </c>
      <c r="F40" s="4">
        <f ca="1">DATEDIF(amazon_prime_users[[#This Row],[Date of Birth]], TODAY(), "Y")</f>
        <v>69</v>
      </c>
      <c r="G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40" t="s">
        <v>43</v>
      </c>
      <c r="I40" t="s">
        <v>202</v>
      </c>
      <c r="J40" s="1">
        <v>45376</v>
      </c>
      <c r="K40" s="10" t="str">
        <f>TEXT(amazon_prime_users[[#This Row],[Membership Start Date]],"MMMM")</f>
        <v>marzo</v>
      </c>
      <c r="L40" s="4">
        <f>YEAR(amazon_prime_users[[#This Row],[Membership Start Date]])</f>
        <v>2024</v>
      </c>
      <c r="M40" s="1">
        <v>45741</v>
      </c>
      <c r="N40" s="4" t="str">
        <f>TEXT(amazon_prime_users[[#This Row],[Membership Start Date]],"dddd")</f>
        <v>lunes</v>
      </c>
      <c r="O40" t="s">
        <v>36</v>
      </c>
      <c r="P40" t="s">
        <v>37</v>
      </c>
      <c r="Q40" t="s">
        <v>53</v>
      </c>
      <c r="R40" t="s">
        <v>66</v>
      </c>
      <c r="S40" t="s">
        <v>28</v>
      </c>
      <c r="T40" t="s">
        <v>29</v>
      </c>
      <c r="U40" t="s">
        <v>68</v>
      </c>
      <c r="V40" t="s">
        <v>54</v>
      </c>
      <c r="W40">
        <v>3.2</v>
      </c>
      <c r="X40">
        <v>8</v>
      </c>
    </row>
    <row r="41" spans="1:24" x14ac:dyDescent="0.25">
      <c r="A41">
        <v>40</v>
      </c>
      <c r="B41" t="s">
        <v>203</v>
      </c>
      <c r="C41" t="s">
        <v>204</v>
      </c>
      <c r="D41" t="s">
        <v>205</v>
      </c>
      <c r="E41" s="1">
        <v>29664</v>
      </c>
      <c r="F41" s="4">
        <f ca="1">DATEDIF(amazon_prime_users[[#This Row],[Date of Birth]], TODAY(), "Y")</f>
        <v>44</v>
      </c>
      <c r="G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41" t="s">
        <v>43</v>
      </c>
      <c r="I41" t="s">
        <v>206</v>
      </c>
      <c r="J41" s="1">
        <v>45326</v>
      </c>
      <c r="K41" s="10" t="str">
        <f>TEXT(amazon_prime_users[[#This Row],[Membership Start Date]],"MMMM")</f>
        <v>febrero</v>
      </c>
      <c r="L41" s="4">
        <f>YEAR(amazon_prime_users[[#This Row],[Membership Start Date]])</f>
        <v>2024</v>
      </c>
      <c r="M41" s="1">
        <v>45476</v>
      </c>
      <c r="N41" s="4" t="str">
        <f>TEXT(amazon_prime_users[[#This Row],[Membership Start Date]],"dddd")</f>
        <v>domingo</v>
      </c>
      <c r="O41" t="s">
        <v>36</v>
      </c>
      <c r="P41" t="s">
        <v>37</v>
      </c>
      <c r="Q41" t="s">
        <v>26</v>
      </c>
      <c r="R41" t="s">
        <v>66</v>
      </c>
      <c r="S41" t="s">
        <v>60</v>
      </c>
      <c r="T41" t="s">
        <v>29</v>
      </c>
      <c r="U41" t="s">
        <v>68</v>
      </c>
      <c r="V41" t="s">
        <v>47</v>
      </c>
      <c r="W41">
        <v>3</v>
      </c>
      <c r="X41">
        <v>5</v>
      </c>
    </row>
    <row r="42" spans="1:24" x14ac:dyDescent="0.25">
      <c r="A42">
        <v>41</v>
      </c>
      <c r="B42" t="s">
        <v>207</v>
      </c>
      <c r="C42" t="s">
        <v>208</v>
      </c>
      <c r="D42" t="s">
        <v>209</v>
      </c>
      <c r="E42" s="1">
        <v>27460</v>
      </c>
      <c r="F42" s="4">
        <f ca="1">DATEDIF(amazon_prime_users[[#This Row],[Date of Birth]], TODAY(), "Y")</f>
        <v>50</v>
      </c>
      <c r="G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42" t="s">
        <v>43</v>
      </c>
      <c r="I42" t="s">
        <v>210</v>
      </c>
      <c r="J42" s="1">
        <v>45369</v>
      </c>
      <c r="K42" s="10" t="str">
        <f>TEXT(amazon_prime_users[[#This Row],[Membership Start Date]],"MMMM")</f>
        <v>marzo</v>
      </c>
      <c r="L42" s="4">
        <f>YEAR(amazon_prime_users[[#This Row],[Membership Start Date]])</f>
        <v>2024</v>
      </c>
      <c r="M42" s="1">
        <v>45734</v>
      </c>
      <c r="N42" s="4" t="str">
        <f>TEXT(amazon_prime_users[[#This Row],[Membership Start Date]],"dddd")</f>
        <v>lunes</v>
      </c>
      <c r="O42" t="s">
        <v>36</v>
      </c>
      <c r="P42" t="s">
        <v>37</v>
      </c>
      <c r="Q42" t="s">
        <v>53</v>
      </c>
      <c r="R42" t="s">
        <v>59</v>
      </c>
      <c r="S42" t="s">
        <v>60</v>
      </c>
      <c r="T42" t="s">
        <v>46</v>
      </c>
      <c r="U42" t="s">
        <v>30</v>
      </c>
      <c r="V42" t="s">
        <v>31</v>
      </c>
      <c r="W42">
        <v>4.5999999999999996</v>
      </c>
      <c r="X42">
        <v>8</v>
      </c>
    </row>
    <row r="43" spans="1:24" x14ac:dyDescent="0.25">
      <c r="A43">
        <v>42</v>
      </c>
      <c r="B43" t="s">
        <v>211</v>
      </c>
      <c r="C43" t="s">
        <v>212</v>
      </c>
      <c r="D43" t="s">
        <v>213</v>
      </c>
      <c r="E43" s="1">
        <v>22811</v>
      </c>
      <c r="F43" s="4">
        <f ca="1">DATEDIF(amazon_prime_users[[#This Row],[Date of Birth]], TODAY(), "Y")</f>
        <v>62</v>
      </c>
      <c r="G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43" t="s">
        <v>43</v>
      </c>
      <c r="I43" t="s">
        <v>214</v>
      </c>
      <c r="J43" s="1">
        <v>45372</v>
      </c>
      <c r="K43" s="10" t="str">
        <f>TEXT(amazon_prime_users[[#This Row],[Membership Start Date]],"MMMM")</f>
        <v>marzo</v>
      </c>
      <c r="L43" s="4">
        <f>YEAR(amazon_prime_users[[#This Row],[Membership Start Date]])</f>
        <v>2024</v>
      </c>
      <c r="M43" s="1">
        <v>45737</v>
      </c>
      <c r="N43" s="4" t="str">
        <f>TEXT(amazon_prime_users[[#This Row],[Membership Start Date]],"dddd")</f>
        <v>jueves</v>
      </c>
      <c r="O43" t="s">
        <v>36</v>
      </c>
      <c r="P43" t="s">
        <v>52</v>
      </c>
      <c r="Q43" t="s">
        <v>53</v>
      </c>
      <c r="R43" t="s">
        <v>66</v>
      </c>
      <c r="S43" t="s">
        <v>28</v>
      </c>
      <c r="T43" t="s">
        <v>46</v>
      </c>
      <c r="U43" t="s">
        <v>68</v>
      </c>
      <c r="V43" t="s">
        <v>54</v>
      </c>
      <c r="W43">
        <v>4.4000000000000004</v>
      </c>
      <c r="X43">
        <v>2</v>
      </c>
    </row>
    <row r="44" spans="1:24" x14ac:dyDescent="0.25">
      <c r="A44">
        <v>43</v>
      </c>
      <c r="B44" t="s">
        <v>215</v>
      </c>
      <c r="C44" t="s">
        <v>216</v>
      </c>
      <c r="D44" t="s">
        <v>217</v>
      </c>
      <c r="E44" s="1">
        <v>36900</v>
      </c>
      <c r="F44" s="4">
        <f ca="1">DATEDIF(amazon_prime_users[[#This Row],[Date of Birth]], TODAY(), "Y")</f>
        <v>24</v>
      </c>
      <c r="G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44" t="s">
        <v>43</v>
      </c>
      <c r="I44" t="s">
        <v>218</v>
      </c>
      <c r="J44" s="1">
        <v>45326</v>
      </c>
      <c r="K44" s="10" t="str">
        <f>TEXT(amazon_prime_users[[#This Row],[Membership Start Date]],"MMMM")</f>
        <v>febrero</v>
      </c>
      <c r="L44" s="4">
        <f>YEAR(amazon_prime_users[[#This Row],[Membership Start Date]])</f>
        <v>2024</v>
      </c>
      <c r="M44" s="1">
        <v>45476</v>
      </c>
      <c r="N44" s="4" t="str">
        <f>TEXT(amazon_prime_users[[#This Row],[Membership Start Date]],"dddd")</f>
        <v>domingo</v>
      </c>
      <c r="O44" t="s">
        <v>36</v>
      </c>
      <c r="P44" t="s">
        <v>52</v>
      </c>
      <c r="Q44" t="s">
        <v>26</v>
      </c>
      <c r="R44" t="s">
        <v>27</v>
      </c>
      <c r="S44" t="s">
        <v>60</v>
      </c>
      <c r="T44" t="s">
        <v>29</v>
      </c>
      <c r="U44" t="s">
        <v>68</v>
      </c>
      <c r="V44" t="s">
        <v>47</v>
      </c>
      <c r="W44">
        <v>3</v>
      </c>
      <c r="X44">
        <v>9</v>
      </c>
    </row>
    <row r="45" spans="1:24" x14ac:dyDescent="0.25">
      <c r="A45">
        <v>44</v>
      </c>
      <c r="B45" t="s">
        <v>219</v>
      </c>
      <c r="C45" t="s">
        <v>220</v>
      </c>
      <c r="D45" t="s">
        <v>221</v>
      </c>
      <c r="E45" s="1">
        <v>16676</v>
      </c>
      <c r="F45" s="4">
        <f ca="1">DATEDIF(amazon_prime_users[[#This Row],[Date of Birth]], TODAY(), "Y")</f>
        <v>79</v>
      </c>
      <c r="G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45" t="s">
        <v>43</v>
      </c>
      <c r="I45" t="s">
        <v>222</v>
      </c>
      <c r="J45" s="1">
        <v>45365</v>
      </c>
      <c r="K45" s="10" t="str">
        <f>TEXT(amazon_prime_users[[#This Row],[Membership Start Date]],"MMMM")</f>
        <v>marzo</v>
      </c>
      <c r="L45" s="4">
        <f>YEAR(amazon_prime_users[[#This Row],[Membership Start Date]])</f>
        <v>2024</v>
      </c>
      <c r="M45" s="1">
        <v>45730</v>
      </c>
      <c r="N45" s="4" t="str">
        <f>TEXT(amazon_prime_users[[#This Row],[Membership Start Date]],"dddd")</f>
        <v>jueves</v>
      </c>
      <c r="O45" t="s">
        <v>24</v>
      </c>
      <c r="P45" t="s">
        <v>25</v>
      </c>
      <c r="Q45" t="s">
        <v>26</v>
      </c>
      <c r="R45" t="s">
        <v>59</v>
      </c>
      <c r="S45" t="s">
        <v>60</v>
      </c>
      <c r="T45" t="s">
        <v>114</v>
      </c>
      <c r="U45" t="s">
        <v>39</v>
      </c>
      <c r="V45" t="s">
        <v>31</v>
      </c>
      <c r="W45">
        <v>4.8</v>
      </c>
      <c r="X45">
        <v>6</v>
      </c>
    </row>
    <row r="46" spans="1:24" x14ac:dyDescent="0.25">
      <c r="A46">
        <v>45</v>
      </c>
      <c r="B46" t="s">
        <v>223</v>
      </c>
      <c r="C46" t="s">
        <v>224</v>
      </c>
      <c r="D46" t="s">
        <v>225</v>
      </c>
      <c r="E46" s="1">
        <v>15938</v>
      </c>
      <c r="F46" s="4">
        <f ca="1">DATEDIF(amazon_prime_users[[#This Row],[Date of Birth]], TODAY(), "Y")</f>
        <v>81</v>
      </c>
      <c r="G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46" t="s">
        <v>43</v>
      </c>
      <c r="I46" t="s">
        <v>226</v>
      </c>
      <c r="J46" s="1">
        <v>45365</v>
      </c>
      <c r="K46" s="10" t="str">
        <f>TEXT(amazon_prime_users[[#This Row],[Membership Start Date]],"MMMM")</f>
        <v>marzo</v>
      </c>
      <c r="L46" s="4">
        <f>YEAR(amazon_prime_users[[#This Row],[Membership Start Date]])</f>
        <v>2024</v>
      </c>
      <c r="M46" s="1">
        <v>45730</v>
      </c>
      <c r="N46" s="4" t="str">
        <f>TEXT(amazon_prime_users[[#This Row],[Membership Start Date]],"dddd")</f>
        <v>jueves</v>
      </c>
      <c r="O46" t="s">
        <v>36</v>
      </c>
      <c r="P46" t="s">
        <v>52</v>
      </c>
      <c r="Q46" t="s">
        <v>26</v>
      </c>
      <c r="R46" t="s">
        <v>59</v>
      </c>
      <c r="S46" t="s">
        <v>45</v>
      </c>
      <c r="T46" t="s">
        <v>38</v>
      </c>
      <c r="U46" t="s">
        <v>39</v>
      </c>
      <c r="V46" t="s">
        <v>47</v>
      </c>
      <c r="W46">
        <v>5</v>
      </c>
      <c r="X46">
        <v>6</v>
      </c>
    </row>
    <row r="47" spans="1:24" x14ac:dyDescent="0.25">
      <c r="A47">
        <v>46</v>
      </c>
      <c r="B47" t="s">
        <v>227</v>
      </c>
      <c r="C47" t="s">
        <v>228</v>
      </c>
      <c r="D47" t="s">
        <v>229</v>
      </c>
      <c r="E47" s="1">
        <v>34273</v>
      </c>
      <c r="F47" s="4">
        <f ca="1">DATEDIF(amazon_prime_users[[#This Row],[Date of Birth]], TODAY(), "Y")</f>
        <v>31</v>
      </c>
      <c r="G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47" t="s">
        <v>22</v>
      </c>
      <c r="I47" t="s">
        <v>230</v>
      </c>
      <c r="J47" s="1">
        <v>45326</v>
      </c>
      <c r="K47" s="10" t="str">
        <f>TEXT(amazon_prime_users[[#This Row],[Membership Start Date]],"MMMM")</f>
        <v>febrero</v>
      </c>
      <c r="L47" s="4">
        <f>YEAR(amazon_prime_users[[#This Row],[Membership Start Date]])</f>
        <v>2024</v>
      </c>
      <c r="M47" s="1">
        <v>45476</v>
      </c>
      <c r="N47" s="4" t="str">
        <f>TEXT(amazon_prime_users[[#This Row],[Membership Start Date]],"dddd")</f>
        <v>domingo</v>
      </c>
      <c r="O47" t="s">
        <v>36</v>
      </c>
      <c r="P47" t="s">
        <v>25</v>
      </c>
      <c r="Q47" t="s">
        <v>26</v>
      </c>
      <c r="R47" t="s">
        <v>27</v>
      </c>
      <c r="S47" t="s">
        <v>60</v>
      </c>
      <c r="T47" t="s">
        <v>73</v>
      </c>
      <c r="U47" t="s">
        <v>30</v>
      </c>
      <c r="V47" t="s">
        <v>47</v>
      </c>
      <c r="W47">
        <v>3</v>
      </c>
      <c r="X47">
        <v>5</v>
      </c>
    </row>
    <row r="48" spans="1:24" x14ac:dyDescent="0.25">
      <c r="A48">
        <v>47</v>
      </c>
      <c r="B48" t="s">
        <v>231</v>
      </c>
      <c r="C48" t="s">
        <v>232</v>
      </c>
      <c r="D48" t="s">
        <v>233</v>
      </c>
      <c r="E48" s="1">
        <v>19462</v>
      </c>
      <c r="F48" s="4">
        <f ca="1">DATEDIF(amazon_prime_users[[#This Row],[Date of Birth]], TODAY(), "Y")</f>
        <v>71</v>
      </c>
      <c r="G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48" t="s">
        <v>43</v>
      </c>
      <c r="I48" t="s">
        <v>234</v>
      </c>
      <c r="J48" s="1">
        <v>45326</v>
      </c>
      <c r="K48" s="10" t="str">
        <f>TEXT(amazon_prime_users[[#This Row],[Membership Start Date]],"MMMM")</f>
        <v>febrero</v>
      </c>
      <c r="L48" s="4">
        <f>YEAR(amazon_prime_users[[#This Row],[Membership Start Date]])</f>
        <v>2024</v>
      </c>
      <c r="M48" s="1">
        <v>45476</v>
      </c>
      <c r="N48" s="4" t="str">
        <f>TEXT(amazon_prime_users[[#This Row],[Membership Start Date]],"dddd")</f>
        <v>domingo</v>
      </c>
      <c r="O48" t="s">
        <v>36</v>
      </c>
      <c r="P48" t="s">
        <v>52</v>
      </c>
      <c r="Q48" t="s">
        <v>26</v>
      </c>
      <c r="R48" t="s">
        <v>59</v>
      </c>
      <c r="S48" t="s">
        <v>45</v>
      </c>
      <c r="T48" t="s">
        <v>73</v>
      </c>
      <c r="U48" t="s">
        <v>39</v>
      </c>
      <c r="V48" t="s">
        <v>47</v>
      </c>
      <c r="W48">
        <v>3</v>
      </c>
      <c r="X48">
        <v>7</v>
      </c>
    </row>
    <row r="49" spans="1:24" x14ac:dyDescent="0.25">
      <c r="A49">
        <v>48</v>
      </c>
      <c r="B49" t="s">
        <v>235</v>
      </c>
      <c r="C49" t="s">
        <v>236</v>
      </c>
      <c r="D49" t="s">
        <v>237</v>
      </c>
      <c r="E49" s="1">
        <v>31121</v>
      </c>
      <c r="F49" s="4">
        <f ca="1">DATEDIF(amazon_prime_users[[#This Row],[Date of Birth]], TODAY(), "Y")</f>
        <v>40</v>
      </c>
      <c r="G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49" t="s">
        <v>22</v>
      </c>
      <c r="I49" t="s">
        <v>238</v>
      </c>
      <c r="J49" s="1">
        <v>45360</v>
      </c>
      <c r="K49" s="10" t="str">
        <f>TEXT(amazon_prime_users[[#This Row],[Membership Start Date]],"MMMM")</f>
        <v>marzo</v>
      </c>
      <c r="L49" s="4">
        <f>YEAR(amazon_prime_users[[#This Row],[Membership Start Date]])</f>
        <v>2024</v>
      </c>
      <c r="M49" s="1">
        <v>45725</v>
      </c>
      <c r="N49" s="4" t="str">
        <f>TEXT(amazon_prime_users[[#This Row],[Membership Start Date]],"dddd")</f>
        <v>sábado</v>
      </c>
      <c r="O49" t="s">
        <v>36</v>
      </c>
      <c r="P49" t="s">
        <v>25</v>
      </c>
      <c r="Q49" t="s">
        <v>26</v>
      </c>
      <c r="R49" t="s">
        <v>66</v>
      </c>
      <c r="S49" t="s">
        <v>28</v>
      </c>
      <c r="T49" t="s">
        <v>114</v>
      </c>
      <c r="U49" t="s">
        <v>39</v>
      </c>
      <c r="V49" t="s">
        <v>47</v>
      </c>
      <c r="W49">
        <v>4.3</v>
      </c>
      <c r="X49">
        <v>2</v>
      </c>
    </row>
    <row r="50" spans="1:24" x14ac:dyDescent="0.25">
      <c r="A50">
        <v>49</v>
      </c>
      <c r="B50" t="s">
        <v>239</v>
      </c>
      <c r="C50" t="s">
        <v>240</v>
      </c>
      <c r="D50" t="s">
        <v>241</v>
      </c>
      <c r="E50" s="1">
        <v>18471</v>
      </c>
      <c r="F50" s="4">
        <f ca="1">DATEDIF(amazon_prime_users[[#This Row],[Date of Birth]], TODAY(), "Y")</f>
        <v>74</v>
      </c>
      <c r="G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50" t="s">
        <v>43</v>
      </c>
      <c r="I50" t="s">
        <v>242</v>
      </c>
      <c r="J50" s="1">
        <v>44629</v>
      </c>
      <c r="K50" s="10" t="str">
        <f>TEXT(amazon_prime_users[[#This Row],[Membership Start Date]],"MMMM")</f>
        <v>marzo</v>
      </c>
      <c r="L50" s="4">
        <f>YEAR(amazon_prime_users[[#This Row],[Membership Start Date]])</f>
        <v>2022</v>
      </c>
      <c r="M50" s="1">
        <v>44994</v>
      </c>
      <c r="N50" s="4" t="str">
        <f>TEXT(amazon_prime_users[[#This Row],[Membership Start Date]],"dddd")</f>
        <v>miércoles</v>
      </c>
      <c r="O50" t="s">
        <v>36</v>
      </c>
      <c r="P50" t="s">
        <v>25</v>
      </c>
      <c r="Q50" t="s">
        <v>53</v>
      </c>
      <c r="R50" t="s">
        <v>66</v>
      </c>
      <c r="S50" t="s">
        <v>28</v>
      </c>
      <c r="T50" t="s">
        <v>38</v>
      </c>
      <c r="U50" t="s">
        <v>30</v>
      </c>
      <c r="V50" t="s">
        <v>47</v>
      </c>
      <c r="W50">
        <v>3.1</v>
      </c>
      <c r="X50">
        <v>8</v>
      </c>
    </row>
    <row r="51" spans="1:24" x14ac:dyDescent="0.25">
      <c r="A51">
        <v>50</v>
      </c>
      <c r="B51" t="s">
        <v>243</v>
      </c>
      <c r="C51" t="s">
        <v>244</v>
      </c>
      <c r="D51" t="s">
        <v>245</v>
      </c>
      <c r="E51" s="1">
        <v>23946</v>
      </c>
      <c r="F51" s="4">
        <f ca="1">DATEDIF(amazon_prime_users[[#This Row],[Date of Birth]], TODAY(), "Y")</f>
        <v>59</v>
      </c>
      <c r="G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51" t="s">
        <v>43</v>
      </c>
      <c r="I51" t="s">
        <v>246</v>
      </c>
      <c r="J51" s="1">
        <v>44629</v>
      </c>
      <c r="K51" s="10" t="str">
        <f>TEXT(amazon_prime_users[[#This Row],[Membership Start Date]],"MMMM")</f>
        <v>marzo</v>
      </c>
      <c r="L51" s="4">
        <f>YEAR(amazon_prime_users[[#This Row],[Membership Start Date]])</f>
        <v>2022</v>
      </c>
      <c r="M51" s="1">
        <v>44994</v>
      </c>
      <c r="N51" s="4" t="str">
        <f>TEXT(amazon_prime_users[[#This Row],[Membership Start Date]],"dddd")</f>
        <v>miércoles</v>
      </c>
      <c r="O51" t="s">
        <v>24</v>
      </c>
      <c r="P51" t="s">
        <v>37</v>
      </c>
      <c r="Q51" t="s">
        <v>26</v>
      </c>
      <c r="R51" t="s">
        <v>66</v>
      </c>
      <c r="S51" t="s">
        <v>45</v>
      </c>
      <c r="T51" t="s">
        <v>73</v>
      </c>
      <c r="U51" t="s">
        <v>68</v>
      </c>
      <c r="V51" t="s">
        <v>54</v>
      </c>
      <c r="W51">
        <v>4.5</v>
      </c>
      <c r="X51">
        <v>9</v>
      </c>
    </row>
    <row r="52" spans="1:24" x14ac:dyDescent="0.25">
      <c r="A52">
        <v>51</v>
      </c>
      <c r="B52" t="s">
        <v>247</v>
      </c>
      <c r="C52" t="s">
        <v>248</v>
      </c>
      <c r="D52" t="s">
        <v>249</v>
      </c>
      <c r="E52" s="1">
        <v>33228</v>
      </c>
      <c r="F52" s="4">
        <f ca="1">DATEDIF(amazon_prime_users[[#This Row],[Date of Birth]], TODAY(), "Y")</f>
        <v>34</v>
      </c>
      <c r="G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52" t="s">
        <v>22</v>
      </c>
      <c r="I52" t="s">
        <v>250</v>
      </c>
      <c r="J52" s="1">
        <v>44629</v>
      </c>
      <c r="K52" s="10" t="str">
        <f>TEXT(amazon_prime_users[[#This Row],[Membership Start Date]],"MMMM")</f>
        <v>marzo</v>
      </c>
      <c r="L52" s="4">
        <f>YEAR(amazon_prime_users[[#This Row],[Membership Start Date]])</f>
        <v>2022</v>
      </c>
      <c r="M52" s="1">
        <v>44994</v>
      </c>
      <c r="N52" s="4" t="str">
        <f>TEXT(amazon_prime_users[[#This Row],[Membership Start Date]],"dddd")</f>
        <v>miércoles</v>
      </c>
      <c r="O52" t="s">
        <v>36</v>
      </c>
      <c r="P52" t="s">
        <v>37</v>
      </c>
      <c r="Q52" t="s">
        <v>26</v>
      </c>
      <c r="R52" t="s">
        <v>66</v>
      </c>
      <c r="S52" t="s">
        <v>28</v>
      </c>
      <c r="T52" t="s">
        <v>61</v>
      </c>
      <c r="U52" t="s">
        <v>30</v>
      </c>
      <c r="V52" t="s">
        <v>54</v>
      </c>
      <c r="W52">
        <v>3.9</v>
      </c>
      <c r="X52">
        <v>8</v>
      </c>
    </row>
    <row r="53" spans="1:24" x14ac:dyDescent="0.25">
      <c r="A53">
        <v>52</v>
      </c>
      <c r="B53" t="s">
        <v>251</v>
      </c>
      <c r="C53" t="s">
        <v>252</v>
      </c>
      <c r="D53" t="s">
        <v>253</v>
      </c>
      <c r="E53" s="1">
        <v>28069</v>
      </c>
      <c r="F53" s="4">
        <f ca="1">DATEDIF(amazon_prime_users[[#This Row],[Date of Birth]], TODAY(), "Y")</f>
        <v>48</v>
      </c>
      <c r="G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53" t="s">
        <v>22</v>
      </c>
      <c r="I53" t="s">
        <v>254</v>
      </c>
      <c r="J53" s="1">
        <v>44629</v>
      </c>
      <c r="K53" s="10" t="str">
        <f>TEXT(amazon_prime_users[[#This Row],[Membership Start Date]],"MMMM")</f>
        <v>marzo</v>
      </c>
      <c r="L53" s="4">
        <f>YEAR(amazon_prime_users[[#This Row],[Membership Start Date]])</f>
        <v>2022</v>
      </c>
      <c r="M53" s="1">
        <v>44994</v>
      </c>
      <c r="N53" s="4" t="str">
        <f>TEXT(amazon_prime_users[[#This Row],[Membership Start Date]],"dddd")</f>
        <v>miércoles</v>
      </c>
      <c r="O53" t="s">
        <v>24</v>
      </c>
      <c r="P53" t="s">
        <v>52</v>
      </c>
      <c r="Q53" t="s">
        <v>26</v>
      </c>
      <c r="R53" t="s">
        <v>59</v>
      </c>
      <c r="S53" t="s">
        <v>60</v>
      </c>
      <c r="T53" t="s">
        <v>38</v>
      </c>
      <c r="U53" t="s">
        <v>39</v>
      </c>
      <c r="V53" t="s">
        <v>54</v>
      </c>
      <c r="W53">
        <v>3.9</v>
      </c>
      <c r="X53">
        <v>0</v>
      </c>
    </row>
    <row r="54" spans="1:24" x14ac:dyDescent="0.25">
      <c r="A54">
        <v>53</v>
      </c>
      <c r="B54" t="s">
        <v>255</v>
      </c>
      <c r="C54" t="s">
        <v>256</v>
      </c>
      <c r="D54" t="s">
        <v>257</v>
      </c>
      <c r="E54" s="1">
        <v>15421</v>
      </c>
      <c r="F54" s="4">
        <f ca="1">DATEDIF(amazon_prime_users[[#This Row],[Date of Birth]], TODAY(), "Y")</f>
        <v>83</v>
      </c>
      <c r="G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54" t="s">
        <v>22</v>
      </c>
      <c r="I54" t="s">
        <v>258</v>
      </c>
      <c r="J54" s="1">
        <v>44629</v>
      </c>
      <c r="K54" s="10" t="str">
        <f>TEXT(amazon_prime_users[[#This Row],[Membership Start Date]],"MMMM")</f>
        <v>marzo</v>
      </c>
      <c r="L54" s="4">
        <f>YEAR(amazon_prime_users[[#This Row],[Membership Start Date]])</f>
        <v>2022</v>
      </c>
      <c r="M54" s="1">
        <v>44994</v>
      </c>
      <c r="N54" s="4" t="str">
        <f>TEXT(amazon_prime_users[[#This Row],[Membership Start Date]],"dddd")</f>
        <v>miércoles</v>
      </c>
      <c r="O54" t="s">
        <v>36</v>
      </c>
      <c r="P54" t="s">
        <v>25</v>
      </c>
      <c r="Q54" t="s">
        <v>26</v>
      </c>
      <c r="R54" t="s">
        <v>66</v>
      </c>
      <c r="S54" t="s">
        <v>60</v>
      </c>
      <c r="T54" t="s">
        <v>61</v>
      </c>
      <c r="U54" t="s">
        <v>39</v>
      </c>
      <c r="V54" t="s">
        <v>47</v>
      </c>
      <c r="W54">
        <v>4.9000000000000004</v>
      </c>
      <c r="X54">
        <v>8</v>
      </c>
    </row>
    <row r="55" spans="1:24" x14ac:dyDescent="0.25">
      <c r="A55">
        <v>54</v>
      </c>
      <c r="B55" t="s">
        <v>259</v>
      </c>
      <c r="C55" t="s">
        <v>260</v>
      </c>
      <c r="D55" t="s">
        <v>261</v>
      </c>
      <c r="E55" s="1">
        <v>23676</v>
      </c>
      <c r="F55" s="4">
        <f ca="1">DATEDIF(amazon_prime_users[[#This Row],[Date of Birth]], TODAY(), "Y")</f>
        <v>60</v>
      </c>
      <c r="G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55" t="s">
        <v>22</v>
      </c>
      <c r="I55" t="s">
        <v>262</v>
      </c>
      <c r="J55" s="1">
        <v>44629</v>
      </c>
      <c r="K55" s="10" t="str">
        <f>TEXT(amazon_prime_users[[#This Row],[Membership Start Date]],"MMMM")</f>
        <v>marzo</v>
      </c>
      <c r="L55" s="4">
        <f>YEAR(amazon_prime_users[[#This Row],[Membership Start Date]])</f>
        <v>2022</v>
      </c>
      <c r="M55" s="1">
        <v>44994</v>
      </c>
      <c r="N55" s="4" t="str">
        <f>TEXT(amazon_prime_users[[#This Row],[Membership Start Date]],"dddd")</f>
        <v>miércoles</v>
      </c>
      <c r="O55" t="s">
        <v>24</v>
      </c>
      <c r="P55" t="s">
        <v>52</v>
      </c>
      <c r="Q55" t="s">
        <v>26</v>
      </c>
      <c r="R55" t="s">
        <v>66</v>
      </c>
      <c r="S55" t="s">
        <v>28</v>
      </c>
      <c r="T55" t="s">
        <v>46</v>
      </c>
      <c r="U55" t="s">
        <v>30</v>
      </c>
      <c r="V55" t="s">
        <v>54</v>
      </c>
      <c r="W55">
        <v>3.6</v>
      </c>
      <c r="X55">
        <v>5</v>
      </c>
    </row>
    <row r="56" spans="1:24" x14ac:dyDescent="0.25">
      <c r="A56">
        <v>55</v>
      </c>
      <c r="B56" t="s">
        <v>263</v>
      </c>
      <c r="C56" t="s">
        <v>264</v>
      </c>
      <c r="D56" t="s">
        <v>265</v>
      </c>
      <c r="E56" s="1">
        <v>23426</v>
      </c>
      <c r="F56" s="4">
        <f ca="1">DATEDIF(amazon_prime_users[[#This Row],[Date of Birth]], TODAY(), "Y")</f>
        <v>61</v>
      </c>
      <c r="G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56" t="s">
        <v>43</v>
      </c>
      <c r="I56" t="s">
        <v>266</v>
      </c>
      <c r="J56" s="1">
        <v>44629</v>
      </c>
      <c r="K56" s="10" t="str">
        <f>TEXT(amazon_prime_users[[#This Row],[Membership Start Date]],"MMMM")</f>
        <v>marzo</v>
      </c>
      <c r="L56" s="4">
        <f>YEAR(amazon_prime_users[[#This Row],[Membership Start Date]])</f>
        <v>2022</v>
      </c>
      <c r="M56" s="1">
        <v>44994</v>
      </c>
      <c r="N56" s="4" t="str">
        <f>TEXT(amazon_prime_users[[#This Row],[Membership Start Date]],"dddd")</f>
        <v>miércoles</v>
      </c>
      <c r="O56" t="s">
        <v>36</v>
      </c>
      <c r="P56" t="s">
        <v>37</v>
      </c>
      <c r="Q56" t="s">
        <v>26</v>
      </c>
      <c r="R56" t="s">
        <v>59</v>
      </c>
      <c r="S56" t="s">
        <v>60</v>
      </c>
      <c r="T56" t="s">
        <v>67</v>
      </c>
      <c r="U56" t="s">
        <v>68</v>
      </c>
      <c r="V56" t="s">
        <v>47</v>
      </c>
      <c r="W56">
        <v>2.5</v>
      </c>
      <c r="X56">
        <v>3</v>
      </c>
    </row>
    <row r="57" spans="1:24" x14ac:dyDescent="0.25">
      <c r="A57">
        <v>56</v>
      </c>
      <c r="B57" t="s">
        <v>267</v>
      </c>
      <c r="C57" t="s">
        <v>268</v>
      </c>
      <c r="D57" t="s">
        <v>269</v>
      </c>
      <c r="E57" s="1">
        <v>26977</v>
      </c>
      <c r="F57" s="4">
        <f ca="1">DATEDIF(amazon_prime_users[[#This Row],[Date of Birth]], TODAY(), "Y")</f>
        <v>51</v>
      </c>
      <c r="G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57" t="s">
        <v>43</v>
      </c>
      <c r="I57" t="s">
        <v>270</v>
      </c>
      <c r="J57" s="1">
        <v>44629</v>
      </c>
      <c r="K57" s="10" t="str">
        <f>TEXT(amazon_prime_users[[#This Row],[Membership Start Date]],"MMMM")</f>
        <v>marzo</v>
      </c>
      <c r="L57" s="4">
        <f>YEAR(amazon_prime_users[[#This Row],[Membership Start Date]])</f>
        <v>2022</v>
      </c>
      <c r="M57" s="1">
        <v>44994</v>
      </c>
      <c r="N57" s="4" t="str">
        <f>TEXT(amazon_prime_users[[#This Row],[Membership Start Date]],"dddd")</f>
        <v>miércoles</v>
      </c>
      <c r="O57" t="s">
        <v>36</v>
      </c>
      <c r="P57" t="s">
        <v>25</v>
      </c>
      <c r="Q57" t="s">
        <v>26</v>
      </c>
      <c r="R57" t="s">
        <v>27</v>
      </c>
      <c r="S57" t="s">
        <v>28</v>
      </c>
      <c r="T57" t="s">
        <v>73</v>
      </c>
      <c r="U57" t="s">
        <v>39</v>
      </c>
      <c r="V57" t="s">
        <v>47</v>
      </c>
      <c r="W57">
        <v>2.5</v>
      </c>
      <c r="X57">
        <v>6</v>
      </c>
    </row>
    <row r="58" spans="1:24" x14ac:dyDescent="0.25">
      <c r="A58">
        <v>57</v>
      </c>
      <c r="B58" t="s">
        <v>271</v>
      </c>
      <c r="C58" t="s">
        <v>272</v>
      </c>
      <c r="D58" t="s">
        <v>273</v>
      </c>
      <c r="E58" s="1">
        <v>19445</v>
      </c>
      <c r="F58" s="4">
        <f ca="1">DATEDIF(amazon_prime_users[[#This Row],[Date of Birth]], TODAY(), "Y")</f>
        <v>71</v>
      </c>
      <c r="G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58" t="s">
        <v>43</v>
      </c>
      <c r="I58" t="s">
        <v>274</v>
      </c>
      <c r="J58" s="1">
        <v>44563</v>
      </c>
      <c r="K58" s="10" t="str">
        <f>TEXT(amazon_prime_users[[#This Row],[Membership Start Date]],"MMMM")</f>
        <v>enero</v>
      </c>
      <c r="L58" s="4">
        <f>YEAR(amazon_prime_users[[#This Row],[Membership Start Date]])</f>
        <v>2022</v>
      </c>
      <c r="M58" s="1">
        <v>44927</v>
      </c>
      <c r="N58" s="4" t="str">
        <f>TEXT(amazon_prime_users[[#This Row],[Membership Start Date]],"dddd")</f>
        <v>domingo</v>
      </c>
      <c r="O58" t="s">
        <v>36</v>
      </c>
      <c r="P58" t="s">
        <v>37</v>
      </c>
      <c r="Q58" t="s">
        <v>53</v>
      </c>
      <c r="R58" t="s">
        <v>66</v>
      </c>
      <c r="S58" t="s">
        <v>28</v>
      </c>
      <c r="T58" t="s">
        <v>73</v>
      </c>
      <c r="U58" t="s">
        <v>30</v>
      </c>
      <c r="V58" t="s">
        <v>31</v>
      </c>
      <c r="W58">
        <v>3</v>
      </c>
      <c r="X58">
        <v>2</v>
      </c>
    </row>
    <row r="59" spans="1:24" x14ac:dyDescent="0.25">
      <c r="A59">
        <v>58</v>
      </c>
      <c r="B59" t="s">
        <v>275</v>
      </c>
      <c r="C59" t="s">
        <v>276</v>
      </c>
      <c r="D59" t="s">
        <v>277</v>
      </c>
      <c r="E59" s="1">
        <v>22420</v>
      </c>
      <c r="F59" s="4">
        <f ca="1">DATEDIF(amazon_prime_users[[#This Row],[Date of Birth]], TODAY(), "Y")</f>
        <v>63</v>
      </c>
      <c r="G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59" t="s">
        <v>22</v>
      </c>
      <c r="I59" t="s">
        <v>278</v>
      </c>
      <c r="J59" s="1">
        <v>45383</v>
      </c>
      <c r="K59" s="10" t="str">
        <f>TEXT(amazon_prime_users[[#This Row],[Membership Start Date]],"MMMM")</f>
        <v>abril</v>
      </c>
      <c r="L59" s="4">
        <f>YEAR(amazon_prime_users[[#This Row],[Membership Start Date]])</f>
        <v>2024</v>
      </c>
      <c r="M59" s="1">
        <v>45748</v>
      </c>
      <c r="N59" s="4" t="str">
        <f>TEXT(amazon_prime_users[[#This Row],[Membership Start Date]],"dddd")</f>
        <v>lunes</v>
      </c>
      <c r="O59" t="s">
        <v>36</v>
      </c>
      <c r="P59" t="s">
        <v>52</v>
      </c>
      <c r="Q59" t="s">
        <v>53</v>
      </c>
      <c r="R59" t="s">
        <v>66</v>
      </c>
      <c r="S59" t="s">
        <v>45</v>
      </c>
      <c r="T59" t="s">
        <v>61</v>
      </c>
      <c r="U59" t="s">
        <v>68</v>
      </c>
      <c r="V59" t="s">
        <v>47</v>
      </c>
      <c r="W59">
        <v>4.5</v>
      </c>
      <c r="X59">
        <v>10</v>
      </c>
    </row>
    <row r="60" spans="1:24" x14ac:dyDescent="0.25">
      <c r="A60">
        <v>59</v>
      </c>
      <c r="B60" t="s">
        <v>279</v>
      </c>
      <c r="C60" t="s">
        <v>280</v>
      </c>
      <c r="D60" t="s">
        <v>281</v>
      </c>
      <c r="E60" s="1">
        <v>37689</v>
      </c>
      <c r="F60" s="4">
        <f ca="1">DATEDIF(amazon_prime_users[[#This Row],[Date of Birth]], TODAY(), "Y")</f>
        <v>22</v>
      </c>
      <c r="G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60" t="s">
        <v>43</v>
      </c>
      <c r="I60" t="s">
        <v>282</v>
      </c>
      <c r="J60" s="1">
        <v>45389</v>
      </c>
      <c r="K60" s="10" t="str">
        <f>TEXT(amazon_prime_users[[#This Row],[Membership Start Date]],"MMMM")</f>
        <v>abril</v>
      </c>
      <c r="L60" s="4">
        <f>YEAR(amazon_prime_users[[#This Row],[Membership Start Date]])</f>
        <v>2024</v>
      </c>
      <c r="M60" s="1">
        <v>45754</v>
      </c>
      <c r="N60" s="4" t="str">
        <f>TEXT(amazon_prime_users[[#This Row],[Membership Start Date]],"dddd")</f>
        <v>domingo</v>
      </c>
      <c r="O60" t="s">
        <v>36</v>
      </c>
      <c r="P60" t="s">
        <v>25</v>
      </c>
      <c r="Q60" t="s">
        <v>53</v>
      </c>
      <c r="R60" t="s">
        <v>59</v>
      </c>
      <c r="S60" t="s">
        <v>45</v>
      </c>
      <c r="T60" t="s">
        <v>46</v>
      </c>
      <c r="U60" t="s">
        <v>30</v>
      </c>
      <c r="V60" t="s">
        <v>54</v>
      </c>
      <c r="W60">
        <v>3.5</v>
      </c>
      <c r="X60">
        <v>10</v>
      </c>
    </row>
    <row r="61" spans="1:24" x14ac:dyDescent="0.25">
      <c r="A61">
        <v>60</v>
      </c>
      <c r="B61" t="s">
        <v>283</v>
      </c>
      <c r="C61" t="s">
        <v>284</v>
      </c>
      <c r="D61" t="s">
        <v>285</v>
      </c>
      <c r="E61" s="1">
        <v>25086</v>
      </c>
      <c r="F61" s="4">
        <f ca="1">DATEDIF(amazon_prime_users[[#This Row],[Date of Birth]], TODAY(), "Y")</f>
        <v>56</v>
      </c>
      <c r="G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61" t="s">
        <v>43</v>
      </c>
      <c r="I61" t="s">
        <v>286</v>
      </c>
      <c r="J61" s="1">
        <v>44629</v>
      </c>
      <c r="K61" s="10" t="str">
        <f>TEXT(amazon_prime_users[[#This Row],[Membership Start Date]],"MMMM")</f>
        <v>marzo</v>
      </c>
      <c r="L61" s="4">
        <f>YEAR(amazon_prime_users[[#This Row],[Membership Start Date]])</f>
        <v>2022</v>
      </c>
      <c r="M61" s="1">
        <v>44994</v>
      </c>
      <c r="N61" s="4" t="str">
        <f>TEXT(amazon_prime_users[[#This Row],[Membership Start Date]],"dddd")</f>
        <v>miércoles</v>
      </c>
      <c r="O61" t="s">
        <v>36</v>
      </c>
      <c r="P61" t="s">
        <v>25</v>
      </c>
      <c r="Q61" t="s">
        <v>26</v>
      </c>
      <c r="R61" t="s">
        <v>66</v>
      </c>
      <c r="S61" t="s">
        <v>45</v>
      </c>
      <c r="T61" t="s">
        <v>67</v>
      </c>
      <c r="U61" t="s">
        <v>39</v>
      </c>
      <c r="V61" t="s">
        <v>47</v>
      </c>
      <c r="W61">
        <v>2.5</v>
      </c>
      <c r="X61">
        <v>9</v>
      </c>
    </row>
    <row r="62" spans="1:24" x14ac:dyDescent="0.25">
      <c r="A62">
        <v>61</v>
      </c>
      <c r="B62" t="s">
        <v>287</v>
      </c>
      <c r="C62" t="s">
        <v>288</v>
      </c>
      <c r="D62" t="s">
        <v>289</v>
      </c>
      <c r="E62" s="1">
        <v>19626</v>
      </c>
      <c r="F62" s="4">
        <f ca="1">DATEDIF(amazon_prime_users[[#This Row],[Date of Birth]], TODAY(), "Y")</f>
        <v>71</v>
      </c>
      <c r="G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62" t="s">
        <v>43</v>
      </c>
      <c r="I62" t="s">
        <v>290</v>
      </c>
      <c r="J62" s="1">
        <v>45337</v>
      </c>
      <c r="K62" s="10" t="str">
        <f>TEXT(amazon_prime_users[[#This Row],[Membership Start Date]],"MMMM")</f>
        <v>febrero</v>
      </c>
      <c r="L62" s="4">
        <f>YEAR(amazon_prime_users[[#This Row],[Membership Start Date]])</f>
        <v>2024</v>
      </c>
      <c r="M62" s="1">
        <v>45702</v>
      </c>
      <c r="N62" s="4" t="str">
        <f>TEXT(amazon_prime_users[[#This Row],[Membership Start Date]],"dddd")</f>
        <v>jueves</v>
      </c>
      <c r="O62" t="s">
        <v>36</v>
      </c>
      <c r="P62" t="s">
        <v>52</v>
      </c>
      <c r="Q62" t="s">
        <v>53</v>
      </c>
      <c r="R62" t="s">
        <v>66</v>
      </c>
      <c r="S62" t="s">
        <v>45</v>
      </c>
      <c r="T62" t="s">
        <v>46</v>
      </c>
      <c r="U62" t="s">
        <v>30</v>
      </c>
      <c r="V62" t="s">
        <v>31</v>
      </c>
      <c r="W62">
        <v>3.9</v>
      </c>
      <c r="X62">
        <v>4</v>
      </c>
    </row>
    <row r="63" spans="1:24" x14ac:dyDescent="0.25">
      <c r="A63">
        <v>62</v>
      </c>
      <c r="B63" t="s">
        <v>291</v>
      </c>
      <c r="C63" t="s">
        <v>292</v>
      </c>
      <c r="D63" t="s">
        <v>293</v>
      </c>
      <c r="E63" s="1">
        <v>33526</v>
      </c>
      <c r="F63" s="4">
        <f ca="1">DATEDIF(amazon_prime_users[[#This Row],[Date of Birth]], TODAY(), "Y")</f>
        <v>33</v>
      </c>
      <c r="G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63" t="s">
        <v>43</v>
      </c>
      <c r="I63" t="s">
        <v>294</v>
      </c>
      <c r="J63" s="1">
        <v>45357</v>
      </c>
      <c r="K63" s="10" t="str">
        <f>TEXT(amazon_prime_users[[#This Row],[Membership Start Date]],"MMMM")</f>
        <v>marzo</v>
      </c>
      <c r="L63" s="4">
        <f>YEAR(amazon_prime_users[[#This Row],[Membership Start Date]])</f>
        <v>2024</v>
      </c>
      <c r="M63" s="1">
        <v>45722</v>
      </c>
      <c r="N63" s="4" t="str">
        <f>TEXT(amazon_prime_users[[#This Row],[Membership Start Date]],"dddd")</f>
        <v>miércoles</v>
      </c>
      <c r="O63" t="s">
        <v>24</v>
      </c>
      <c r="P63" t="s">
        <v>37</v>
      </c>
      <c r="Q63" t="s">
        <v>26</v>
      </c>
      <c r="R63" t="s">
        <v>66</v>
      </c>
      <c r="S63" t="s">
        <v>60</v>
      </c>
      <c r="T63" t="s">
        <v>114</v>
      </c>
      <c r="U63" t="s">
        <v>30</v>
      </c>
      <c r="V63" t="s">
        <v>54</v>
      </c>
      <c r="W63">
        <v>4.5999999999999996</v>
      </c>
      <c r="X63">
        <v>10</v>
      </c>
    </row>
    <row r="64" spans="1:24" x14ac:dyDescent="0.25">
      <c r="A64">
        <v>63</v>
      </c>
      <c r="B64" t="s">
        <v>295</v>
      </c>
      <c r="C64" t="s">
        <v>296</v>
      </c>
      <c r="D64" t="s">
        <v>297</v>
      </c>
      <c r="E64" s="1">
        <v>29815</v>
      </c>
      <c r="F64" s="4">
        <f ca="1">DATEDIF(amazon_prime_users[[#This Row],[Date of Birth]], TODAY(), "Y")</f>
        <v>43</v>
      </c>
      <c r="G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64" t="s">
        <v>43</v>
      </c>
      <c r="I64" t="s">
        <v>298</v>
      </c>
      <c r="J64" s="1">
        <v>45300</v>
      </c>
      <c r="K64" s="10" t="str">
        <f>TEXT(amazon_prime_users[[#This Row],[Membership Start Date]],"MMMM")</f>
        <v>enero</v>
      </c>
      <c r="L64" s="4">
        <f>YEAR(amazon_prime_users[[#This Row],[Membership Start Date]])</f>
        <v>2024</v>
      </c>
      <c r="M64" s="1">
        <v>45665</v>
      </c>
      <c r="N64" s="4" t="str">
        <f>TEXT(amazon_prime_users[[#This Row],[Membership Start Date]],"dddd")</f>
        <v>martes</v>
      </c>
      <c r="O64" t="s">
        <v>36</v>
      </c>
      <c r="P64" t="s">
        <v>25</v>
      </c>
      <c r="Q64" t="s">
        <v>53</v>
      </c>
      <c r="R64" t="s">
        <v>59</v>
      </c>
      <c r="S64" t="s">
        <v>28</v>
      </c>
      <c r="T64" t="s">
        <v>114</v>
      </c>
      <c r="U64" t="s">
        <v>39</v>
      </c>
      <c r="V64" t="s">
        <v>31</v>
      </c>
      <c r="W64">
        <v>3.8</v>
      </c>
      <c r="X64">
        <v>3</v>
      </c>
    </row>
    <row r="65" spans="1:24" x14ac:dyDescent="0.25">
      <c r="A65">
        <v>64</v>
      </c>
      <c r="B65" t="s">
        <v>299</v>
      </c>
      <c r="C65" t="s">
        <v>300</v>
      </c>
      <c r="D65" t="s">
        <v>301</v>
      </c>
      <c r="E65" s="1">
        <v>27190</v>
      </c>
      <c r="F65" s="4">
        <f ca="1">DATEDIF(amazon_prime_users[[#This Row],[Date of Birth]], TODAY(), "Y")</f>
        <v>50</v>
      </c>
      <c r="G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65" t="s">
        <v>22</v>
      </c>
      <c r="I65" t="s">
        <v>302</v>
      </c>
      <c r="J65" s="1">
        <v>45360</v>
      </c>
      <c r="K65" s="10" t="str">
        <f>TEXT(amazon_prime_users[[#This Row],[Membership Start Date]],"MMMM")</f>
        <v>marzo</v>
      </c>
      <c r="L65" s="4">
        <f>YEAR(amazon_prime_users[[#This Row],[Membership Start Date]])</f>
        <v>2024</v>
      </c>
      <c r="M65" s="1">
        <v>45725</v>
      </c>
      <c r="N65" s="4" t="str">
        <f>TEXT(amazon_prime_users[[#This Row],[Membership Start Date]],"dddd")</f>
        <v>sábado</v>
      </c>
      <c r="O65" t="s">
        <v>36</v>
      </c>
      <c r="P65" t="s">
        <v>25</v>
      </c>
      <c r="Q65" t="s">
        <v>53</v>
      </c>
      <c r="R65" t="s">
        <v>59</v>
      </c>
      <c r="S65" t="s">
        <v>60</v>
      </c>
      <c r="T65" t="s">
        <v>73</v>
      </c>
      <c r="U65" t="s">
        <v>68</v>
      </c>
      <c r="V65" t="s">
        <v>47</v>
      </c>
      <c r="W65">
        <v>3.6</v>
      </c>
      <c r="X65">
        <v>4</v>
      </c>
    </row>
    <row r="66" spans="1:24" x14ac:dyDescent="0.25">
      <c r="A66">
        <v>65</v>
      </c>
      <c r="B66" t="s">
        <v>303</v>
      </c>
      <c r="C66" t="s">
        <v>304</v>
      </c>
      <c r="D66" t="s">
        <v>305</v>
      </c>
      <c r="E66" s="1">
        <v>17714</v>
      </c>
      <c r="F66" s="4">
        <f ca="1">DATEDIF(amazon_prime_users[[#This Row],[Date of Birth]], TODAY(), "Y")</f>
        <v>76</v>
      </c>
      <c r="G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66" t="s">
        <v>43</v>
      </c>
      <c r="I66" t="s">
        <v>306</v>
      </c>
      <c r="J66" s="1">
        <v>45308</v>
      </c>
      <c r="K66" s="10" t="str">
        <f>TEXT(amazon_prime_users[[#This Row],[Membership Start Date]],"MMMM")</f>
        <v>enero</v>
      </c>
      <c r="L66" s="4">
        <f>YEAR(amazon_prime_users[[#This Row],[Membership Start Date]])</f>
        <v>2024</v>
      </c>
      <c r="M66" s="1">
        <v>45673</v>
      </c>
      <c r="N66" s="4" t="str">
        <f>TEXT(amazon_prime_users[[#This Row],[Membership Start Date]],"dddd")</f>
        <v>miércoles</v>
      </c>
      <c r="O66" t="s">
        <v>36</v>
      </c>
      <c r="P66" t="s">
        <v>52</v>
      </c>
      <c r="Q66" t="s">
        <v>26</v>
      </c>
      <c r="R66" t="s">
        <v>59</v>
      </c>
      <c r="S66" t="s">
        <v>28</v>
      </c>
      <c r="T66" t="s">
        <v>46</v>
      </c>
      <c r="U66" t="s">
        <v>39</v>
      </c>
      <c r="V66" t="s">
        <v>47</v>
      </c>
      <c r="W66">
        <v>4.5</v>
      </c>
      <c r="X66">
        <v>6</v>
      </c>
    </row>
    <row r="67" spans="1:24" x14ac:dyDescent="0.25">
      <c r="A67">
        <v>66</v>
      </c>
      <c r="B67" t="s">
        <v>307</v>
      </c>
      <c r="C67" t="s">
        <v>308</v>
      </c>
      <c r="D67" t="s">
        <v>309</v>
      </c>
      <c r="E67" s="1">
        <v>26858</v>
      </c>
      <c r="F67" s="4">
        <f ca="1">DATEDIF(amazon_prime_users[[#This Row],[Date of Birth]], TODAY(), "Y")</f>
        <v>51</v>
      </c>
      <c r="G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67" t="s">
        <v>43</v>
      </c>
      <c r="I67" t="s">
        <v>310</v>
      </c>
      <c r="J67" s="1">
        <v>45380</v>
      </c>
      <c r="K67" s="10" t="str">
        <f>TEXT(amazon_prime_users[[#This Row],[Membership Start Date]],"MMMM")</f>
        <v>marzo</v>
      </c>
      <c r="L67" s="4">
        <f>YEAR(amazon_prime_users[[#This Row],[Membership Start Date]])</f>
        <v>2024</v>
      </c>
      <c r="M67" s="1">
        <v>45745</v>
      </c>
      <c r="N67" s="4" t="str">
        <f>TEXT(amazon_prime_users[[#This Row],[Membership Start Date]],"dddd")</f>
        <v>viernes</v>
      </c>
      <c r="O67" t="s">
        <v>36</v>
      </c>
      <c r="P67" t="s">
        <v>52</v>
      </c>
      <c r="Q67" t="s">
        <v>26</v>
      </c>
      <c r="R67" t="s">
        <v>27</v>
      </c>
      <c r="S67" t="s">
        <v>28</v>
      </c>
      <c r="T67" t="s">
        <v>114</v>
      </c>
      <c r="U67" t="s">
        <v>68</v>
      </c>
      <c r="V67" t="s">
        <v>54</v>
      </c>
      <c r="W67">
        <v>3.6</v>
      </c>
      <c r="X67">
        <v>10</v>
      </c>
    </row>
    <row r="68" spans="1:24" x14ac:dyDescent="0.25">
      <c r="A68">
        <v>67</v>
      </c>
      <c r="B68" t="s">
        <v>311</v>
      </c>
      <c r="C68" t="s">
        <v>312</v>
      </c>
      <c r="D68" t="s">
        <v>313</v>
      </c>
      <c r="E68" s="1">
        <v>38084</v>
      </c>
      <c r="F68" s="4">
        <f ca="1">DATEDIF(amazon_prime_users[[#This Row],[Date of Birth]], TODAY(), "Y")</f>
        <v>20</v>
      </c>
      <c r="G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68" t="s">
        <v>43</v>
      </c>
      <c r="I68" t="s">
        <v>314</v>
      </c>
      <c r="J68" s="1">
        <v>44958</v>
      </c>
      <c r="K68" s="10" t="str">
        <f>TEXT(amazon_prime_users[[#This Row],[Membership Start Date]],"MMMM")</f>
        <v>febrero</v>
      </c>
      <c r="L68" s="4">
        <f>YEAR(amazon_prime_users[[#This Row],[Membership Start Date]])</f>
        <v>2023</v>
      </c>
      <c r="M68" s="1">
        <v>45322</v>
      </c>
      <c r="N68" s="4" t="str">
        <f>TEXT(amazon_prime_users[[#This Row],[Membership Start Date]],"dddd")</f>
        <v>miércoles</v>
      </c>
      <c r="O68" t="s">
        <v>36</v>
      </c>
      <c r="P68" t="s">
        <v>37</v>
      </c>
      <c r="Q68" t="s">
        <v>26</v>
      </c>
      <c r="R68" t="s">
        <v>59</v>
      </c>
      <c r="S68" t="s">
        <v>45</v>
      </c>
      <c r="T68" t="s">
        <v>46</v>
      </c>
      <c r="U68" t="s">
        <v>68</v>
      </c>
      <c r="V68" t="s">
        <v>47</v>
      </c>
      <c r="W68">
        <v>2.5</v>
      </c>
      <c r="X68">
        <v>9</v>
      </c>
    </row>
    <row r="69" spans="1:24" x14ac:dyDescent="0.25">
      <c r="A69">
        <v>68</v>
      </c>
      <c r="B69" t="s">
        <v>315</v>
      </c>
      <c r="C69" t="s">
        <v>316</v>
      </c>
      <c r="D69" t="s">
        <v>317</v>
      </c>
      <c r="E69" s="1">
        <v>16850</v>
      </c>
      <c r="F69" s="4">
        <f ca="1">DATEDIF(amazon_prime_users[[#This Row],[Date of Birth]], TODAY(), "Y")</f>
        <v>79</v>
      </c>
      <c r="G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69" t="s">
        <v>43</v>
      </c>
      <c r="I69" t="s">
        <v>318</v>
      </c>
      <c r="J69" s="1">
        <v>45370</v>
      </c>
      <c r="K69" s="10" t="str">
        <f>TEXT(amazon_prime_users[[#This Row],[Membership Start Date]],"MMMM")</f>
        <v>marzo</v>
      </c>
      <c r="L69" s="4">
        <f>YEAR(amazon_prime_users[[#This Row],[Membership Start Date]])</f>
        <v>2024</v>
      </c>
      <c r="M69" s="1">
        <v>45735</v>
      </c>
      <c r="N69" s="4" t="str">
        <f>TEXT(amazon_prime_users[[#This Row],[Membership Start Date]],"dddd")</f>
        <v>martes</v>
      </c>
      <c r="O69" t="s">
        <v>24</v>
      </c>
      <c r="P69" t="s">
        <v>37</v>
      </c>
      <c r="Q69" t="s">
        <v>26</v>
      </c>
      <c r="R69" t="s">
        <v>59</v>
      </c>
      <c r="S69" t="s">
        <v>28</v>
      </c>
      <c r="T69" t="s">
        <v>73</v>
      </c>
      <c r="U69" t="s">
        <v>30</v>
      </c>
      <c r="V69" t="s">
        <v>47</v>
      </c>
      <c r="W69">
        <v>3.4</v>
      </c>
      <c r="X69">
        <v>0</v>
      </c>
    </row>
    <row r="70" spans="1:24" x14ac:dyDescent="0.25">
      <c r="A70">
        <v>69</v>
      </c>
      <c r="B70" t="s">
        <v>319</v>
      </c>
      <c r="C70" t="s">
        <v>320</v>
      </c>
      <c r="D70" t="s">
        <v>321</v>
      </c>
      <c r="E70" s="1">
        <v>17382</v>
      </c>
      <c r="F70" s="4">
        <f ca="1">DATEDIF(amazon_prime_users[[#This Row],[Date of Birth]], TODAY(), "Y")</f>
        <v>77</v>
      </c>
      <c r="G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70" t="s">
        <v>43</v>
      </c>
      <c r="I70" t="s">
        <v>322</v>
      </c>
      <c r="J70" s="1">
        <v>45391</v>
      </c>
      <c r="K70" s="10" t="str">
        <f>TEXT(amazon_prime_users[[#This Row],[Membership Start Date]],"MMMM")</f>
        <v>abril</v>
      </c>
      <c r="L70" s="4">
        <f>YEAR(amazon_prime_users[[#This Row],[Membership Start Date]])</f>
        <v>2024</v>
      </c>
      <c r="M70" s="1">
        <v>45756</v>
      </c>
      <c r="N70" s="4" t="str">
        <f>TEXT(amazon_prime_users[[#This Row],[Membership Start Date]],"dddd")</f>
        <v>martes</v>
      </c>
      <c r="O70" t="s">
        <v>36</v>
      </c>
      <c r="P70" t="s">
        <v>52</v>
      </c>
      <c r="Q70" t="s">
        <v>53</v>
      </c>
      <c r="R70" t="s">
        <v>59</v>
      </c>
      <c r="S70" t="s">
        <v>45</v>
      </c>
      <c r="T70" t="s">
        <v>73</v>
      </c>
      <c r="U70" t="s">
        <v>39</v>
      </c>
      <c r="V70" t="s">
        <v>54</v>
      </c>
      <c r="W70">
        <v>4.7</v>
      </c>
      <c r="X70">
        <v>9</v>
      </c>
    </row>
    <row r="71" spans="1:24" x14ac:dyDescent="0.25">
      <c r="A71">
        <v>70</v>
      </c>
      <c r="B71" t="s">
        <v>323</v>
      </c>
      <c r="C71" t="s">
        <v>324</v>
      </c>
      <c r="D71" t="s">
        <v>325</v>
      </c>
      <c r="E71" s="1">
        <v>13544</v>
      </c>
      <c r="F71" s="4">
        <f ca="1">DATEDIF(amazon_prime_users[[#This Row],[Date of Birth]], TODAY(), "Y")</f>
        <v>88</v>
      </c>
      <c r="G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71" t="s">
        <v>22</v>
      </c>
      <c r="I71" t="s">
        <v>326</v>
      </c>
      <c r="J71" s="1">
        <v>44582</v>
      </c>
      <c r="K71" s="10" t="str">
        <f>TEXT(amazon_prime_users[[#This Row],[Membership Start Date]],"MMMM")</f>
        <v>enero</v>
      </c>
      <c r="L71" s="4">
        <f>YEAR(amazon_prime_users[[#This Row],[Membership Start Date]])</f>
        <v>2022</v>
      </c>
      <c r="M71" s="1">
        <v>44946</v>
      </c>
      <c r="N71" s="4" t="str">
        <f>TEXT(amazon_prime_users[[#This Row],[Membership Start Date]],"dddd")</f>
        <v>viernes</v>
      </c>
      <c r="O71" t="s">
        <v>36</v>
      </c>
      <c r="P71" t="s">
        <v>52</v>
      </c>
      <c r="Q71" t="s">
        <v>26</v>
      </c>
      <c r="R71" t="s">
        <v>27</v>
      </c>
      <c r="S71" t="s">
        <v>60</v>
      </c>
      <c r="T71" t="s">
        <v>67</v>
      </c>
      <c r="U71" t="s">
        <v>39</v>
      </c>
      <c r="V71" t="s">
        <v>47</v>
      </c>
      <c r="W71">
        <v>3.2</v>
      </c>
      <c r="X71">
        <v>2</v>
      </c>
    </row>
    <row r="72" spans="1:24" x14ac:dyDescent="0.25">
      <c r="A72">
        <v>71</v>
      </c>
      <c r="B72" t="s">
        <v>327</v>
      </c>
      <c r="C72" t="s">
        <v>328</v>
      </c>
      <c r="D72" t="s">
        <v>329</v>
      </c>
      <c r="E72" s="1">
        <v>32479</v>
      </c>
      <c r="F72" s="4">
        <f ca="1">DATEDIF(amazon_prime_users[[#This Row],[Date of Birth]], TODAY(), "Y")</f>
        <v>36</v>
      </c>
      <c r="G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72" t="s">
        <v>22</v>
      </c>
      <c r="I72" t="s">
        <v>330</v>
      </c>
      <c r="J72" s="1">
        <v>44582</v>
      </c>
      <c r="K72" s="10" t="str">
        <f>TEXT(amazon_prime_users[[#This Row],[Membership Start Date]],"MMMM")</f>
        <v>enero</v>
      </c>
      <c r="L72" s="4">
        <f>YEAR(amazon_prime_users[[#This Row],[Membership Start Date]])</f>
        <v>2022</v>
      </c>
      <c r="M72" s="1">
        <v>44946</v>
      </c>
      <c r="N72" s="4" t="str">
        <f>TEXT(amazon_prime_users[[#This Row],[Membership Start Date]],"dddd")</f>
        <v>viernes</v>
      </c>
      <c r="O72" t="s">
        <v>36</v>
      </c>
      <c r="P72" t="s">
        <v>37</v>
      </c>
      <c r="Q72" t="s">
        <v>53</v>
      </c>
      <c r="R72" t="s">
        <v>59</v>
      </c>
      <c r="S72" t="s">
        <v>45</v>
      </c>
      <c r="T72" t="s">
        <v>46</v>
      </c>
      <c r="U72" t="s">
        <v>68</v>
      </c>
      <c r="V72" t="s">
        <v>47</v>
      </c>
      <c r="W72">
        <v>4.0999999999999996</v>
      </c>
      <c r="X72">
        <v>5</v>
      </c>
    </row>
    <row r="73" spans="1:24" x14ac:dyDescent="0.25">
      <c r="A73">
        <v>72</v>
      </c>
      <c r="B73" t="s">
        <v>331</v>
      </c>
      <c r="C73" t="s">
        <v>332</v>
      </c>
      <c r="D73" t="s">
        <v>333</v>
      </c>
      <c r="E73" s="1">
        <v>38267</v>
      </c>
      <c r="F73" s="4">
        <f ca="1">DATEDIF(amazon_prime_users[[#This Row],[Date of Birth]], TODAY(), "Y")</f>
        <v>20</v>
      </c>
      <c r="G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73" t="s">
        <v>22</v>
      </c>
      <c r="I73" t="s">
        <v>334</v>
      </c>
      <c r="J73" s="1">
        <v>44582</v>
      </c>
      <c r="K73" s="10" t="str">
        <f>TEXT(amazon_prime_users[[#This Row],[Membership Start Date]],"MMMM")</f>
        <v>enero</v>
      </c>
      <c r="L73" s="4">
        <f>YEAR(amazon_prime_users[[#This Row],[Membership Start Date]])</f>
        <v>2022</v>
      </c>
      <c r="M73" s="1">
        <v>44946</v>
      </c>
      <c r="N73" s="4" t="str">
        <f>TEXT(amazon_prime_users[[#This Row],[Membership Start Date]],"dddd")</f>
        <v>viernes</v>
      </c>
      <c r="O73" t="s">
        <v>36</v>
      </c>
      <c r="P73" t="s">
        <v>25</v>
      </c>
      <c r="Q73" t="s">
        <v>26</v>
      </c>
      <c r="R73" t="s">
        <v>27</v>
      </c>
      <c r="S73" t="s">
        <v>28</v>
      </c>
      <c r="T73" t="s">
        <v>61</v>
      </c>
      <c r="U73" t="s">
        <v>39</v>
      </c>
      <c r="V73" t="s">
        <v>47</v>
      </c>
      <c r="W73">
        <v>2.5</v>
      </c>
      <c r="X73">
        <v>7</v>
      </c>
    </row>
    <row r="74" spans="1:24" x14ac:dyDescent="0.25">
      <c r="A74">
        <v>73</v>
      </c>
      <c r="B74" t="s">
        <v>335</v>
      </c>
      <c r="C74" t="s">
        <v>336</v>
      </c>
      <c r="D74" t="s">
        <v>337</v>
      </c>
      <c r="E74" s="1">
        <v>29697</v>
      </c>
      <c r="F74" s="4">
        <f ca="1">DATEDIF(amazon_prime_users[[#This Row],[Date of Birth]], TODAY(), "Y")</f>
        <v>43</v>
      </c>
      <c r="G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74" t="s">
        <v>22</v>
      </c>
      <c r="I74" t="s">
        <v>338</v>
      </c>
      <c r="J74" s="1">
        <v>44582</v>
      </c>
      <c r="K74" s="10" t="str">
        <f>TEXT(amazon_prime_users[[#This Row],[Membership Start Date]],"MMMM")</f>
        <v>enero</v>
      </c>
      <c r="L74" s="4">
        <f>YEAR(amazon_prime_users[[#This Row],[Membership Start Date]])</f>
        <v>2022</v>
      </c>
      <c r="M74" s="1">
        <v>44946</v>
      </c>
      <c r="N74" s="4" t="str">
        <f>TEXT(amazon_prime_users[[#This Row],[Membership Start Date]],"dddd")</f>
        <v>viernes</v>
      </c>
      <c r="O74" t="s">
        <v>36</v>
      </c>
      <c r="P74" t="s">
        <v>37</v>
      </c>
      <c r="Q74" t="s">
        <v>53</v>
      </c>
      <c r="R74" t="s">
        <v>27</v>
      </c>
      <c r="S74" t="s">
        <v>28</v>
      </c>
      <c r="T74" t="s">
        <v>61</v>
      </c>
      <c r="U74" t="s">
        <v>39</v>
      </c>
      <c r="V74" t="s">
        <v>31</v>
      </c>
      <c r="W74">
        <v>3.5</v>
      </c>
      <c r="X74">
        <v>4</v>
      </c>
    </row>
    <row r="75" spans="1:24" x14ac:dyDescent="0.25">
      <c r="A75">
        <v>74</v>
      </c>
      <c r="B75" t="s">
        <v>339</v>
      </c>
      <c r="C75" t="s">
        <v>340</v>
      </c>
      <c r="D75" t="s">
        <v>341</v>
      </c>
      <c r="E75" s="1">
        <v>24696</v>
      </c>
      <c r="F75" s="4">
        <f ca="1">DATEDIF(amazon_prime_users[[#This Row],[Date of Birth]], TODAY(), "Y")</f>
        <v>57</v>
      </c>
      <c r="G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75" t="s">
        <v>22</v>
      </c>
      <c r="I75" t="s">
        <v>342</v>
      </c>
      <c r="J75" s="1">
        <v>45390</v>
      </c>
      <c r="K75" s="10" t="str">
        <f>TEXT(amazon_prime_users[[#This Row],[Membership Start Date]],"MMMM")</f>
        <v>abril</v>
      </c>
      <c r="L75" s="4">
        <f>YEAR(amazon_prime_users[[#This Row],[Membership Start Date]])</f>
        <v>2024</v>
      </c>
      <c r="M75" s="1">
        <v>45755</v>
      </c>
      <c r="N75" s="4" t="str">
        <f>TEXT(amazon_prime_users[[#This Row],[Membership Start Date]],"dddd")</f>
        <v>lunes</v>
      </c>
      <c r="O75" t="s">
        <v>24</v>
      </c>
      <c r="P75" t="s">
        <v>52</v>
      </c>
      <c r="Q75" t="s">
        <v>26</v>
      </c>
      <c r="R75" t="s">
        <v>59</v>
      </c>
      <c r="S75" t="s">
        <v>28</v>
      </c>
      <c r="T75" t="s">
        <v>61</v>
      </c>
      <c r="U75" t="s">
        <v>68</v>
      </c>
      <c r="V75" t="s">
        <v>47</v>
      </c>
      <c r="W75">
        <v>4.8</v>
      </c>
      <c r="X75">
        <v>9</v>
      </c>
    </row>
    <row r="76" spans="1:24" x14ac:dyDescent="0.25">
      <c r="A76">
        <v>75</v>
      </c>
      <c r="B76" t="s">
        <v>343</v>
      </c>
      <c r="C76" t="s">
        <v>344</v>
      </c>
      <c r="D76" t="s">
        <v>345</v>
      </c>
      <c r="E76" s="1">
        <v>13934</v>
      </c>
      <c r="F76" s="4">
        <f ca="1">DATEDIF(amazon_prime_users[[#This Row],[Date of Birth]], TODAY(), "Y")</f>
        <v>87</v>
      </c>
      <c r="G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76" t="s">
        <v>43</v>
      </c>
      <c r="I76" t="s">
        <v>346</v>
      </c>
      <c r="J76" s="1">
        <v>45325</v>
      </c>
      <c r="K76" s="10" t="str">
        <f>TEXT(amazon_prime_users[[#This Row],[Membership Start Date]],"MMMM")</f>
        <v>febrero</v>
      </c>
      <c r="L76" s="4">
        <f>YEAR(amazon_prime_users[[#This Row],[Membership Start Date]])</f>
        <v>2024</v>
      </c>
      <c r="M76" s="1">
        <v>45690</v>
      </c>
      <c r="N76" s="4" t="str">
        <f>TEXT(amazon_prime_users[[#This Row],[Membership Start Date]],"dddd")</f>
        <v>sábado</v>
      </c>
      <c r="O76" t="s">
        <v>24</v>
      </c>
      <c r="P76" t="s">
        <v>37</v>
      </c>
      <c r="Q76" t="s">
        <v>26</v>
      </c>
      <c r="R76" t="s">
        <v>59</v>
      </c>
      <c r="S76" t="s">
        <v>45</v>
      </c>
      <c r="T76" t="s">
        <v>38</v>
      </c>
      <c r="U76" t="s">
        <v>68</v>
      </c>
      <c r="V76" t="s">
        <v>31</v>
      </c>
      <c r="W76">
        <v>3.3</v>
      </c>
      <c r="X76">
        <v>0</v>
      </c>
    </row>
    <row r="77" spans="1:24" x14ac:dyDescent="0.25">
      <c r="A77">
        <v>76</v>
      </c>
      <c r="B77" t="s">
        <v>347</v>
      </c>
      <c r="C77" t="s">
        <v>348</v>
      </c>
      <c r="D77" t="s">
        <v>349</v>
      </c>
      <c r="E77" s="1">
        <v>33784</v>
      </c>
      <c r="F77" s="4">
        <f ca="1">DATEDIF(amazon_prime_users[[#This Row],[Date of Birth]], TODAY(), "Y")</f>
        <v>32</v>
      </c>
      <c r="G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77" t="s">
        <v>43</v>
      </c>
      <c r="I77" t="s">
        <v>350</v>
      </c>
      <c r="J77" s="1">
        <v>44582</v>
      </c>
      <c r="K77" s="10" t="str">
        <f>TEXT(amazon_prime_users[[#This Row],[Membership Start Date]],"MMMM")</f>
        <v>enero</v>
      </c>
      <c r="L77" s="4">
        <f>YEAR(amazon_prime_users[[#This Row],[Membership Start Date]])</f>
        <v>2022</v>
      </c>
      <c r="M77" s="1">
        <v>44946</v>
      </c>
      <c r="N77" s="4" t="str">
        <f>TEXT(amazon_prime_users[[#This Row],[Membership Start Date]],"dddd")</f>
        <v>viernes</v>
      </c>
      <c r="O77" t="s">
        <v>36</v>
      </c>
      <c r="P77" t="s">
        <v>25</v>
      </c>
      <c r="Q77" t="s">
        <v>26</v>
      </c>
      <c r="R77" t="s">
        <v>66</v>
      </c>
      <c r="S77" t="s">
        <v>60</v>
      </c>
      <c r="T77" t="s">
        <v>73</v>
      </c>
      <c r="U77" t="s">
        <v>30</v>
      </c>
      <c r="V77" t="s">
        <v>47</v>
      </c>
      <c r="W77">
        <v>2.5</v>
      </c>
      <c r="X77">
        <v>5</v>
      </c>
    </row>
    <row r="78" spans="1:24" x14ac:dyDescent="0.25">
      <c r="A78">
        <v>77</v>
      </c>
      <c r="B78" t="s">
        <v>351</v>
      </c>
      <c r="C78" t="s">
        <v>352</v>
      </c>
      <c r="D78" t="s">
        <v>353</v>
      </c>
      <c r="E78" s="1">
        <v>24607</v>
      </c>
      <c r="F78" s="4">
        <f ca="1">DATEDIF(amazon_prime_users[[#This Row],[Date of Birth]], TODAY(), "Y")</f>
        <v>57</v>
      </c>
      <c r="G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78" t="s">
        <v>43</v>
      </c>
      <c r="I78" t="s">
        <v>354</v>
      </c>
      <c r="J78" s="1">
        <v>45340</v>
      </c>
      <c r="K78" s="10" t="str">
        <f>TEXT(amazon_prime_users[[#This Row],[Membership Start Date]],"MMMM")</f>
        <v>febrero</v>
      </c>
      <c r="L78" s="4">
        <f>YEAR(amazon_prime_users[[#This Row],[Membership Start Date]])</f>
        <v>2024</v>
      </c>
      <c r="M78" s="1">
        <v>45705</v>
      </c>
      <c r="N78" s="4" t="str">
        <f>TEXT(amazon_prime_users[[#This Row],[Membership Start Date]],"dddd")</f>
        <v>domingo</v>
      </c>
      <c r="O78" t="s">
        <v>36</v>
      </c>
      <c r="P78" t="s">
        <v>25</v>
      </c>
      <c r="Q78" t="s">
        <v>26</v>
      </c>
      <c r="R78" t="s">
        <v>27</v>
      </c>
      <c r="S78" t="s">
        <v>45</v>
      </c>
      <c r="T78" t="s">
        <v>29</v>
      </c>
      <c r="U78" t="s">
        <v>30</v>
      </c>
      <c r="V78" t="s">
        <v>31</v>
      </c>
      <c r="W78">
        <v>4.9000000000000004</v>
      </c>
      <c r="X78">
        <v>10</v>
      </c>
    </row>
    <row r="79" spans="1:24" x14ac:dyDescent="0.25">
      <c r="A79">
        <v>78</v>
      </c>
      <c r="B79" t="s">
        <v>355</v>
      </c>
      <c r="C79" t="s">
        <v>356</v>
      </c>
      <c r="D79" t="s">
        <v>357</v>
      </c>
      <c r="E79" s="1">
        <v>34313</v>
      </c>
      <c r="F79" s="4">
        <f ca="1">DATEDIF(amazon_prime_users[[#This Row],[Date of Birth]], TODAY(), "Y")</f>
        <v>31</v>
      </c>
      <c r="G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79" t="s">
        <v>43</v>
      </c>
      <c r="I79" t="s">
        <v>358</v>
      </c>
      <c r="J79" s="1">
        <v>45361</v>
      </c>
      <c r="K79" s="10" t="str">
        <f>TEXT(amazon_prime_users[[#This Row],[Membership Start Date]],"MMMM")</f>
        <v>marzo</v>
      </c>
      <c r="L79" s="4">
        <f>YEAR(amazon_prime_users[[#This Row],[Membership Start Date]])</f>
        <v>2024</v>
      </c>
      <c r="M79" s="1">
        <v>45726</v>
      </c>
      <c r="N79" s="4" t="str">
        <f>TEXT(amazon_prime_users[[#This Row],[Membership Start Date]],"dddd")</f>
        <v>domingo</v>
      </c>
      <c r="O79" t="s">
        <v>36</v>
      </c>
      <c r="P79" t="s">
        <v>37</v>
      </c>
      <c r="Q79" t="s">
        <v>26</v>
      </c>
      <c r="R79" t="s">
        <v>27</v>
      </c>
      <c r="S79" t="s">
        <v>60</v>
      </c>
      <c r="T79" t="s">
        <v>61</v>
      </c>
      <c r="U79" t="s">
        <v>39</v>
      </c>
      <c r="V79" t="s">
        <v>47</v>
      </c>
      <c r="W79">
        <v>3.8</v>
      </c>
      <c r="X79">
        <v>10</v>
      </c>
    </row>
    <row r="80" spans="1:24" x14ac:dyDescent="0.25">
      <c r="A80">
        <v>79</v>
      </c>
      <c r="B80" t="s">
        <v>359</v>
      </c>
      <c r="C80" t="s">
        <v>360</v>
      </c>
      <c r="D80" t="s">
        <v>361</v>
      </c>
      <c r="E80" s="1">
        <v>15556</v>
      </c>
      <c r="F80" s="4">
        <f ca="1">DATEDIF(amazon_prime_users[[#This Row],[Date of Birth]], TODAY(), "Y")</f>
        <v>82</v>
      </c>
      <c r="G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80" t="s">
        <v>22</v>
      </c>
      <c r="I80" t="s">
        <v>362</v>
      </c>
      <c r="J80" s="1">
        <v>45369</v>
      </c>
      <c r="K80" s="10" t="str">
        <f>TEXT(amazon_prime_users[[#This Row],[Membership Start Date]],"MMMM")</f>
        <v>marzo</v>
      </c>
      <c r="L80" s="4">
        <f>YEAR(amazon_prime_users[[#This Row],[Membership Start Date]])</f>
        <v>2024</v>
      </c>
      <c r="M80" s="1">
        <v>45734</v>
      </c>
      <c r="N80" s="4" t="str">
        <f>TEXT(amazon_prime_users[[#This Row],[Membership Start Date]],"dddd")</f>
        <v>lunes</v>
      </c>
      <c r="O80" t="s">
        <v>36</v>
      </c>
      <c r="P80" t="s">
        <v>25</v>
      </c>
      <c r="Q80" t="s">
        <v>53</v>
      </c>
      <c r="R80" t="s">
        <v>66</v>
      </c>
      <c r="S80" t="s">
        <v>60</v>
      </c>
      <c r="T80" t="s">
        <v>73</v>
      </c>
      <c r="U80" t="s">
        <v>68</v>
      </c>
      <c r="V80" t="s">
        <v>47</v>
      </c>
      <c r="W80">
        <v>4.0999999999999996</v>
      </c>
      <c r="X80">
        <v>10</v>
      </c>
    </row>
    <row r="81" spans="1:24" x14ac:dyDescent="0.25">
      <c r="A81">
        <v>80</v>
      </c>
      <c r="B81" t="s">
        <v>363</v>
      </c>
      <c r="C81" t="s">
        <v>364</v>
      </c>
      <c r="D81" t="s">
        <v>365</v>
      </c>
      <c r="E81" s="1">
        <v>34679</v>
      </c>
      <c r="F81" s="4">
        <f ca="1">DATEDIF(amazon_prime_users[[#This Row],[Date of Birth]], TODAY(), "Y")</f>
        <v>30</v>
      </c>
      <c r="G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81" t="s">
        <v>43</v>
      </c>
      <c r="I81" t="s">
        <v>366</v>
      </c>
      <c r="J81" s="1">
        <v>45320</v>
      </c>
      <c r="K81" s="10" t="str">
        <f>TEXT(amazon_prime_users[[#This Row],[Membership Start Date]],"MMMM")</f>
        <v>enero</v>
      </c>
      <c r="L81" s="4">
        <f>YEAR(amazon_prime_users[[#This Row],[Membership Start Date]])</f>
        <v>2024</v>
      </c>
      <c r="M81" s="1">
        <v>45685</v>
      </c>
      <c r="N81" s="4" t="str">
        <f>TEXT(amazon_prime_users[[#This Row],[Membership Start Date]],"dddd")</f>
        <v>lunes</v>
      </c>
      <c r="O81" t="s">
        <v>24</v>
      </c>
      <c r="P81" t="s">
        <v>37</v>
      </c>
      <c r="Q81" t="s">
        <v>26</v>
      </c>
      <c r="R81" t="s">
        <v>27</v>
      </c>
      <c r="S81" t="s">
        <v>28</v>
      </c>
      <c r="T81" t="s">
        <v>46</v>
      </c>
      <c r="U81" t="s">
        <v>39</v>
      </c>
      <c r="V81" t="s">
        <v>47</v>
      </c>
      <c r="W81">
        <v>3.4</v>
      </c>
      <c r="X81">
        <v>6</v>
      </c>
    </row>
    <row r="82" spans="1:24" x14ac:dyDescent="0.25">
      <c r="A82">
        <v>81</v>
      </c>
      <c r="B82" t="s">
        <v>367</v>
      </c>
      <c r="C82" t="s">
        <v>368</v>
      </c>
      <c r="D82" t="s">
        <v>369</v>
      </c>
      <c r="E82" s="1">
        <v>12339</v>
      </c>
      <c r="F82" s="4">
        <f ca="1">DATEDIF(amazon_prime_users[[#This Row],[Date of Birth]], TODAY(), "Y")</f>
        <v>91</v>
      </c>
      <c r="G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82" t="s">
        <v>22</v>
      </c>
      <c r="I82" t="s">
        <v>370</v>
      </c>
      <c r="J82" s="1">
        <v>45298</v>
      </c>
      <c r="K82" s="10" t="str">
        <f>TEXT(amazon_prime_users[[#This Row],[Membership Start Date]],"MMMM")</f>
        <v>enero</v>
      </c>
      <c r="L82" s="4">
        <f>YEAR(amazon_prime_users[[#This Row],[Membership Start Date]])</f>
        <v>2024</v>
      </c>
      <c r="M82" s="1">
        <v>45663</v>
      </c>
      <c r="N82" s="4" t="str">
        <f>TEXT(amazon_prime_users[[#This Row],[Membership Start Date]],"dddd")</f>
        <v>domingo</v>
      </c>
      <c r="O82" t="s">
        <v>36</v>
      </c>
      <c r="P82" t="s">
        <v>25</v>
      </c>
      <c r="Q82" t="s">
        <v>26</v>
      </c>
      <c r="R82" t="s">
        <v>59</v>
      </c>
      <c r="S82" t="s">
        <v>60</v>
      </c>
      <c r="T82" t="s">
        <v>67</v>
      </c>
      <c r="U82" t="s">
        <v>30</v>
      </c>
      <c r="V82" t="s">
        <v>47</v>
      </c>
      <c r="W82">
        <v>3.3</v>
      </c>
      <c r="X82">
        <v>3</v>
      </c>
    </row>
    <row r="83" spans="1:24" x14ac:dyDescent="0.25">
      <c r="A83">
        <v>82</v>
      </c>
      <c r="B83" t="s">
        <v>371</v>
      </c>
      <c r="C83" t="s">
        <v>372</v>
      </c>
      <c r="D83" t="s">
        <v>373</v>
      </c>
      <c r="E83" s="1">
        <v>14734</v>
      </c>
      <c r="F83" s="4">
        <f ca="1">DATEDIF(amazon_prime_users[[#This Row],[Date of Birth]], TODAY(), "Y")</f>
        <v>84</v>
      </c>
      <c r="G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83" t="s">
        <v>22</v>
      </c>
      <c r="I83" t="s">
        <v>374</v>
      </c>
      <c r="J83" s="1">
        <v>45371</v>
      </c>
      <c r="K83" s="10" t="str">
        <f>TEXT(amazon_prime_users[[#This Row],[Membership Start Date]],"MMMM")</f>
        <v>marzo</v>
      </c>
      <c r="L83" s="4">
        <f>YEAR(amazon_prime_users[[#This Row],[Membership Start Date]])</f>
        <v>2024</v>
      </c>
      <c r="M83" s="1">
        <v>45736</v>
      </c>
      <c r="N83" s="4" t="str">
        <f>TEXT(amazon_prime_users[[#This Row],[Membership Start Date]],"dddd")</f>
        <v>miércoles</v>
      </c>
      <c r="O83" t="s">
        <v>36</v>
      </c>
      <c r="P83" t="s">
        <v>25</v>
      </c>
      <c r="Q83" t="s">
        <v>26</v>
      </c>
      <c r="R83" t="s">
        <v>59</v>
      </c>
      <c r="S83" t="s">
        <v>28</v>
      </c>
      <c r="T83" t="s">
        <v>29</v>
      </c>
      <c r="U83" t="s">
        <v>39</v>
      </c>
      <c r="V83" t="s">
        <v>54</v>
      </c>
      <c r="W83">
        <v>3.6</v>
      </c>
      <c r="X83">
        <v>9</v>
      </c>
    </row>
    <row r="84" spans="1:24" x14ac:dyDescent="0.25">
      <c r="A84">
        <v>84</v>
      </c>
      <c r="B84" t="s">
        <v>375</v>
      </c>
      <c r="C84" t="s">
        <v>376</v>
      </c>
      <c r="D84" t="s">
        <v>377</v>
      </c>
      <c r="E84" s="1">
        <v>33729</v>
      </c>
      <c r="F84" s="4">
        <f ca="1">DATEDIF(amazon_prime_users[[#This Row],[Date of Birth]], TODAY(), "Y")</f>
        <v>32</v>
      </c>
      <c r="G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84" t="s">
        <v>43</v>
      </c>
      <c r="I84" t="s">
        <v>378</v>
      </c>
      <c r="J84" s="1">
        <v>45306</v>
      </c>
      <c r="K84" s="10" t="str">
        <f>TEXT(amazon_prime_users[[#This Row],[Membership Start Date]],"MMMM")</f>
        <v>enero</v>
      </c>
      <c r="L84" s="4">
        <f>YEAR(amazon_prime_users[[#This Row],[Membership Start Date]])</f>
        <v>2024</v>
      </c>
      <c r="M84" s="1">
        <v>45671</v>
      </c>
      <c r="N84" s="4" t="str">
        <f>TEXT(amazon_prime_users[[#This Row],[Membership Start Date]],"dddd")</f>
        <v>lunes</v>
      </c>
      <c r="O84" t="s">
        <v>36</v>
      </c>
      <c r="P84" t="s">
        <v>52</v>
      </c>
      <c r="Q84" t="s">
        <v>53</v>
      </c>
      <c r="R84" t="s">
        <v>66</v>
      </c>
      <c r="S84" t="s">
        <v>45</v>
      </c>
      <c r="T84" t="s">
        <v>67</v>
      </c>
      <c r="U84" t="s">
        <v>30</v>
      </c>
      <c r="V84" t="s">
        <v>54</v>
      </c>
      <c r="W84">
        <v>3.2</v>
      </c>
      <c r="X84">
        <v>4</v>
      </c>
    </row>
    <row r="85" spans="1:24" x14ac:dyDescent="0.25">
      <c r="A85">
        <v>85</v>
      </c>
      <c r="B85" t="s">
        <v>379</v>
      </c>
      <c r="C85" t="s">
        <v>180</v>
      </c>
      <c r="D85" t="s">
        <v>181</v>
      </c>
      <c r="E85" s="1">
        <v>26491</v>
      </c>
      <c r="F85" s="4">
        <f ca="1">DATEDIF(amazon_prime_users[[#This Row],[Date of Birth]], TODAY(), "Y")</f>
        <v>52</v>
      </c>
      <c r="G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85" t="s">
        <v>43</v>
      </c>
      <c r="I85" t="s">
        <v>380</v>
      </c>
      <c r="J85" s="1">
        <v>45325</v>
      </c>
      <c r="K85" s="10" t="str">
        <f>TEXT(amazon_prime_users[[#This Row],[Membership Start Date]],"MMMM")</f>
        <v>febrero</v>
      </c>
      <c r="L85" s="4">
        <f>YEAR(amazon_prime_users[[#This Row],[Membership Start Date]])</f>
        <v>2024</v>
      </c>
      <c r="M85" s="1">
        <v>45690</v>
      </c>
      <c r="N85" s="4" t="str">
        <f>TEXT(amazon_prime_users[[#This Row],[Membership Start Date]],"dddd")</f>
        <v>sábado</v>
      </c>
      <c r="O85" t="s">
        <v>24</v>
      </c>
      <c r="P85" t="s">
        <v>52</v>
      </c>
      <c r="Q85" t="s">
        <v>26</v>
      </c>
      <c r="R85" t="s">
        <v>66</v>
      </c>
      <c r="S85" t="s">
        <v>60</v>
      </c>
      <c r="T85" t="s">
        <v>38</v>
      </c>
      <c r="U85" t="s">
        <v>39</v>
      </c>
      <c r="V85" t="s">
        <v>31</v>
      </c>
      <c r="W85">
        <v>3</v>
      </c>
      <c r="X85">
        <v>1</v>
      </c>
    </row>
    <row r="86" spans="1:24" x14ac:dyDescent="0.25">
      <c r="A86">
        <v>86</v>
      </c>
      <c r="B86" t="s">
        <v>381</v>
      </c>
      <c r="C86" t="s">
        <v>382</v>
      </c>
      <c r="D86" t="s">
        <v>383</v>
      </c>
      <c r="E86" s="1">
        <v>17697</v>
      </c>
      <c r="F86" s="4">
        <f ca="1">DATEDIF(amazon_prime_users[[#This Row],[Date of Birth]], TODAY(), "Y")</f>
        <v>76</v>
      </c>
      <c r="G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86" t="s">
        <v>43</v>
      </c>
      <c r="I86" t="s">
        <v>384</v>
      </c>
      <c r="J86" s="1">
        <v>45345</v>
      </c>
      <c r="K86" s="10" t="str">
        <f>TEXT(amazon_prime_users[[#This Row],[Membership Start Date]],"MMMM")</f>
        <v>febrero</v>
      </c>
      <c r="L86" s="4">
        <f>YEAR(amazon_prime_users[[#This Row],[Membership Start Date]])</f>
        <v>2024</v>
      </c>
      <c r="M86" s="1">
        <v>45710</v>
      </c>
      <c r="N86" s="4" t="str">
        <f>TEXT(amazon_prime_users[[#This Row],[Membership Start Date]],"dddd")</f>
        <v>viernes</v>
      </c>
      <c r="O86" t="s">
        <v>24</v>
      </c>
      <c r="P86" t="s">
        <v>37</v>
      </c>
      <c r="Q86" t="s">
        <v>26</v>
      </c>
      <c r="R86" t="s">
        <v>59</v>
      </c>
      <c r="S86" t="s">
        <v>45</v>
      </c>
      <c r="T86" t="s">
        <v>67</v>
      </c>
      <c r="U86" t="s">
        <v>30</v>
      </c>
      <c r="V86" t="s">
        <v>47</v>
      </c>
      <c r="W86">
        <v>3.9</v>
      </c>
      <c r="X86">
        <v>3</v>
      </c>
    </row>
    <row r="87" spans="1:24" x14ac:dyDescent="0.25">
      <c r="A87">
        <v>87</v>
      </c>
      <c r="B87" t="s">
        <v>385</v>
      </c>
      <c r="C87" t="s">
        <v>386</v>
      </c>
      <c r="D87" t="s">
        <v>387</v>
      </c>
      <c r="E87" s="1">
        <v>27104</v>
      </c>
      <c r="F87" s="4">
        <f ca="1">DATEDIF(amazon_prime_users[[#This Row],[Date of Birth]], TODAY(), "Y")</f>
        <v>51</v>
      </c>
      <c r="G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87" t="s">
        <v>43</v>
      </c>
      <c r="I87" t="s">
        <v>388</v>
      </c>
      <c r="J87" s="1">
        <v>45319</v>
      </c>
      <c r="K87" s="10" t="str">
        <f>TEXT(amazon_prime_users[[#This Row],[Membership Start Date]],"MMMM")</f>
        <v>enero</v>
      </c>
      <c r="L87" s="4">
        <f>YEAR(amazon_prime_users[[#This Row],[Membership Start Date]])</f>
        <v>2024</v>
      </c>
      <c r="M87" s="1">
        <v>45592</v>
      </c>
      <c r="N87" s="4" t="str">
        <f>TEXT(amazon_prime_users[[#This Row],[Membership Start Date]],"dddd")</f>
        <v>domingo</v>
      </c>
      <c r="O87" t="s">
        <v>36</v>
      </c>
      <c r="P87" t="s">
        <v>25</v>
      </c>
      <c r="Q87" t="s">
        <v>26</v>
      </c>
      <c r="R87" t="s">
        <v>59</v>
      </c>
      <c r="S87" t="s">
        <v>45</v>
      </c>
      <c r="T87" t="s">
        <v>38</v>
      </c>
      <c r="U87" t="s">
        <v>30</v>
      </c>
      <c r="V87" t="s">
        <v>47</v>
      </c>
      <c r="W87">
        <v>2.5</v>
      </c>
      <c r="X87">
        <v>4</v>
      </c>
    </row>
    <row r="88" spans="1:24" x14ac:dyDescent="0.25">
      <c r="A88">
        <v>88</v>
      </c>
      <c r="B88" t="s">
        <v>389</v>
      </c>
      <c r="C88" t="s">
        <v>390</v>
      </c>
      <c r="D88" t="s">
        <v>391</v>
      </c>
      <c r="E88" s="1">
        <v>32990</v>
      </c>
      <c r="F88" s="4">
        <f ca="1">DATEDIF(amazon_prime_users[[#This Row],[Date of Birth]], TODAY(), "Y")</f>
        <v>34</v>
      </c>
      <c r="G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88" t="s">
        <v>22</v>
      </c>
      <c r="I88" t="s">
        <v>392</v>
      </c>
      <c r="J88" s="1">
        <v>45332</v>
      </c>
      <c r="K88" s="10" t="str">
        <f>TEXT(amazon_prime_users[[#This Row],[Membership Start Date]],"MMMM")</f>
        <v>febrero</v>
      </c>
      <c r="L88" s="4">
        <f>YEAR(amazon_prime_users[[#This Row],[Membership Start Date]])</f>
        <v>2024</v>
      </c>
      <c r="M88" s="1">
        <v>45697</v>
      </c>
      <c r="N88" s="4" t="str">
        <f>TEXT(amazon_prime_users[[#This Row],[Membership Start Date]],"dddd")</f>
        <v>sábado</v>
      </c>
      <c r="O88" t="s">
        <v>36</v>
      </c>
      <c r="P88" t="s">
        <v>52</v>
      </c>
      <c r="Q88" t="s">
        <v>26</v>
      </c>
      <c r="R88" t="s">
        <v>27</v>
      </c>
      <c r="S88" t="s">
        <v>45</v>
      </c>
      <c r="T88" t="s">
        <v>114</v>
      </c>
      <c r="U88" t="s">
        <v>30</v>
      </c>
      <c r="V88" t="s">
        <v>47</v>
      </c>
      <c r="W88">
        <v>4.4000000000000004</v>
      </c>
      <c r="X88">
        <v>2</v>
      </c>
    </row>
    <row r="89" spans="1:24" x14ac:dyDescent="0.25">
      <c r="A89">
        <v>89</v>
      </c>
      <c r="B89" t="s">
        <v>393</v>
      </c>
      <c r="C89" t="s">
        <v>394</v>
      </c>
      <c r="D89" t="s">
        <v>395</v>
      </c>
      <c r="E89" s="1">
        <v>30765</v>
      </c>
      <c r="F89" s="4">
        <f ca="1">DATEDIF(amazon_prime_users[[#This Row],[Date of Birth]], TODAY(), "Y")</f>
        <v>41</v>
      </c>
      <c r="G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89" t="s">
        <v>22</v>
      </c>
      <c r="I89" t="s">
        <v>396</v>
      </c>
      <c r="J89" s="1">
        <v>44984</v>
      </c>
      <c r="K89" s="10" t="str">
        <f>TEXT(amazon_prime_users[[#This Row],[Membership Start Date]],"MMMM")</f>
        <v>febrero</v>
      </c>
      <c r="L89" s="4">
        <f>YEAR(amazon_prime_users[[#This Row],[Membership Start Date]])</f>
        <v>2023</v>
      </c>
      <c r="M89" s="1">
        <v>45348</v>
      </c>
      <c r="N89" s="4" t="str">
        <f>TEXT(amazon_prime_users[[#This Row],[Membership Start Date]],"dddd")</f>
        <v>lunes</v>
      </c>
      <c r="O89" t="s">
        <v>24</v>
      </c>
      <c r="P89" t="s">
        <v>37</v>
      </c>
      <c r="Q89" t="s">
        <v>53</v>
      </c>
      <c r="R89" t="s">
        <v>59</v>
      </c>
      <c r="S89" t="s">
        <v>28</v>
      </c>
      <c r="T89" t="s">
        <v>114</v>
      </c>
      <c r="U89" t="s">
        <v>30</v>
      </c>
      <c r="V89" t="s">
        <v>47</v>
      </c>
      <c r="W89">
        <v>4</v>
      </c>
      <c r="X89">
        <v>2</v>
      </c>
    </row>
    <row r="90" spans="1:24" x14ac:dyDescent="0.25">
      <c r="A90">
        <v>90</v>
      </c>
      <c r="B90" t="s">
        <v>397</v>
      </c>
      <c r="C90" t="s">
        <v>398</v>
      </c>
      <c r="D90" t="s">
        <v>399</v>
      </c>
      <c r="E90" s="1">
        <v>18945</v>
      </c>
      <c r="F90" s="4">
        <f ca="1">DATEDIF(amazon_prime_users[[#This Row],[Date of Birth]], TODAY(), "Y")</f>
        <v>73</v>
      </c>
      <c r="G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90" t="s">
        <v>43</v>
      </c>
      <c r="I90" t="s">
        <v>400</v>
      </c>
      <c r="J90" s="1">
        <v>45333</v>
      </c>
      <c r="K90" s="10" t="str">
        <f>TEXT(amazon_prime_users[[#This Row],[Membership Start Date]],"MMMM")</f>
        <v>febrero</v>
      </c>
      <c r="L90" s="4">
        <f>YEAR(amazon_prime_users[[#This Row],[Membership Start Date]])</f>
        <v>2024</v>
      </c>
      <c r="M90" s="1">
        <v>45698</v>
      </c>
      <c r="N90" s="4" t="str">
        <f>TEXT(amazon_prime_users[[#This Row],[Membership Start Date]],"dddd")</f>
        <v>domingo</v>
      </c>
      <c r="O90" t="s">
        <v>36</v>
      </c>
      <c r="P90" t="s">
        <v>25</v>
      </c>
      <c r="Q90" t="s">
        <v>26</v>
      </c>
      <c r="R90" t="s">
        <v>27</v>
      </c>
      <c r="S90" t="s">
        <v>28</v>
      </c>
      <c r="T90" t="s">
        <v>67</v>
      </c>
      <c r="U90" t="s">
        <v>68</v>
      </c>
      <c r="V90" t="s">
        <v>31</v>
      </c>
      <c r="W90">
        <v>4.7</v>
      </c>
      <c r="X90">
        <v>3</v>
      </c>
    </row>
    <row r="91" spans="1:24" x14ac:dyDescent="0.25">
      <c r="A91">
        <v>91</v>
      </c>
      <c r="B91" t="s">
        <v>401</v>
      </c>
      <c r="C91" t="s">
        <v>402</v>
      </c>
      <c r="D91" t="s">
        <v>403</v>
      </c>
      <c r="E91" s="1">
        <v>13742</v>
      </c>
      <c r="F91" s="4">
        <f ca="1">DATEDIF(amazon_prime_users[[#This Row],[Date of Birth]], TODAY(), "Y")</f>
        <v>87</v>
      </c>
      <c r="G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91" t="s">
        <v>22</v>
      </c>
      <c r="I91" t="s">
        <v>404</v>
      </c>
      <c r="J91" s="1">
        <v>45304</v>
      </c>
      <c r="K91" s="10" t="str">
        <f>TEXT(amazon_prime_users[[#This Row],[Membership Start Date]],"MMMM")</f>
        <v>enero</v>
      </c>
      <c r="L91" s="4">
        <f>YEAR(amazon_prime_users[[#This Row],[Membership Start Date]])</f>
        <v>2024</v>
      </c>
      <c r="M91" s="1">
        <v>45669</v>
      </c>
      <c r="N91" s="4" t="str">
        <f>TEXT(amazon_prime_users[[#This Row],[Membership Start Date]],"dddd")</f>
        <v>sábado</v>
      </c>
      <c r="O91" t="s">
        <v>36</v>
      </c>
      <c r="P91" t="s">
        <v>25</v>
      </c>
      <c r="Q91" t="s">
        <v>53</v>
      </c>
      <c r="R91" t="s">
        <v>66</v>
      </c>
      <c r="S91" t="s">
        <v>45</v>
      </c>
      <c r="T91" t="s">
        <v>61</v>
      </c>
      <c r="U91" t="s">
        <v>68</v>
      </c>
      <c r="V91" t="s">
        <v>54</v>
      </c>
      <c r="W91">
        <v>3.4</v>
      </c>
      <c r="X91">
        <v>9</v>
      </c>
    </row>
    <row r="92" spans="1:24" x14ac:dyDescent="0.25">
      <c r="A92">
        <v>92</v>
      </c>
      <c r="B92" t="s">
        <v>405</v>
      </c>
      <c r="C92" t="s">
        <v>406</v>
      </c>
      <c r="D92" t="s">
        <v>407</v>
      </c>
      <c r="E92" s="1">
        <v>33409</v>
      </c>
      <c r="F92" s="4">
        <f ca="1">DATEDIF(amazon_prime_users[[#This Row],[Date of Birth]], TODAY(), "Y")</f>
        <v>33</v>
      </c>
      <c r="G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92" t="s">
        <v>22</v>
      </c>
      <c r="I92" t="s">
        <v>408</v>
      </c>
      <c r="J92" s="1">
        <v>45344</v>
      </c>
      <c r="K92" s="10" t="str">
        <f>TEXT(amazon_prime_users[[#This Row],[Membership Start Date]],"MMMM")</f>
        <v>febrero</v>
      </c>
      <c r="L92" s="4">
        <f>YEAR(amazon_prime_users[[#This Row],[Membership Start Date]])</f>
        <v>2024</v>
      </c>
      <c r="M92" s="1">
        <v>45709</v>
      </c>
      <c r="N92" s="4" t="str">
        <f>TEXT(amazon_prime_users[[#This Row],[Membership Start Date]],"dddd")</f>
        <v>jueves</v>
      </c>
      <c r="O92" t="s">
        <v>36</v>
      </c>
      <c r="P92" t="s">
        <v>52</v>
      </c>
      <c r="Q92" t="s">
        <v>26</v>
      </c>
      <c r="R92" t="s">
        <v>59</v>
      </c>
      <c r="S92" t="s">
        <v>45</v>
      </c>
      <c r="T92" t="s">
        <v>46</v>
      </c>
      <c r="U92" t="s">
        <v>68</v>
      </c>
      <c r="V92" t="s">
        <v>31</v>
      </c>
      <c r="W92">
        <v>4.2</v>
      </c>
      <c r="X92">
        <v>2</v>
      </c>
    </row>
    <row r="93" spans="1:24" x14ac:dyDescent="0.25">
      <c r="A93">
        <v>93</v>
      </c>
      <c r="B93" t="s">
        <v>409</v>
      </c>
      <c r="C93" t="s">
        <v>410</v>
      </c>
      <c r="D93" t="s">
        <v>411</v>
      </c>
      <c r="E93" s="1">
        <v>16489</v>
      </c>
      <c r="F93" s="4">
        <f ca="1">DATEDIF(amazon_prime_users[[#This Row],[Date of Birth]], TODAY(), "Y")</f>
        <v>80</v>
      </c>
      <c r="G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93" t="s">
        <v>22</v>
      </c>
      <c r="I93" t="s">
        <v>412</v>
      </c>
      <c r="J93" s="1">
        <v>45335</v>
      </c>
      <c r="K93" s="10" t="str">
        <f>TEXT(amazon_prime_users[[#This Row],[Membership Start Date]],"MMMM")</f>
        <v>febrero</v>
      </c>
      <c r="L93" s="4">
        <f>YEAR(amazon_prime_users[[#This Row],[Membership Start Date]])</f>
        <v>2024</v>
      </c>
      <c r="M93" s="1">
        <v>45700</v>
      </c>
      <c r="N93" s="4" t="str">
        <f>TEXT(amazon_prime_users[[#This Row],[Membership Start Date]],"dddd")</f>
        <v>martes</v>
      </c>
      <c r="O93" t="s">
        <v>24</v>
      </c>
      <c r="P93" t="s">
        <v>25</v>
      </c>
      <c r="Q93" t="s">
        <v>26</v>
      </c>
      <c r="R93" t="s">
        <v>66</v>
      </c>
      <c r="S93" t="s">
        <v>45</v>
      </c>
      <c r="T93" t="s">
        <v>61</v>
      </c>
      <c r="U93" t="s">
        <v>68</v>
      </c>
      <c r="V93" t="s">
        <v>31</v>
      </c>
      <c r="W93">
        <v>3.9</v>
      </c>
      <c r="X93">
        <v>3</v>
      </c>
    </row>
    <row r="94" spans="1:24" x14ac:dyDescent="0.25">
      <c r="A94">
        <v>94</v>
      </c>
      <c r="B94" t="s">
        <v>413</v>
      </c>
      <c r="C94" t="s">
        <v>414</v>
      </c>
      <c r="D94" t="s">
        <v>415</v>
      </c>
      <c r="E94" s="1">
        <v>29649</v>
      </c>
      <c r="F94" s="4">
        <f ca="1">DATEDIF(amazon_prime_users[[#This Row],[Date of Birth]], TODAY(), "Y")</f>
        <v>44</v>
      </c>
      <c r="G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94" t="s">
        <v>43</v>
      </c>
      <c r="I94" t="s">
        <v>416</v>
      </c>
      <c r="J94" s="1">
        <v>45330</v>
      </c>
      <c r="K94" s="10" t="str">
        <f>TEXT(amazon_prime_users[[#This Row],[Membership Start Date]],"MMMM")</f>
        <v>febrero</v>
      </c>
      <c r="L94" s="4">
        <f>YEAR(amazon_prime_users[[#This Row],[Membership Start Date]])</f>
        <v>2024</v>
      </c>
      <c r="M94" s="1">
        <v>45695</v>
      </c>
      <c r="N94" s="4" t="str">
        <f>TEXT(amazon_prime_users[[#This Row],[Membership Start Date]],"dddd")</f>
        <v>jueves</v>
      </c>
      <c r="O94" t="s">
        <v>24</v>
      </c>
      <c r="P94" t="s">
        <v>25</v>
      </c>
      <c r="Q94" t="s">
        <v>26</v>
      </c>
      <c r="R94" t="s">
        <v>59</v>
      </c>
      <c r="S94" t="s">
        <v>60</v>
      </c>
      <c r="T94" t="s">
        <v>61</v>
      </c>
      <c r="U94" t="s">
        <v>39</v>
      </c>
      <c r="V94" t="s">
        <v>54</v>
      </c>
      <c r="W94">
        <v>3.9</v>
      </c>
      <c r="X94">
        <v>4</v>
      </c>
    </row>
    <row r="95" spans="1:24" x14ac:dyDescent="0.25">
      <c r="A95">
        <v>95</v>
      </c>
      <c r="B95" t="s">
        <v>417</v>
      </c>
      <c r="C95" t="s">
        <v>418</v>
      </c>
      <c r="D95" t="s">
        <v>419</v>
      </c>
      <c r="E95" s="1">
        <v>21534</v>
      </c>
      <c r="F95" s="4">
        <f ca="1">DATEDIF(amazon_prime_users[[#This Row],[Date of Birth]], TODAY(), "Y")</f>
        <v>66</v>
      </c>
      <c r="G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95" t="s">
        <v>43</v>
      </c>
      <c r="I95" t="s">
        <v>420</v>
      </c>
      <c r="J95" s="1">
        <v>44984</v>
      </c>
      <c r="K95" s="10" t="str">
        <f>TEXT(amazon_prime_users[[#This Row],[Membership Start Date]],"MMMM")</f>
        <v>febrero</v>
      </c>
      <c r="L95" s="4">
        <f>YEAR(amazon_prime_users[[#This Row],[Membership Start Date]])</f>
        <v>2023</v>
      </c>
      <c r="M95" s="1">
        <v>45348</v>
      </c>
      <c r="N95" s="4" t="str">
        <f>TEXT(amazon_prime_users[[#This Row],[Membership Start Date]],"dddd")</f>
        <v>lunes</v>
      </c>
      <c r="O95" t="s">
        <v>24</v>
      </c>
      <c r="P95" t="s">
        <v>25</v>
      </c>
      <c r="Q95" t="s">
        <v>53</v>
      </c>
      <c r="R95" t="s">
        <v>59</v>
      </c>
      <c r="S95" t="s">
        <v>60</v>
      </c>
      <c r="T95" t="s">
        <v>61</v>
      </c>
      <c r="U95" t="s">
        <v>68</v>
      </c>
      <c r="V95" t="s">
        <v>54</v>
      </c>
      <c r="W95">
        <v>4.5999999999999996</v>
      </c>
      <c r="X95">
        <v>6</v>
      </c>
    </row>
    <row r="96" spans="1:24" x14ac:dyDescent="0.25">
      <c r="A96">
        <v>96</v>
      </c>
      <c r="B96" t="s">
        <v>421</v>
      </c>
      <c r="C96" t="s">
        <v>422</v>
      </c>
      <c r="D96" t="s">
        <v>423</v>
      </c>
      <c r="E96" s="1">
        <v>23321</v>
      </c>
      <c r="F96" s="4">
        <f ca="1">DATEDIF(amazon_prime_users[[#This Row],[Date of Birth]], TODAY(), "Y")</f>
        <v>61</v>
      </c>
      <c r="G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96" t="s">
        <v>43</v>
      </c>
      <c r="I96" t="s">
        <v>424</v>
      </c>
      <c r="J96" s="1">
        <v>44984</v>
      </c>
      <c r="K96" s="10" t="str">
        <f>TEXT(amazon_prime_users[[#This Row],[Membership Start Date]],"MMMM")</f>
        <v>febrero</v>
      </c>
      <c r="L96" s="4">
        <f>YEAR(amazon_prime_users[[#This Row],[Membership Start Date]])</f>
        <v>2023</v>
      </c>
      <c r="M96" s="1">
        <v>45348</v>
      </c>
      <c r="N96" s="4" t="str">
        <f>TEXT(amazon_prime_users[[#This Row],[Membership Start Date]],"dddd")</f>
        <v>lunes</v>
      </c>
      <c r="O96" t="s">
        <v>24</v>
      </c>
      <c r="P96" t="s">
        <v>25</v>
      </c>
      <c r="Q96" t="s">
        <v>53</v>
      </c>
      <c r="R96" t="s">
        <v>27</v>
      </c>
      <c r="S96" t="s">
        <v>60</v>
      </c>
      <c r="T96" t="s">
        <v>67</v>
      </c>
      <c r="U96" t="s">
        <v>39</v>
      </c>
      <c r="V96" t="s">
        <v>31</v>
      </c>
      <c r="W96">
        <v>3.2</v>
      </c>
      <c r="X96">
        <v>9</v>
      </c>
    </row>
    <row r="97" spans="1:24" x14ac:dyDescent="0.25">
      <c r="A97">
        <v>97</v>
      </c>
      <c r="B97" t="s">
        <v>425</v>
      </c>
      <c r="C97" t="s">
        <v>426</v>
      </c>
      <c r="D97" t="s">
        <v>427</v>
      </c>
      <c r="E97" s="1">
        <v>21310</v>
      </c>
      <c r="F97" s="4">
        <f ca="1">DATEDIF(amazon_prime_users[[#This Row],[Date of Birth]], TODAY(), "Y")</f>
        <v>66</v>
      </c>
      <c r="G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97" t="s">
        <v>43</v>
      </c>
      <c r="I97" t="s">
        <v>428</v>
      </c>
      <c r="J97" s="1">
        <v>45376</v>
      </c>
      <c r="K97" s="10" t="str">
        <f>TEXT(amazon_prime_users[[#This Row],[Membership Start Date]],"MMMM")</f>
        <v>marzo</v>
      </c>
      <c r="L97" s="4">
        <f>YEAR(amazon_prime_users[[#This Row],[Membership Start Date]])</f>
        <v>2024</v>
      </c>
      <c r="M97" s="1">
        <v>45741</v>
      </c>
      <c r="N97" s="4" t="str">
        <f>TEXT(amazon_prime_users[[#This Row],[Membership Start Date]],"dddd")</f>
        <v>lunes</v>
      </c>
      <c r="O97" t="s">
        <v>36</v>
      </c>
      <c r="P97" t="s">
        <v>52</v>
      </c>
      <c r="Q97" t="s">
        <v>26</v>
      </c>
      <c r="R97" t="s">
        <v>27</v>
      </c>
      <c r="S97" t="s">
        <v>28</v>
      </c>
      <c r="T97" t="s">
        <v>114</v>
      </c>
      <c r="U97" t="s">
        <v>68</v>
      </c>
      <c r="V97" t="s">
        <v>54</v>
      </c>
      <c r="W97">
        <v>3.7</v>
      </c>
      <c r="X97">
        <v>3</v>
      </c>
    </row>
    <row r="98" spans="1:24" x14ac:dyDescent="0.25">
      <c r="A98">
        <v>98</v>
      </c>
      <c r="B98" t="s">
        <v>429</v>
      </c>
      <c r="C98" t="s">
        <v>430</v>
      </c>
      <c r="D98" t="s">
        <v>431</v>
      </c>
      <c r="E98" s="1">
        <v>29094</v>
      </c>
      <c r="F98" s="4">
        <f ca="1">DATEDIF(amazon_prime_users[[#This Row],[Date of Birth]], TODAY(), "Y")</f>
        <v>45</v>
      </c>
      <c r="G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98" t="s">
        <v>22</v>
      </c>
      <c r="I98" t="s">
        <v>432</v>
      </c>
      <c r="J98" s="1">
        <v>45318</v>
      </c>
      <c r="K98" s="10" t="str">
        <f>TEXT(amazon_prime_users[[#This Row],[Membership Start Date]],"MMMM")</f>
        <v>enero</v>
      </c>
      <c r="L98" s="4">
        <f>YEAR(amazon_prime_users[[#This Row],[Membership Start Date]])</f>
        <v>2024</v>
      </c>
      <c r="M98" s="1">
        <v>45683</v>
      </c>
      <c r="N98" s="4" t="str">
        <f>TEXT(amazon_prime_users[[#This Row],[Membership Start Date]],"dddd")</f>
        <v>sábado</v>
      </c>
      <c r="O98" t="s">
        <v>24</v>
      </c>
      <c r="P98" t="s">
        <v>37</v>
      </c>
      <c r="Q98" t="s">
        <v>26</v>
      </c>
      <c r="R98" t="s">
        <v>27</v>
      </c>
      <c r="S98" t="s">
        <v>45</v>
      </c>
      <c r="T98" t="s">
        <v>29</v>
      </c>
      <c r="U98" t="s">
        <v>68</v>
      </c>
      <c r="V98" t="s">
        <v>54</v>
      </c>
      <c r="W98">
        <v>4.7</v>
      </c>
      <c r="X98">
        <v>4</v>
      </c>
    </row>
    <row r="99" spans="1:24" x14ac:dyDescent="0.25">
      <c r="A99">
        <v>99</v>
      </c>
      <c r="B99" t="s">
        <v>433</v>
      </c>
      <c r="C99" t="s">
        <v>434</v>
      </c>
      <c r="D99" t="s">
        <v>435</v>
      </c>
      <c r="E99" s="1">
        <v>24826</v>
      </c>
      <c r="F99" s="4">
        <f ca="1">DATEDIF(amazon_prime_users[[#This Row],[Date of Birth]], TODAY(), "Y")</f>
        <v>57</v>
      </c>
      <c r="G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99" t="s">
        <v>22</v>
      </c>
      <c r="I99" t="s">
        <v>436</v>
      </c>
      <c r="J99" s="1">
        <v>45351</v>
      </c>
      <c r="K99" s="10" t="str">
        <f>TEXT(amazon_prime_users[[#This Row],[Membership Start Date]],"MMMM")</f>
        <v>febrero</v>
      </c>
      <c r="L99" s="4">
        <f>YEAR(amazon_prime_users[[#This Row],[Membership Start Date]])</f>
        <v>2024</v>
      </c>
      <c r="M99" s="1">
        <v>45716</v>
      </c>
      <c r="N99" s="4" t="str">
        <f>TEXT(amazon_prime_users[[#This Row],[Membership Start Date]],"dddd")</f>
        <v>jueves</v>
      </c>
      <c r="O99" t="s">
        <v>36</v>
      </c>
      <c r="P99" t="s">
        <v>37</v>
      </c>
      <c r="Q99" t="s">
        <v>53</v>
      </c>
      <c r="R99" t="s">
        <v>66</v>
      </c>
      <c r="S99" t="s">
        <v>60</v>
      </c>
      <c r="T99" t="s">
        <v>67</v>
      </c>
      <c r="U99" t="s">
        <v>30</v>
      </c>
      <c r="V99" t="s">
        <v>31</v>
      </c>
      <c r="W99">
        <v>4.7</v>
      </c>
      <c r="X99">
        <v>7</v>
      </c>
    </row>
    <row r="100" spans="1:24" x14ac:dyDescent="0.25">
      <c r="A100">
        <v>100</v>
      </c>
      <c r="B100" t="s">
        <v>437</v>
      </c>
      <c r="C100" t="s">
        <v>438</v>
      </c>
      <c r="D100" t="s">
        <v>439</v>
      </c>
      <c r="E100" s="1">
        <v>18278</v>
      </c>
      <c r="F100" s="4">
        <f ca="1">DATEDIF(amazon_prime_users[[#This Row],[Date of Birth]], TODAY(), "Y")</f>
        <v>75</v>
      </c>
      <c r="G1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00" t="s">
        <v>43</v>
      </c>
      <c r="I100" t="s">
        <v>440</v>
      </c>
      <c r="J100" s="1">
        <v>44984</v>
      </c>
      <c r="K100" s="10" t="str">
        <f>TEXT(amazon_prime_users[[#This Row],[Membership Start Date]],"MMMM")</f>
        <v>febrero</v>
      </c>
      <c r="L100" s="4">
        <f>YEAR(amazon_prime_users[[#This Row],[Membership Start Date]])</f>
        <v>2023</v>
      </c>
      <c r="M100" s="1">
        <v>45348</v>
      </c>
      <c r="N100" s="4" t="str">
        <f>TEXT(amazon_prime_users[[#This Row],[Membership Start Date]],"dddd")</f>
        <v>lunes</v>
      </c>
      <c r="O100" t="s">
        <v>24</v>
      </c>
      <c r="P100" t="s">
        <v>25</v>
      </c>
      <c r="Q100" t="s">
        <v>53</v>
      </c>
      <c r="R100" t="s">
        <v>27</v>
      </c>
      <c r="S100" t="s">
        <v>45</v>
      </c>
      <c r="T100" t="s">
        <v>61</v>
      </c>
      <c r="U100" t="s">
        <v>30</v>
      </c>
      <c r="V100" t="s">
        <v>47</v>
      </c>
      <c r="W100">
        <v>4.5</v>
      </c>
      <c r="X100">
        <v>5</v>
      </c>
    </row>
    <row r="101" spans="1:24" x14ac:dyDescent="0.25">
      <c r="A101">
        <v>101</v>
      </c>
      <c r="B101" t="s">
        <v>441</v>
      </c>
      <c r="C101" t="s">
        <v>442</v>
      </c>
      <c r="D101" t="s">
        <v>443</v>
      </c>
      <c r="E101" s="1">
        <v>20718</v>
      </c>
      <c r="F101" s="4">
        <f ca="1">DATEDIF(amazon_prime_users[[#This Row],[Date of Birth]], TODAY(), "Y")</f>
        <v>68</v>
      </c>
      <c r="G1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01" t="s">
        <v>22</v>
      </c>
      <c r="I101" t="s">
        <v>444</v>
      </c>
      <c r="J101" s="1">
        <v>45310</v>
      </c>
      <c r="K101" s="10" t="str">
        <f>TEXT(amazon_prime_users[[#This Row],[Membership Start Date]],"MMMM")</f>
        <v>enero</v>
      </c>
      <c r="L101" s="4">
        <f>YEAR(amazon_prime_users[[#This Row],[Membership Start Date]])</f>
        <v>2024</v>
      </c>
      <c r="M101" s="1">
        <v>45675</v>
      </c>
      <c r="N101" s="4" t="str">
        <f>TEXT(amazon_prime_users[[#This Row],[Membership Start Date]],"dddd")</f>
        <v>viernes</v>
      </c>
      <c r="O101" t="s">
        <v>36</v>
      </c>
      <c r="P101" t="s">
        <v>52</v>
      </c>
      <c r="Q101" t="s">
        <v>53</v>
      </c>
      <c r="R101" t="s">
        <v>59</v>
      </c>
      <c r="S101" t="s">
        <v>60</v>
      </c>
      <c r="T101" t="s">
        <v>46</v>
      </c>
      <c r="U101" t="s">
        <v>30</v>
      </c>
      <c r="V101" t="s">
        <v>47</v>
      </c>
      <c r="W101">
        <v>4.7</v>
      </c>
      <c r="X101">
        <v>1</v>
      </c>
    </row>
    <row r="102" spans="1:24" x14ac:dyDescent="0.25">
      <c r="A102">
        <v>102</v>
      </c>
      <c r="B102" t="s">
        <v>445</v>
      </c>
      <c r="C102" t="s">
        <v>446</v>
      </c>
      <c r="D102" t="s">
        <v>447</v>
      </c>
      <c r="E102" s="1">
        <v>37692</v>
      </c>
      <c r="F102" s="4">
        <f ca="1">DATEDIF(amazon_prime_users[[#This Row],[Date of Birth]], TODAY(), "Y")</f>
        <v>22</v>
      </c>
      <c r="G1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02" t="s">
        <v>43</v>
      </c>
      <c r="I102" t="s">
        <v>448</v>
      </c>
      <c r="J102" s="1">
        <v>45394</v>
      </c>
      <c r="K102" s="10" t="str">
        <f>TEXT(amazon_prime_users[[#This Row],[Membership Start Date]],"MMMM")</f>
        <v>abril</v>
      </c>
      <c r="L102" s="4">
        <f>YEAR(amazon_prime_users[[#This Row],[Membership Start Date]])</f>
        <v>2024</v>
      </c>
      <c r="M102" s="1">
        <v>45759</v>
      </c>
      <c r="N102" s="4" t="str">
        <f>TEXT(amazon_prime_users[[#This Row],[Membership Start Date]],"dddd")</f>
        <v>viernes</v>
      </c>
      <c r="O102" t="s">
        <v>24</v>
      </c>
      <c r="P102" t="s">
        <v>52</v>
      </c>
      <c r="Q102" t="s">
        <v>26</v>
      </c>
      <c r="R102" t="s">
        <v>27</v>
      </c>
      <c r="S102" t="s">
        <v>45</v>
      </c>
      <c r="T102" t="s">
        <v>73</v>
      </c>
      <c r="U102" t="s">
        <v>68</v>
      </c>
      <c r="V102" t="s">
        <v>47</v>
      </c>
      <c r="W102">
        <v>3.5</v>
      </c>
      <c r="X102">
        <v>3</v>
      </c>
    </row>
    <row r="103" spans="1:24" x14ac:dyDescent="0.25">
      <c r="A103">
        <v>103</v>
      </c>
      <c r="B103" t="s">
        <v>449</v>
      </c>
      <c r="C103" t="s">
        <v>450</v>
      </c>
      <c r="D103" t="s">
        <v>451</v>
      </c>
      <c r="E103" s="1">
        <v>33204</v>
      </c>
      <c r="F103" s="4">
        <f ca="1">DATEDIF(amazon_prime_users[[#This Row],[Date of Birth]], TODAY(), "Y")</f>
        <v>34</v>
      </c>
      <c r="G1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03" t="s">
        <v>22</v>
      </c>
      <c r="I103" t="s">
        <v>452</v>
      </c>
      <c r="J103" s="1">
        <v>45390</v>
      </c>
      <c r="K103" s="10" t="str">
        <f>TEXT(amazon_prime_users[[#This Row],[Membership Start Date]],"MMMM")</f>
        <v>abril</v>
      </c>
      <c r="L103" s="4">
        <f>YEAR(amazon_prime_users[[#This Row],[Membership Start Date]])</f>
        <v>2024</v>
      </c>
      <c r="M103" s="1">
        <v>45755</v>
      </c>
      <c r="N103" s="4" t="str">
        <f>TEXT(amazon_prime_users[[#This Row],[Membership Start Date]],"dddd")</f>
        <v>lunes</v>
      </c>
      <c r="O103" t="s">
        <v>24</v>
      </c>
      <c r="P103" t="s">
        <v>52</v>
      </c>
      <c r="Q103" t="s">
        <v>26</v>
      </c>
      <c r="R103" t="s">
        <v>66</v>
      </c>
      <c r="S103" t="s">
        <v>28</v>
      </c>
      <c r="T103" t="s">
        <v>38</v>
      </c>
      <c r="U103" t="s">
        <v>68</v>
      </c>
      <c r="V103" t="s">
        <v>47</v>
      </c>
      <c r="W103">
        <v>3</v>
      </c>
      <c r="X103">
        <v>2</v>
      </c>
    </row>
    <row r="104" spans="1:24" x14ac:dyDescent="0.25">
      <c r="A104">
        <v>104</v>
      </c>
      <c r="B104" t="s">
        <v>453</v>
      </c>
      <c r="C104" t="s">
        <v>454</v>
      </c>
      <c r="D104" t="s">
        <v>455</v>
      </c>
      <c r="E104" s="1">
        <v>35881</v>
      </c>
      <c r="F104" s="4">
        <f ca="1">DATEDIF(amazon_prime_users[[#This Row],[Date of Birth]], TODAY(), "Y")</f>
        <v>26</v>
      </c>
      <c r="G1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04" t="s">
        <v>22</v>
      </c>
      <c r="I104" t="s">
        <v>456</v>
      </c>
      <c r="J104" s="1">
        <v>45386</v>
      </c>
      <c r="K104" s="10" t="str">
        <f>TEXT(amazon_prime_users[[#This Row],[Membership Start Date]],"MMMM")</f>
        <v>abril</v>
      </c>
      <c r="L104" s="4">
        <f>YEAR(amazon_prime_users[[#This Row],[Membership Start Date]])</f>
        <v>2024</v>
      </c>
      <c r="M104" s="1">
        <v>45751</v>
      </c>
      <c r="N104" s="4" t="str">
        <f>TEXT(amazon_prime_users[[#This Row],[Membership Start Date]],"dddd")</f>
        <v>jueves</v>
      </c>
      <c r="O104" t="s">
        <v>24</v>
      </c>
      <c r="P104" t="s">
        <v>52</v>
      </c>
      <c r="Q104" t="s">
        <v>26</v>
      </c>
      <c r="R104" t="s">
        <v>66</v>
      </c>
      <c r="S104" t="s">
        <v>60</v>
      </c>
      <c r="T104" t="s">
        <v>67</v>
      </c>
      <c r="U104" t="s">
        <v>30</v>
      </c>
      <c r="V104" t="s">
        <v>54</v>
      </c>
      <c r="W104">
        <v>3.1</v>
      </c>
      <c r="X104">
        <v>8</v>
      </c>
    </row>
    <row r="105" spans="1:24" x14ac:dyDescent="0.25">
      <c r="A105">
        <v>105</v>
      </c>
      <c r="B105" t="s">
        <v>457</v>
      </c>
      <c r="C105" t="s">
        <v>458</v>
      </c>
      <c r="D105" t="s">
        <v>459</v>
      </c>
      <c r="E105" s="1">
        <v>21314</v>
      </c>
      <c r="F105" s="4">
        <f ca="1">DATEDIF(amazon_prime_users[[#This Row],[Date of Birth]], TODAY(), "Y")</f>
        <v>66</v>
      </c>
      <c r="G1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05" t="s">
        <v>22</v>
      </c>
      <c r="I105" t="s">
        <v>460</v>
      </c>
      <c r="J105" s="1">
        <v>45298</v>
      </c>
      <c r="K105" s="10" t="str">
        <f>TEXT(amazon_prime_users[[#This Row],[Membership Start Date]],"MMMM")</f>
        <v>enero</v>
      </c>
      <c r="L105" s="4">
        <f>YEAR(amazon_prime_users[[#This Row],[Membership Start Date]])</f>
        <v>2024</v>
      </c>
      <c r="M105" s="1">
        <v>45663</v>
      </c>
      <c r="N105" s="4" t="str">
        <f>TEXT(amazon_prime_users[[#This Row],[Membership Start Date]],"dddd")</f>
        <v>domingo</v>
      </c>
      <c r="O105" t="s">
        <v>36</v>
      </c>
      <c r="P105" t="s">
        <v>52</v>
      </c>
      <c r="Q105" t="s">
        <v>26</v>
      </c>
      <c r="R105" t="s">
        <v>59</v>
      </c>
      <c r="S105" t="s">
        <v>45</v>
      </c>
      <c r="T105" t="s">
        <v>61</v>
      </c>
      <c r="U105" t="s">
        <v>30</v>
      </c>
      <c r="V105" t="s">
        <v>47</v>
      </c>
      <c r="W105">
        <v>3.3</v>
      </c>
      <c r="X105">
        <v>0</v>
      </c>
    </row>
    <row r="106" spans="1:24" x14ac:dyDescent="0.25">
      <c r="A106">
        <v>106</v>
      </c>
      <c r="B106" t="s">
        <v>461</v>
      </c>
      <c r="C106" t="s">
        <v>462</v>
      </c>
      <c r="D106" t="s">
        <v>463</v>
      </c>
      <c r="E106" s="1">
        <v>26951</v>
      </c>
      <c r="F106" s="4">
        <f ca="1">DATEDIF(amazon_prime_users[[#This Row],[Date of Birth]], TODAY(), "Y")</f>
        <v>51</v>
      </c>
      <c r="G1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06" t="s">
        <v>22</v>
      </c>
      <c r="I106" t="s">
        <v>464</v>
      </c>
      <c r="J106" s="1">
        <v>44605</v>
      </c>
      <c r="K106" s="10" t="str">
        <f>TEXT(amazon_prime_users[[#This Row],[Membership Start Date]],"MMMM")</f>
        <v>febrero</v>
      </c>
      <c r="L106" s="4">
        <f>YEAR(amazon_prime_users[[#This Row],[Membership Start Date]])</f>
        <v>2022</v>
      </c>
      <c r="M106" s="1">
        <v>45334</v>
      </c>
      <c r="N106" s="4" t="str">
        <f>TEXT(amazon_prime_users[[#This Row],[Membership Start Date]],"dddd")</f>
        <v>domingo</v>
      </c>
      <c r="O106" t="s">
        <v>24</v>
      </c>
      <c r="P106" t="s">
        <v>25</v>
      </c>
      <c r="Q106" t="s">
        <v>53</v>
      </c>
      <c r="R106" t="s">
        <v>66</v>
      </c>
      <c r="S106" t="s">
        <v>28</v>
      </c>
      <c r="T106" t="s">
        <v>46</v>
      </c>
      <c r="U106" t="s">
        <v>39</v>
      </c>
      <c r="V106" t="s">
        <v>54</v>
      </c>
      <c r="W106">
        <v>3.4</v>
      </c>
      <c r="X106">
        <v>10</v>
      </c>
    </row>
    <row r="107" spans="1:24" x14ac:dyDescent="0.25">
      <c r="A107">
        <v>107</v>
      </c>
      <c r="B107" t="s">
        <v>465</v>
      </c>
      <c r="C107" t="s">
        <v>466</v>
      </c>
      <c r="D107" t="s">
        <v>467</v>
      </c>
      <c r="E107" s="1">
        <v>17952</v>
      </c>
      <c r="F107" s="4">
        <f ca="1">DATEDIF(amazon_prime_users[[#This Row],[Date of Birth]], TODAY(), "Y")</f>
        <v>76</v>
      </c>
      <c r="G1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07" t="s">
        <v>43</v>
      </c>
      <c r="I107" t="s">
        <v>468</v>
      </c>
      <c r="J107" s="1">
        <v>45336</v>
      </c>
      <c r="K107" s="10" t="str">
        <f>TEXT(amazon_prime_users[[#This Row],[Membership Start Date]],"MMMM")</f>
        <v>febrero</v>
      </c>
      <c r="L107" s="4">
        <f>YEAR(amazon_prime_users[[#This Row],[Membership Start Date]])</f>
        <v>2024</v>
      </c>
      <c r="M107" s="1">
        <v>45701</v>
      </c>
      <c r="N107" s="4" t="str">
        <f>TEXT(amazon_prime_users[[#This Row],[Membership Start Date]],"dddd")</f>
        <v>miércoles</v>
      </c>
      <c r="O107" t="s">
        <v>24</v>
      </c>
      <c r="P107" t="s">
        <v>25</v>
      </c>
      <c r="Q107" t="s">
        <v>26</v>
      </c>
      <c r="R107" t="s">
        <v>59</v>
      </c>
      <c r="S107" t="s">
        <v>60</v>
      </c>
      <c r="T107" t="s">
        <v>29</v>
      </c>
      <c r="U107" t="s">
        <v>68</v>
      </c>
      <c r="V107" t="s">
        <v>47</v>
      </c>
      <c r="W107">
        <v>3.3</v>
      </c>
      <c r="X107">
        <v>7</v>
      </c>
    </row>
    <row r="108" spans="1:24" x14ac:dyDescent="0.25">
      <c r="A108">
        <v>108</v>
      </c>
      <c r="B108" t="s">
        <v>469</v>
      </c>
      <c r="C108" t="s">
        <v>470</v>
      </c>
      <c r="D108" t="s">
        <v>471</v>
      </c>
      <c r="E108" s="1">
        <v>16263</v>
      </c>
      <c r="F108" s="4">
        <f ca="1">DATEDIF(amazon_prime_users[[#This Row],[Date of Birth]], TODAY(), "Y")</f>
        <v>80</v>
      </c>
      <c r="G1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08" t="s">
        <v>43</v>
      </c>
      <c r="I108" t="s">
        <v>472</v>
      </c>
      <c r="J108" s="1">
        <v>45393</v>
      </c>
      <c r="K108" s="10" t="str">
        <f>TEXT(amazon_prime_users[[#This Row],[Membership Start Date]],"MMMM")</f>
        <v>abril</v>
      </c>
      <c r="L108" s="4">
        <f>YEAR(amazon_prime_users[[#This Row],[Membership Start Date]])</f>
        <v>2024</v>
      </c>
      <c r="M108" s="1">
        <v>45758</v>
      </c>
      <c r="N108" s="4" t="str">
        <f>TEXT(amazon_prime_users[[#This Row],[Membership Start Date]],"dddd")</f>
        <v>jueves</v>
      </c>
      <c r="O108" t="s">
        <v>36</v>
      </c>
      <c r="P108" t="s">
        <v>52</v>
      </c>
      <c r="Q108" t="s">
        <v>26</v>
      </c>
      <c r="R108" t="s">
        <v>27</v>
      </c>
      <c r="S108" t="s">
        <v>60</v>
      </c>
      <c r="T108" t="s">
        <v>67</v>
      </c>
      <c r="U108" t="s">
        <v>68</v>
      </c>
      <c r="V108" t="s">
        <v>31</v>
      </c>
      <c r="W108">
        <v>3.2</v>
      </c>
      <c r="X108">
        <v>7</v>
      </c>
    </row>
    <row r="109" spans="1:24" x14ac:dyDescent="0.25">
      <c r="A109">
        <v>109</v>
      </c>
      <c r="B109" t="s">
        <v>473</v>
      </c>
      <c r="C109" t="s">
        <v>474</v>
      </c>
      <c r="D109" t="s">
        <v>475</v>
      </c>
      <c r="E109" s="1">
        <v>27075</v>
      </c>
      <c r="F109" s="4">
        <f ca="1">DATEDIF(amazon_prime_users[[#This Row],[Date of Birth]], TODAY(), "Y")</f>
        <v>51</v>
      </c>
      <c r="G1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09" t="s">
        <v>22</v>
      </c>
      <c r="I109" t="s">
        <v>476</v>
      </c>
      <c r="J109" s="1">
        <v>44605</v>
      </c>
      <c r="K109" s="10" t="str">
        <f>TEXT(amazon_prime_users[[#This Row],[Membership Start Date]],"MMMM")</f>
        <v>febrero</v>
      </c>
      <c r="L109" s="4">
        <f>YEAR(amazon_prime_users[[#This Row],[Membership Start Date]])</f>
        <v>2022</v>
      </c>
      <c r="M109" s="1">
        <v>45334</v>
      </c>
      <c r="N109" s="4" t="str">
        <f>TEXT(amazon_prime_users[[#This Row],[Membership Start Date]],"dddd")</f>
        <v>domingo</v>
      </c>
      <c r="O109" t="s">
        <v>24</v>
      </c>
      <c r="P109" t="s">
        <v>37</v>
      </c>
      <c r="Q109" t="s">
        <v>53</v>
      </c>
      <c r="R109" t="s">
        <v>66</v>
      </c>
      <c r="S109" t="s">
        <v>60</v>
      </c>
      <c r="T109" t="s">
        <v>38</v>
      </c>
      <c r="U109" t="s">
        <v>68</v>
      </c>
      <c r="V109" t="s">
        <v>31</v>
      </c>
      <c r="W109">
        <v>3.2</v>
      </c>
      <c r="X109">
        <v>2</v>
      </c>
    </row>
    <row r="110" spans="1:24" x14ac:dyDescent="0.25">
      <c r="A110">
        <v>110</v>
      </c>
      <c r="B110" t="s">
        <v>477</v>
      </c>
      <c r="C110" t="s">
        <v>478</v>
      </c>
      <c r="D110" t="s">
        <v>479</v>
      </c>
      <c r="E110" s="1">
        <v>29963</v>
      </c>
      <c r="F110" s="4">
        <f ca="1">DATEDIF(amazon_prime_users[[#This Row],[Date of Birth]], TODAY(), "Y")</f>
        <v>43</v>
      </c>
      <c r="G1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10" t="s">
        <v>22</v>
      </c>
      <c r="I110" t="s">
        <v>480</v>
      </c>
      <c r="J110" s="1">
        <v>45306</v>
      </c>
      <c r="K110" s="10" t="str">
        <f>TEXT(amazon_prime_users[[#This Row],[Membership Start Date]],"MMMM")</f>
        <v>enero</v>
      </c>
      <c r="L110" s="4">
        <f>YEAR(amazon_prime_users[[#This Row],[Membership Start Date]])</f>
        <v>2024</v>
      </c>
      <c r="M110" s="1">
        <v>45671</v>
      </c>
      <c r="N110" s="4" t="str">
        <f>TEXT(amazon_prime_users[[#This Row],[Membership Start Date]],"dddd")</f>
        <v>lunes</v>
      </c>
      <c r="O110" t="s">
        <v>36</v>
      </c>
      <c r="P110" t="s">
        <v>52</v>
      </c>
      <c r="Q110" t="s">
        <v>26</v>
      </c>
      <c r="R110" t="s">
        <v>66</v>
      </c>
      <c r="S110" t="s">
        <v>60</v>
      </c>
      <c r="T110" t="s">
        <v>73</v>
      </c>
      <c r="U110" t="s">
        <v>68</v>
      </c>
      <c r="V110" t="s">
        <v>31</v>
      </c>
      <c r="W110">
        <v>4.9000000000000004</v>
      </c>
      <c r="X110">
        <v>0</v>
      </c>
    </row>
    <row r="111" spans="1:24" x14ac:dyDescent="0.25">
      <c r="A111">
        <v>111</v>
      </c>
      <c r="B111" t="s">
        <v>481</v>
      </c>
      <c r="C111" t="s">
        <v>482</v>
      </c>
      <c r="D111" t="s">
        <v>483</v>
      </c>
      <c r="E111" s="1">
        <v>19656</v>
      </c>
      <c r="F111" s="4">
        <f ca="1">DATEDIF(amazon_prime_users[[#This Row],[Date of Birth]], TODAY(), "Y")</f>
        <v>71</v>
      </c>
      <c r="G1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11" t="s">
        <v>22</v>
      </c>
      <c r="I111" t="s">
        <v>484</v>
      </c>
      <c r="J111" s="1">
        <v>45349</v>
      </c>
      <c r="K111" s="10" t="str">
        <f>TEXT(amazon_prime_users[[#This Row],[Membership Start Date]],"MMMM")</f>
        <v>febrero</v>
      </c>
      <c r="L111" s="4">
        <f>YEAR(amazon_prime_users[[#This Row],[Membership Start Date]])</f>
        <v>2024</v>
      </c>
      <c r="M111" s="1">
        <v>45714</v>
      </c>
      <c r="N111" s="4" t="str">
        <f>TEXT(amazon_prime_users[[#This Row],[Membership Start Date]],"dddd")</f>
        <v>martes</v>
      </c>
      <c r="O111" t="s">
        <v>24</v>
      </c>
      <c r="P111" t="s">
        <v>52</v>
      </c>
      <c r="Q111" t="s">
        <v>26</v>
      </c>
      <c r="R111" t="s">
        <v>27</v>
      </c>
      <c r="S111" t="s">
        <v>28</v>
      </c>
      <c r="T111" t="s">
        <v>61</v>
      </c>
      <c r="U111" t="s">
        <v>39</v>
      </c>
      <c r="V111" t="s">
        <v>54</v>
      </c>
      <c r="W111">
        <v>3.4</v>
      </c>
      <c r="X111">
        <v>7</v>
      </c>
    </row>
    <row r="112" spans="1:24" x14ac:dyDescent="0.25">
      <c r="A112">
        <v>112</v>
      </c>
      <c r="B112" t="s">
        <v>485</v>
      </c>
      <c r="C112" t="s">
        <v>486</v>
      </c>
      <c r="D112" t="s">
        <v>487</v>
      </c>
      <c r="E112" s="1">
        <v>30100</v>
      </c>
      <c r="F112" s="4">
        <f ca="1">DATEDIF(amazon_prime_users[[#This Row],[Date of Birth]], TODAY(), "Y")</f>
        <v>42</v>
      </c>
      <c r="G1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12" t="s">
        <v>43</v>
      </c>
      <c r="I112" t="s">
        <v>488</v>
      </c>
      <c r="J112" s="1">
        <v>45339</v>
      </c>
      <c r="K112" s="10" t="str">
        <f>TEXT(amazon_prime_users[[#This Row],[Membership Start Date]],"MMMM")</f>
        <v>febrero</v>
      </c>
      <c r="L112" s="4">
        <f>YEAR(amazon_prime_users[[#This Row],[Membership Start Date]])</f>
        <v>2024</v>
      </c>
      <c r="M112" s="1">
        <v>45704</v>
      </c>
      <c r="N112" s="4" t="str">
        <f>TEXT(amazon_prime_users[[#This Row],[Membership Start Date]],"dddd")</f>
        <v>sábado</v>
      </c>
      <c r="O112" t="s">
        <v>24</v>
      </c>
      <c r="P112" t="s">
        <v>37</v>
      </c>
      <c r="Q112" t="s">
        <v>26</v>
      </c>
      <c r="R112" t="s">
        <v>59</v>
      </c>
      <c r="S112" t="s">
        <v>60</v>
      </c>
      <c r="T112" t="s">
        <v>38</v>
      </c>
      <c r="U112" t="s">
        <v>68</v>
      </c>
      <c r="V112" t="s">
        <v>31</v>
      </c>
      <c r="W112">
        <v>4.0999999999999996</v>
      </c>
      <c r="X112">
        <v>2</v>
      </c>
    </row>
    <row r="113" spans="1:24" x14ac:dyDescent="0.25">
      <c r="A113">
        <v>113</v>
      </c>
      <c r="B113" t="s">
        <v>489</v>
      </c>
      <c r="C113" t="s">
        <v>490</v>
      </c>
      <c r="D113" t="s">
        <v>491</v>
      </c>
      <c r="E113" s="1">
        <v>32521</v>
      </c>
      <c r="F113" s="4">
        <f ca="1">DATEDIF(amazon_prime_users[[#This Row],[Date of Birth]], TODAY(), "Y")</f>
        <v>36</v>
      </c>
      <c r="G1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13" t="s">
        <v>22</v>
      </c>
      <c r="I113" t="s">
        <v>492</v>
      </c>
      <c r="J113" s="1">
        <v>45313</v>
      </c>
      <c r="K113" s="10" t="str">
        <f>TEXT(amazon_prime_users[[#This Row],[Membership Start Date]],"MMMM")</f>
        <v>enero</v>
      </c>
      <c r="L113" s="4">
        <f>YEAR(amazon_prime_users[[#This Row],[Membership Start Date]])</f>
        <v>2024</v>
      </c>
      <c r="M113" s="1">
        <v>45678</v>
      </c>
      <c r="N113" s="4" t="str">
        <f>TEXT(amazon_prime_users[[#This Row],[Membership Start Date]],"dddd")</f>
        <v>lunes</v>
      </c>
      <c r="O113" t="s">
        <v>36</v>
      </c>
      <c r="P113" t="s">
        <v>37</v>
      </c>
      <c r="Q113" t="s">
        <v>53</v>
      </c>
      <c r="R113" t="s">
        <v>59</v>
      </c>
      <c r="S113" t="s">
        <v>60</v>
      </c>
      <c r="T113" t="s">
        <v>73</v>
      </c>
      <c r="U113" t="s">
        <v>30</v>
      </c>
      <c r="V113" t="s">
        <v>31</v>
      </c>
      <c r="W113">
        <v>4.9000000000000004</v>
      </c>
      <c r="X113">
        <v>3</v>
      </c>
    </row>
    <row r="114" spans="1:24" x14ac:dyDescent="0.25">
      <c r="A114">
        <v>114</v>
      </c>
      <c r="B114" t="s">
        <v>493</v>
      </c>
      <c r="C114" t="s">
        <v>494</v>
      </c>
      <c r="D114" t="s">
        <v>495</v>
      </c>
      <c r="E114" s="1">
        <v>24807</v>
      </c>
      <c r="F114" s="4">
        <f ca="1">DATEDIF(amazon_prime_users[[#This Row],[Date of Birth]], TODAY(), "Y")</f>
        <v>57</v>
      </c>
      <c r="G1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14" t="s">
        <v>22</v>
      </c>
      <c r="I114" t="s">
        <v>496</v>
      </c>
      <c r="J114" s="1">
        <v>44605</v>
      </c>
      <c r="K114" s="10" t="str">
        <f>TEXT(amazon_prime_users[[#This Row],[Membership Start Date]],"MMMM")</f>
        <v>febrero</v>
      </c>
      <c r="L114" s="4">
        <f>YEAR(amazon_prime_users[[#This Row],[Membership Start Date]])</f>
        <v>2022</v>
      </c>
      <c r="M114" s="1">
        <v>45334</v>
      </c>
      <c r="N114" s="4" t="str">
        <f>TEXT(amazon_prime_users[[#This Row],[Membership Start Date]],"dddd")</f>
        <v>domingo</v>
      </c>
      <c r="O114" t="s">
        <v>24</v>
      </c>
      <c r="P114" t="s">
        <v>52</v>
      </c>
      <c r="Q114" t="s">
        <v>53</v>
      </c>
      <c r="R114" t="s">
        <v>59</v>
      </c>
      <c r="S114" t="s">
        <v>45</v>
      </c>
      <c r="T114" t="s">
        <v>73</v>
      </c>
      <c r="U114" t="s">
        <v>39</v>
      </c>
      <c r="V114" t="s">
        <v>54</v>
      </c>
      <c r="W114">
        <v>3.4</v>
      </c>
      <c r="X114">
        <v>9</v>
      </c>
    </row>
    <row r="115" spans="1:24" x14ac:dyDescent="0.25">
      <c r="A115">
        <v>115</v>
      </c>
      <c r="B115" t="s">
        <v>497</v>
      </c>
      <c r="C115" t="s">
        <v>498</v>
      </c>
      <c r="D115" t="s">
        <v>499</v>
      </c>
      <c r="E115" s="1">
        <v>29801</v>
      </c>
      <c r="F115" s="4">
        <f ca="1">DATEDIF(amazon_prime_users[[#This Row],[Date of Birth]], TODAY(), "Y")</f>
        <v>43</v>
      </c>
      <c r="G1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15" t="s">
        <v>43</v>
      </c>
      <c r="I115" t="s">
        <v>500</v>
      </c>
      <c r="J115" s="1">
        <v>45394</v>
      </c>
      <c r="K115" s="10" t="str">
        <f>TEXT(amazon_prime_users[[#This Row],[Membership Start Date]],"MMMM")</f>
        <v>abril</v>
      </c>
      <c r="L115" s="4">
        <f>YEAR(amazon_prime_users[[#This Row],[Membership Start Date]])</f>
        <v>2024</v>
      </c>
      <c r="M115" s="1">
        <v>45759</v>
      </c>
      <c r="N115" s="4" t="str">
        <f>TEXT(amazon_prime_users[[#This Row],[Membership Start Date]],"dddd")</f>
        <v>viernes</v>
      </c>
      <c r="O115" t="s">
        <v>36</v>
      </c>
      <c r="P115" t="s">
        <v>37</v>
      </c>
      <c r="Q115" t="s">
        <v>26</v>
      </c>
      <c r="R115" t="s">
        <v>66</v>
      </c>
      <c r="S115" t="s">
        <v>60</v>
      </c>
      <c r="T115" t="s">
        <v>38</v>
      </c>
      <c r="U115" t="s">
        <v>39</v>
      </c>
      <c r="V115" t="s">
        <v>47</v>
      </c>
      <c r="W115">
        <v>2</v>
      </c>
      <c r="X115">
        <v>4</v>
      </c>
    </row>
    <row r="116" spans="1:24" x14ac:dyDescent="0.25">
      <c r="A116">
        <v>116</v>
      </c>
      <c r="B116" t="s">
        <v>501</v>
      </c>
      <c r="C116" t="s">
        <v>502</v>
      </c>
      <c r="D116" t="s">
        <v>503</v>
      </c>
      <c r="E116" s="1">
        <v>29422</v>
      </c>
      <c r="F116" s="4">
        <f ca="1">DATEDIF(amazon_prime_users[[#This Row],[Date of Birth]], TODAY(), "Y")</f>
        <v>44</v>
      </c>
      <c r="G1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16" t="s">
        <v>43</v>
      </c>
      <c r="I116" t="s">
        <v>504</v>
      </c>
      <c r="J116" s="1">
        <v>45389</v>
      </c>
      <c r="K116" s="10" t="str">
        <f>TEXT(amazon_prime_users[[#This Row],[Membership Start Date]],"MMMM")</f>
        <v>abril</v>
      </c>
      <c r="L116" s="4">
        <f>YEAR(amazon_prime_users[[#This Row],[Membership Start Date]])</f>
        <v>2024</v>
      </c>
      <c r="M116" s="1">
        <v>45754</v>
      </c>
      <c r="N116" s="4" t="str">
        <f>TEXT(amazon_prime_users[[#This Row],[Membership Start Date]],"dddd")</f>
        <v>domingo</v>
      </c>
      <c r="O116" t="s">
        <v>36</v>
      </c>
      <c r="P116" t="s">
        <v>25</v>
      </c>
      <c r="Q116" t="s">
        <v>53</v>
      </c>
      <c r="R116" t="s">
        <v>27</v>
      </c>
      <c r="S116" t="s">
        <v>60</v>
      </c>
      <c r="T116" t="s">
        <v>67</v>
      </c>
      <c r="U116" t="s">
        <v>68</v>
      </c>
      <c r="V116" t="s">
        <v>47</v>
      </c>
      <c r="W116">
        <v>3.8</v>
      </c>
      <c r="X116">
        <v>3</v>
      </c>
    </row>
    <row r="117" spans="1:24" x14ac:dyDescent="0.25">
      <c r="A117">
        <v>117</v>
      </c>
      <c r="B117" t="s">
        <v>505</v>
      </c>
      <c r="C117" t="s">
        <v>506</v>
      </c>
      <c r="D117" t="s">
        <v>507</v>
      </c>
      <c r="E117" s="1">
        <v>28901</v>
      </c>
      <c r="F117" s="4">
        <f ca="1">DATEDIF(amazon_prime_users[[#This Row],[Date of Birth]], TODAY(), "Y")</f>
        <v>46</v>
      </c>
      <c r="G1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17" t="s">
        <v>43</v>
      </c>
      <c r="I117" t="s">
        <v>508</v>
      </c>
      <c r="J117" s="1">
        <v>44605</v>
      </c>
      <c r="K117" s="10" t="str">
        <f>TEXT(amazon_prime_users[[#This Row],[Membership Start Date]],"MMMM")</f>
        <v>febrero</v>
      </c>
      <c r="L117" s="4">
        <f>YEAR(amazon_prime_users[[#This Row],[Membership Start Date]])</f>
        <v>2022</v>
      </c>
      <c r="M117" s="1">
        <v>45334</v>
      </c>
      <c r="N117" s="4" t="str">
        <f>TEXT(amazon_prime_users[[#This Row],[Membership Start Date]],"dddd")</f>
        <v>domingo</v>
      </c>
      <c r="O117" t="s">
        <v>24</v>
      </c>
      <c r="P117" t="s">
        <v>25</v>
      </c>
      <c r="Q117" t="s">
        <v>53</v>
      </c>
      <c r="R117" t="s">
        <v>59</v>
      </c>
      <c r="S117" t="s">
        <v>60</v>
      </c>
      <c r="T117" t="s">
        <v>67</v>
      </c>
      <c r="U117" t="s">
        <v>68</v>
      </c>
      <c r="V117" t="s">
        <v>47</v>
      </c>
      <c r="W117">
        <v>4.5</v>
      </c>
      <c r="X117">
        <v>6</v>
      </c>
    </row>
    <row r="118" spans="1:24" x14ac:dyDescent="0.25">
      <c r="A118">
        <v>118</v>
      </c>
      <c r="B118" t="s">
        <v>509</v>
      </c>
      <c r="C118" t="s">
        <v>510</v>
      </c>
      <c r="D118" t="s">
        <v>511</v>
      </c>
      <c r="E118" s="1">
        <v>16476</v>
      </c>
      <c r="F118" s="4">
        <f ca="1">DATEDIF(amazon_prime_users[[#This Row],[Date of Birth]], TODAY(), "Y")</f>
        <v>80</v>
      </c>
      <c r="G1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18" t="s">
        <v>43</v>
      </c>
      <c r="I118" t="s">
        <v>512</v>
      </c>
      <c r="J118" s="1">
        <v>45322</v>
      </c>
      <c r="K118" s="10" t="str">
        <f>TEXT(amazon_prime_users[[#This Row],[Membership Start Date]],"MMMM")</f>
        <v>enero</v>
      </c>
      <c r="L118" s="4">
        <f>YEAR(amazon_prime_users[[#This Row],[Membership Start Date]])</f>
        <v>2024</v>
      </c>
      <c r="M118" s="1">
        <v>45687</v>
      </c>
      <c r="N118" s="4" t="str">
        <f>TEXT(amazon_prime_users[[#This Row],[Membership Start Date]],"dddd")</f>
        <v>miércoles</v>
      </c>
      <c r="O118" t="s">
        <v>36</v>
      </c>
      <c r="P118" t="s">
        <v>52</v>
      </c>
      <c r="Q118" t="s">
        <v>53</v>
      </c>
      <c r="R118" t="s">
        <v>27</v>
      </c>
      <c r="S118" t="s">
        <v>28</v>
      </c>
      <c r="T118" t="s">
        <v>29</v>
      </c>
      <c r="U118" t="s">
        <v>30</v>
      </c>
      <c r="V118" t="s">
        <v>54</v>
      </c>
      <c r="W118">
        <v>3.6</v>
      </c>
      <c r="X118">
        <v>0</v>
      </c>
    </row>
    <row r="119" spans="1:24" x14ac:dyDescent="0.25">
      <c r="A119">
        <v>119</v>
      </c>
      <c r="B119" t="s">
        <v>513</v>
      </c>
      <c r="C119" t="s">
        <v>514</v>
      </c>
      <c r="D119" t="s">
        <v>515</v>
      </c>
      <c r="E119" s="1">
        <v>13801</v>
      </c>
      <c r="F119" s="4">
        <f ca="1">DATEDIF(amazon_prime_users[[#This Row],[Date of Birth]], TODAY(), "Y")</f>
        <v>87</v>
      </c>
      <c r="G1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19" t="s">
        <v>43</v>
      </c>
      <c r="I119" t="s">
        <v>516</v>
      </c>
      <c r="J119" s="1">
        <v>44605</v>
      </c>
      <c r="K119" s="10" t="str">
        <f>TEXT(amazon_prime_users[[#This Row],[Membership Start Date]],"MMMM")</f>
        <v>febrero</v>
      </c>
      <c r="L119" s="4">
        <f>YEAR(amazon_prime_users[[#This Row],[Membership Start Date]])</f>
        <v>2022</v>
      </c>
      <c r="M119" s="1">
        <v>45334</v>
      </c>
      <c r="N119" s="4" t="str">
        <f>TEXT(amazon_prime_users[[#This Row],[Membership Start Date]],"dddd")</f>
        <v>domingo</v>
      </c>
      <c r="O119" t="s">
        <v>24</v>
      </c>
      <c r="P119" t="s">
        <v>25</v>
      </c>
      <c r="Q119" t="s">
        <v>53</v>
      </c>
      <c r="R119" t="s">
        <v>27</v>
      </c>
      <c r="S119" t="s">
        <v>45</v>
      </c>
      <c r="T119" t="s">
        <v>46</v>
      </c>
      <c r="U119" t="s">
        <v>39</v>
      </c>
      <c r="V119" t="s">
        <v>31</v>
      </c>
      <c r="W119">
        <v>4.5</v>
      </c>
      <c r="X119">
        <v>7</v>
      </c>
    </row>
    <row r="120" spans="1:24" x14ac:dyDescent="0.25">
      <c r="A120">
        <v>120</v>
      </c>
      <c r="B120" t="s">
        <v>517</v>
      </c>
      <c r="C120" t="s">
        <v>518</v>
      </c>
      <c r="D120" t="s">
        <v>519</v>
      </c>
      <c r="E120" s="1">
        <v>33138</v>
      </c>
      <c r="F120" s="4">
        <f ca="1">DATEDIF(amazon_prime_users[[#This Row],[Date of Birth]], TODAY(), "Y")</f>
        <v>34</v>
      </c>
      <c r="G1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20" t="s">
        <v>43</v>
      </c>
      <c r="I120" t="s">
        <v>520</v>
      </c>
      <c r="J120" s="1">
        <v>44933</v>
      </c>
      <c r="K120" s="10" t="str">
        <f>TEXT(amazon_prime_users[[#This Row],[Membership Start Date]],"MMMM")</f>
        <v>enero</v>
      </c>
      <c r="L120" s="4">
        <f>YEAR(amazon_prime_users[[#This Row],[Membership Start Date]])</f>
        <v>2023</v>
      </c>
      <c r="M120" s="1">
        <v>45297</v>
      </c>
      <c r="N120" s="4" t="str">
        <f>TEXT(amazon_prime_users[[#This Row],[Membership Start Date]],"dddd")</f>
        <v>sábado</v>
      </c>
      <c r="O120" t="s">
        <v>24</v>
      </c>
      <c r="P120" t="s">
        <v>52</v>
      </c>
      <c r="Q120" t="s">
        <v>53</v>
      </c>
      <c r="R120" t="s">
        <v>59</v>
      </c>
      <c r="S120" t="s">
        <v>28</v>
      </c>
      <c r="T120" t="s">
        <v>67</v>
      </c>
      <c r="U120" t="s">
        <v>30</v>
      </c>
      <c r="V120" t="s">
        <v>54</v>
      </c>
      <c r="W120">
        <v>4.0999999999999996</v>
      </c>
      <c r="X120">
        <v>3</v>
      </c>
    </row>
    <row r="121" spans="1:24" x14ac:dyDescent="0.25">
      <c r="A121">
        <v>121</v>
      </c>
      <c r="B121" t="s">
        <v>521</v>
      </c>
      <c r="C121" t="s">
        <v>522</v>
      </c>
      <c r="D121" t="s">
        <v>523</v>
      </c>
      <c r="E121" s="1">
        <v>33545</v>
      </c>
      <c r="F121" s="4">
        <f ca="1">DATEDIF(amazon_prime_users[[#This Row],[Date of Birth]], TODAY(), "Y")</f>
        <v>33</v>
      </c>
      <c r="G1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21" t="s">
        <v>22</v>
      </c>
      <c r="I121" t="s">
        <v>524</v>
      </c>
      <c r="J121" s="1">
        <v>45353</v>
      </c>
      <c r="K121" s="10" t="str">
        <f>TEXT(amazon_prime_users[[#This Row],[Membership Start Date]],"MMMM")</f>
        <v>marzo</v>
      </c>
      <c r="L121" s="4">
        <f>YEAR(amazon_prime_users[[#This Row],[Membership Start Date]])</f>
        <v>2024</v>
      </c>
      <c r="M121" s="1">
        <v>45718</v>
      </c>
      <c r="N121" s="4" t="str">
        <f>TEXT(amazon_prime_users[[#This Row],[Membership Start Date]],"dddd")</f>
        <v>sábado</v>
      </c>
      <c r="O121" t="s">
        <v>24</v>
      </c>
      <c r="P121" t="s">
        <v>37</v>
      </c>
      <c r="Q121" t="s">
        <v>26</v>
      </c>
      <c r="R121" t="s">
        <v>59</v>
      </c>
      <c r="S121" t="s">
        <v>45</v>
      </c>
      <c r="T121" t="s">
        <v>61</v>
      </c>
      <c r="U121" t="s">
        <v>39</v>
      </c>
      <c r="V121" t="s">
        <v>54</v>
      </c>
      <c r="W121">
        <v>4.2</v>
      </c>
      <c r="X121">
        <v>2</v>
      </c>
    </row>
    <row r="122" spans="1:24" x14ac:dyDescent="0.25">
      <c r="A122">
        <v>122</v>
      </c>
      <c r="B122" t="s">
        <v>525</v>
      </c>
      <c r="C122" t="s">
        <v>526</v>
      </c>
      <c r="D122" t="s">
        <v>527</v>
      </c>
      <c r="E122" s="1">
        <v>25008</v>
      </c>
      <c r="F122" s="4">
        <f ca="1">DATEDIF(amazon_prime_users[[#This Row],[Date of Birth]], TODAY(), "Y")</f>
        <v>56</v>
      </c>
      <c r="G1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22" t="s">
        <v>22</v>
      </c>
      <c r="I122" t="s">
        <v>528</v>
      </c>
      <c r="J122" s="1">
        <v>45366</v>
      </c>
      <c r="K122" s="10" t="str">
        <f>TEXT(amazon_prime_users[[#This Row],[Membership Start Date]],"MMMM")</f>
        <v>marzo</v>
      </c>
      <c r="L122" s="4">
        <f>YEAR(amazon_prime_users[[#This Row],[Membership Start Date]])</f>
        <v>2024</v>
      </c>
      <c r="M122" s="1">
        <v>45731</v>
      </c>
      <c r="N122" s="4" t="str">
        <f>TEXT(amazon_prime_users[[#This Row],[Membership Start Date]],"dddd")</f>
        <v>viernes</v>
      </c>
      <c r="O122" t="s">
        <v>36</v>
      </c>
      <c r="P122" t="s">
        <v>37</v>
      </c>
      <c r="Q122" t="s">
        <v>26</v>
      </c>
      <c r="R122" t="s">
        <v>66</v>
      </c>
      <c r="S122" t="s">
        <v>28</v>
      </c>
      <c r="T122" t="s">
        <v>114</v>
      </c>
      <c r="U122" t="s">
        <v>39</v>
      </c>
      <c r="V122" t="s">
        <v>47</v>
      </c>
      <c r="W122">
        <v>3.3</v>
      </c>
      <c r="X122">
        <v>7</v>
      </c>
    </row>
    <row r="123" spans="1:24" x14ac:dyDescent="0.25">
      <c r="A123">
        <v>123</v>
      </c>
      <c r="B123" t="s">
        <v>529</v>
      </c>
      <c r="C123" t="s">
        <v>530</v>
      </c>
      <c r="D123" t="s">
        <v>531</v>
      </c>
      <c r="E123" s="1">
        <v>13220</v>
      </c>
      <c r="F123" s="4">
        <f ca="1">DATEDIF(amazon_prime_users[[#This Row],[Date of Birth]], TODAY(), "Y")</f>
        <v>89</v>
      </c>
      <c r="G1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23" t="s">
        <v>43</v>
      </c>
      <c r="I123" t="s">
        <v>532</v>
      </c>
      <c r="J123" s="1">
        <v>45303</v>
      </c>
      <c r="K123" s="10" t="str">
        <f>TEXT(amazon_prime_users[[#This Row],[Membership Start Date]],"MMMM")</f>
        <v>enero</v>
      </c>
      <c r="L123" s="4">
        <f>YEAR(amazon_prime_users[[#This Row],[Membership Start Date]])</f>
        <v>2024</v>
      </c>
      <c r="M123" s="1">
        <v>45668</v>
      </c>
      <c r="N123" s="4" t="str">
        <f>TEXT(amazon_prime_users[[#This Row],[Membership Start Date]],"dddd")</f>
        <v>viernes</v>
      </c>
      <c r="O123" t="s">
        <v>24</v>
      </c>
      <c r="P123" t="s">
        <v>52</v>
      </c>
      <c r="Q123" t="s">
        <v>53</v>
      </c>
      <c r="R123" t="s">
        <v>27</v>
      </c>
      <c r="S123" t="s">
        <v>45</v>
      </c>
      <c r="T123" t="s">
        <v>61</v>
      </c>
      <c r="U123" t="s">
        <v>30</v>
      </c>
      <c r="V123" t="s">
        <v>54</v>
      </c>
      <c r="W123">
        <v>3.2</v>
      </c>
      <c r="X123">
        <v>2</v>
      </c>
    </row>
    <row r="124" spans="1:24" x14ac:dyDescent="0.25">
      <c r="A124">
        <v>124</v>
      </c>
      <c r="B124" t="s">
        <v>533</v>
      </c>
      <c r="C124" t="s">
        <v>534</v>
      </c>
      <c r="D124" t="s">
        <v>535</v>
      </c>
      <c r="E124" s="1">
        <v>17306</v>
      </c>
      <c r="F124" s="4">
        <f ca="1">DATEDIF(amazon_prime_users[[#This Row],[Date of Birth]], TODAY(), "Y")</f>
        <v>77</v>
      </c>
      <c r="G1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24" t="s">
        <v>22</v>
      </c>
      <c r="I124" t="s">
        <v>536</v>
      </c>
      <c r="J124" s="1">
        <v>45293</v>
      </c>
      <c r="K124" s="10" t="str">
        <f>TEXT(amazon_prime_users[[#This Row],[Membership Start Date]],"MMMM")</f>
        <v>enero</v>
      </c>
      <c r="L124" s="4">
        <f>YEAR(amazon_prime_users[[#This Row],[Membership Start Date]])</f>
        <v>2024</v>
      </c>
      <c r="M124" s="1">
        <v>45658</v>
      </c>
      <c r="N124" s="4" t="str">
        <f>TEXT(amazon_prime_users[[#This Row],[Membership Start Date]],"dddd")</f>
        <v>martes</v>
      </c>
      <c r="O124" t="s">
        <v>24</v>
      </c>
      <c r="P124" t="s">
        <v>52</v>
      </c>
      <c r="Q124" t="s">
        <v>53</v>
      </c>
      <c r="R124" t="s">
        <v>27</v>
      </c>
      <c r="S124" t="s">
        <v>28</v>
      </c>
      <c r="T124" t="s">
        <v>73</v>
      </c>
      <c r="U124" t="s">
        <v>68</v>
      </c>
      <c r="V124" t="s">
        <v>47</v>
      </c>
      <c r="W124">
        <v>4.7</v>
      </c>
      <c r="X124">
        <v>8</v>
      </c>
    </row>
    <row r="125" spans="1:24" x14ac:dyDescent="0.25">
      <c r="A125">
        <v>125</v>
      </c>
      <c r="B125" t="s">
        <v>537</v>
      </c>
      <c r="C125" t="s">
        <v>538</v>
      </c>
      <c r="D125" t="s">
        <v>539</v>
      </c>
      <c r="E125" s="1">
        <v>33048</v>
      </c>
      <c r="F125" s="4">
        <f ca="1">DATEDIF(amazon_prime_users[[#This Row],[Date of Birth]], TODAY(), "Y")</f>
        <v>34</v>
      </c>
      <c r="G1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25" t="s">
        <v>22</v>
      </c>
      <c r="I125" t="s">
        <v>540</v>
      </c>
      <c r="J125" s="1">
        <v>45316</v>
      </c>
      <c r="K125" s="10" t="str">
        <f>TEXT(amazon_prime_users[[#This Row],[Membership Start Date]],"MMMM")</f>
        <v>enero</v>
      </c>
      <c r="L125" s="4">
        <f>YEAR(amazon_prime_users[[#This Row],[Membership Start Date]])</f>
        <v>2024</v>
      </c>
      <c r="M125" s="1">
        <v>45681</v>
      </c>
      <c r="N125" s="4" t="str">
        <f>TEXT(amazon_prime_users[[#This Row],[Membership Start Date]],"dddd")</f>
        <v>jueves</v>
      </c>
      <c r="O125" t="s">
        <v>24</v>
      </c>
      <c r="P125" t="s">
        <v>37</v>
      </c>
      <c r="Q125" t="s">
        <v>26</v>
      </c>
      <c r="R125" t="s">
        <v>59</v>
      </c>
      <c r="S125" t="s">
        <v>28</v>
      </c>
      <c r="T125" t="s">
        <v>61</v>
      </c>
      <c r="U125" t="s">
        <v>68</v>
      </c>
      <c r="V125" t="s">
        <v>31</v>
      </c>
      <c r="W125">
        <v>4.5999999999999996</v>
      </c>
      <c r="X125">
        <v>2</v>
      </c>
    </row>
    <row r="126" spans="1:24" x14ac:dyDescent="0.25">
      <c r="A126">
        <v>126</v>
      </c>
      <c r="B126" t="s">
        <v>541</v>
      </c>
      <c r="C126" t="s">
        <v>542</v>
      </c>
      <c r="D126" t="s">
        <v>543</v>
      </c>
      <c r="E126" s="1">
        <v>31176</v>
      </c>
      <c r="F126" s="4">
        <f ca="1">DATEDIF(amazon_prime_users[[#This Row],[Date of Birth]], TODAY(), "Y")</f>
        <v>39</v>
      </c>
      <c r="G1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26" t="s">
        <v>22</v>
      </c>
      <c r="I126" t="s">
        <v>544</v>
      </c>
      <c r="J126" s="1">
        <v>45387</v>
      </c>
      <c r="K126" s="10" t="str">
        <f>TEXT(amazon_prime_users[[#This Row],[Membership Start Date]],"MMMM")</f>
        <v>abril</v>
      </c>
      <c r="L126" s="4">
        <f>YEAR(amazon_prime_users[[#This Row],[Membership Start Date]])</f>
        <v>2024</v>
      </c>
      <c r="M126" s="1">
        <v>45752</v>
      </c>
      <c r="N126" s="4" t="str">
        <f>TEXT(amazon_prime_users[[#This Row],[Membership Start Date]],"dddd")</f>
        <v>viernes</v>
      </c>
      <c r="O126" t="s">
        <v>24</v>
      </c>
      <c r="P126" t="s">
        <v>37</v>
      </c>
      <c r="Q126" t="s">
        <v>26</v>
      </c>
      <c r="R126" t="s">
        <v>27</v>
      </c>
      <c r="S126" t="s">
        <v>28</v>
      </c>
      <c r="T126" t="s">
        <v>38</v>
      </c>
      <c r="U126" t="s">
        <v>68</v>
      </c>
      <c r="V126" t="s">
        <v>47</v>
      </c>
      <c r="W126">
        <v>4.9000000000000004</v>
      </c>
      <c r="X126">
        <v>7</v>
      </c>
    </row>
    <row r="127" spans="1:24" x14ac:dyDescent="0.25">
      <c r="A127">
        <v>127</v>
      </c>
      <c r="B127" t="s">
        <v>545</v>
      </c>
      <c r="C127" t="s">
        <v>546</v>
      </c>
      <c r="D127" t="s">
        <v>547</v>
      </c>
      <c r="E127" s="1">
        <v>38543</v>
      </c>
      <c r="F127" s="4">
        <f ca="1">DATEDIF(amazon_prime_users[[#This Row],[Date of Birth]], TODAY(), "Y")</f>
        <v>19</v>
      </c>
      <c r="G1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27" t="s">
        <v>43</v>
      </c>
      <c r="I127" t="s">
        <v>548</v>
      </c>
      <c r="J127" s="1">
        <v>45377</v>
      </c>
      <c r="K127" s="10" t="str">
        <f>TEXT(amazon_prime_users[[#This Row],[Membership Start Date]],"MMMM")</f>
        <v>marzo</v>
      </c>
      <c r="L127" s="4">
        <f>YEAR(amazon_prime_users[[#This Row],[Membership Start Date]])</f>
        <v>2024</v>
      </c>
      <c r="M127" s="1">
        <v>45742</v>
      </c>
      <c r="N127" s="4" t="str">
        <f>TEXT(amazon_prime_users[[#This Row],[Membership Start Date]],"dddd")</f>
        <v>martes</v>
      </c>
      <c r="O127" t="s">
        <v>24</v>
      </c>
      <c r="P127" t="s">
        <v>25</v>
      </c>
      <c r="Q127" t="s">
        <v>53</v>
      </c>
      <c r="R127" t="s">
        <v>59</v>
      </c>
      <c r="S127" t="s">
        <v>60</v>
      </c>
      <c r="T127" t="s">
        <v>114</v>
      </c>
      <c r="U127" t="s">
        <v>30</v>
      </c>
      <c r="V127" t="s">
        <v>47</v>
      </c>
      <c r="W127">
        <v>3.2</v>
      </c>
      <c r="X127">
        <v>10</v>
      </c>
    </row>
    <row r="128" spans="1:24" x14ac:dyDescent="0.25">
      <c r="A128">
        <v>128</v>
      </c>
      <c r="B128" t="s">
        <v>549</v>
      </c>
      <c r="C128" t="s">
        <v>550</v>
      </c>
      <c r="D128" t="s">
        <v>551</v>
      </c>
      <c r="E128" s="1">
        <v>31217</v>
      </c>
      <c r="F128" s="4">
        <f ca="1">DATEDIF(amazon_prime_users[[#This Row],[Date of Birth]], TODAY(), "Y")</f>
        <v>39</v>
      </c>
      <c r="G1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28" t="s">
        <v>22</v>
      </c>
      <c r="I128" t="s">
        <v>552</v>
      </c>
      <c r="J128" s="1">
        <v>45391</v>
      </c>
      <c r="K128" s="10" t="str">
        <f>TEXT(amazon_prime_users[[#This Row],[Membership Start Date]],"MMMM")</f>
        <v>abril</v>
      </c>
      <c r="L128" s="4">
        <f>YEAR(amazon_prime_users[[#This Row],[Membership Start Date]])</f>
        <v>2024</v>
      </c>
      <c r="M128" s="1">
        <v>45756</v>
      </c>
      <c r="N128" s="4" t="str">
        <f>TEXT(amazon_prime_users[[#This Row],[Membership Start Date]],"dddd")</f>
        <v>martes</v>
      </c>
      <c r="O128" t="s">
        <v>36</v>
      </c>
      <c r="P128" t="s">
        <v>37</v>
      </c>
      <c r="Q128" t="s">
        <v>26</v>
      </c>
      <c r="R128" t="s">
        <v>59</v>
      </c>
      <c r="S128" t="s">
        <v>28</v>
      </c>
      <c r="T128" t="s">
        <v>46</v>
      </c>
      <c r="U128" t="s">
        <v>39</v>
      </c>
      <c r="V128" t="s">
        <v>31</v>
      </c>
      <c r="W128">
        <v>4.4000000000000004</v>
      </c>
      <c r="X128">
        <v>9</v>
      </c>
    </row>
    <row r="129" spans="1:24" x14ac:dyDescent="0.25">
      <c r="A129">
        <v>129</v>
      </c>
      <c r="B129" t="s">
        <v>553</v>
      </c>
      <c r="C129" t="s">
        <v>554</v>
      </c>
      <c r="D129" t="s">
        <v>555</v>
      </c>
      <c r="E129" s="1">
        <v>33516</v>
      </c>
      <c r="F129" s="4">
        <f ca="1">DATEDIF(amazon_prime_users[[#This Row],[Date of Birth]], TODAY(), "Y")</f>
        <v>33</v>
      </c>
      <c r="G1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29" t="s">
        <v>22</v>
      </c>
      <c r="I129" t="s">
        <v>556</v>
      </c>
      <c r="J129" s="1">
        <v>45396</v>
      </c>
      <c r="K129" s="10" t="str">
        <f>TEXT(amazon_prime_users[[#This Row],[Membership Start Date]],"MMMM")</f>
        <v>abril</v>
      </c>
      <c r="L129" s="4">
        <f>YEAR(amazon_prime_users[[#This Row],[Membership Start Date]])</f>
        <v>2024</v>
      </c>
      <c r="M129" s="1">
        <v>45761</v>
      </c>
      <c r="N129" s="4" t="str">
        <f>TEXT(amazon_prime_users[[#This Row],[Membership Start Date]],"dddd")</f>
        <v>domingo</v>
      </c>
      <c r="O129" t="s">
        <v>36</v>
      </c>
      <c r="P129" t="s">
        <v>52</v>
      </c>
      <c r="Q129" t="s">
        <v>53</v>
      </c>
      <c r="R129" t="s">
        <v>27</v>
      </c>
      <c r="S129" t="s">
        <v>28</v>
      </c>
      <c r="T129" t="s">
        <v>29</v>
      </c>
      <c r="U129" t="s">
        <v>68</v>
      </c>
      <c r="V129" t="s">
        <v>54</v>
      </c>
      <c r="W129">
        <v>4.5999999999999996</v>
      </c>
      <c r="X129">
        <v>6</v>
      </c>
    </row>
    <row r="130" spans="1:24" x14ac:dyDescent="0.25">
      <c r="A130">
        <v>130</v>
      </c>
      <c r="B130" t="s">
        <v>557</v>
      </c>
      <c r="C130" t="s">
        <v>558</v>
      </c>
      <c r="D130" t="s">
        <v>559</v>
      </c>
      <c r="E130" s="1">
        <v>19630</v>
      </c>
      <c r="F130" s="4">
        <f ca="1">DATEDIF(amazon_prime_users[[#This Row],[Date of Birth]], TODAY(), "Y")</f>
        <v>71</v>
      </c>
      <c r="G1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30" t="s">
        <v>43</v>
      </c>
      <c r="I130" t="s">
        <v>560</v>
      </c>
      <c r="J130" s="1">
        <v>45296</v>
      </c>
      <c r="K130" s="10" t="str">
        <f>TEXT(amazon_prime_users[[#This Row],[Membership Start Date]],"MMMM")</f>
        <v>enero</v>
      </c>
      <c r="L130" s="4">
        <f>YEAR(amazon_prime_users[[#This Row],[Membership Start Date]])</f>
        <v>2024</v>
      </c>
      <c r="M130" s="1">
        <v>45661</v>
      </c>
      <c r="N130" s="4" t="str">
        <f>TEXT(amazon_prime_users[[#This Row],[Membership Start Date]],"dddd")</f>
        <v>viernes</v>
      </c>
      <c r="O130" t="s">
        <v>24</v>
      </c>
      <c r="P130" t="s">
        <v>25</v>
      </c>
      <c r="Q130" t="s">
        <v>26</v>
      </c>
      <c r="R130" t="s">
        <v>66</v>
      </c>
      <c r="S130" t="s">
        <v>28</v>
      </c>
      <c r="T130" t="s">
        <v>73</v>
      </c>
      <c r="U130" t="s">
        <v>68</v>
      </c>
      <c r="V130" t="s">
        <v>47</v>
      </c>
      <c r="W130">
        <v>2</v>
      </c>
      <c r="X130">
        <v>3</v>
      </c>
    </row>
    <row r="131" spans="1:24" x14ac:dyDescent="0.25">
      <c r="A131">
        <v>131</v>
      </c>
      <c r="B131" t="s">
        <v>561</v>
      </c>
      <c r="C131" t="s">
        <v>562</v>
      </c>
      <c r="D131" t="s">
        <v>563</v>
      </c>
      <c r="E131" s="1">
        <v>26333</v>
      </c>
      <c r="F131" s="4">
        <f ca="1">DATEDIF(amazon_prime_users[[#This Row],[Date of Birth]], TODAY(), "Y")</f>
        <v>53</v>
      </c>
      <c r="G1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31" t="s">
        <v>22</v>
      </c>
      <c r="I131" t="s">
        <v>564</v>
      </c>
      <c r="J131" s="1">
        <v>45311</v>
      </c>
      <c r="K131" s="10" t="str">
        <f>TEXT(amazon_prime_users[[#This Row],[Membership Start Date]],"MMMM")</f>
        <v>enero</v>
      </c>
      <c r="L131" s="4">
        <f>YEAR(amazon_prime_users[[#This Row],[Membership Start Date]])</f>
        <v>2024</v>
      </c>
      <c r="M131" s="1">
        <v>45676</v>
      </c>
      <c r="N131" s="4" t="str">
        <f>TEXT(amazon_prime_users[[#This Row],[Membership Start Date]],"dddd")</f>
        <v>sábado</v>
      </c>
      <c r="O131" t="s">
        <v>36</v>
      </c>
      <c r="P131" t="s">
        <v>25</v>
      </c>
      <c r="Q131" t="s">
        <v>26</v>
      </c>
      <c r="R131" t="s">
        <v>66</v>
      </c>
      <c r="S131" t="s">
        <v>60</v>
      </c>
      <c r="T131" t="s">
        <v>46</v>
      </c>
      <c r="U131" t="s">
        <v>30</v>
      </c>
      <c r="V131" t="s">
        <v>54</v>
      </c>
      <c r="W131">
        <v>3.1</v>
      </c>
      <c r="X131">
        <v>10</v>
      </c>
    </row>
    <row r="132" spans="1:24" x14ac:dyDescent="0.25">
      <c r="A132">
        <v>132</v>
      </c>
      <c r="B132" t="s">
        <v>565</v>
      </c>
      <c r="C132" t="s">
        <v>566</v>
      </c>
      <c r="D132" t="s">
        <v>567</v>
      </c>
      <c r="E132" s="1">
        <v>25430</v>
      </c>
      <c r="F132" s="4">
        <f ca="1">DATEDIF(amazon_prime_users[[#This Row],[Date of Birth]], TODAY(), "Y")</f>
        <v>55</v>
      </c>
      <c r="G1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32" t="s">
        <v>43</v>
      </c>
      <c r="I132" t="s">
        <v>568</v>
      </c>
      <c r="J132" s="1">
        <v>45313</v>
      </c>
      <c r="K132" s="10" t="str">
        <f>TEXT(amazon_prime_users[[#This Row],[Membership Start Date]],"MMMM")</f>
        <v>enero</v>
      </c>
      <c r="L132" s="4">
        <f>YEAR(amazon_prime_users[[#This Row],[Membership Start Date]])</f>
        <v>2024</v>
      </c>
      <c r="M132" s="1">
        <v>45678</v>
      </c>
      <c r="N132" s="4" t="str">
        <f>TEXT(amazon_prime_users[[#This Row],[Membership Start Date]],"dddd")</f>
        <v>lunes</v>
      </c>
      <c r="O132" t="s">
        <v>24</v>
      </c>
      <c r="P132" t="s">
        <v>52</v>
      </c>
      <c r="Q132" t="s">
        <v>26</v>
      </c>
      <c r="R132" t="s">
        <v>66</v>
      </c>
      <c r="S132" t="s">
        <v>28</v>
      </c>
      <c r="T132" t="s">
        <v>46</v>
      </c>
      <c r="U132" t="s">
        <v>68</v>
      </c>
      <c r="V132" t="s">
        <v>31</v>
      </c>
      <c r="W132">
        <v>3.4</v>
      </c>
      <c r="X132">
        <v>1</v>
      </c>
    </row>
    <row r="133" spans="1:24" x14ac:dyDescent="0.25">
      <c r="A133">
        <v>133</v>
      </c>
      <c r="B133" t="s">
        <v>569</v>
      </c>
      <c r="C133" t="s">
        <v>570</v>
      </c>
      <c r="D133" t="s">
        <v>571</v>
      </c>
      <c r="E133" s="1">
        <v>17396</v>
      </c>
      <c r="F133" s="4">
        <f ca="1">DATEDIF(amazon_prime_users[[#This Row],[Date of Birth]], TODAY(), "Y")</f>
        <v>77</v>
      </c>
      <c r="G1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33" t="s">
        <v>22</v>
      </c>
      <c r="I133" t="s">
        <v>572</v>
      </c>
      <c r="J133" s="1">
        <v>45372</v>
      </c>
      <c r="K133" s="10" t="str">
        <f>TEXT(amazon_prime_users[[#This Row],[Membership Start Date]],"MMMM")</f>
        <v>marzo</v>
      </c>
      <c r="L133" s="4">
        <f>YEAR(amazon_prime_users[[#This Row],[Membership Start Date]])</f>
        <v>2024</v>
      </c>
      <c r="M133" s="1">
        <v>45737</v>
      </c>
      <c r="N133" s="4" t="str">
        <f>TEXT(amazon_prime_users[[#This Row],[Membership Start Date]],"dddd")</f>
        <v>jueves</v>
      </c>
      <c r="O133" t="s">
        <v>36</v>
      </c>
      <c r="P133" t="s">
        <v>25</v>
      </c>
      <c r="Q133" t="s">
        <v>26</v>
      </c>
      <c r="R133" t="s">
        <v>66</v>
      </c>
      <c r="S133" t="s">
        <v>60</v>
      </c>
      <c r="T133" t="s">
        <v>67</v>
      </c>
      <c r="U133" t="s">
        <v>39</v>
      </c>
      <c r="V133" t="s">
        <v>31</v>
      </c>
      <c r="W133">
        <v>4.9000000000000004</v>
      </c>
      <c r="X133">
        <v>3</v>
      </c>
    </row>
    <row r="134" spans="1:24" x14ac:dyDescent="0.25">
      <c r="A134">
        <v>134</v>
      </c>
      <c r="B134" t="s">
        <v>573</v>
      </c>
      <c r="C134" t="s">
        <v>574</v>
      </c>
      <c r="D134" t="s">
        <v>575</v>
      </c>
      <c r="E134" s="1">
        <v>31466</v>
      </c>
      <c r="F134" s="4">
        <f ca="1">DATEDIF(amazon_prime_users[[#This Row],[Date of Birth]], TODAY(), "Y")</f>
        <v>39</v>
      </c>
      <c r="G1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34" t="s">
        <v>43</v>
      </c>
      <c r="I134" t="s">
        <v>576</v>
      </c>
      <c r="J134" s="1">
        <v>45296</v>
      </c>
      <c r="K134" s="10" t="str">
        <f>TEXT(amazon_prime_users[[#This Row],[Membership Start Date]],"MMMM")</f>
        <v>enero</v>
      </c>
      <c r="L134" s="4">
        <f>YEAR(amazon_prime_users[[#This Row],[Membership Start Date]])</f>
        <v>2024</v>
      </c>
      <c r="M134" s="1">
        <v>45661</v>
      </c>
      <c r="N134" s="4" t="str">
        <f>TEXT(amazon_prime_users[[#This Row],[Membership Start Date]],"dddd")</f>
        <v>viernes</v>
      </c>
      <c r="O134" t="s">
        <v>36</v>
      </c>
      <c r="P134" t="s">
        <v>37</v>
      </c>
      <c r="Q134" t="s">
        <v>53</v>
      </c>
      <c r="R134" t="s">
        <v>59</v>
      </c>
      <c r="S134" t="s">
        <v>28</v>
      </c>
      <c r="T134" t="s">
        <v>38</v>
      </c>
      <c r="U134" t="s">
        <v>30</v>
      </c>
      <c r="V134" t="s">
        <v>31</v>
      </c>
      <c r="W134">
        <v>4.5</v>
      </c>
      <c r="X134">
        <v>6</v>
      </c>
    </row>
    <row r="135" spans="1:24" x14ac:dyDescent="0.25">
      <c r="A135">
        <v>135</v>
      </c>
      <c r="B135" t="s">
        <v>577</v>
      </c>
      <c r="C135" t="s">
        <v>578</v>
      </c>
      <c r="D135" t="s">
        <v>579</v>
      </c>
      <c r="E135" s="1">
        <v>38156</v>
      </c>
      <c r="F135" s="4">
        <f ca="1">DATEDIF(amazon_prime_users[[#This Row],[Date of Birth]], TODAY(), "Y")</f>
        <v>20</v>
      </c>
      <c r="G1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35" t="s">
        <v>22</v>
      </c>
      <c r="I135" t="s">
        <v>580</v>
      </c>
      <c r="J135" s="1">
        <v>45300</v>
      </c>
      <c r="K135" s="10" t="str">
        <f>TEXT(amazon_prime_users[[#This Row],[Membership Start Date]],"MMMM")</f>
        <v>enero</v>
      </c>
      <c r="L135" s="4">
        <f>YEAR(amazon_prime_users[[#This Row],[Membership Start Date]])</f>
        <v>2024</v>
      </c>
      <c r="M135" s="1">
        <v>45665</v>
      </c>
      <c r="N135" s="4" t="str">
        <f>TEXT(amazon_prime_users[[#This Row],[Membership Start Date]],"dddd")</f>
        <v>martes</v>
      </c>
      <c r="O135" t="s">
        <v>36</v>
      </c>
      <c r="P135" t="s">
        <v>25</v>
      </c>
      <c r="Q135" t="s">
        <v>53</v>
      </c>
      <c r="R135" t="s">
        <v>59</v>
      </c>
      <c r="S135" t="s">
        <v>45</v>
      </c>
      <c r="T135" t="s">
        <v>29</v>
      </c>
      <c r="U135" t="s">
        <v>30</v>
      </c>
      <c r="V135" t="s">
        <v>31</v>
      </c>
      <c r="W135">
        <v>4.3</v>
      </c>
      <c r="X135">
        <v>7</v>
      </c>
    </row>
    <row r="136" spans="1:24" x14ac:dyDescent="0.25">
      <c r="A136">
        <v>136</v>
      </c>
      <c r="B136" t="s">
        <v>581</v>
      </c>
      <c r="C136" t="s">
        <v>582</v>
      </c>
      <c r="D136" t="s">
        <v>583</v>
      </c>
      <c r="E136" s="1">
        <v>23377</v>
      </c>
      <c r="F136" s="4">
        <f ca="1">DATEDIF(amazon_prime_users[[#This Row],[Date of Birth]], TODAY(), "Y")</f>
        <v>61</v>
      </c>
      <c r="G1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36" t="s">
        <v>43</v>
      </c>
      <c r="I136" t="s">
        <v>584</v>
      </c>
      <c r="J136" s="1">
        <v>45390</v>
      </c>
      <c r="K136" s="10" t="str">
        <f>TEXT(amazon_prime_users[[#This Row],[Membership Start Date]],"MMMM")</f>
        <v>abril</v>
      </c>
      <c r="L136" s="4">
        <f>YEAR(amazon_prime_users[[#This Row],[Membership Start Date]])</f>
        <v>2024</v>
      </c>
      <c r="M136" s="1">
        <v>45755</v>
      </c>
      <c r="N136" s="4" t="str">
        <f>TEXT(amazon_prime_users[[#This Row],[Membership Start Date]],"dddd")</f>
        <v>lunes</v>
      </c>
      <c r="O136" t="s">
        <v>24</v>
      </c>
      <c r="P136" t="s">
        <v>25</v>
      </c>
      <c r="Q136" t="s">
        <v>26</v>
      </c>
      <c r="R136" t="s">
        <v>66</v>
      </c>
      <c r="S136" t="s">
        <v>28</v>
      </c>
      <c r="T136" t="s">
        <v>73</v>
      </c>
      <c r="U136" t="s">
        <v>30</v>
      </c>
      <c r="V136" t="s">
        <v>54</v>
      </c>
      <c r="W136">
        <v>3.5</v>
      </c>
      <c r="X136">
        <v>2</v>
      </c>
    </row>
    <row r="137" spans="1:24" x14ac:dyDescent="0.25">
      <c r="A137">
        <v>137</v>
      </c>
      <c r="B137" t="s">
        <v>585</v>
      </c>
      <c r="C137" t="s">
        <v>586</v>
      </c>
      <c r="D137" t="s">
        <v>587</v>
      </c>
      <c r="E137" s="1">
        <v>19791</v>
      </c>
      <c r="F137" s="4">
        <f ca="1">DATEDIF(amazon_prime_users[[#This Row],[Date of Birth]], TODAY(), "Y")</f>
        <v>71</v>
      </c>
      <c r="G1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37" t="s">
        <v>22</v>
      </c>
      <c r="I137" t="s">
        <v>588</v>
      </c>
      <c r="J137" s="1">
        <v>45393</v>
      </c>
      <c r="K137" s="10" t="str">
        <f>TEXT(amazon_prime_users[[#This Row],[Membership Start Date]],"MMMM")</f>
        <v>abril</v>
      </c>
      <c r="L137" s="4">
        <f>YEAR(amazon_prime_users[[#This Row],[Membership Start Date]])</f>
        <v>2024</v>
      </c>
      <c r="M137" s="1">
        <v>45758</v>
      </c>
      <c r="N137" s="4" t="str">
        <f>TEXT(amazon_prime_users[[#This Row],[Membership Start Date]],"dddd")</f>
        <v>jueves</v>
      </c>
      <c r="O137" t="s">
        <v>36</v>
      </c>
      <c r="P137" t="s">
        <v>37</v>
      </c>
      <c r="Q137" t="s">
        <v>53</v>
      </c>
      <c r="R137" t="s">
        <v>59</v>
      </c>
      <c r="S137" t="s">
        <v>28</v>
      </c>
      <c r="T137" t="s">
        <v>67</v>
      </c>
      <c r="U137" t="s">
        <v>30</v>
      </c>
      <c r="V137" t="s">
        <v>47</v>
      </c>
      <c r="W137">
        <v>3.5</v>
      </c>
      <c r="X137">
        <v>4</v>
      </c>
    </row>
    <row r="138" spans="1:24" x14ac:dyDescent="0.25">
      <c r="A138">
        <v>138</v>
      </c>
      <c r="B138" t="s">
        <v>589</v>
      </c>
      <c r="C138" t="s">
        <v>590</v>
      </c>
      <c r="D138" t="s">
        <v>591</v>
      </c>
      <c r="E138" s="1">
        <v>21522</v>
      </c>
      <c r="F138" s="4">
        <f ca="1">DATEDIF(amazon_prime_users[[#This Row],[Date of Birth]], TODAY(), "Y")</f>
        <v>66</v>
      </c>
      <c r="G1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38" t="s">
        <v>43</v>
      </c>
      <c r="I138" t="s">
        <v>592</v>
      </c>
      <c r="J138" s="1">
        <v>45375</v>
      </c>
      <c r="K138" s="10" t="str">
        <f>TEXT(amazon_prime_users[[#This Row],[Membership Start Date]],"MMMM")</f>
        <v>marzo</v>
      </c>
      <c r="L138" s="4">
        <f>YEAR(amazon_prime_users[[#This Row],[Membership Start Date]])</f>
        <v>2024</v>
      </c>
      <c r="M138" s="1">
        <v>45740</v>
      </c>
      <c r="N138" s="4" t="str">
        <f>TEXT(amazon_prime_users[[#This Row],[Membership Start Date]],"dddd")</f>
        <v>domingo</v>
      </c>
      <c r="O138" t="s">
        <v>24</v>
      </c>
      <c r="P138" t="s">
        <v>52</v>
      </c>
      <c r="Q138" t="s">
        <v>26</v>
      </c>
      <c r="R138" t="s">
        <v>66</v>
      </c>
      <c r="S138" t="s">
        <v>28</v>
      </c>
      <c r="T138" t="s">
        <v>29</v>
      </c>
      <c r="U138" t="s">
        <v>68</v>
      </c>
      <c r="V138" t="s">
        <v>31</v>
      </c>
      <c r="W138">
        <v>3</v>
      </c>
      <c r="X138">
        <v>4</v>
      </c>
    </row>
    <row r="139" spans="1:24" x14ac:dyDescent="0.25">
      <c r="A139">
        <v>139</v>
      </c>
      <c r="B139" t="s">
        <v>593</v>
      </c>
      <c r="C139" t="s">
        <v>594</v>
      </c>
      <c r="D139" t="s">
        <v>595</v>
      </c>
      <c r="E139" s="1">
        <v>33364</v>
      </c>
      <c r="F139" s="4">
        <f ca="1">DATEDIF(amazon_prime_users[[#This Row],[Date of Birth]], TODAY(), "Y")</f>
        <v>33</v>
      </c>
      <c r="G1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39" t="s">
        <v>43</v>
      </c>
      <c r="I139" t="s">
        <v>596</v>
      </c>
      <c r="J139" s="1">
        <v>45396</v>
      </c>
      <c r="K139" s="10" t="str">
        <f>TEXT(amazon_prime_users[[#This Row],[Membership Start Date]],"MMMM")</f>
        <v>abril</v>
      </c>
      <c r="L139" s="4">
        <f>YEAR(amazon_prime_users[[#This Row],[Membership Start Date]])</f>
        <v>2024</v>
      </c>
      <c r="M139" s="1">
        <v>45761</v>
      </c>
      <c r="N139" s="4" t="str">
        <f>TEXT(amazon_prime_users[[#This Row],[Membership Start Date]],"dddd")</f>
        <v>domingo</v>
      </c>
      <c r="O139" t="s">
        <v>24</v>
      </c>
      <c r="P139" t="s">
        <v>25</v>
      </c>
      <c r="Q139" t="s">
        <v>26</v>
      </c>
      <c r="R139" t="s">
        <v>66</v>
      </c>
      <c r="S139" t="s">
        <v>28</v>
      </c>
      <c r="T139" t="s">
        <v>29</v>
      </c>
      <c r="U139" t="s">
        <v>68</v>
      </c>
      <c r="V139" t="s">
        <v>31</v>
      </c>
      <c r="W139">
        <v>4.5999999999999996</v>
      </c>
      <c r="X139">
        <v>9</v>
      </c>
    </row>
    <row r="140" spans="1:24" x14ac:dyDescent="0.25">
      <c r="A140">
        <v>140</v>
      </c>
      <c r="B140" t="s">
        <v>597</v>
      </c>
      <c r="C140" t="s">
        <v>598</v>
      </c>
      <c r="D140" t="s">
        <v>599</v>
      </c>
      <c r="E140" s="1">
        <v>27391</v>
      </c>
      <c r="F140" s="4">
        <f ca="1">DATEDIF(amazon_prime_users[[#This Row],[Date of Birth]], TODAY(), "Y")</f>
        <v>50</v>
      </c>
      <c r="G1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40" t="s">
        <v>22</v>
      </c>
      <c r="I140" t="s">
        <v>600</v>
      </c>
      <c r="J140" s="1">
        <v>44605</v>
      </c>
      <c r="K140" s="10" t="str">
        <f>TEXT(amazon_prime_users[[#This Row],[Membership Start Date]],"MMMM")</f>
        <v>febrero</v>
      </c>
      <c r="L140" s="4">
        <f>YEAR(amazon_prime_users[[#This Row],[Membership Start Date]])</f>
        <v>2022</v>
      </c>
      <c r="M140" s="1">
        <v>45334</v>
      </c>
      <c r="N140" s="4" t="str">
        <f>TEXT(amazon_prime_users[[#This Row],[Membership Start Date]],"dddd")</f>
        <v>domingo</v>
      </c>
      <c r="O140" t="s">
        <v>24</v>
      </c>
      <c r="P140" t="s">
        <v>25</v>
      </c>
      <c r="Q140" t="s">
        <v>26</v>
      </c>
      <c r="R140" t="s">
        <v>59</v>
      </c>
      <c r="S140" t="s">
        <v>60</v>
      </c>
      <c r="T140" t="s">
        <v>61</v>
      </c>
      <c r="U140" t="s">
        <v>68</v>
      </c>
      <c r="V140" t="s">
        <v>54</v>
      </c>
      <c r="W140">
        <v>3.8</v>
      </c>
      <c r="X140">
        <v>5</v>
      </c>
    </row>
    <row r="141" spans="1:24" x14ac:dyDescent="0.25">
      <c r="A141">
        <v>141</v>
      </c>
      <c r="B141" t="s">
        <v>601</v>
      </c>
      <c r="C141" t="s">
        <v>602</v>
      </c>
      <c r="D141" t="s">
        <v>603</v>
      </c>
      <c r="E141" s="1">
        <v>37984</v>
      </c>
      <c r="F141" s="4">
        <f ca="1">DATEDIF(amazon_prime_users[[#This Row],[Date of Birth]], TODAY(), "Y")</f>
        <v>21</v>
      </c>
      <c r="G1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41" t="s">
        <v>22</v>
      </c>
      <c r="I141" t="s">
        <v>604</v>
      </c>
      <c r="J141" s="1">
        <v>44605</v>
      </c>
      <c r="K141" s="10" t="str">
        <f>TEXT(amazon_prime_users[[#This Row],[Membership Start Date]],"MMMM")</f>
        <v>febrero</v>
      </c>
      <c r="L141" s="4">
        <f>YEAR(amazon_prime_users[[#This Row],[Membership Start Date]])</f>
        <v>2022</v>
      </c>
      <c r="M141" s="1">
        <v>45334</v>
      </c>
      <c r="N141" s="4" t="str">
        <f>TEXT(amazon_prime_users[[#This Row],[Membership Start Date]],"dddd")</f>
        <v>domingo</v>
      </c>
      <c r="O141" t="s">
        <v>24</v>
      </c>
      <c r="P141" t="s">
        <v>25</v>
      </c>
      <c r="Q141" t="s">
        <v>26</v>
      </c>
      <c r="R141" t="s">
        <v>27</v>
      </c>
      <c r="S141" t="s">
        <v>60</v>
      </c>
      <c r="T141" t="s">
        <v>67</v>
      </c>
      <c r="U141" t="s">
        <v>68</v>
      </c>
      <c r="V141" t="s">
        <v>47</v>
      </c>
      <c r="W141">
        <v>4.9000000000000004</v>
      </c>
      <c r="X141">
        <v>0</v>
      </c>
    </row>
    <row r="142" spans="1:24" x14ac:dyDescent="0.25">
      <c r="A142">
        <v>142</v>
      </c>
      <c r="B142" t="s">
        <v>605</v>
      </c>
      <c r="C142" t="s">
        <v>606</v>
      </c>
      <c r="D142" t="s">
        <v>607</v>
      </c>
      <c r="E142" s="1">
        <v>18363</v>
      </c>
      <c r="F142" s="4">
        <f ca="1">DATEDIF(amazon_prime_users[[#This Row],[Date of Birth]], TODAY(), "Y")</f>
        <v>74</v>
      </c>
      <c r="G1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42" t="s">
        <v>43</v>
      </c>
      <c r="I142" t="s">
        <v>608</v>
      </c>
      <c r="J142" s="1">
        <v>44605</v>
      </c>
      <c r="K142" s="10" t="str">
        <f>TEXT(amazon_prime_users[[#This Row],[Membership Start Date]],"MMMM")</f>
        <v>febrero</v>
      </c>
      <c r="L142" s="4">
        <f>YEAR(amazon_prime_users[[#This Row],[Membership Start Date]])</f>
        <v>2022</v>
      </c>
      <c r="M142" s="1">
        <v>45334</v>
      </c>
      <c r="N142" s="4" t="str">
        <f>TEXT(amazon_prime_users[[#This Row],[Membership Start Date]],"dddd")</f>
        <v>domingo</v>
      </c>
      <c r="O142" t="s">
        <v>36</v>
      </c>
      <c r="P142" t="s">
        <v>25</v>
      </c>
      <c r="Q142" t="s">
        <v>26</v>
      </c>
      <c r="R142" t="s">
        <v>66</v>
      </c>
      <c r="S142" t="s">
        <v>60</v>
      </c>
      <c r="T142" t="s">
        <v>61</v>
      </c>
      <c r="U142" t="s">
        <v>68</v>
      </c>
      <c r="V142" t="s">
        <v>54</v>
      </c>
      <c r="W142">
        <v>3.7</v>
      </c>
      <c r="X142">
        <v>3</v>
      </c>
    </row>
    <row r="143" spans="1:24" x14ac:dyDescent="0.25">
      <c r="A143">
        <v>143</v>
      </c>
      <c r="B143" t="s">
        <v>609</v>
      </c>
      <c r="C143" t="s">
        <v>610</v>
      </c>
      <c r="D143" t="s">
        <v>611</v>
      </c>
      <c r="E143" s="1">
        <v>13968</v>
      </c>
      <c r="F143" s="4">
        <f ca="1">DATEDIF(amazon_prime_users[[#This Row],[Date of Birth]], TODAY(), "Y")</f>
        <v>86</v>
      </c>
      <c r="G1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43" t="s">
        <v>43</v>
      </c>
      <c r="I143" t="s">
        <v>612</v>
      </c>
      <c r="J143" s="1">
        <v>44605</v>
      </c>
      <c r="K143" s="10" t="str">
        <f>TEXT(amazon_prime_users[[#This Row],[Membership Start Date]],"MMMM")</f>
        <v>febrero</v>
      </c>
      <c r="L143" s="4">
        <f>YEAR(amazon_prime_users[[#This Row],[Membership Start Date]])</f>
        <v>2022</v>
      </c>
      <c r="M143" s="1">
        <v>45334</v>
      </c>
      <c r="N143" s="4" t="str">
        <f>TEXT(amazon_prime_users[[#This Row],[Membership Start Date]],"dddd")</f>
        <v>domingo</v>
      </c>
      <c r="O143" t="s">
        <v>24</v>
      </c>
      <c r="P143" t="s">
        <v>37</v>
      </c>
      <c r="Q143" t="s">
        <v>26</v>
      </c>
      <c r="R143" t="s">
        <v>66</v>
      </c>
      <c r="S143" t="s">
        <v>45</v>
      </c>
      <c r="T143" t="s">
        <v>114</v>
      </c>
      <c r="U143" t="s">
        <v>39</v>
      </c>
      <c r="V143" t="s">
        <v>31</v>
      </c>
      <c r="W143">
        <v>4.5999999999999996</v>
      </c>
      <c r="X143">
        <v>1</v>
      </c>
    </row>
    <row r="144" spans="1:24" x14ac:dyDescent="0.25">
      <c r="A144">
        <v>144</v>
      </c>
      <c r="B144" t="s">
        <v>613</v>
      </c>
      <c r="C144" t="s">
        <v>614</v>
      </c>
      <c r="D144" t="s">
        <v>615</v>
      </c>
      <c r="E144" s="1">
        <v>35048</v>
      </c>
      <c r="F144" s="4">
        <f ca="1">DATEDIF(amazon_prime_users[[#This Row],[Date of Birth]], TODAY(), "Y")</f>
        <v>29</v>
      </c>
      <c r="G1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44" t="s">
        <v>22</v>
      </c>
      <c r="I144" t="s">
        <v>616</v>
      </c>
      <c r="J144" s="1">
        <v>44605</v>
      </c>
      <c r="K144" s="10" t="str">
        <f>TEXT(amazon_prime_users[[#This Row],[Membership Start Date]],"MMMM")</f>
        <v>febrero</v>
      </c>
      <c r="L144" s="4">
        <f>YEAR(amazon_prime_users[[#This Row],[Membership Start Date]])</f>
        <v>2022</v>
      </c>
      <c r="M144" s="1">
        <v>45334</v>
      </c>
      <c r="N144" s="4" t="str">
        <f>TEXT(amazon_prime_users[[#This Row],[Membership Start Date]],"dddd")</f>
        <v>domingo</v>
      </c>
      <c r="O144" t="s">
        <v>36</v>
      </c>
      <c r="P144" t="s">
        <v>52</v>
      </c>
      <c r="Q144" t="s">
        <v>26</v>
      </c>
      <c r="R144" t="s">
        <v>59</v>
      </c>
      <c r="S144" t="s">
        <v>28</v>
      </c>
      <c r="T144" t="s">
        <v>46</v>
      </c>
      <c r="U144" t="s">
        <v>68</v>
      </c>
      <c r="V144" t="s">
        <v>31</v>
      </c>
      <c r="W144">
        <v>4.5</v>
      </c>
      <c r="X144">
        <v>7</v>
      </c>
    </row>
    <row r="145" spans="1:24" x14ac:dyDescent="0.25">
      <c r="A145">
        <v>145</v>
      </c>
      <c r="B145" t="s">
        <v>617</v>
      </c>
      <c r="C145" t="s">
        <v>618</v>
      </c>
      <c r="D145" t="s">
        <v>619</v>
      </c>
      <c r="E145" s="1">
        <v>17295</v>
      </c>
      <c r="F145" s="4">
        <f ca="1">DATEDIF(amazon_prime_users[[#This Row],[Date of Birth]], TODAY(), "Y")</f>
        <v>77</v>
      </c>
      <c r="G1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45" t="s">
        <v>22</v>
      </c>
      <c r="I145" t="s">
        <v>620</v>
      </c>
      <c r="J145" s="1">
        <v>44605</v>
      </c>
      <c r="K145" s="10" t="str">
        <f>TEXT(amazon_prime_users[[#This Row],[Membership Start Date]],"MMMM")</f>
        <v>febrero</v>
      </c>
      <c r="L145" s="4">
        <f>YEAR(amazon_prime_users[[#This Row],[Membership Start Date]])</f>
        <v>2022</v>
      </c>
      <c r="M145" s="1">
        <v>45334</v>
      </c>
      <c r="N145" s="4" t="str">
        <f>TEXT(amazon_prime_users[[#This Row],[Membership Start Date]],"dddd")</f>
        <v>domingo</v>
      </c>
      <c r="O145" t="s">
        <v>24</v>
      </c>
      <c r="P145" t="s">
        <v>37</v>
      </c>
      <c r="Q145" t="s">
        <v>53</v>
      </c>
      <c r="R145" t="s">
        <v>59</v>
      </c>
      <c r="S145" t="s">
        <v>60</v>
      </c>
      <c r="T145" t="s">
        <v>61</v>
      </c>
      <c r="U145" t="s">
        <v>39</v>
      </c>
      <c r="V145" t="s">
        <v>31</v>
      </c>
      <c r="W145">
        <v>4.2</v>
      </c>
      <c r="X145">
        <v>1</v>
      </c>
    </row>
    <row r="146" spans="1:24" x14ac:dyDescent="0.25">
      <c r="A146">
        <v>146</v>
      </c>
      <c r="B146" t="s">
        <v>621</v>
      </c>
      <c r="C146" t="s">
        <v>622</v>
      </c>
      <c r="D146" t="s">
        <v>623</v>
      </c>
      <c r="E146" s="1">
        <v>29670</v>
      </c>
      <c r="F146" s="4">
        <f ca="1">DATEDIF(amazon_prime_users[[#This Row],[Date of Birth]], TODAY(), "Y")</f>
        <v>43</v>
      </c>
      <c r="G1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46" t="s">
        <v>22</v>
      </c>
      <c r="I146" t="s">
        <v>624</v>
      </c>
      <c r="J146" s="1">
        <v>45344</v>
      </c>
      <c r="K146" s="10" t="str">
        <f>TEXT(amazon_prime_users[[#This Row],[Membership Start Date]],"MMMM")</f>
        <v>febrero</v>
      </c>
      <c r="L146" s="4">
        <f>YEAR(amazon_prime_users[[#This Row],[Membership Start Date]])</f>
        <v>2024</v>
      </c>
      <c r="M146" s="1">
        <v>45709</v>
      </c>
      <c r="N146" s="4" t="str">
        <f>TEXT(amazon_prime_users[[#This Row],[Membership Start Date]],"dddd")</f>
        <v>jueves</v>
      </c>
      <c r="O146" t="s">
        <v>36</v>
      </c>
      <c r="P146" t="s">
        <v>25</v>
      </c>
      <c r="Q146" t="s">
        <v>26</v>
      </c>
      <c r="R146" t="s">
        <v>66</v>
      </c>
      <c r="S146" t="s">
        <v>45</v>
      </c>
      <c r="T146" t="s">
        <v>61</v>
      </c>
      <c r="U146" t="s">
        <v>30</v>
      </c>
      <c r="V146" t="s">
        <v>47</v>
      </c>
      <c r="W146">
        <v>2</v>
      </c>
      <c r="X146">
        <v>0</v>
      </c>
    </row>
    <row r="147" spans="1:24" x14ac:dyDescent="0.25">
      <c r="A147">
        <v>147</v>
      </c>
      <c r="B147" t="s">
        <v>625</v>
      </c>
      <c r="C147" t="s">
        <v>626</v>
      </c>
      <c r="D147" t="s">
        <v>627</v>
      </c>
      <c r="E147" s="1">
        <v>33829</v>
      </c>
      <c r="F147" s="4">
        <f ca="1">DATEDIF(amazon_prime_users[[#This Row],[Date of Birth]], TODAY(), "Y")</f>
        <v>32</v>
      </c>
      <c r="G1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47" t="s">
        <v>22</v>
      </c>
      <c r="I147" t="s">
        <v>628</v>
      </c>
      <c r="J147" s="1">
        <v>45332</v>
      </c>
      <c r="K147" s="10" t="str">
        <f>TEXT(amazon_prime_users[[#This Row],[Membership Start Date]],"MMMM")</f>
        <v>febrero</v>
      </c>
      <c r="L147" s="4">
        <f>YEAR(amazon_prime_users[[#This Row],[Membership Start Date]])</f>
        <v>2024</v>
      </c>
      <c r="M147" s="1">
        <v>45697</v>
      </c>
      <c r="N147" s="4" t="str">
        <f>TEXT(amazon_prime_users[[#This Row],[Membership Start Date]],"dddd")</f>
        <v>sábado</v>
      </c>
      <c r="O147" t="s">
        <v>36</v>
      </c>
      <c r="P147" t="s">
        <v>52</v>
      </c>
      <c r="Q147" t="s">
        <v>53</v>
      </c>
      <c r="R147" t="s">
        <v>66</v>
      </c>
      <c r="S147" t="s">
        <v>28</v>
      </c>
      <c r="T147" t="s">
        <v>73</v>
      </c>
      <c r="U147" t="s">
        <v>30</v>
      </c>
      <c r="V147" t="s">
        <v>47</v>
      </c>
      <c r="W147">
        <v>4.2</v>
      </c>
      <c r="X147">
        <v>4</v>
      </c>
    </row>
    <row r="148" spans="1:24" x14ac:dyDescent="0.25">
      <c r="A148">
        <v>148</v>
      </c>
      <c r="B148" t="s">
        <v>629</v>
      </c>
      <c r="C148" t="s">
        <v>630</v>
      </c>
      <c r="D148" t="s">
        <v>631</v>
      </c>
      <c r="E148" s="1">
        <v>29398</v>
      </c>
      <c r="F148" s="4">
        <f ca="1">DATEDIF(amazon_prime_users[[#This Row],[Date of Birth]], TODAY(), "Y")</f>
        <v>44</v>
      </c>
      <c r="G1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48" t="s">
        <v>22</v>
      </c>
      <c r="I148" t="s">
        <v>632</v>
      </c>
      <c r="J148" s="1">
        <v>44647</v>
      </c>
      <c r="K148" s="10" t="str">
        <f>TEXT(amazon_prime_users[[#This Row],[Membership Start Date]],"MMMM")</f>
        <v>marzo</v>
      </c>
      <c r="L148" s="4">
        <f>YEAR(amazon_prime_users[[#This Row],[Membership Start Date]])</f>
        <v>2022</v>
      </c>
      <c r="M148" s="1">
        <v>45378</v>
      </c>
      <c r="N148" s="4" t="str">
        <f>TEXT(amazon_prime_users[[#This Row],[Membership Start Date]],"dddd")</f>
        <v>domingo</v>
      </c>
      <c r="O148" t="s">
        <v>36</v>
      </c>
      <c r="P148" t="s">
        <v>37</v>
      </c>
      <c r="Q148" t="s">
        <v>26</v>
      </c>
      <c r="R148" t="s">
        <v>27</v>
      </c>
      <c r="S148" t="s">
        <v>45</v>
      </c>
      <c r="T148" t="s">
        <v>38</v>
      </c>
      <c r="U148" t="s">
        <v>30</v>
      </c>
      <c r="V148" t="s">
        <v>47</v>
      </c>
      <c r="W148">
        <v>4.3</v>
      </c>
      <c r="X148">
        <v>0</v>
      </c>
    </row>
    <row r="149" spans="1:24" x14ac:dyDescent="0.25">
      <c r="A149">
        <v>149</v>
      </c>
      <c r="B149" t="s">
        <v>633</v>
      </c>
      <c r="C149" t="s">
        <v>634</v>
      </c>
      <c r="D149" t="s">
        <v>635</v>
      </c>
      <c r="E149" s="1">
        <v>26249</v>
      </c>
      <c r="F149" s="4">
        <f ca="1">DATEDIF(amazon_prime_users[[#This Row],[Date of Birth]], TODAY(), "Y")</f>
        <v>53</v>
      </c>
      <c r="G1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49" t="s">
        <v>22</v>
      </c>
      <c r="I149" t="s">
        <v>636</v>
      </c>
      <c r="J149" s="1">
        <v>44647</v>
      </c>
      <c r="K149" s="10" t="str">
        <f>TEXT(amazon_prime_users[[#This Row],[Membership Start Date]],"MMMM")</f>
        <v>marzo</v>
      </c>
      <c r="L149" s="4">
        <f>YEAR(amazon_prime_users[[#This Row],[Membership Start Date]])</f>
        <v>2022</v>
      </c>
      <c r="M149" s="1">
        <v>45378</v>
      </c>
      <c r="N149" s="4" t="str">
        <f>TEXT(amazon_prime_users[[#This Row],[Membership Start Date]],"dddd")</f>
        <v>domingo</v>
      </c>
      <c r="O149" t="s">
        <v>24</v>
      </c>
      <c r="P149" t="s">
        <v>37</v>
      </c>
      <c r="Q149" t="s">
        <v>53</v>
      </c>
      <c r="R149" t="s">
        <v>59</v>
      </c>
      <c r="S149" t="s">
        <v>28</v>
      </c>
      <c r="T149" t="s">
        <v>29</v>
      </c>
      <c r="U149" t="s">
        <v>30</v>
      </c>
      <c r="V149" t="s">
        <v>31</v>
      </c>
      <c r="W149">
        <v>4.2</v>
      </c>
      <c r="X149">
        <v>8</v>
      </c>
    </row>
    <row r="150" spans="1:24" x14ac:dyDescent="0.25">
      <c r="A150">
        <v>150</v>
      </c>
      <c r="B150" t="s">
        <v>637</v>
      </c>
      <c r="C150" t="s">
        <v>638</v>
      </c>
      <c r="D150" t="s">
        <v>639</v>
      </c>
      <c r="E150" s="1">
        <v>34782</v>
      </c>
      <c r="F150" s="4">
        <f ca="1">DATEDIF(amazon_prime_users[[#This Row],[Date of Birth]], TODAY(), "Y")</f>
        <v>30</v>
      </c>
      <c r="G1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50" t="s">
        <v>43</v>
      </c>
      <c r="I150" t="s">
        <v>640</v>
      </c>
      <c r="J150" s="1">
        <v>44647</v>
      </c>
      <c r="K150" s="10" t="str">
        <f>TEXT(amazon_prime_users[[#This Row],[Membership Start Date]],"MMMM")</f>
        <v>marzo</v>
      </c>
      <c r="L150" s="4">
        <f>YEAR(amazon_prime_users[[#This Row],[Membership Start Date]])</f>
        <v>2022</v>
      </c>
      <c r="M150" s="1">
        <v>45378</v>
      </c>
      <c r="N150" s="4" t="str">
        <f>TEXT(amazon_prime_users[[#This Row],[Membership Start Date]],"dddd")</f>
        <v>domingo</v>
      </c>
      <c r="O150" t="s">
        <v>24</v>
      </c>
      <c r="P150" t="s">
        <v>52</v>
      </c>
      <c r="Q150" t="s">
        <v>26</v>
      </c>
      <c r="R150" t="s">
        <v>66</v>
      </c>
      <c r="S150" t="s">
        <v>28</v>
      </c>
      <c r="T150" t="s">
        <v>38</v>
      </c>
      <c r="U150" t="s">
        <v>39</v>
      </c>
      <c r="V150" t="s">
        <v>54</v>
      </c>
      <c r="W150">
        <v>3.9</v>
      </c>
      <c r="X150">
        <v>7</v>
      </c>
    </row>
    <row r="151" spans="1:24" x14ac:dyDescent="0.25">
      <c r="A151">
        <v>151</v>
      </c>
      <c r="B151" t="s">
        <v>641</v>
      </c>
      <c r="C151" t="s">
        <v>642</v>
      </c>
      <c r="D151" t="s">
        <v>643</v>
      </c>
      <c r="E151" s="1">
        <v>32476</v>
      </c>
      <c r="F151" s="4">
        <f ca="1">DATEDIF(amazon_prime_users[[#This Row],[Date of Birth]], TODAY(), "Y")</f>
        <v>36</v>
      </c>
      <c r="G1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51" t="s">
        <v>22</v>
      </c>
      <c r="I151" t="s">
        <v>644</v>
      </c>
      <c r="J151" s="1">
        <v>44647</v>
      </c>
      <c r="K151" s="10" t="str">
        <f>TEXT(amazon_prime_users[[#This Row],[Membership Start Date]],"MMMM")</f>
        <v>marzo</v>
      </c>
      <c r="L151" s="4">
        <f>YEAR(amazon_prime_users[[#This Row],[Membership Start Date]])</f>
        <v>2022</v>
      </c>
      <c r="M151" s="1">
        <v>45378</v>
      </c>
      <c r="N151" s="4" t="str">
        <f>TEXT(amazon_prime_users[[#This Row],[Membership Start Date]],"dddd")</f>
        <v>domingo</v>
      </c>
      <c r="O151" t="s">
        <v>24</v>
      </c>
      <c r="P151" t="s">
        <v>37</v>
      </c>
      <c r="Q151" t="s">
        <v>26</v>
      </c>
      <c r="R151" t="s">
        <v>59</v>
      </c>
      <c r="S151" t="s">
        <v>45</v>
      </c>
      <c r="T151" t="s">
        <v>61</v>
      </c>
      <c r="U151" t="s">
        <v>30</v>
      </c>
      <c r="V151" t="s">
        <v>54</v>
      </c>
      <c r="W151">
        <v>4.8</v>
      </c>
      <c r="X151">
        <v>5</v>
      </c>
    </row>
    <row r="152" spans="1:24" x14ac:dyDescent="0.25">
      <c r="A152">
        <v>152</v>
      </c>
      <c r="B152" t="s">
        <v>645</v>
      </c>
      <c r="C152" t="s">
        <v>646</v>
      </c>
      <c r="D152" t="s">
        <v>647</v>
      </c>
      <c r="E152" s="1">
        <v>31073</v>
      </c>
      <c r="F152" s="4">
        <f ca="1">DATEDIF(amazon_prime_users[[#This Row],[Date of Birth]], TODAY(), "Y")</f>
        <v>40</v>
      </c>
      <c r="G1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52" t="s">
        <v>43</v>
      </c>
      <c r="I152" t="s">
        <v>648</v>
      </c>
      <c r="J152" s="1">
        <v>44647</v>
      </c>
      <c r="K152" s="10" t="str">
        <f>TEXT(amazon_prime_users[[#This Row],[Membership Start Date]],"MMMM")</f>
        <v>marzo</v>
      </c>
      <c r="L152" s="4">
        <f>YEAR(amazon_prime_users[[#This Row],[Membership Start Date]])</f>
        <v>2022</v>
      </c>
      <c r="M152" s="1">
        <v>45378</v>
      </c>
      <c r="N152" s="4" t="str">
        <f>TEXT(amazon_prime_users[[#This Row],[Membership Start Date]],"dddd")</f>
        <v>domingo</v>
      </c>
      <c r="O152" t="s">
        <v>24</v>
      </c>
      <c r="P152" t="s">
        <v>37</v>
      </c>
      <c r="Q152" t="s">
        <v>26</v>
      </c>
      <c r="R152" t="s">
        <v>59</v>
      </c>
      <c r="S152" t="s">
        <v>60</v>
      </c>
      <c r="T152" t="s">
        <v>29</v>
      </c>
      <c r="U152" t="s">
        <v>39</v>
      </c>
      <c r="V152" t="s">
        <v>54</v>
      </c>
      <c r="W152">
        <v>3.3</v>
      </c>
      <c r="X152">
        <v>9</v>
      </c>
    </row>
    <row r="153" spans="1:24" x14ac:dyDescent="0.25">
      <c r="A153">
        <v>153</v>
      </c>
      <c r="B153" t="s">
        <v>649</v>
      </c>
      <c r="C153" t="s">
        <v>650</v>
      </c>
      <c r="D153" t="s">
        <v>651</v>
      </c>
      <c r="E153" s="1">
        <v>33094</v>
      </c>
      <c r="F153" s="4">
        <f ca="1">DATEDIF(amazon_prime_users[[#This Row],[Date of Birth]], TODAY(), "Y")</f>
        <v>34</v>
      </c>
      <c r="G1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53" t="s">
        <v>43</v>
      </c>
      <c r="I153" t="s">
        <v>652</v>
      </c>
      <c r="J153" s="1">
        <v>44647</v>
      </c>
      <c r="K153" s="10" t="str">
        <f>TEXT(amazon_prime_users[[#This Row],[Membership Start Date]],"MMMM")</f>
        <v>marzo</v>
      </c>
      <c r="L153" s="4">
        <f>YEAR(amazon_prime_users[[#This Row],[Membership Start Date]])</f>
        <v>2022</v>
      </c>
      <c r="M153" s="1">
        <v>45378</v>
      </c>
      <c r="N153" s="4" t="str">
        <f>TEXT(amazon_prime_users[[#This Row],[Membership Start Date]],"dddd")</f>
        <v>domingo</v>
      </c>
      <c r="O153" t="s">
        <v>36</v>
      </c>
      <c r="P153" t="s">
        <v>25</v>
      </c>
      <c r="Q153" t="s">
        <v>26</v>
      </c>
      <c r="R153" t="s">
        <v>59</v>
      </c>
      <c r="S153" t="s">
        <v>45</v>
      </c>
      <c r="T153" t="s">
        <v>38</v>
      </c>
      <c r="U153" t="s">
        <v>68</v>
      </c>
      <c r="V153" t="s">
        <v>54</v>
      </c>
      <c r="W153">
        <v>3.7</v>
      </c>
      <c r="X153">
        <v>9</v>
      </c>
    </row>
    <row r="154" spans="1:24" x14ac:dyDescent="0.25">
      <c r="A154">
        <v>154</v>
      </c>
      <c r="B154" t="s">
        <v>653</v>
      </c>
      <c r="C154" t="s">
        <v>654</v>
      </c>
      <c r="D154" t="s">
        <v>655</v>
      </c>
      <c r="E154" s="1">
        <v>17708</v>
      </c>
      <c r="F154" s="4">
        <f ca="1">DATEDIF(amazon_prime_users[[#This Row],[Date of Birth]], TODAY(), "Y")</f>
        <v>76</v>
      </c>
      <c r="G1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54" t="s">
        <v>22</v>
      </c>
      <c r="I154" t="s">
        <v>656</v>
      </c>
      <c r="J154" s="1">
        <v>45300</v>
      </c>
      <c r="K154" s="10" t="str">
        <f>TEXT(amazon_prime_users[[#This Row],[Membership Start Date]],"MMMM")</f>
        <v>enero</v>
      </c>
      <c r="L154" s="4">
        <f>YEAR(amazon_prime_users[[#This Row],[Membership Start Date]])</f>
        <v>2024</v>
      </c>
      <c r="M154" s="1">
        <v>45665</v>
      </c>
      <c r="N154" s="4" t="str">
        <f>TEXT(amazon_prime_users[[#This Row],[Membership Start Date]],"dddd")</f>
        <v>martes</v>
      </c>
      <c r="O154" t="s">
        <v>36</v>
      </c>
      <c r="P154" t="s">
        <v>25</v>
      </c>
      <c r="Q154" t="s">
        <v>53</v>
      </c>
      <c r="R154" t="s">
        <v>59</v>
      </c>
      <c r="S154" t="s">
        <v>28</v>
      </c>
      <c r="T154" t="s">
        <v>29</v>
      </c>
      <c r="U154" t="s">
        <v>68</v>
      </c>
      <c r="V154" t="s">
        <v>31</v>
      </c>
      <c r="W154">
        <v>4.3</v>
      </c>
      <c r="X154">
        <v>0</v>
      </c>
    </row>
    <row r="155" spans="1:24" x14ac:dyDescent="0.25">
      <c r="A155">
        <v>155</v>
      </c>
      <c r="B155" t="s">
        <v>657</v>
      </c>
      <c r="C155" t="s">
        <v>658</v>
      </c>
      <c r="D155" t="s">
        <v>659</v>
      </c>
      <c r="E155" s="1">
        <v>36685</v>
      </c>
      <c r="F155" s="4">
        <f ca="1">DATEDIF(amazon_prime_users[[#This Row],[Date of Birth]], TODAY(), "Y")</f>
        <v>24</v>
      </c>
      <c r="G1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55" t="s">
        <v>22</v>
      </c>
      <c r="I155" t="s">
        <v>660</v>
      </c>
      <c r="J155" s="1">
        <v>45370</v>
      </c>
      <c r="K155" s="10" t="str">
        <f>TEXT(amazon_prime_users[[#This Row],[Membership Start Date]],"MMMM")</f>
        <v>marzo</v>
      </c>
      <c r="L155" s="4">
        <f>YEAR(amazon_prime_users[[#This Row],[Membership Start Date]])</f>
        <v>2024</v>
      </c>
      <c r="M155" s="1">
        <v>45735</v>
      </c>
      <c r="N155" s="4" t="str">
        <f>TEXT(amazon_prime_users[[#This Row],[Membership Start Date]],"dddd")</f>
        <v>martes</v>
      </c>
      <c r="O155" t="s">
        <v>36</v>
      </c>
      <c r="P155" t="s">
        <v>25</v>
      </c>
      <c r="Q155" t="s">
        <v>53</v>
      </c>
      <c r="R155" t="s">
        <v>27</v>
      </c>
      <c r="S155" t="s">
        <v>45</v>
      </c>
      <c r="T155" t="s">
        <v>38</v>
      </c>
      <c r="U155" t="s">
        <v>30</v>
      </c>
      <c r="V155" t="s">
        <v>54</v>
      </c>
      <c r="W155">
        <v>4.5999999999999996</v>
      </c>
      <c r="X155">
        <v>5</v>
      </c>
    </row>
    <row r="156" spans="1:24" x14ac:dyDescent="0.25">
      <c r="A156">
        <v>156</v>
      </c>
      <c r="B156" t="s">
        <v>661</v>
      </c>
      <c r="C156" t="s">
        <v>662</v>
      </c>
      <c r="D156" t="s">
        <v>663</v>
      </c>
      <c r="E156" s="1">
        <v>32549</v>
      </c>
      <c r="F156" s="4">
        <f ca="1">DATEDIF(amazon_prime_users[[#This Row],[Date of Birth]], TODAY(), "Y")</f>
        <v>36</v>
      </c>
      <c r="G1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56" t="s">
        <v>22</v>
      </c>
      <c r="I156" t="s">
        <v>664</v>
      </c>
      <c r="J156" s="1">
        <v>45392</v>
      </c>
      <c r="K156" s="10" t="str">
        <f>TEXT(amazon_prime_users[[#This Row],[Membership Start Date]],"MMMM")</f>
        <v>abril</v>
      </c>
      <c r="L156" s="4">
        <f>YEAR(amazon_prime_users[[#This Row],[Membership Start Date]])</f>
        <v>2024</v>
      </c>
      <c r="M156" s="1">
        <v>45757</v>
      </c>
      <c r="N156" s="4" t="str">
        <f>TEXT(amazon_prime_users[[#This Row],[Membership Start Date]],"dddd")</f>
        <v>miércoles</v>
      </c>
      <c r="O156" t="s">
        <v>24</v>
      </c>
      <c r="P156" t="s">
        <v>25</v>
      </c>
      <c r="Q156" t="s">
        <v>26</v>
      </c>
      <c r="R156" t="s">
        <v>66</v>
      </c>
      <c r="S156" t="s">
        <v>45</v>
      </c>
      <c r="T156" t="s">
        <v>73</v>
      </c>
      <c r="U156" t="s">
        <v>39</v>
      </c>
      <c r="V156" t="s">
        <v>31</v>
      </c>
      <c r="W156">
        <v>4.0999999999999996</v>
      </c>
      <c r="X156">
        <v>5</v>
      </c>
    </row>
    <row r="157" spans="1:24" x14ac:dyDescent="0.25">
      <c r="A157">
        <v>157</v>
      </c>
      <c r="B157" t="s">
        <v>665</v>
      </c>
      <c r="C157" t="s">
        <v>666</v>
      </c>
      <c r="D157" t="s">
        <v>667</v>
      </c>
      <c r="E157" s="1">
        <v>28355</v>
      </c>
      <c r="F157" s="4">
        <f ca="1">DATEDIF(amazon_prime_users[[#This Row],[Date of Birth]], TODAY(), "Y")</f>
        <v>47</v>
      </c>
      <c r="G1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57" t="s">
        <v>22</v>
      </c>
      <c r="I157" t="s">
        <v>668</v>
      </c>
      <c r="J157" s="1">
        <v>45370</v>
      </c>
      <c r="K157" s="10" t="str">
        <f>TEXT(amazon_prime_users[[#This Row],[Membership Start Date]],"MMMM")</f>
        <v>marzo</v>
      </c>
      <c r="L157" s="4">
        <f>YEAR(amazon_prime_users[[#This Row],[Membership Start Date]])</f>
        <v>2024</v>
      </c>
      <c r="M157" s="1">
        <v>45735</v>
      </c>
      <c r="N157" s="4" t="str">
        <f>TEXT(amazon_prime_users[[#This Row],[Membership Start Date]],"dddd")</f>
        <v>martes</v>
      </c>
      <c r="O157" t="s">
        <v>24</v>
      </c>
      <c r="P157" t="s">
        <v>25</v>
      </c>
      <c r="Q157" t="s">
        <v>53</v>
      </c>
      <c r="R157" t="s">
        <v>59</v>
      </c>
      <c r="S157" t="s">
        <v>60</v>
      </c>
      <c r="T157" t="s">
        <v>114</v>
      </c>
      <c r="U157" t="s">
        <v>39</v>
      </c>
      <c r="V157" t="s">
        <v>54</v>
      </c>
      <c r="W157">
        <v>4.5</v>
      </c>
      <c r="X157">
        <v>7</v>
      </c>
    </row>
    <row r="158" spans="1:24" x14ac:dyDescent="0.25">
      <c r="A158">
        <v>158</v>
      </c>
      <c r="B158" t="s">
        <v>669</v>
      </c>
      <c r="C158" t="s">
        <v>670</v>
      </c>
      <c r="D158" t="s">
        <v>671</v>
      </c>
      <c r="E158" s="1">
        <v>30231</v>
      </c>
      <c r="F158" s="4">
        <f ca="1">DATEDIF(amazon_prime_users[[#This Row],[Date of Birth]], TODAY(), "Y")</f>
        <v>42</v>
      </c>
      <c r="G1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58" t="s">
        <v>22</v>
      </c>
      <c r="I158" t="s">
        <v>672</v>
      </c>
      <c r="J158" s="1">
        <v>45377</v>
      </c>
      <c r="K158" s="10" t="str">
        <f>TEXT(amazon_prime_users[[#This Row],[Membership Start Date]],"MMMM")</f>
        <v>marzo</v>
      </c>
      <c r="L158" s="4">
        <f>YEAR(amazon_prime_users[[#This Row],[Membership Start Date]])</f>
        <v>2024</v>
      </c>
      <c r="M158" s="1">
        <v>45742</v>
      </c>
      <c r="N158" s="4" t="str">
        <f>TEXT(amazon_prime_users[[#This Row],[Membership Start Date]],"dddd")</f>
        <v>martes</v>
      </c>
      <c r="O158" t="s">
        <v>36</v>
      </c>
      <c r="P158" t="s">
        <v>25</v>
      </c>
      <c r="Q158" t="s">
        <v>53</v>
      </c>
      <c r="R158" t="s">
        <v>59</v>
      </c>
      <c r="S158" t="s">
        <v>28</v>
      </c>
      <c r="T158" t="s">
        <v>29</v>
      </c>
      <c r="U158" t="s">
        <v>68</v>
      </c>
      <c r="V158" t="s">
        <v>31</v>
      </c>
      <c r="W158">
        <v>4.4000000000000004</v>
      </c>
      <c r="X158">
        <v>9</v>
      </c>
    </row>
    <row r="159" spans="1:24" x14ac:dyDescent="0.25">
      <c r="A159">
        <v>159</v>
      </c>
      <c r="B159" t="s">
        <v>673</v>
      </c>
      <c r="C159" t="s">
        <v>674</v>
      </c>
      <c r="D159" t="s">
        <v>675</v>
      </c>
      <c r="E159" s="1">
        <v>26922</v>
      </c>
      <c r="F159" s="4">
        <f ca="1">DATEDIF(amazon_prime_users[[#This Row],[Date of Birth]], TODAY(), "Y")</f>
        <v>51</v>
      </c>
      <c r="G1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59" t="s">
        <v>43</v>
      </c>
      <c r="I159" t="s">
        <v>676</v>
      </c>
      <c r="J159" s="1">
        <v>45314</v>
      </c>
      <c r="K159" s="10" t="str">
        <f>TEXT(amazon_prime_users[[#This Row],[Membership Start Date]],"MMMM")</f>
        <v>enero</v>
      </c>
      <c r="L159" s="4">
        <f>YEAR(amazon_prime_users[[#This Row],[Membership Start Date]])</f>
        <v>2024</v>
      </c>
      <c r="M159" s="1">
        <v>45679</v>
      </c>
      <c r="N159" s="4" t="str">
        <f>TEXT(amazon_prime_users[[#This Row],[Membership Start Date]],"dddd")</f>
        <v>martes</v>
      </c>
      <c r="O159" t="s">
        <v>36</v>
      </c>
      <c r="P159" t="s">
        <v>25</v>
      </c>
      <c r="Q159" t="s">
        <v>53</v>
      </c>
      <c r="R159" t="s">
        <v>66</v>
      </c>
      <c r="S159" t="s">
        <v>45</v>
      </c>
      <c r="T159" t="s">
        <v>38</v>
      </c>
      <c r="U159" t="s">
        <v>68</v>
      </c>
      <c r="V159" t="s">
        <v>54</v>
      </c>
      <c r="W159">
        <v>4.8</v>
      </c>
      <c r="X159">
        <v>2</v>
      </c>
    </row>
    <row r="160" spans="1:24" x14ac:dyDescent="0.25">
      <c r="A160">
        <v>160</v>
      </c>
      <c r="B160" t="s">
        <v>677</v>
      </c>
      <c r="C160" t="s">
        <v>678</v>
      </c>
      <c r="D160" t="s">
        <v>679</v>
      </c>
      <c r="E160" s="1">
        <v>12708</v>
      </c>
      <c r="F160" s="4">
        <f ca="1">DATEDIF(amazon_prime_users[[#This Row],[Date of Birth]], TODAY(), "Y")</f>
        <v>90</v>
      </c>
      <c r="G1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60" t="s">
        <v>43</v>
      </c>
      <c r="I160" t="s">
        <v>680</v>
      </c>
      <c r="J160" s="1">
        <v>45320</v>
      </c>
      <c r="K160" s="10" t="str">
        <f>TEXT(amazon_prime_users[[#This Row],[Membership Start Date]],"MMMM")</f>
        <v>enero</v>
      </c>
      <c r="L160" s="4">
        <f>YEAR(amazon_prime_users[[#This Row],[Membership Start Date]])</f>
        <v>2024</v>
      </c>
      <c r="M160" s="1">
        <v>45685</v>
      </c>
      <c r="N160" s="4" t="str">
        <f>TEXT(amazon_prime_users[[#This Row],[Membership Start Date]],"dddd")</f>
        <v>lunes</v>
      </c>
      <c r="O160" t="s">
        <v>36</v>
      </c>
      <c r="P160" t="s">
        <v>37</v>
      </c>
      <c r="Q160" t="s">
        <v>53</v>
      </c>
      <c r="R160" t="s">
        <v>27</v>
      </c>
      <c r="S160" t="s">
        <v>28</v>
      </c>
      <c r="T160" t="s">
        <v>73</v>
      </c>
      <c r="U160" t="s">
        <v>30</v>
      </c>
      <c r="V160" t="s">
        <v>31</v>
      </c>
      <c r="W160">
        <v>3.8</v>
      </c>
      <c r="X160">
        <v>9</v>
      </c>
    </row>
    <row r="161" spans="1:24" x14ac:dyDescent="0.25">
      <c r="A161">
        <v>161</v>
      </c>
      <c r="B161" t="s">
        <v>681</v>
      </c>
      <c r="C161" t="s">
        <v>682</v>
      </c>
      <c r="D161" t="s">
        <v>683</v>
      </c>
      <c r="E161" s="1">
        <v>33938</v>
      </c>
      <c r="F161" s="4">
        <f ca="1">DATEDIF(amazon_prime_users[[#This Row],[Date of Birth]], TODAY(), "Y")</f>
        <v>32</v>
      </c>
      <c r="G1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61" t="s">
        <v>43</v>
      </c>
      <c r="I161" t="s">
        <v>684</v>
      </c>
      <c r="J161" s="1">
        <v>45351</v>
      </c>
      <c r="K161" s="10" t="str">
        <f>TEXT(amazon_prime_users[[#This Row],[Membership Start Date]],"MMMM")</f>
        <v>febrero</v>
      </c>
      <c r="L161" s="4">
        <f>YEAR(amazon_prime_users[[#This Row],[Membership Start Date]])</f>
        <v>2024</v>
      </c>
      <c r="M161" s="1">
        <v>45716</v>
      </c>
      <c r="N161" s="4" t="str">
        <f>TEXT(amazon_prime_users[[#This Row],[Membership Start Date]],"dddd")</f>
        <v>jueves</v>
      </c>
      <c r="O161" t="s">
        <v>36</v>
      </c>
      <c r="P161" t="s">
        <v>52</v>
      </c>
      <c r="Q161" t="s">
        <v>53</v>
      </c>
      <c r="R161" t="s">
        <v>27</v>
      </c>
      <c r="S161" t="s">
        <v>60</v>
      </c>
      <c r="T161" t="s">
        <v>114</v>
      </c>
      <c r="U161" t="s">
        <v>30</v>
      </c>
      <c r="V161" t="s">
        <v>47</v>
      </c>
      <c r="W161">
        <v>3.1</v>
      </c>
      <c r="X161">
        <v>4</v>
      </c>
    </row>
    <row r="162" spans="1:24" x14ac:dyDescent="0.25">
      <c r="A162">
        <v>162</v>
      </c>
      <c r="B162" t="s">
        <v>685</v>
      </c>
      <c r="C162" t="s">
        <v>686</v>
      </c>
      <c r="D162" t="s">
        <v>687</v>
      </c>
      <c r="E162" s="1">
        <v>23975</v>
      </c>
      <c r="F162" s="4">
        <f ca="1">DATEDIF(amazon_prime_users[[#This Row],[Date of Birth]], TODAY(), "Y")</f>
        <v>59</v>
      </c>
      <c r="G1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62" t="s">
        <v>22</v>
      </c>
      <c r="I162" t="s">
        <v>688</v>
      </c>
      <c r="J162" s="1">
        <v>45367</v>
      </c>
      <c r="K162" s="10" t="str">
        <f>TEXT(amazon_prime_users[[#This Row],[Membership Start Date]],"MMMM")</f>
        <v>marzo</v>
      </c>
      <c r="L162" s="4">
        <f>YEAR(amazon_prime_users[[#This Row],[Membership Start Date]])</f>
        <v>2024</v>
      </c>
      <c r="M162" s="1">
        <v>45732</v>
      </c>
      <c r="N162" s="4" t="str">
        <f>TEXT(amazon_prime_users[[#This Row],[Membership Start Date]],"dddd")</f>
        <v>sábado</v>
      </c>
      <c r="O162" t="s">
        <v>24</v>
      </c>
      <c r="P162" t="s">
        <v>37</v>
      </c>
      <c r="Q162" t="s">
        <v>53</v>
      </c>
      <c r="R162" t="s">
        <v>66</v>
      </c>
      <c r="S162" t="s">
        <v>45</v>
      </c>
      <c r="T162" t="s">
        <v>114</v>
      </c>
      <c r="U162" t="s">
        <v>68</v>
      </c>
      <c r="V162" t="s">
        <v>31</v>
      </c>
      <c r="W162">
        <v>4</v>
      </c>
      <c r="X162">
        <v>10</v>
      </c>
    </row>
    <row r="163" spans="1:24" x14ac:dyDescent="0.25">
      <c r="A163">
        <v>163</v>
      </c>
      <c r="B163" t="s">
        <v>689</v>
      </c>
      <c r="C163" t="s">
        <v>690</v>
      </c>
      <c r="D163" t="s">
        <v>691</v>
      </c>
      <c r="E163" s="1">
        <v>31573</v>
      </c>
      <c r="F163" s="4">
        <f ca="1">DATEDIF(amazon_prime_users[[#This Row],[Date of Birth]], TODAY(), "Y")</f>
        <v>38</v>
      </c>
      <c r="G1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63" t="s">
        <v>22</v>
      </c>
      <c r="I163" t="s">
        <v>692</v>
      </c>
      <c r="J163" s="1">
        <v>45307</v>
      </c>
      <c r="K163" s="10" t="str">
        <f>TEXT(amazon_prime_users[[#This Row],[Membership Start Date]],"MMMM")</f>
        <v>enero</v>
      </c>
      <c r="L163" s="4">
        <f>YEAR(amazon_prime_users[[#This Row],[Membership Start Date]])</f>
        <v>2024</v>
      </c>
      <c r="M163" s="1">
        <v>45672</v>
      </c>
      <c r="N163" s="4" t="str">
        <f>TEXT(amazon_prime_users[[#This Row],[Membership Start Date]],"dddd")</f>
        <v>martes</v>
      </c>
      <c r="O163" t="s">
        <v>36</v>
      </c>
      <c r="P163" t="s">
        <v>37</v>
      </c>
      <c r="Q163" t="s">
        <v>53</v>
      </c>
      <c r="R163" t="s">
        <v>27</v>
      </c>
      <c r="S163" t="s">
        <v>60</v>
      </c>
      <c r="T163" t="s">
        <v>46</v>
      </c>
      <c r="U163" t="s">
        <v>68</v>
      </c>
      <c r="V163" t="s">
        <v>31</v>
      </c>
      <c r="W163">
        <v>3.4</v>
      </c>
      <c r="X163">
        <v>0</v>
      </c>
    </row>
    <row r="164" spans="1:24" x14ac:dyDescent="0.25">
      <c r="A164">
        <v>164</v>
      </c>
      <c r="B164" t="s">
        <v>693</v>
      </c>
      <c r="C164" t="s">
        <v>694</v>
      </c>
      <c r="D164" t="s">
        <v>695</v>
      </c>
      <c r="E164" s="1">
        <v>37182</v>
      </c>
      <c r="F164" s="4">
        <f ca="1">DATEDIF(amazon_prime_users[[#This Row],[Date of Birth]], TODAY(), "Y")</f>
        <v>23</v>
      </c>
      <c r="G1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64" t="s">
        <v>43</v>
      </c>
      <c r="I164" t="s">
        <v>696</v>
      </c>
      <c r="J164" s="1">
        <v>45355</v>
      </c>
      <c r="K164" s="10" t="str">
        <f>TEXT(amazon_prime_users[[#This Row],[Membership Start Date]],"MMMM")</f>
        <v>marzo</v>
      </c>
      <c r="L164" s="4">
        <f>YEAR(amazon_prime_users[[#This Row],[Membership Start Date]])</f>
        <v>2024</v>
      </c>
      <c r="M164" s="1">
        <v>45720</v>
      </c>
      <c r="N164" s="4" t="str">
        <f>TEXT(amazon_prime_users[[#This Row],[Membership Start Date]],"dddd")</f>
        <v>lunes</v>
      </c>
      <c r="O164" t="s">
        <v>36</v>
      </c>
      <c r="P164" t="s">
        <v>25</v>
      </c>
      <c r="Q164" t="s">
        <v>53</v>
      </c>
      <c r="R164" t="s">
        <v>27</v>
      </c>
      <c r="S164" t="s">
        <v>60</v>
      </c>
      <c r="T164" t="s">
        <v>73</v>
      </c>
      <c r="U164" t="s">
        <v>30</v>
      </c>
      <c r="V164" t="s">
        <v>47</v>
      </c>
      <c r="W164">
        <v>3.8</v>
      </c>
      <c r="X164">
        <v>1</v>
      </c>
    </row>
    <row r="165" spans="1:24" x14ac:dyDescent="0.25">
      <c r="A165">
        <v>165</v>
      </c>
      <c r="B165" t="s">
        <v>697</v>
      </c>
      <c r="C165" t="s">
        <v>698</v>
      </c>
      <c r="D165" t="s">
        <v>699</v>
      </c>
      <c r="E165" s="1">
        <v>19361</v>
      </c>
      <c r="F165" s="4">
        <f ca="1">DATEDIF(amazon_prime_users[[#This Row],[Date of Birth]], TODAY(), "Y")</f>
        <v>72</v>
      </c>
      <c r="G1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65" t="s">
        <v>22</v>
      </c>
      <c r="I165" t="s">
        <v>700</v>
      </c>
      <c r="J165" s="1">
        <v>45304</v>
      </c>
      <c r="K165" s="10" t="str">
        <f>TEXT(amazon_prime_users[[#This Row],[Membership Start Date]],"MMMM")</f>
        <v>enero</v>
      </c>
      <c r="L165" s="4">
        <f>YEAR(amazon_prime_users[[#This Row],[Membership Start Date]])</f>
        <v>2024</v>
      </c>
      <c r="M165" s="1">
        <v>45669</v>
      </c>
      <c r="N165" s="4" t="str">
        <f>TEXT(amazon_prime_users[[#This Row],[Membership Start Date]],"dddd")</f>
        <v>sábado</v>
      </c>
      <c r="O165" t="s">
        <v>24</v>
      </c>
      <c r="P165" t="s">
        <v>52</v>
      </c>
      <c r="Q165" t="s">
        <v>26</v>
      </c>
      <c r="R165" t="s">
        <v>66</v>
      </c>
      <c r="S165" t="s">
        <v>28</v>
      </c>
      <c r="T165" t="s">
        <v>114</v>
      </c>
      <c r="U165" t="s">
        <v>30</v>
      </c>
      <c r="V165" t="s">
        <v>31</v>
      </c>
      <c r="W165">
        <v>3.3</v>
      </c>
      <c r="X165">
        <v>7</v>
      </c>
    </row>
    <row r="166" spans="1:24" x14ac:dyDescent="0.25">
      <c r="A166">
        <v>166</v>
      </c>
      <c r="B166" t="s">
        <v>701</v>
      </c>
      <c r="C166" t="s">
        <v>702</v>
      </c>
      <c r="D166" t="s">
        <v>703</v>
      </c>
      <c r="E166" s="1">
        <v>30343</v>
      </c>
      <c r="F166" s="4">
        <f ca="1">DATEDIF(amazon_prime_users[[#This Row],[Date of Birth]], TODAY(), "Y")</f>
        <v>42</v>
      </c>
      <c r="G1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66" t="s">
        <v>43</v>
      </c>
      <c r="I166" t="s">
        <v>704</v>
      </c>
      <c r="J166" s="1">
        <v>45381</v>
      </c>
      <c r="K166" s="10" t="str">
        <f>TEXT(amazon_prime_users[[#This Row],[Membership Start Date]],"MMMM")</f>
        <v>marzo</v>
      </c>
      <c r="L166" s="4">
        <f>YEAR(amazon_prime_users[[#This Row],[Membership Start Date]])</f>
        <v>2024</v>
      </c>
      <c r="M166" s="1">
        <v>45746</v>
      </c>
      <c r="N166" s="4" t="str">
        <f>TEXT(amazon_prime_users[[#This Row],[Membership Start Date]],"dddd")</f>
        <v>sábado</v>
      </c>
      <c r="O166" t="s">
        <v>36</v>
      </c>
      <c r="P166" t="s">
        <v>37</v>
      </c>
      <c r="Q166" t="s">
        <v>26</v>
      </c>
      <c r="R166" t="s">
        <v>59</v>
      </c>
      <c r="S166" t="s">
        <v>60</v>
      </c>
      <c r="T166" t="s">
        <v>46</v>
      </c>
      <c r="U166" t="s">
        <v>68</v>
      </c>
      <c r="V166" t="s">
        <v>47</v>
      </c>
      <c r="W166">
        <v>4.3</v>
      </c>
      <c r="X166">
        <v>3</v>
      </c>
    </row>
    <row r="167" spans="1:24" x14ac:dyDescent="0.25">
      <c r="A167">
        <v>167</v>
      </c>
      <c r="B167" t="s">
        <v>705</v>
      </c>
      <c r="C167" t="s">
        <v>706</v>
      </c>
      <c r="D167" t="s">
        <v>707</v>
      </c>
      <c r="E167" s="1">
        <v>14991</v>
      </c>
      <c r="F167" s="4">
        <f ca="1">DATEDIF(amazon_prime_users[[#This Row],[Date of Birth]], TODAY(), "Y")</f>
        <v>84</v>
      </c>
      <c r="G1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67" t="s">
        <v>22</v>
      </c>
      <c r="I167" t="s">
        <v>708</v>
      </c>
      <c r="J167" s="1">
        <v>45348</v>
      </c>
      <c r="K167" s="10" t="str">
        <f>TEXT(amazon_prime_users[[#This Row],[Membership Start Date]],"MMMM")</f>
        <v>febrero</v>
      </c>
      <c r="L167" s="4">
        <f>YEAR(amazon_prime_users[[#This Row],[Membership Start Date]])</f>
        <v>2024</v>
      </c>
      <c r="M167" s="1">
        <v>45713</v>
      </c>
      <c r="N167" s="4" t="str">
        <f>TEXT(amazon_prime_users[[#This Row],[Membership Start Date]],"dddd")</f>
        <v>lunes</v>
      </c>
      <c r="O167" t="s">
        <v>36</v>
      </c>
      <c r="P167" t="s">
        <v>25</v>
      </c>
      <c r="Q167" t="s">
        <v>26</v>
      </c>
      <c r="R167" t="s">
        <v>59</v>
      </c>
      <c r="S167" t="s">
        <v>45</v>
      </c>
      <c r="T167" t="s">
        <v>46</v>
      </c>
      <c r="U167" t="s">
        <v>39</v>
      </c>
      <c r="V167" t="s">
        <v>47</v>
      </c>
      <c r="W167">
        <v>3.3</v>
      </c>
      <c r="X167">
        <v>2</v>
      </c>
    </row>
    <row r="168" spans="1:24" x14ac:dyDescent="0.25">
      <c r="A168">
        <v>168</v>
      </c>
      <c r="B168" t="s">
        <v>709</v>
      </c>
      <c r="C168" t="s">
        <v>710</v>
      </c>
      <c r="D168" t="s">
        <v>711</v>
      </c>
      <c r="E168" s="1">
        <v>27902</v>
      </c>
      <c r="F168" s="4">
        <f ca="1">DATEDIF(amazon_prime_users[[#This Row],[Date of Birth]], TODAY(), "Y")</f>
        <v>48</v>
      </c>
      <c r="G1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68" t="s">
        <v>43</v>
      </c>
      <c r="I168" t="s">
        <v>712</v>
      </c>
      <c r="J168" s="1">
        <v>45299</v>
      </c>
      <c r="K168" s="10" t="str">
        <f>TEXT(amazon_prime_users[[#This Row],[Membership Start Date]],"MMMM")</f>
        <v>enero</v>
      </c>
      <c r="L168" s="4">
        <f>YEAR(amazon_prime_users[[#This Row],[Membership Start Date]])</f>
        <v>2024</v>
      </c>
      <c r="M168" s="1">
        <v>45664</v>
      </c>
      <c r="N168" s="4" t="str">
        <f>TEXT(amazon_prime_users[[#This Row],[Membership Start Date]],"dddd")</f>
        <v>lunes</v>
      </c>
      <c r="O168" t="s">
        <v>24</v>
      </c>
      <c r="P168" t="s">
        <v>37</v>
      </c>
      <c r="Q168" t="s">
        <v>26</v>
      </c>
      <c r="R168" t="s">
        <v>59</v>
      </c>
      <c r="S168" t="s">
        <v>60</v>
      </c>
      <c r="T168" t="s">
        <v>46</v>
      </c>
      <c r="U168" t="s">
        <v>68</v>
      </c>
      <c r="V168" t="s">
        <v>47</v>
      </c>
      <c r="W168">
        <v>4.8</v>
      </c>
      <c r="X168">
        <v>2</v>
      </c>
    </row>
    <row r="169" spans="1:24" x14ac:dyDescent="0.25">
      <c r="A169">
        <v>169</v>
      </c>
      <c r="B169" t="s">
        <v>713</v>
      </c>
      <c r="C169" t="s">
        <v>714</v>
      </c>
      <c r="D169" t="s">
        <v>715</v>
      </c>
      <c r="E169" s="1">
        <v>25498</v>
      </c>
      <c r="F169" s="4">
        <f ca="1">DATEDIF(amazon_prime_users[[#This Row],[Date of Birth]], TODAY(), "Y")</f>
        <v>55</v>
      </c>
      <c r="G1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69" t="s">
        <v>22</v>
      </c>
      <c r="I169" t="s">
        <v>716</v>
      </c>
      <c r="J169" s="1">
        <v>45391</v>
      </c>
      <c r="K169" s="10" t="str">
        <f>TEXT(amazon_prime_users[[#This Row],[Membership Start Date]],"MMMM")</f>
        <v>abril</v>
      </c>
      <c r="L169" s="4">
        <f>YEAR(amazon_prime_users[[#This Row],[Membership Start Date]])</f>
        <v>2024</v>
      </c>
      <c r="M169" s="1">
        <v>45756</v>
      </c>
      <c r="N169" s="4" t="str">
        <f>TEXT(amazon_prime_users[[#This Row],[Membership Start Date]],"dddd")</f>
        <v>martes</v>
      </c>
      <c r="O169" t="s">
        <v>24</v>
      </c>
      <c r="P169" t="s">
        <v>52</v>
      </c>
      <c r="Q169" t="s">
        <v>26</v>
      </c>
      <c r="R169" t="s">
        <v>66</v>
      </c>
      <c r="S169" t="s">
        <v>45</v>
      </c>
      <c r="T169" t="s">
        <v>73</v>
      </c>
      <c r="U169" t="s">
        <v>39</v>
      </c>
      <c r="V169" t="s">
        <v>47</v>
      </c>
      <c r="W169">
        <v>3.9</v>
      </c>
      <c r="X169">
        <v>1</v>
      </c>
    </row>
    <row r="170" spans="1:24" x14ac:dyDescent="0.25">
      <c r="A170">
        <v>170</v>
      </c>
      <c r="B170" t="s">
        <v>717</v>
      </c>
      <c r="C170" t="s">
        <v>718</v>
      </c>
      <c r="D170" t="s">
        <v>719</v>
      </c>
      <c r="E170" s="1">
        <v>28105</v>
      </c>
      <c r="F170" s="4">
        <f ca="1">DATEDIF(amazon_prime_users[[#This Row],[Date of Birth]], TODAY(), "Y")</f>
        <v>48</v>
      </c>
      <c r="G1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70" t="s">
        <v>22</v>
      </c>
      <c r="I170" t="s">
        <v>720</v>
      </c>
      <c r="J170" s="1">
        <v>45325</v>
      </c>
      <c r="K170" s="10" t="str">
        <f>TEXT(amazon_prime_users[[#This Row],[Membership Start Date]],"MMMM")</f>
        <v>febrero</v>
      </c>
      <c r="L170" s="4">
        <f>YEAR(amazon_prime_users[[#This Row],[Membership Start Date]])</f>
        <v>2024</v>
      </c>
      <c r="M170" s="1">
        <v>45690</v>
      </c>
      <c r="N170" s="4" t="str">
        <f>TEXT(amazon_prime_users[[#This Row],[Membership Start Date]],"dddd")</f>
        <v>sábado</v>
      </c>
      <c r="O170" t="s">
        <v>24</v>
      </c>
      <c r="P170" t="s">
        <v>25</v>
      </c>
      <c r="Q170" t="s">
        <v>53</v>
      </c>
      <c r="R170" t="s">
        <v>59</v>
      </c>
      <c r="S170" t="s">
        <v>45</v>
      </c>
      <c r="T170" t="s">
        <v>67</v>
      </c>
      <c r="U170" t="s">
        <v>68</v>
      </c>
      <c r="V170" t="s">
        <v>31</v>
      </c>
      <c r="W170">
        <v>3.3</v>
      </c>
      <c r="X170">
        <v>10</v>
      </c>
    </row>
    <row r="171" spans="1:24" x14ac:dyDescent="0.25">
      <c r="A171">
        <v>171</v>
      </c>
      <c r="B171" t="s">
        <v>721</v>
      </c>
      <c r="C171" t="s">
        <v>722</v>
      </c>
      <c r="D171" t="s">
        <v>723</v>
      </c>
      <c r="E171" s="1">
        <v>16200</v>
      </c>
      <c r="F171" s="4">
        <f ca="1">DATEDIF(amazon_prime_users[[#This Row],[Date of Birth]], TODAY(), "Y")</f>
        <v>80</v>
      </c>
      <c r="G1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71" t="s">
        <v>22</v>
      </c>
      <c r="I171" t="s">
        <v>724</v>
      </c>
      <c r="J171" s="1">
        <v>45390</v>
      </c>
      <c r="K171" s="10" t="str">
        <f>TEXT(amazon_prime_users[[#This Row],[Membership Start Date]],"MMMM")</f>
        <v>abril</v>
      </c>
      <c r="L171" s="4">
        <f>YEAR(amazon_prime_users[[#This Row],[Membership Start Date]])</f>
        <v>2024</v>
      </c>
      <c r="M171" s="1">
        <v>45755</v>
      </c>
      <c r="N171" s="4" t="str">
        <f>TEXT(amazon_prime_users[[#This Row],[Membership Start Date]],"dddd")</f>
        <v>lunes</v>
      </c>
      <c r="O171" t="s">
        <v>36</v>
      </c>
      <c r="P171" t="s">
        <v>52</v>
      </c>
      <c r="Q171" t="s">
        <v>53</v>
      </c>
      <c r="R171" t="s">
        <v>59</v>
      </c>
      <c r="S171" t="s">
        <v>60</v>
      </c>
      <c r="T171" t="s">
        <v>114</v>
      </c>
      <c r="U171" t="s">
        <v>68</v>
      </c>
      <c r="V171" t="s">
        <v>31</v>
      </c>
      <c r="W171">
        <v>3.8</v>
      </c>
      <c r="X171">
        <v>8</v>
      </c>
    </row>
    <row r="172" spans="1:24" x14ac:dyDescent="0.25">
      <c r="A172">
        <v>172</v>
      </c>
      <c r="B172" t="s">
        <v>725</v>
      </c>
      <c r="C172" t="s">
        <v>726</v>
      </c>
      <c r="D172" t="s">
        <v>727</v>
      </c>
      <c r="E172" s="1">
        <v>23635</v>
      </c>
      <c r="F172" s="4">
        <f ca="1">DATEDIF(amazon_prime_users[[#This Row],[Date of Birth]], TODAY(), "Y")</f>
        <v>60</v>
      </c>
      <c r="G1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72" t="s">
        <v>43</v>
      </c>
      <c r="I172" t="s">
        <v>728</v>
      </c>
      <c r="J172" s="1">
        <v>45342</v>
      </c>
      <c r="K172" s="10" t="str">
        <f>TEXT(amazon_prime_users[[#This Row],[Membership Start Date]],"MMMM")</f>
        <v>febrero</v>
      </c>
      <c r="L172" s="4">
        <f>YEAR(amazon_prime_users[[#This Row],[Membership Start Date]])</f>
        <v>2024</v>
      </c>
      <c r="M172" s="1">
        <v>45707</v>
      </c>
      <c r="N172" s="4" t="str">
        <f>TEXT(amazon_prime_users[[#This Row],[Membership Start Date]],"dddd")</f>
        <v>martes</v>
      </c>
      <c r="O172" t="s">
        <v>36</v>
      </c>
      <c r="P172" t="s">
        <v>37</v>
      </c>
      <c r="Q172" t="s">
        <v>53</v>
      </c>
      <c r="R172" t="s">
        <v>66</v>
      </c>
      <c r="S172" t="s">
        <v>28</v>
      </c>
      <c r="T172" t="s">
        <v>29</v>
      </c>
      <c r="U172" t="s">
        <v>68</v>
      </c>
      <c r="V172" t="s">
        <v>31</v>
      </c>
      <c r="W172">
        <v>4.7</v>
      </c>
      <c r="X172">
        <v>9</v>
      </c>
    </row>
    <row r="173" spans="1:24" x14ac:dyDescent="0.25">
      <c r="A173">
        <v>173</v>
      </c>
      <c r="B173" t="s">
        <v>729</v>
      </c>
      <c r="C173" t="s">
        <v>730</v>
      </c>
      <c r="D173" t="s">
        <v>731</v>
      </c>
      <c r="E173" s="1">
        <v>25779</v>
      </c>
      <c r="F173" s="4">
        <f ca="1">DATEDIF(amazon_prime_users[[#This Row],[Date of Birth]], TODAY(), "Y")</f>
        <v>54</v>
      </c>
      <c r="G1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73" t="s">
        <v>22</v>
      </c>
      <c r="I173" t="s">
        <v>732</v>
      </c>
      <c r="J173" s="1">
        <v>45394</v>
      </c>
      <c r="K173" s="10" t="str">
        <f>TEXT(amazon_prime_users[[#This Row],[Membership Start Date]],"MMMM")</f>
        <v>abril</v>
      </c>
      <c r="L173" s="4">
        <f>YEAR(amazon_prime_users[[#This Row],[Membership Start Date]])</f>
        <v>2024</v>
      </c>
      <c r="M173" s="1">
        <v>45759</v>
      </c>
      <c r="N173" s="4" t="str">
        <f>TEXT(amazon_prime_users[[#This Row],[Membership Start Date]],"dddd")</f>
        <v>viernes</v>
      </c>
      <c r="O173" t="s">
        <v>36</v>
      </c>
      <c r="P173" t="s">
        <v>37</v>
      </c>
      <c r="Q173" t="s">
        <v>26</v>
      </c>
      <c r="R173" t="s">
        <v>27</v>
      </c>
      <c r="S173" t="s">
        <v>60</v>
      </c>
      <c r="T173" t="s">
        <v>38</v>
      </c>
      <c r="U173" t="s">
        <v>39</v>
      </c>
      <c r="V173" t="s">
        <v>31</v>
      </c>
      <c r="W173">
        <v>3.7</v>
      </c>
      <c r="X173">
        <v>5</v>
      </c>
    </row>
    <row r="174" spans="1:24" x14ac:dyDescent="0.25">
      <c r="A174">
        <v>174</v>
      </c>
      <c r="B174" t="s">
        <v>733</v>
      </c>
      <c r="C174" t="s">
        <v>734</v>
      </c>
      <c r="D174" t="s">
        <v>735</v>
      </c>
      <c r="E174" s="1">
        <v>32426</v>
      </c>
      <c r="F174" s="4">
        <f ca="1">DATEDIF(amazon_prime_users[[#This Row],[Date of Birth]], TODAY(), "Y")</f>
        <v>36</v>
      </c>
      <c r="G1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74" t="s">
        <v>43</v>
      </c>
      <c r="I174" t="s">
        <v>736</v>
      </c>
      <c r="J174" s="1">
        <v>45365</v>
      </c>
      <c r="K174" s="10" t="str">
        <f>TEXT(amazon_prime_users[[#This Row],[Membership Start Date]],"MMMM")</f>
        <v>marzo</v>
      </c>
      <c r="L174" s="4">
        <f>YEAR(amazon_prime_users[[#This Row],[Membership Start Date]])</f>
        <v>2024</v>
      </c>
      <c r="M174" s="1">
        <v>45730</v>
      </c>
      <c r="N174" s="4" t="str">
        <f>TEXT(amazon_prime_users[[#This Row],[Membership Start Date]],"dddd")</f>
        <v>jueves</v>
      </c>
      <c r="O174" t="s">
        <v>24</v>
      </c>
      <c r="P174" t="s">
        <v>25</v>
      </c>
      <c r="Q174" t="s">
        <v>53</v>
      </c>
      <c r="R174" t="s">
        <v>66</v>
      </c>
      <c r="S174" t="s">
        <v>60</v>
      </c>
      <c r="T174" t="s">
        <v>46</v>
      </c>
      <c r="U174" t="s">
        <v>30</v>
      </c>
      <c r="V174" t="s">
        <v>47</v>
      </c>
      <c r="W174">
        <v>4.2</v>
      </c>
      <c r="X174">
        <v>0</v>
      </c>
    </row>
    <row r="175" spans="1:24" x14ac:dyDescent="0.25">
      <c r="A175">
        <v>175</v>
      </c>
      <c r="B175" t="s">
        <v>737</v>
      </c>
      <c r="C175" t="s">
        <v>738</v>
      </c>
      <c r="D175" t="s">
        <v>739</v>
      </c>
      <c r="E175" s="1">
        <v>18359</v>
      </c>
      <c r="F175" s="4">
        <f ca="1">DATEDIF(amazon_prime_users[[#This Row],[Date of Birth]], TODAY(), "Y")</f>
        <v>74</v>
      </c>
      <c r="G1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75" t="s">
        <v>43</v>
      </c>
      <c r="I175" t="s">
        <v>740</v>
      </c>
      <c r="J175" s="1">
        <v>45326</v>
      </c>
      <c r="K175" s="10" t="str">
        <f>TEXT(amazon_prime_users[[#This Row],[Membership Start Date]],"MMMM")</f>
        <v>febrero</v>
      </c>
      <c r="L175" s="4">
        <f>YEAR(amazon_prime_users[[#This Row],[Membership Start Date]])</f>
        <v>2024</v>
      </c>
      <c r="M175" s="1">
        <v>45691</v>
      </c>
      <c r="N175" s="4" t="str">
        <f>TEXT(amazon_prime_users[[#This Row],[Membership Start Date]],"dddd")</f>
        <v>domingo</v>
      </c>
      <c r="O175" t="s">
        <v>24</v>
      </c>
      <c r="P175" t="s">
        <v>37</v>
      </c>
      <c r="Q175" t="s">
        <v>26</v>
      </c>
      <c r="R175" t="s">
        <v>66</v>
      </c>
      <c r="S175" t="s">
        <v>28</v>
      </c>
      <c r="T175" t="s">
        <v>61</v>
      </c>
      <c r="U175" t="s">
        <v>68</v>
      </c>
      <c r="V175" t="s">
        <v>31</v>
      </c>
      <c r="W175">
        <v>4.8</v>
      </c>
      <c r="X175">
        <v>7</v>
      </c>
    </row>
    <row r="176" spans="1:24" x14ac:dyDescent="0.25">
      <c r="A176">
        <v>176</v>
      </c>
      <c r="B176" t="s">
        <v>741</v>
      </c>
      <c r="C176" t="s">
        <v>742</v>
      </c>
      <c r="D176" t="s">
        <v>743</v>
      </c>
      <c r="E176" s="1">
        <v>31600</v>
      </c>
      <c r="F176" s="4">
        <f ca="1">DATEDIF(amazon_prime_users[[#This Row],[Date of Birth]], TODAY(), "Y")</f>
        <v>38</v>
      </c>
      <c r="G1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76" t="s">
        <v>43</v>
      </c>
      <c r="I176" t="s">
        <v>744</v>
      </c>
      <c r="J176" s="1">
        <v>45335</v>
      </c>
      <c r="K176" s="10" t="str">
        <f>TEXT(amazon_prime_users[[#This Row],[Membership Start Date]],"MMMM")</f>
        <v>febrero</v>
      </c>
      <c r="L176" s="4">
        <f>YEAR(amazon_prime_users[[#This Row],[Membership Start Date]])</f>
        <v>2024</v>
      </c>
      <c r="M176" s="1">
        <v>45700</v>
      </c>
      <c r="N176" s="4" t="str">
        <f>TEXT(amazon_prime_users[[#This Row],[Membership Start Date]],"dddd")</f>
        <v>martes</v>
      </c>
      <c r="O176" t="s">
        <v>36</v>
      </c>
      <c r="P176" t="s">
        <v>25</v>
      </c>
      <c r="Q176" t="s">
        <v>53</v>
      </c>
      <c r="R176" t="s">
        <v>59</v>
      </c>
      <c r="S176" t="s">
        <v>45</v>
      </c>
      <c r="T176" t="s">
        <v>38</v>
      </c>
      <c r="U176" t="s">
        <v>30</v>
      </c>
      <c r="V176" t="s">
        <v>54</v>
      </c>
      <c r="W176">
        <v>3.3</v>
      </c>
      <c r="X176">
        <v>8</v>
      </c>
    </row>
    <row r="177" spans="1:24" x14ac:dyDescent="0.25">
      <c r="A177">
        <v>177</v>
      </c>
      <c r="B177" t="s">
        <v>745</v>
      </c>
      <c r="C177" t="s">
        <v>746</v>
      </c>
      <c r="D177" t="s">
        <v>747</v>
      </c>
      <c r="E177" s="1">
        <v>26364</v>
      </c>
      <c r="F177" s="4">
        <f ca="1">DATEDIF(amazon_prime_users[[#This Row],[Date of Birth]], TODAY(), "Y")</f>
        <v>53</v>
      </c>
      <c r="G1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77" t="s">
        <v>43</v>
      </c>
      <c r="I177" t="s">
        <v>748</v>
      </c>
      <c r="J177" s="1">
        <v>45338</v>
      </c>
      <c r="K177" s="10" t="str">
        <f>TEXT(amazon_prime_users[[#This Row],[Membership Start Date]],"MMMM")</f>
        <v>febrero</v>
      </c>
      <c r="L177" s="4">
        <f>YEAR(amazon_prime_users[[#This Row],[Membership Start Date]])</f>
        <v>2024</v>
      </c>
      <c r="M177" s="1">
        <v>45703</v>
      </c>
      <c r="N177" s="4" t="str">
        <f>TEXT(amazon_prime_users[[#This Row],[Membership Start Date]],"dddd")</f>
        <v>viernes</v>
      </c>
      <c r="O177" t="s">
        <v>36</v>
      </c>
      <c r="P177" t="s">
        <v>25</v>
      </c>
      <c r="Q177" t="s">
        <v>53</v>
      </c>
      <c r="R177" t="s">
        <v>66</v>
      </c>
      <c r="S177" t="s">
        <v>28</v>
      </c>
      <c r="T177" t="s">
        <v>114</v>
      </c>
      <c r="U177" t="s">
        <v>39</v>
      </c>
      <c r="V177" t="s">
        <v>54</v>
      </c>
      <c r="W177">
        <v>3.4</v>
      </c>
      <c r="X177">
        <v>0</v>
      </c>
    </row>
    <row r="178" spans="1:24" x14ac:dyDescent="0.25">
      <c r="A178">
        <v>178</v>
      </c>
      <c r="B178" t="s">
        <v>749</v>
      </c>
      <c r="C178" t="s">
        <v>750</v>
      </c>
      <c r="D178" t="s">
        <v>751</v>
      </c>
      <c r="E178" s="1">
        <v>33044</v>
      </c>
      <c r="F178" s="4">
        <f ca="1">DATEDIF(amazon_prime_users[[#This Row],[Date of Birth]], TODAY(), "Y")</f>
        <v>34</v>
      </c>
      <c r="G1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78" t="s">
        <v>22</v>
      </c>
      <c r="I178" t="s">
        <v>752</v>
      </c>
      <c r="J178" s="1">
        <v>45375</v>
      </c>
      <c r="K178" s="10" t="str">
        <f>TEXT(amazon_prime_users[[#This Row],[Membership Start Date]],"MMMM")</f>
        <v>marzo</v>
      </c>
      <c r="L178" s="4">
        <f>YEAR(amazon_prime_users[[#This Row],[Membership Start Date]])</f>
        <v>2024</v>
      </c>
      <c r="M178" s="1">
        <v>45740</v>
      </c>
      <c r="N178" s="4" t="str">
        <f>TEXT(amazon_prime_users[[#This Row],[Membership Start Date]],"dddd")</f>
        <v>domingo</v>
      </c>
      <c r="O178" t="s">
        <v>36</v>
      </c>
      <c r="P178" t="s">
        <v>25</v>
      </c>
      <c r="Q178" t="s">
        <v>26</v>
      </c>
      <c r="R178" t="s">
        <v>27</v>
      </c>
      <c r="S178" t="s">
        <v>60</v>
      </c>
      <c r="T178" t="s">
        <v>38</v>
      </c>
      <c r="U178" t="s">
        <v>68</v>
      </c>
      <c r="V178" t="s">
        <v>54</v>
      </c>
      <c r="W178">
        <v>3.2</v>
      </c>
      <c r="X178">
        <v>1</v>
      </c>
    </row>
    <row r="179" spans="1:24" x14ac:dyDescent="0.25">
      <c r="A179">
        <v>179</v>
      </c>
      <c r="B179" t="s">
        <v>753</v>
      </c>
      <c r="C179" t="s">
        <v>754</v>
      </c>
      <c r="D179" t="s">
        <v>755</v>
      </c>
      <c r="E179" s="1">
        <v>17988</v>
      </c>
      <c r="F179" s="4">
        <f ca="1">DATEDIF(amazon_prime_users[[#This Row],[Date of Birth]], TODAY(), "Y")</f>
        <v>75</v>
      </c>
      <c r="G1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79" t="s">
        <v>43</v>
      </c>
      <c r="I179" t="s">
        <v>756</v>
      </c>
      <c r="J179" s="1">
        <v>45375</v>
      </c>
      <c r="K179" s="10" t="str">
        <f>TEXT(amazon_prime_users[[#This Row],[Membership Start Date]],"MMMM")</f>
        <v>marzo</v>
      </c>
      <c r="L179" s="4">
        <f>YEAR(amazon_prime_users[[#This Row],[Membership Start Date]])</f>
        <v>2024</v>
      </c>
      <c r="M179" s="1">
        <v>45740</v>
      </c>
      <c r="N179" s="4" t="str">
        <f>TEXT(amazon_prime_users[[#This Row],[Membership Start Date]],"dddd")</f>
        <v>domingo</v>
      </c>
      <c r="O179" t="s">
        <v>24</v>
      </c>
      <c r="P179" t="s">
        <v>52</v>
      </c>
      <c r="Q179" t="s">
        <v>26</v>
      </c>
      <c r="R179" t="s">
        <v>59</v>
      </c>
      <c r="S179" t="s">
        <v>28</v>
      </c>
      <c r="T179" t="s">
        <v>61</v>
      </c>
      <c r="U179" t="s">
        <v>39</v>
      </c>
      <c r="V179" t="s">
        <v>31</v>
      </c>
      <c r="W179">
        <v>4.5</v>
      </c>
      <c r="X179">
        <v>6</v>
      </c>
    </row>
    <row r="180" spans="1:24" x14ac:dyDescent="0.25">
      <c r="A180">
        <v>180</v>
      </c>
      <c r="B180" t="s">
        <v>757</v>
      </c>
      <c r="C180" t="s">
        <v>758</v>
      </c>
      <c r="D180" t="s">
        <v>759</v>
      </c>
      <c r="E180" s="1">
        <v>16232</v>
      </c>
      <c r="F180" s="4">
        <f ca="1">DATEDIF(amazon_prime_users[[#This Row],[Date of Birth]], TODAY(), "Y")</f>
        <v>80</v>
      </c>
      <c r="G1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80" t="s">
        <v>43</v>
      </c>
      <c r="I180" t="s">
        <v>760</v>
      </c>
      <c r="J180" s="1">
        <v>45395</v>
      </c>
      <c r="K180" s="10" t="str">
        <f>TEXT(amazon_prime_users[[#This Row],[Membership Start Date]],"MMMM")</f>
        <v>abril</v>
      </c>
      <c r="L180" s="4">
        <f>YEAR(amazon_prime_users[[#This Row],[Membership Start Date]])</f>
        <v>2024</v>
      </c>
      <c r="M180" s="1">
        <v>45760</v>
      </c>
      <c r="N180" s="4" t="str">
        <f>TEXT(amazon_prime_users[[#This Row],[Membership Start Date]],"dddd")</f>
        <v>sábado</v>
      </c>
      <c r="O180" t="s">
        <v>36</v>
      </c>
      <c r="P180" t="s">
        <v>25</v>
      </c>
      <c r="Q180" t="s">
        <v>53</v>
      </c>
      <c r="R180" t="s">
        <v>27</v>
      </c>
      <c r="S180" t="s">
        <v>60</v>
      </c>
      <c r="T180" t="s">
        <v>29</v>
      </c>
      <c r="U180" t="s">
        <v>39</v>
      </c>
      <c r="V180" t="s">
        <v>31</v>
      </c>
      <c r="W180">
        <v>3.4</v>
      </c>
      <c r="X180">
        <v>10</v>
      </c>
    </row>
    <row r="181" spans="1:24" x14ac:dyDescent="0.25">
      <c r="A181">
        <v>181</v>
      </c>
      <c r="B181" t="s">
        <v>761</v>
      </c>
      <c r="C181" t="s">
        <v>762</v>
      </c>
      <c r="D181" t="s">
        <v>763</v>
      </c>
      <c r="E181" s="1">
        <v>35050</v>
      </c>
      <c r="F181" s="4">
        <f ca="1">DATEDIF(amazon_prime_users[[#This Row],[Date of Birth]], TODAY(), "Y")</f>
        <v>29</v>
      </c>
      <c r="G1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81" t="s">
        <v>22</v>
      </c>
      <c r="I181" t="s">
        <v>764</v>
      </c>
      <c r="J181" s="1">
        <v>45374</v>
      </c>
      <c r="K181" s="10" t="str">
        <f>TEXT(amazon_prime_users[[#This Row],[Membership Start Date]],"MMMM")</f>
        <v>marzo</v>
      </c>
      <c r="L181" s="4">
        <f>YEAR(amazon_prime_users[[#This Row],[Membership Start Date]])</f>
        <v>2024</v>
      </c>
      <c r="M181" s="1">
        <v>45739</v>
      </c>
      <c r="N181" s="4" t="str">
        <f>TEXT(amazon_prime_users[[#This Row],[Membership Start Date]],"dddd")</f>
        <v>sábado</v>
      </c>
      <c r="O181" t="s">
        <v>36</v>
      </c>
      <c r="P181" t="s">
        <v>25</v>
      </c>
      <c r="Q181" t="s">
        <v>26</v>
      </c>
      <c r="R181" t="s">
        <v>59</v>
      </c>
      <c r="S181" t="s">
        <v>60</v>
      </c>
      <c r="T181" t="s">
        <v>46</v>
      </c>
      <c r="U181" t="s">
        <v>39</v>
      </c>
      <c r="V181" t="s">
        <v>54</v>
      </c>
      <c r="W181">
        <v>4.9000000000000004</v>
      </c>
      <c r="X181">
        <v>7</v>
      </c>
    </row>
    <row r="182" spans="1:24" x14ac:dyDescent="0.25">
      <c r="A182">
        <v>182</v>
      </c>
      <c r="B182" t="s">
        <v>765</v>
      </c>
      <c r="C182" t="s">
        <v>766</v>
      </c>
      <c r="D182" t="s">
        <v>767</v>
      </c>
      <c r="E182" s="1">
        <v>36603</v>
      </c>
      <c r="F182" s="4">
        <f ca="1">DATEDIF(amazon_prime_users[[#This Row],[Date of Birth]], TODAY(), "Y")</f>
        <v>25</v>
      </c>
      <c r="G1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82" t="s">
        <v>22</v>
      </c>
      <c r="I182" t="s">
        <v>768</v>
      </c>
      <c r="J182" s="1">
        <v>45367</v>
      </c>
      <c r="K182" s="10" t="str">
        <f>TEXT(amazon_prime_users[[#This Row],[Membership Start Date]],"MMMM")</f>
        <v>marzo</v>
      </c>
      <c r="L182" s="4">
        <f>YEAR(amazon_prime_users[[#This Row],[Membership Start Date]])</f>
        <v>2024</v>
      </c>
      <c r="M182" s="1">
        <v>45732</v>
      </c>
      <c r="N182" s="4" t="str">
        <f>TEXT(amazon_prime_users[[#This Row],[Membership Start Date]],"dddd")</f>
        <v>sábado</v>
      </c>
      <c r="O182" t="s">
        <v>24</v>
      </c>
      <c r="P182" t="s">
        <v>37</v>
      </c>
      <c r="Q182" t="s">
        <v>53</v>
      </c>
      <c r="R182" t="s">
        <v>66</v>
      </c>
      <c r="S182" t="s">
        <v>28</v>
      </c>
      <c r="T182" t="s">
        <v>29</v>
      </c>
      <c r="U182" t="s">
        <v>30</v>
      </c>
      <c r="V182" t="s">
        <v>54</v>
      </c>
      <c r="W182">
        <v>4.3</v>
      </c>
      <c r="X182">
        <v>0</v>
      </c>
    </row>
    <row r="183" spans="1:24" x14ac:dyDescent="0.25">
      <c r="A183">
        <v>183</v>
      </c>
      <c r="B183" t="s">
        <v>769</v>
      </c>
      <c r="C183" t="s">
        <v>770</v>
      </c>
      <c r="D183" t="s">
        <v>771</v>
      </c>
      <c r="E183" s="1">
        <v>15199</v>
      </c>
      <c r="F183" s="4">
        <f ca="1">DATEDIF(amazon_prime_users[[#This Row],[Date of Birth]], TODAY(), "Y")</f>
        <v>83</v>
      </c>
      <c r="G1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83" t="s">
        <v>43</v>
      </c>
      <c r="I183" t="s">
        <v>772</v>
      </c>
      <c r="J183" s="1">
        <v>45293</v>
      </c>
      <c r="K183" s="10" t="str">
        <f>TEXT(amazon_prime_users[[#This Row],[Membership Start Date]],"MMMM")</f>
        <v>enero</v>
      </c>
      <c r="L183" s="4">
        <f>YEAR(amazon_prime_users[[#This Row],[Membership Start Date]])</f>
        <v>2024</v>
      </c>
      <c r="M183" s="1">
        <v>45658</v>
      </c>
      <c r="N183" s="4" t="str">
        <f>TEXT(amazon_prime_users[[#This Row],[Membership Start Date]],"dddd")</f>
        <v>martes</v>
      </c>
      <c r="O183" t="s">
        <v>36</v>
      </c>
      <c r="P183" t="s">
        <v>25</v>
      </c>
      <c r="Q183" t="s">
        <v>53</v>
      </c>
      <c r="R183" t="s">
        <v>59</v>
      </c>
      <c r="S183" t="s">
        <v>45</v>
      </c>
      <c r="T183" t="s">
        <v>67</v>
      </c>
      <c r="U183" t="s">
        <v>39</v>
      </c>
      <c r="V183" t="s">
        <v>54</v>
      </c>
      <c r="W183">
        <v>3.1</v>
      </c>
      <c r="X183">
        <v>8</v>
      </c>
    </row>
    <row r="184" spans="1:24" x14ac:dyDescent="0.25">
      <c r="A184">
        <v>184</v>
      </c>
      <c r="B184" t="s">
        <v>773</v>
      </c>
      <c r="C184" t="s">
        <v>774</v>
      </c>
      <c r="D184" t="s">
        <v>775</v>
      </c>
      <c r="E184" s="1">
        <v>18961</v>
      </c>
      <c r="F184" s="4">
        <f ca="1">DATEDIF(amazon_prime_users[[#This Row],[Date of Birth]], TODAY(), "Y")</f>
        <v>73</v>
      </c>
      <c r="G1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84" t="s">
        <v>22</v>
      </c>
      <c r="I184" t="s">
        <v>776</v>
      </c>
      <c r="J184" s="1">
        <v>45387</v>
      </c>
      <c r="K184" s="10" t="str">
        <f>TEXT(amazon_prime_users[[#This Row],[Membership Start Date]],"MMMM")</f>
        <v>abril</v>
      </c>
      <c r="L184" s="4">
        <f>YEAR(amazon_prime_users[[#This Row],[Membership Start Date]])</f>
        <v>2024</v>
      </c>
      <c r="M184" s="1">
        <v>45752</v>
      </c>
      <c r="N184" s="4" t="str">
        <f>TEXT(amazon_prime_users[[#This Row],[Membership Start Date]],"dddd")</f>
        <v>viernes</v>
      </c>
      <c r="O184" t="s">
        <v>24</v>
      </c>
      <c r="P184" t="s">
        <v>52</v>
      </c>
      <c r="Q184" t="s">
        <v>26</v>
      </c>
      <c r="R184" t="s">
        <v>66</v>
      </c>
      <c r="S184" t="s">
        <v>45</v>
      </c>
      <c r="T184" t="s">
        <v>61</v>
      </c>
      <c r="U184" t="s">
        <v>30</v>
      </c>
      <c r="V184" t="s">
        <v>54</v>
      </c>
      <c r="W184">
        <v>4.8</v>
      </c>
      <c r="X184">
        <v>9</v>
      </c>
    </row>
    <row r="185" spans="1:24" x14ac:dyDescent="0.25">
      <c r="A185">
        <v>185</v>
      </c>
      <c r="B185" t="s">
        <v>777</v>
      </c>
      <c r="C185" t="s">
        <v>778</v>
      </c>
      <c r="D185" t="s">
        <v>779</v>
      </c>
      <c r="E185" s="1">
        <v>34032</v>
      </c>
      <c r="F185" s="4">
        <f ca="1">DATEDIF(amazon_prime_users[[#This Row],[Date of Birth]], TODAY(), "Y")</f>
        <v>32</v>
      </c>
      <c r="G1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85" t="s">
        <v>43</v>
      </c>
      <c r="I185" t="s">
        <v>780</v>
      </c>
      <c r="J185" s="1">
        <v>45321</v>
      </c>
      <c r="K185" s="10" t="str">
        <f>TEXT(amazon_prime_users[[#This Row],[Membership Start Date]],"MMMM")</f>
        <v>enero</v>
      </c>
      <c r="L185" s="4">
        <f>YEAR(amazon_prime_users[[#This Row],[Membership Start Date]])</f>
        <v>2024</v>
      </c>
      <c r="M185" s="1">
        <v>45686</v>
      </c>
      <c r="N185" s="4" t="str">
        <f>TEXT(amazon_prime_users[[#This Row],[Membership Start Date]],"dddd")</f>
        <v>martes</v>
      </c>
      <c r="O185" t="s">
        <v>24</v>
      </c>
      <c r="P185" t="s">
        <v>52</v>
      </c>
      <c r="Q185" t="s">
        <v>53</v>
      </c>
      <c r="R185" t="s">
        <v>59</v>
      </c>
      <c r="S185" t="s">
        <v>60</v>
      </c>
      <c r="T185" t="s">
        <v>38</v>
      </c>
      <c r="U185" t="s">
        <v>68</v>
      </c>
      <c r="V185" t="s">
        <v>54</v>
      </c>
      <c r="W185">
        <v>4.3</v>
      </c>
      <c r="X185">
        <v>9</v>
      </c>
    </row>
    <row r="186" spans="1:24" x14ac:dyDescent="0.25">
      <c r="A186">
        <v>186</v>
      </c>
      <c r="B186" t="s">
        <v>781</v>
      </c>
      <c r="C186" t="s">
        <v>782</v>
      </c>
      <c r="D186" t="s">
        <v>783</v>
      </c>
      <c r="E186" s="1">
        <v>19880</v>
      </c>
      <c r="F186" s="4">
        <f ca="1">DATEDIF(amazon_prime_users[[#This Row],[Date of Birth]], TODAY(), "Y")</f>
        <v>70</v>
      </c>
      <c r="G1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86" t="s">
        <v>22</v>
      </c>
      <c r="I186" t="s">
        <v>784</v>
      </c>
      <c r="J186" s="1">
        <v>45344</v>
      </c>
      <c r="K186" s="10" t="str">
        <f>TEXT(amazon_prime_users[[#This Row],[Membership Start Date]],"MMMM")</f>
        <v>febrero</v>
      </c>
      <c r="L186" s="4">
        <f>YEAR(amazon_prime_users[[#This Row],[Membership Start Date]])</f>
        <v>2024</v>
      </c>
      <c r="M186" s="1">
        <v>45709</v>
      </c>
      <c r="N186" s="4" t="str">
        <f>TEXT(amazon_prime_users[[#This Row],[Membership Start Date]],"dddd")</f>
        <v>jueves</v>
      </c>
      <c r="O186" t="s">
        <v>36</v>
      </c>
      <c r="P186" t="s">
        <v>37</v>
      </c>
      <c r="Q186" t="s">
        <v>26</v>
      </c>
      <c r="R186" t="s">
        <v>66</v>
      </c>
      <c r="S186" t="s">
        <v>60</v>
      </c>
      <c r="T186" t="s">
        <v>46</v>
      </c>
      <c r="U186" t="s">
        <v>39</v>
      </c>
      <c r="V186" t="s">
        <v>31</v>
      </c>
      <c r="W186">
        <v>3.9</v>
      </c>
      <c r="X186">
        <v>8</v>
      </c>
    </row>
    <row r="187" spans="1:24" x14ac:dyDescent="0.25">
      <c r="A187">
        <v>187</v>
      </c>
      <c r="B187" t="s">
        <v>785</v>
      </c>
      <c r="C187" t="s">
        <v>786</v>
      </c>
      <c r="D187" t="s">
        <v>787</v>
      </c>
      <c r="E187" s="1">
        <v>37599</v>
      </c>
      <c r="F187" s="4">
        <f ca="1">DATEDIF(amazon_prime_users[[#This Row],[Date of Birth]], TODAY(), "Y")</f>
        <v>22</v>
      </c>
      <c r="G1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87" t="s">
        <v>43</v>
      </c>
      <c r="I187" t="s">
        <v>788</v>
      </c>
      <c r="J187" s="1">
        <v>45342</v>
      </c>
      <c r="K187" s="10" t="str">
        <f>TEXT(amazon_prime_users[[#This Row],[Membership Start Date]],"MMMM")</f>
        <v>febrero</v>
      </c>
      <c r="L187" s="4">
        <f>YEAR(amazon_prime_users[[#This Row],[Membership Start Date]])</f>
        <v>2024</v>
      </c>
      <c r="M187" s="1">
        <v>45707</v>
      </c>
      <c r="N187" s="4" t="str">
        <f>TEXT(amazon_prime_users[[#This Row],[Membership Start Date]],"dddd")</f>
        <v>martes</v>
      </c>
      <c r="O187" t="s">
        <v>24</v>
      </c>
      <c r="P187" t="s">
        <v>52</v>
      </c>
      <c r="Q187" t="s">
        <v>26</v>
      </c>
      <c r="R187" t="s">
        <v>27</v>
      </c>
      <c r="S187" t="s">
        <v>45</v>
      </c>
      <c r="T187" t="s">
        <v>61</v>
      </c>
      <c r="U187" t="s">
        <v>30</v>
      </c>
      <c r="V187" t="s">
        <v>47</v>
      </c>
      <c r="W187">
        <v>4.8</v>
      </c>
      <c r="X187">
        <v>9</v>
      </c>
    </row>
    <row r="188" spans="1:24" x14ac:dyDescent="0.25">
      <c r="A188">
        <v>188</v>
      </c>
      <c r="B188" t="s">
        <v>789</v>
      </c>
      <c r="C188" t="s">
        <v>790</v>
      </c>
      <c r="D188" t="s">
        <v>791</v>
      </c>
      <c r="E188" s="1">
        <v>35267</v>
      </c>
      <c r="F188" s="4">
        <f ca="1">DATEDIF(amazon_prime_users[[#This Row],[Date of Birth]], TODAY(), "Y")</f>
        <v>28</v>
      </c>
      <c r="G1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88" t="s">
        <v>22</v>
      </c>
      <c r="I188" t="s">
        <v>792</v>
      </c>
      <c r="J188" s="1">
        <v>45395</v>
      </c>
      <c r="K188" s="10" t="str">
        <f>TEXT(amazon_prime_users[[#This Row],[Membership Start Date]],"MMMM")</f>
        <v>abril</v>
      </c>
      <c r="L188" s="4">
        <f>YEAR(amazon_prime_users[[#This Row],[Membership Start Date]])</f>
        <v>2024</v>
      </c>
      <c r="M188" s="1">
        <v>45760</v>
      </c>
      <c r="N188" s="4" t="str">
        <f>TEXT(amazon_prime_users[[#This Row],[Membership Start Date]],"dddd")</f>
        <v>sábado</v>
      </c>
      <c r="O188" t="s">
        <v>24</v>
      </c>
      <c r="P188" t="s">
        <v>37</v>
      </c>
      <c r="Q188" t="s">
        <v>53</v>
      </c>
      <c r="R188" t="s">
        <v>27</v>
      </c>
      <c r="S188" t="s">
        <v>45</v>
      </c>
      <c r="T188" t="s">
        <v>46</v>
      </c>
      <c r="U188" t="s">
        <v>68</v>
      </c>
      <c r="V188" t="s">
        <v>54</v>
      </c>
      <c r="W188">
        <v>4.0999999999999996</v>
      </c>
      <c r="X188">
        <v>10</v>
      </c>
    </row>
    <row r="189" spans="1:24" x14ac:dyDescent="0.25">
      <c r="A189">
        <v>189</v>
      </c>
      <c r="B189" t="s">
        <v>793</v>
      </c>
      <c r="C189" t="s">
        <v>794</v>
      </c>
      <c r="D189" t="s">
        <v>795</v>
      </c>
      <c r="E189" s="1">
        <v>14652</v>
      </c>
      <c r="F189" s="4">
        <f ca="1">DATEDIF(amazon_prime_users[[#This Row],[Date of Birth]], TODAY(), "Y")</f>
        <v>85</v>
      </c>
      <c r="G1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89" t="s">
        <v>43</v>
      </c>
      <c r="I189" t="s">
        <v>796</v>
      </c>
      <c r="J189" s="1">
        <v>45323</v>
      </c>
      <c r="K189" s="10" t="str">
        <f>TEXT(amazon_prime_users[[#This Row],[Membership Start Date]],"MMMM")</f>
        <v>febrero</v>
      </c>
      <c r="L189" s="4">
        <f>YEAR(amazon_prime_users[[#This Row],[Membership Start Date]])</f>
        <v>2024</v>
      </c>
      <c r="M189" s="1">
        <v>45688</v>
      </c>
      <c r="N189" s="4" t="str">
        <f>TEXT(amazon_prime_users[[#This Row],[Membership Start Date]],"dddd")</f>
        <v>jueves</v>
      </c>
      <c r="O189" t="s">
        <v>24</v>
      </c>
      <c r="P189" t="s">
        <v>25</v>
      </c>
      <c r="Q189" t="s">
        <v>53</v>
      </c>
      <c r="R189" t="s">
        <v>27</v>
      </c>
      <c r="S189" t="s">
        <v>45</v>
      </c>
      <c r="T189" t="s">
        <v>38</v>
      </c>
      <c r="U189" t="s">
        <v>39</v>
      </c>
      <c r="V189" t="s">
        <v>54</v>
      </c>
      <c r="W189">
        <v>4.7</v>
      </c>
      <c r="X189">
        <v>3</v>
      </c>
    </row>
    <row r="190" spans="1:24" x14ac:dyDescent="0.25">
      <c r="A190">
        <v>190</v>
      </c>
      <c r="B190" t="s">
        <v>797</v>
      </c>
      <c r="C190" t="s">
        <v>798</v>
      </c>
      <c r="D190" t="s">
        <v>799</v>
      </c>
      <c r="E190" s="1">
        <v>28034</v>
      </c>
      <c r="F190" s="4">
        <f ca="1">DATEDIF(amazon_prime_users[[#This Row],[Date of Birth]], TODAY(), "Y")</f>
        <v>48</v>
      </c>
      <c r="G1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90" t="s">
        <v>22</v>
      </c>
      <c r="I190" t="s">
        <v>800</v>
      </c>
      <c r="J190" s="1">
        <v>45297</v>
      </c>
      <c r="K190" s="10" t="str">
        <f>TEXT(amazon_prime_users[[#This Row],[Membership Start Date]],"MMMM")</f>
        <v>enero</v>
      </c>
      <c r="L190" s="4">
        <f>YEAR(amazon_prime_users[[#This Row],[Membership Start Date]])</f>
        <v>2024</v>
      </c>
      <c r="M190" s="1">
        <v>45662</v>
      </c>
      <c r="N190" s="4" t="str">
        <f>TEXT(amazon_prime_users[[#This Row],[Membership Start Date]],"dddd")</f>
        <v>sábado</v>
      </c>
      <c r="O190" t="s">
        <v>36</v>
      </c>
      <c r="P190" t="s">
        <v>25</v>
      </c>
      <c r="Q190" t="s">
        <v>53</v>
      </c>
      <c r="R190" t="s">
        <v>27</v>
      </c>
      <c r="S190" t="s">
        <v>45</v>
      </c>
      <c r="T190" t="s">
        <v>114</v>
      </c>
      <c r="U190" t="s">
        <v>68</v>
      </c>
      <c r="V190" t="s">
        <v>47</v>
      </c>
      <c r="W190">
        <v>3.3</v>
      </c>
      <c r="X190">
        <v>10</v>
      </c>
    </row>
    <row r="191" spans="1:24" x14ac:dyDescent="0.25">
      <c r="A191">
        <v>191</v>
      </c>
      <c r="B191" t="s">
        <v>801</v>
      </c>
      <c r="C191" t="s">
        <v>802</v>
      </c>
      <c r="D191" t="s">
        <v>803</v>
      </c>
      <c r="E191" s="1">
        <v>34323</v>
      </c>
      <c r="F191" s="4">
        <f ca="1">DATEDIF(amazon_prime_users[[#This Row],[Date of Birth]], TODAY(), "Y")</f>
        <v>31</v>
      </c>
      <c r="G1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91" t="s">
        <v>22</v>
      </c>
      <c r="I191" t="s">
        <v>804</v>
      </c>
      <c r="J191" s="1">
        <v>45372</v>
      </c>
      <c r="K191" s="10" t="str">
        <f>TEXT(amazon_prime_users[[#This Row],[Membership Start Date]],"MMMM")</f>
        <v>marzo</v>
      </c>
      <c r="L191" s="4">
        <f>YEAR(amazon_prime_users[[#This Row],[Membership Start Date]])</f>
        <v>2024</v>
      </c>
      <c r="M191" s="1">
        <v>45737</v>
      </c>
      <c r="N191" s="4" t="str">
        <f>TEXT(amazon_prime_users[[#This Row],[Membership Start Date]],"dddd")</f>
        <v>jueves</v>
      </c>
      <c r="O191" t="s">
        <v>36</v>
      </c>
      <c r="P191" t="s">
        <v>37</v>
      </c>
      <c r="Q191" t="s">
        <v>53</v>
      </c>
      <c r="R191" t="s">
        <v>27</v>
      </c>
      <c r="S191" t="s">
        <v>28</v>
      </c>
      <c r="T191" t="s">
        <v>73</v>
      </c>
      <c r="U191" t="s">
        <v>30</v>
      </c>
      <c r="V191" t="s">
        <v>47</v>
      </c>
      <c r="W191">
        <v>5</v>
      </c>
      <c r="X191">
        <v>5</v>
      </c>
    </row>
    <row r="192" spans="1:24" x14ac:dyDescent="0.25">
      <c r="A192">
        <v>192</v>
      </c>
      <c r="B192" t="s">
        <v>805</v>
      </c>
      <c r="C192" t="s">
        <v>806</v>
      </c>
      <c r="D192" t="s">
        <v>807</v>
      </c>
      <c r="E192" s="1">
        <v>17138</v>
      </c>
      <c r="F192" s="4">
        <f ca="1">DATEDIF(amazon_prime_users[[#This Row],[Date of Birth]], TODAY(), "Y")</f>
        <v>78</v>
      </c>
      <c r="G1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92" t="s">
        <v>43</v>
      </c>
      <c r="I192" t="s">
        <v>808</v>
      </c>
      <c r="J192" s="1">
        <v>45372</v>
      </c>
      <c r="K192" s="10" t="str">
        <f>TEXT(amazon_prime_users[[#This Row],[Membership Start Date]],"MMMM")</f>
        <v>marzo</v>
      </c>
      <c r="L192" s="4">
        <f>YEAR(amazon_prime_users[[#This Row],[Membership Start Date]])</f>
        <v>2024</v>
      </c>
      <c r="M192" s="1">
        <v>45737</v>
      </c>
      <c r="N192" s="4" t="str">
        <f>TEXT(amazon_prime_users[[#This Row],[Membership Start Date]],"dddd")</f>
        <v>jueves</v>
      </c>
      <c r="O192" t="s">
        <v>24</v>
      </c>
      <c r="P192" t="s">
        <v>37</v>
      </c>
      <c r="Q192" t="s">
        <v>53</v>
      </c>
      <c r="R192" t="s">
        <v>27</v>
      </c>
      <c r="S192" t="s">
        <v>45</v>
      </c>
      <c r="T192" t="s">
        <v>73</v>
      </c>
      <c r="U192" t="s">
        <v>30</v>
      </c>
      <c r="V192" t="s">
        <v>54</v>
      </c>
      <c r="W192">
        <v>3.5</v>
      </c>
      <c r="X192">
        <v>5</v>
      </c>
    </row>
    <row r="193" spans="1:24" x14ac:dyDescent="0.25">
      <c r="A193">
        <v>193</v>
      </c>
      <c r="B193" t="s">
        <v>809</v>
      </c>
      <c r="C193" t="s">
        <v>810</v>
      </c>
      <c r="D193" t="s">
        <v>811</v>
      </c>
      <c r="E193" s="1">
        <v>14156</v>
      </c>
      <c r="F193" s="4">
        <f ca="1">DATEDIF(amazon_prime_users[[#This Row],[Date of Birth]], TODAY(), "Y")</f>
        <v>86</v>
      </c>
      <c r="G1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93" t="s">
        <v>43</v>
      </c>
      <c r="I193" t="s">
        <v>812</v>
      </c>
      <c r="J193" s="1">
        <v>45329</v>
      </c>
      <c r="K193" s="10" t="str">
        <f>TEXT(amazon_prime_users[[#This Row],[Membership Start Date]],"MMMM")</f>
        <v>febrero</v>
      </c>
      <c r="L193" s="4">
        <f>YEAR(amazon_prime_users[[#This Row],[Membership Start Date]])</f>
        <v>2024</v>
      </c>
      <c r="M193" s="1">
        <v>45694</v>
      </c>
      <c r="N193" s="4" t="str">
        <f>TEXT(amazon_prime_users[[#This Row],[Membership Start Date]],"dddd")</f>
        <v>miércoles</v>
      </c>
      <c r="O193" t="s">
        <v>36</v>
      </c>
      <c r="P193" t="s">
        <v>25</v>
      </c>
      <c r="Q193" t="s">
        <v>53</v>
      </c>
      <c r="R193" t="s">
        <v>66</v>
      </c>
      <c r="S193" t="s">
        <v>60</v>
      </c>
      <c r="T193" t="s">
        <v>29</v>
      </c>
      <c r="U193" t="s">
        <v>68</v>
      </c>
      <c r="V193" t="s">
        <v>54</v>
      </c>
      <c r="W193">
        <v>4.2</v>
      </c>
      <c r="X193">
        <v>4</v>
      </c>
    </row>
    <row r="194" spans="1:24" x14ac:dyDescent="0.25">
      <c r="A194">
        <v>194</v>
      </c>
      <c r="B194" t="s">
        <v>813</v>
      </c>
      <c r="C194" t="s">
        <v>814</v>
      </c>
      <c r="D194" t="s">
        <v>815</v>
      </c>
      <c r="E194" s="1">
        <v>27533</v>
      </c>
      <c r="F194" s="4">
        <f ca="1">DATEDIF(amazon_prime_users[[#This Row],[Date of Birth]], TODAY(), "Y")</f>
        <v>49</v>
      </c>
      <c r="G1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94" t="s">
        <v>43</v>
      </c>
      <c r="I194" t="s">
        <v>816</v>
      </c>
      <c r="J194" s="1">
        <v>45316</v>
      </c>
      <c r="K194" s="10" t="str">
        <f>TEXT(amazon_prime_users[[#This Row],[Membership Start Date]],"MMMM")</f>
        <v>enero</v>
      </c>
      <c r="L194" s="4">
        <f>YEAR(amazon_prime_users[[#This Row],[Membership Start Date]])</f>
        <v>2024</v>
      </c>
      <c r="M194" s="1">
        <v>45681</v>
      </c>
      <c r="N194" s="4" t="str">
        <f>TEXT(amazon_prime_users[[#This Row],[Membership Start Date]],"dddd")</f>
        <v>jueves</v>
      </c>
      <c r="O194" t="s">
        <v>36</v>
      </c>
      <c r="P194" t="s">
        <v>25</v>
      </c>
      <c r="Q194" t="s">
        <v>26</v>
      </c>
      <c r="R194" t="s">
        <v>27</v>
      </c>
      <c r="S194" t="s">
        <v>28</v>
      </c>
      <c r="T194" t="s">
        <v>67</v>
      </c>
      <c r="U194" t="s">
        <v>68</v>
      </c>
      <c r="V194" t="s">
        <v>47</v>
      </c>
      <c r="W194">
        <v>4.0999999999999996</v>
      </c>
      <c r="X194">
        <v>5</v>
      </c>
    </row>
    <row r="195" spans="1:24" x14ac:dyDescent="0.25">
      <c r="A195">
        <v>195</v>
      </c>
      <c r="B195" t="s">
        <v>817</v>
      </c>
      <c r="C195" t="s">
        <v>818</v>
      </c>
      <c r="D195" t="s">
        <v>819</v>
      </c>
      <c r="E195" s="1">
        <v>17070</v>
      </c>
      <c r="F195" s="4">
        <f ca="1">DATEDIF(amazon_prime_users[[#This Row],[Date of Birth]], TODAY(), "Y")</f>
        <v>78</v>
      </c>
      <c r="G1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95" t="s">
        <v>43</v>
      </c>
      <c r="I195" t="s">
        <v>820</v>
      </c>
      <c r="J195" s="1">
        <v>45371</v>
      </c>
      <c r="K195" s="10" t="str">
        <f>TEXT(amazon_prime_users[[#This Row],[Membership Start Date]],"MMMM")</f>
        <v>marzo</v>
      </c>
      <c r="L195" s="4">
        <f>YEAR(amazon_prime_users[[#This Row],[Membership Start Date]])</f>
        <v>2024</v>
      </c>
      <c r="M195" s="1">
        <v>45736</v>
      </c>
      <c r="N195" s="4" t="str">
        <f>TEXT(amazon_prime_users[[#This Row],[Membership Start Date]],"dddd")</f>
        <v>miércoles</v>
      </c>
      <c r="O195" t="s">
        <v>36</v>
      </c>
      <c r="P195" t="s">
        <v>25</v>
      </c>
      <c r="Q195" t="s">
        <v>53</v>
      </c>
      <c r="R195" t="s">
        <v>66</v>
      </c>
      <c r="S195" t="s">
        <v>60</v>
      </c>
      <c r="T195" t="s">
        <v>114</v>
      </c>
      <c r="U195" t="s">
        <v>68</v>
      </c>
      <c r="V195" t="s">
        <v>31</v>
      </c>
      <c r="W195">
        <v>4.3</v>
      </c>
      <c r="X195">
        <v>7</v>
      </c>
    </row>
    <row r="196" spans="1:24" x14ac:dyDescent="0.25">
      <c r="A196">
        <v>196</v>
      </c>
      <c r="B196" t="s">
        <v>821</v>
      </c>
      <c r="C196" t="s">
        <v>822</v>
      </c>
      <c r="D196" t="s">
        <v>823</v>
      </c>
      <c r="E196" s="1">
        <v>33416</v>
      </c>
      <c r="F196" s="4">
        <f ca="1">DATEDIF(amazon_prime_users[[#This Row],[Date of Birth]], TODAY(), "Y")</f>
        <v>33</v>
      </c>
      <c r="G1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96" t="s">
        <v>22</v>
      </c>
      <c r="I196" t="s">
        <v>824</v>
      </c>
      <c r="J196" s="1">
        <v>45316</v>
      </c>
      <c r="K196" s="10" t="str">
        <f>TEXT(amazon_prime_users[[#This Row],[Membership Start Date]],"MMMM")</f>
        <v>enero</v>
      </c>
      <c r="L196" s="4">
        <f>YEAR(amazon_prime_users[[#This Row],[Membership Start Date]])</f>
        <v>2024</v>
      </c>
      <c r="M196" s="1">
        <v>45681</v>
      </c>
      <c r="N196" s="4" t="str">
        <f>TEXT(amazon_prime_users[[#This Row],[Membership Start Date]],"dddd")</f>
        <v>jueves</v>
      </c>
      <c r="O196" t="s">
        <v>24</v>
      </c>
      <c r="P196" t="s">
        <v>52</v>
      </c>
      <c r="Q196" t="s">
        <v>26</v>
      </c>
      <c r="R196" t="s">
        <v>66</v>
      </c>
      <c r="S196" t="s">
        <v>45</v>
      </c>
      <c r="T196" t="s">
        <v>38</v>
      </c>
      <c r="U196" t="s">
        <v>39</v>
      </c>
      <c r="V196" t="s">
        <v>47</v>
      </c>
      <c r="W196">
        <v>3.8</v>
      </c>
      <c r="X196">
        <v>10</v>
      </c>
    </row>
    <row r="197" spans="1:24" x14ac:dyDescent="0.25">
      <c r="A197">
        <v>197</v>
      </c>
      <c r="B197" t="s">
        <v>825</v>
      </c>
      <c r="C197" t="s">
        <v>826</v>
      </c>
      <c r="D197" t="s">
        <v>827</v>
      </c>
      <c r="E197" s="1">
        <v>24363</v>
      </c>
      <c r="F197" s="4">
        <f ca="1">DATEDIF(amazon_prime_users[[#This Row],[Date of Birth]], TODAY(), "Y")</f>
        <v>58</v>
      </c>
      <c r="G1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97" t="s">
        <v>22</v>
      </c>
      <c r="I197" t="s">
        <v>828</v>
      </c>
      <c r="J197" s="1">
        <v>45389</v>
      </c>
      <c r="K197" s="10" t="str">
        <f>TEXT(amazon_prime_users[[#This Row],[Membership Start Date]],"MMMM")</f>
        <v>abril</v>
      </c>
      <c r="L197" s="4">
        <f>YEAR(amazon_prime_users[[#This Row],[Membership Start Date]])</f>
        <v>2024</v>
      </c>
      <c r="M197" s="1">
        <v>45754</v>
      </c>
      <c r="N197" s="4" t="str">
        <f>TEXT(amazon_prime_users[[#This Row],[Membership Start Date]],"dddd")</f>
        <v>domingo</v>
      </c>
      <c r="O197" t="s">
        <v>24</v>
      </c>
      <c r="P197" t="s">
        <v>25</v>
      </c>
      <c r="Q197" t="s">
        <v>26</v>
      </c>
      <c r="R197" t="s">
        <v>59</v>
      </c>
      <c r="S197" t="s">
        <v>60</v>
      </c>
      <c r="T197" t="s">
        <v>29</v>
      </c>
      <c r="U197" t="s">
        <v>39</v>
      </c>
      <c r="V197" t="s">
        <v>47</v>
      </c>
      <c r="W197">
        <v>3.2</v>
      </c>
      <c r="X197">
        <v>9</v>
      </c>
    </row>
    <row r="198" spans="1:24" x14ac:dyDescent="0.25">
      <c r="A198">
        <v>198</v>
      </c>
      <c r="B198" t="s">
        <v>829</v>
      </c>
      <c r="C198" t="s">
        <v>830</v>
      </c>
      <c r="D198" t="s">
        <v>831</v>
      </c>
      <c r="E198" s="1">
        <v>36758</v>
      </c>
      <c r="F198" s="4">
        <f ca="1">DATEDIF(amazon_prime_users[[#This Row],[Date of Birth]], TODAY(), "Y")</f>
        <v>24</v>
      </c>
      <c r="G1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98" t="s">
        <v>22</v>
      </c>
      <c r="I198" t="s">
        <v>832</v>
      </c>
      <c r="J198" s="1">
        <v>44656</v>
      </c>
      <c r="K198" s="10" t="str">
        <f>TEXT(amazon_prime_users[[#This Row],[Membership Start Date]],"MMMM")</f>
        <v>abril</v>
      </c>
      <c r="L198" s="4">
        <f>YEAR(amazon_prime_users[[#This Row],[Membership Start Date]])</f>
        <v>2022</v>
      </c>
      <c r="M198" s="1">
        <v>45021</v>
      </c>
      <c r="N198" s="4" t="str">
        <f>TEXT(amazon_prime_users[[#This Row],[Membership Start Date]],"dddd")</f>
        <v>martes</v>
      </c>
      <c r="O198" t="s">
        <v>36</v>
      </c>
      <c r="P198" t="s">
        <v>37</v>
      </c>
      <c r="Q198" t="s">
        <v>26</v>
      </c>
      <c r="R198" t="s">
        <v>59</v>
      </c>
      <c r="S198" t="s">
        <v>60</v>
      </c>
      <c r="T198" t="s">
        <v>114</v>
      </c>
      <c r="U198" t="s">
        <v>30</v>
      </c>
      <c r="V198" t="s">
        <v>47</v>
      </c>
      <c r="W198">
        <v>3.2</v>
      </c>
      <c r="X198">
        <v>7</v>
      </c>
    </row>
    <row r="199" spans="1:24" x14ac:dyDescent="0.25">
      <c r="A199">
        <v>199</v>
      </c>
      <c r="B199" t="s">
        <v>833</v>
      </c>
      <c r="C199" t="s">
        <v>834</v>
      </c>
      <c r="D199" t="s">
        <v>835</v>
      </c>
      <c r="E199" s="1">
        <v>24593</v>
      </c>
      <c r="F199" s="4">
        <f ca="1">DATEDIF(amazon_prime_users[[#This Row],[Date of Birth]], TODAY(), "Y")</f>
        <v>57</v>
      </c>
      <c r="G1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99" t="s">
        <v>22</v>
      </c>
      <c r="I199" t="s">
        <v>836</v>
      </c>
      <c r="J199" s="1">
        <v>44656</v>
      </c>
      <c r="K199" s="10" t="str">
        <f>TEXT(amazon_prime_users[[#This Row],[Membership Start Date]],"MMMM")</f>
        <v>abril</v>
      </c>
      <c r="L199" s="4">
        <f>YEAR(amazon_prime_users[[#This Row],[Membership Start Date]])</f>
        <v>2022</v>
      </c>
      <c r="M199" s="1">
        <v>45021</v>
      </c>
      <c r="N199" s="4" t="str">
        <f>TEXT(amazon_prime_users[[#This Row],[Membership Start Date]],"dddd")</f>
        <v>martes</v>
      </c>
      <c r="O199" t="s">
        <v>36</v>
      </c>
      <c r="P199" t="s">
        <v>52</v>
      </c>
      <c r="Q199" t="s">
        <v>26</v>
      </c>
      <c r="R199" t="s">
        <v>59</v>
      </c>
      <c r="S199" t="s">
        <v>60</v>
      </c>
      <c r="T199" t="s">
        <v>67</v>
      </c>
      <c r="U199" t="s">
        <v>39</v>
      </c>
      <c r="V199" t="s">
        <v>54</v>
      </c>
      <c r="W199">
        <v>4.7</v>
      </c>
      <c r="X199">
        <v>5</v>
      </c>
    </row>
    <row r="200" spans="1:24" x14ac:dyDescent="0.25">
      <c r="A200">
        <v>200</v>
      </c>
      <c r="B200" t="s">
        <v>837</v>
      </c>
      <c r="C200" t="s">
        <v>838</v>
      </c>
      <c r="D200" t="s">
        <v>839</v>
      </c>
      <c r="E200" s="1">
        <v>13511</v>
      </c>
      <c r="F200" s="4">
        <f ca="1">DATEDIF(amazon_prime_users[[#This Row],[Date of Birth]], TODAY(), "Y")</f>
        <v>88</v>
      </c>
      <c r="G2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00" t="s">
        <v>43</v>
      </c>
      <c r="I200" t="s">
        <v>840</v>
      </c>
      <c r="J200" s="1">
        <v>44656</v>
      </c>
      <c r="K200" s="10" t="str">
        <f>TEXT(amazon_prime_users[[#This Row],[Membership Start Date]],"MMMM")</f>
        <v>abril</v>
      </c>
      <c r="L200" s="4">
        <f>YEAR(amazon_prime_users[[#This Row],[Membership Start Date]])</f>
        <v>2022</v>
      </c>
      <c r="M200" s="1">
        <v>45021</v>
      </c>
      <c r="N200" s="4" t="str">
        <f>TEXT(amazon_prime_users[[#This Row],[Membership Start Date]],"dddd")</f>
        <v>martes</v>
      </c>
      <c r="O200" t="s">
        <v>24</v>
      </c>
      <c r="P200" t="s">
        <v>52</v>
      </c>
      <c r="Q200" t="s">
        <v>53</v>
      </c>
      <c r="R200" t="s">
        <v>27</v>
      </c>
      <c r="S200" t="s">
        <v>45</v>
      </c>
      <c r="T200" t="s">
        <v>67</v>
      </c>
      <c r="U200" t="s">
        <v>39</v>
      </c>
      <c r="V200" t="s">
        <v>54</v>
      </c>
      <c r="W200">
        <v>4.0999999999999996</v>
      </c>
      <c r="X200">
        <v>8</v>
      </c>
    </row>
    <row r="201" spans="1:24" x14ac:dyDescent="0.25">
      <c r="A201">
        <v>201</v>
      </c>
      <c r="B201" t="s">
        <v>841</v>
      </c>
      <c r="C201" t="s">
        <v>842</v>
      </c>
      <c r="D201" t="s">
        <v>843</v>
      </c>
      <c r="E201" s="1">
        <v>29985</v>
      </c>
      <c r="F201" s="4">
        <f ca="1">DATEDIF(amazon_prime_users[[#This Row],[Date of Birth]], TODAY(), "Y")</f>
        <v>43</v>
      </c>
      <c r="G2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01" t="s">
        <v>43</v>
      </c>
      <c r="I201" t="s">
        <v>844</v>
      </c>
      <c r="J201" s="1">
        <v>44656</v>
      </c>
      <c r="K201" s="10" t="str">
        <f>TEXT(amazon_prime_users[[#This Row],[Membership Start Date]],"MMMM")</f>
        <v>abril</v>
      </c>
      <c r="L201" s="4">
        <f>YEAR(amazon_prime_users[[#This Row],[Membership Start Date]])</f>
        <v>2022</v>
      </c>
      <c r="M201" s="1">
        <v>45021</v>
      </c>
      <c r="N201" s="4" t="str">
        <f>TEXT(amazon_prime_users[[#This Row],[Membership Start Date]],"dddd")</f>
        <v>martes</v>
      </c>
      <c r="O201" t="s">
        <v>24</v>
      </c>
      <c r="P201" t="s">
        <v>52</v>
      </c>
      <c r="Q201" t="s">
        <v>26</v>
      </c>
      <c r="R201" t="s">
        <v>27</v>
      </c>
      <c r="S201" t="s">
        <v>60</v>
      </c>
      <c r="T201" t="s">
        <v>61</v>
      </c>
      <c r="U201" t="s">
        <v>39</v>
      </c>
      <c r="V201" t="s">
        <v>54</v>
      </c>
      <c r="W201">
        <v>4.4000000000000004</v>
      </c>
      <c r="X201">
        <v>7</v>
      </c>
    </row>
    <row r="202" spans="1:24" x14ac:dyDescent="0.25">
      <c r="A202">
        <v>202</v>
      </c>
      <c r="B202" t="s">
        <v>845</v>
      </c>
      <c r="C202" t="s">
        <v>846</v>
      </c>
      <c r="D202" t="s">
        <v>847</v>
      </c>
      <c r="E202" s="1">
        <v>32945</v>
      </c>
      <c r="F202" s="4">
        <f ca="1">DATEDIF(amazon_prime_users[[#This Row],[Date of Birth]], TODAY(), "Y")</f>
        <v>35</v>
      </c>
      <c r="G2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02" t="s">
        <v>22</v>
      </c>
      <c r="I202" t="s">
        <v>848</v>
      </c>
      <c r="J202" s="1">
        <v>45347</v>
      </c>
      <c r="K202" s="10" t="str">
        <f>TEXT(amazon_prime_users[[#This Row],[Membership Start Date]],"MMMM")</f>
        <v>febrero</v>
      </c>
      <c r="L202" s="4">
        <f>YEAR(amazon_prime_users[[#This Row],[Membership Start Date]])</f>
        <v>2024</v>
      </c>
      <c r="M202" s="1">
        <v>45712</v>
      </c>
      <c r="N202" s="4" t="str">
        <f>TEXT(amazon_prime_users[[#This Row],[Membership Start Date]],"dddd")</f>
        <v>domingo</v>
      </c>
      <c r="O202" t="s">
        <v>24</v>
      </c>
      <c r="P202" t="s">
        <v>52</v>
      </c>
      <c r="Q202" t="s">
        <v>53</v>
      </c>
      <c r="R202" t="s">
        <v>66</v>
      </c>
      <c r="S202" t="s">
        <v>60</v>
      </c>
      <c r="T202" t="s">
        <v>29</v>
      </c>
      <c r="U202" t="s">
        <v>39</v>
      </c>
      <c r="V202" t="s">
        <v>31</v>
      </c>
      <c r="W202">
        <v>4.7</v>
      </c>
      <c r="X202">
        <v>10</v>
      </c>
    </row>
    <row r="203" spans="1:24" x14ac:dyDescent="0.25">
      <c r="A203">
        <v>203</v>
      </c>
      <c r="B203" t="s">
        <v>849</v>
      </c>
      <c r="C203" t="s">
        <v>850</v>
      </c>
      <c r="D203" t="s">
        <v>851</v>
      </c>
      <c r="E203" s="1">
        <v>32999</v>
      </c>
      <c r="F203" s="4">
        <f ca="1">DATEDIF(amazon_prime_users[[#This Row],[Date of Birth]], TODAY(), "Y")</f>
        <v>34</v>
      </c>
      <c r="G2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03" t="s">
        <v>22</v>
      </c>
      <c r="I203" t="s">
        <v>852</v>
      </c>
      <c r="J203" s="1">
        <v>45304</v>
      </c>
      <c r="K203" s="10" t="str">
        <f>TEXT(amazon_prime_users[[#This Row],[Membership Start Date]],"MMMM")</f>
        <v>enero</v>
      </c>
      <c r="L203" s="4">
        <f>YEAR(amazon_prime_users[[#This Row],[Membership Start Date]])</f>
        <v>2024</v>
      </c>
      <c r="M203" s="1">
        <v>45669</v>
      </c>
      <c r="N203" s="4" t="str">
        <f>TEXT(amazon_prime_users[[#This Row],[Membership Start Date]],"dddd")</f>
        <v>sábado</v>
      </c>
      <c r="O203" t="s">
        <v>36</v>
      </c>
      <c r="P203" t="s">
        <v>25</v>
      </c>
      <c r="Q203" t="s">
        <v>53</v>
      </c>
      <c r="R203" t="s">
        <v>66</v>
      </c>
      <c r="S203" t="s">
        <v>28</v>
      </c>
      <c r="T203" t="s">
        <v>29</v>
      </c>
      <c r="U203" t="s">
        <v>68</v>
      </c>
      <c r="V203" t="s">
        <v>31</v>
      </c>
      <c r="W203">
        <v>4.3</v>
      </c>
      <c r="X203">
        <v>9</v>
      </c>
    </row>
    <row r="204" spans="1:24" x14ac:dyDescent="0.25">
      <c r="A204">
        <v>204</v>
      </c>
      <c r="B204" t="s">
        <v>123</v>
      </c>
      <c r="C204" t="s">
        <v>853</v>
      </c>
      <c r="D204" t="s">
        <v>854</v>
      </c>
      <c r="E204" s="1">
        <v>29412</v>
      </c>
      <c r="F204" s="4">
        <f ca="1">DATEDIF(amazon_prime_users[[#This Row],[Date of Birth]], TODAY(), "Y")</f>
        <v>44</v>
      </c>
      <c r="G2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04" t="s">
        <v>43</v>
      </c>
      <c r="I204" t="s">
        <v>855</v>
      </c>
      <c r="J204" s="1">
        <v>45349</v>
      </c>
      <c r="K204" s="10" t="str">
        <f>TEXT(amazon_prime_users[[#This Row],[Membership Start Date]],"MMMM")</f>
        <v>febrero</v>
      </c>
      <c r="L204" s="4">
        <f>YEAR(amazon_prime_users[[#This Row],[Membership Start Date]])</f>
        <v>2024</v>
      </c>
      <c r="M204" s="1">
        <v>45714</v>
      </c>
      <c r="N204" s="4" t="str">
        <f>TEXT(amazon_prime_users[[#This Row],[Membership Start Date]],"dddd")</f>
        <v>martes</v>
      </c>
      <c r="O204" t="s">
        <v>36</v>
      </c>
      <c r="P204" t="s">
        <v>37</v>
      </c>
      <c r="Q204" t="s">
        <v>26</v>
      </c>
      <c r="R204" t="s">
        <v>59</v>
      </c>
      <c r="S204" t="s">
        <v>45</v>
      </c>
      <c r="T204" t="s">
        <v>73</v>
      </c>
      <c r="U204" t="s">
        <v>30</v>
      </c>
      <c r="V204" t="s">
        <v>31</v>
      </c>
      <c r="W204">
        <v>4.8</v>
      </c>
      <c r="X204">
        <v>5</v>
      </c>
    </row>
    <row r="205" spans="1:24" x14ac:dyDescent="0.25">
      <c r="A205">
        <v>205</v>
      </c>
      <c r="B205" t="s">
        <v>856</v>
      </c>
      <c r="C205" t="s">
        <v>857</v>
      </c>
      <c r="D205" t="s">
        <v>858</v>
      </c>
      <c r="E205" s="1">
        <v>14128</v>
      </c>
      <c r="F205" s="4">
        <f ca="1">DATEDIF(amazon_prime_users[[#This Row],[Date of Birth]], TODAY(), "Y")</f>
        <v>86</v>
      </c>
      <c r="G2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05" t="s">
        <v>22</v>
      </c>
      <c r="I205" t="s">
        <v>756</v>
      </c>
      <c r="J205" s="1">
        <v>45333</v>
      </c>
      <c r="K205" s="10" t="str">
        <f>TEXT(amazon_prime_users[[#This Row],[Membership Start Date]],"MMMM")</f>
        <v>febrero</v>
      </c>
      <c r="L205" s="4">
        <f>YEAR(amazon_prime_users[[#This Row],[Membership Start Date]])</f>
        <v>2024</v>
      </c>
      <c r="M205" s="1">
        <v>45698</v>
      </c>
      <c r="N205" s="4" t="str">
        <f>TEXT(amazon_prime_users[[#This Row],[Membership Start Date]],"dddd")</f>
        <v>domingo</v>
      </c>
      <c r="O205" t="s">
        <v>24</v>
      </c>
      <c r="P205" t="s">
        <v>25</v>
      </c>
      <c r="Q205" t="s">
        <v>53</v>
      </c>
      <c r="R205" t="s">
        <v>66</v>
      </c>
      <c r="S205" t="s">
        <v>45</v>
      </c>
      <c r="T205" t="s">
        <v>61</v>
      </c>
      <c r="U205" t="s">
        <v>39</v>
      </c>
      <c r="V205" t="s">
        <v>54</v>
      </c>
      <c r="W205">
        <v>3.7</v>
      </c>
      <c r="X205">
        <v>7</v>
      </c>
    </row>
    <row r="206" spans="1:24" x14ac:dyDescent="0.25">
      <c r="A206">
        <v>206</v>
      </c>
      <c r="B206" t="s">
        <v>859</v>
      </c>
      <c r="C206" t="s">
        <v>860</v>
      </c>
      <c r="D206" t="s">
        <v>861</v>
      </c>
      <c r="E206" s="1">
        <v>22619</v>
      </c>
      <c r="F206" s="4">
        <f ca="1">DATEDIF(amazon_prime_users[[#This Row],[Date of Birth]], TODAY(), "Y")</f>
        <v>63</v>
      </c>
      <c r="G2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06" t="s">
        <v>43</v>
      </c>
      <c r="I206" t="s">
        <v>862</v>
      </c>
      <c r="J206" s="1">
        <v>45303</v>
      </c>
      <c r="K206" s="10" t="str">
        <f>TEXT(amazon_prime_users[[#This Row],[Membership Start Date]],"MMMM")</f>
        <v>enero</v>
      </c>
      <c r="L206" s="4">
        <f>YEAR(amazon_prime_users[[#This Row],[Membership Start Date]])</f>
        <v>2024</v>
      </c>
      <c r="M206" s="1">
        <v>45668</v>
      </c>
      <c r="N206" s="4" t="str">
        <f>TEXT(amazon_prime_users[[#This Row],[Membership Start Date]],"dddd")</f>
        <v>viernes</v>
      </c>
      <c r="O206" t="s">
        <v>24</v>
      </c>
      <c r="P206" t="s">
        <v>52</v>
      </c>
      <c r="Q206" t="s">
        <v>53</v>
      </c>
      <c r="R206" t="s">
        <v>59</v>
      </c>
      <c r="S206" t="s">
        <v>28</v>
      </c>
      <c r="T206" t="s">
        <v>114</v>
      </c>
      <c r="U206" t="s">
        <v>68</v>
      </c>
      <c r="V206" t="s">
        <v>31</v>
      </c>
      <c r="W206">
        <v>4.7</v>
      </c>
      <c r="X206">
        <v>4</v>
      </c>
    </row>
    <row r="207" spans="1:24" x14ac:dyDescent="0.25">
      <c r="A207">
        <v>207</v>
      </c>
      <c r="B207" t="s">
        <v>863</v>
      </c>
      <c r="C207" t="s">
        <v>864</v>
      </c>
      <c r="D207" t="s">
        <v>865</v>
      </c>
      <c r="E207" s="1">
        <v>28105</v>
      </c>
      <c r="F207" s="4">
        <f ca="1">DATEDIF(amazon_prime_users[[#This Row],[Date of Birth]], TODAY(), "Y")</f>
        <v>48</v>
      </c>
      <c r="G2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07" t="s">
        <v>43</v>
      </c>
      <c r="I207" t="s">
        <v>866</v>
      </c>
      <c r="J207" s="1">
        <v>45394</v>
      </c>
      <c r="K207" s="10" t="str">
        <f>TEXT(amazon_prime_users[[#This Row],[Membership Start Date]],"MMMM")</f>
        <v>abril</v>
      </c>
      <c r="L207" s="4">
        <f>YEAR(amazon_prime_users[[#This Row],[Membership Start Date]])</f>
        <v>2024</v>
      </c>
      <c r="M207" s="1">
        <v>45759</v>
      </c>
      <c r="N207" s="4" t="str">
        <f>TEXT(amazon_prime_users[[#This Row],[Membership Start Date]],"dddd")</f>
        <v>viernes</v>
      </c>
      <c r="O207" t="s">
        <v>24</v>
      </c>
      <c r="P207" t="s">
        <v>37</v>
      </c>
      <c r="Q207" t="s">
        <v>53</v>
      </c>
      <c r="R207" t="s">
        <v>66</v>
      </c>
      <c r="S207" t="s">
        <v>45</v>
      </c>
      <c r="T207" t="s">
        <v>29</v>
      </c>
      <c r="U207" t="s">
        <v>30</v>
      </c>
      <c r="V207" t="s">
        <v>54</v>
      </c>
      <c r="W207">
        <v>4.8</v>
      </c>
      <c r="X207">
        <v>3</v>
      </c>
    </row>
    <row r="208" spans="1:24" x14ac:dyDescent="0.25">
      <c r="A208">
        <v>208</v>
      </c>
      <c r="B208" t="s">
        <v>867</v>
      </c>
      <c r="C208" t="s">
        <v>868</v>
      </c>
      <c r="D208" t="s">
        <v>869</v>
      </c>
      <c r="E208" s="1">
        <v>22194</v>
      </c>
      <c r="F208" s="4">
        <f ca="1">DATEDIF(amazon_prime_users[[#This Row],[Date of Birth]], TODAY(), "Y")</f>
        <v>64</v>
      </c>
      <c r="G2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08" t="s">
        <v>43</v>
      </c>
      <c r="I208" t="s">
        <v>870</v>
      </c>
      <c r="J208" s="1">
        <v>45315</v>
      </c>
      <c r="K208" s="10" t="str">
        <f>TEXT(amazon_prime_users[[#This Row],[Membership Start Date]],"MMMM")</f>
        <v>enero</v>
      </c>
      <c r="L208" s="4">
        <f>YEAR(amazon_prime_users[[#This Row],[Membership Start Date]])</f>
        <v>2024</v>
      </c>
      <c r="M208" s="1">
        <v>45680</v>
      </c>
      <c r="N208" s="4" t="str">
        <f>TEXT(amazon_prime_users[[#This Row],[Membership Start Date]],"dddd")</f>
        <v>miércoles</v>
      </c>
      <c r="O208" t="s">
        <v>24</v>
      </c>
      <c r="P208" t="s">
        <v>25</v>
      </c>
      <c r="Q208" t="s">
        <v>53</v>
      </c>
      <c r="R208" t="s">
        <v>27</v>
      </c>
      <c r="S208" t="s">
        <v>28</v>
      </c>
      <c r="T208" t="s">
        <v>61</v>
      </c>
      <c r="U208" t="s">
        <v>68</v>
      </c>
      <c r="V208" t="s">
        <v>47</v>
      </c>
      <c r="W208">
        <v>4.2</v>
      </c>
      <c r="X208">
        <v>5</v>
      </c>
    </row>
    <row r="209" spans="1:24" x14ac:dyDescent="0.25">
      <c r="A209">
        <v>209</v>
      </c>
      <c r="B209" t="s">
        <v>871</v>
      </c>
      <c r="C209" t="s">
        <v>872</v>
      </c>
      <c r="D209" t="s">
        <v>873</v>
      </c>
      <c r="E209" s="1">
        <v>18115</v>
      </c>
      <c r="F209" s="4">
        <f ca="1">DATEDIF(amazon_prime_users[[#This Row],[Date of Birth]], TODAY(), "Y")</f>
        <v>75</v>
      </c>
      <c r="G2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09" t="s">
        <v>22</v>
      </c>
      <c r="I209" t="s">
        <v>874</v>
      </c>
      <c r="J209" s="1">
        <v>45347</v>
      </c>
      <c r="K209" s="10" t="str">
        <f>TEXT(amazon_prime_users[[#This Row],[Membership Start Date]],"MMMM")</f>
        <v>febrero</v>
      </c>
      <c r="L209" s="4">
        <f>YEAR(amazon_prime_users[[#This Row],[Membership Start Date]])</f>
        <v>2024</v>
      </c>
      <c r="M209" s="1">
        <v>45712</v>
      </c>
      <c r="N209" s="4" t="str">
        <f>TEXT(amazon_prime_users[[#This Row],[Membership Start Date]],"dddd")</f>
        <v>domingo</v>
      </c>
      <c r="O209" t="s">
        <v>24</v>
      </c>
      <c r="P209" t="s">
        <v>25</v>
      </c>
      <c r="Q209" t="s">
        <v>26</v>
      </c>
      <c r="R209" t="s">
        <v>27</v>
      </c>
      <c r="S209" t="s">
        <v>45</v>
      </c>
      <c r="T209" t="s">
        <v>73</v>
      </c>
      <c r="U209" t="s">
        <v>30</v>
      </c>
      <c r="V209" t="s">
        <v>47</v>
      </c>
      <c r="W209">
        <v>3.5</v>
      </c>
      <c r="X209">
        <v>6</v>
      </c>
    </row>
    <row r="210" spans="1:24" x14ac:dyDescent="0.25">
      <c r="A210">
        <v>210</v>
      </c>
      <c r="B210" t="s">
        <v>875</v>
      </c>
      <c r="C210" t="s">
        <v>876</v>
      </c>
      <c r="D210" t="s">
        <v>877</v>
      </c>
      <c r="E210" s="1">
        <v>35493</v>
      </c>
      <c r="F210" s="4">
        <f ca="1">DATEDIF(amazon_prime_users[[#This Row],[Date of Birth]], TODAY(), "Y")</f>
        <v>28</v>
      </c>
      <c r="G2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10" t="s">
        <v>22</v>
      </c>
      <c r="I210" t="s">
        <v>878</v>
      </c>
      <c r="J210" s="1">
        <v>45372</v>
      </c>
      <c r="K210" s="10" t="str">
        <f>TEXT(amazon_prime_users[[#This Row],[Membership Start Date]],"MMMM")</f>
        <v>marzo</v>
      </c>
      <c r="L210" s="4">
        <f>YEAR(amazon_prime_users[[#This Row],[Membership Start Date]])</f>
        <v>2024</v>
      </c>
      <c r="M210" s="1">
        <v>45737</v>
      </c>
      <c r="N210" s="4" t="str">
        <f>TEXT(amazon_prime_users[[#This Row],[Membership Start Date]],"dddd")</f>
        <v>jueves</v>
      </c>
      <c r="O210" t="s">
        <v>24</v>
      </c>
      <c r="P210" t="s">
        <v>37</v>
      </c>
      <c r="Q210" t="s">
        <v>53</v>
      </c>
      <c r="R210" t="s">
        <v>27</v>
      </c>
      <c r="S210" t="s">
        <v>28</v>
      </c>
      <c r="T210" t="s">
        <v>114</v>
      </c>
      <c r="U210" t="s">
        <v>39</v>
      </c>
      <c r="V210" t="s">
        <v>47</v>
      </c>
      <c r="W210">
        <v>3.5</v>
      </c>
      <c r="X210">
        <v>9</v>
      </c>
    </row>
    <row r="211" spans="1:24" x14ac:dyDescent="0.25">
      <c r="A211">
        <v>211</v>
      </c>
      <c r="B211" t="s">
        <v>879</v>
      </c>
      <c r="C211" t="s">
        <v>880</v>
      </c>
      <c r="D211" t="s">
        <v>881</v>
      </c>
      <c r="E211" s="1">
        <v>13870</v>
      </c>
      <c r="F211" s="4">
        <f ca="1">DATEDIF(amazon_prime_users[[#This Row],[Date of Birth]], TODAY(), "Y")</f>
        <v>87</v>
      </c>
      <c r="G2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11" t="s">
        <v>22</v>
      </c>
      <c r="I211" t="s">
        <v>882</v>
      </c>
      <c r="J211" s="1">
        <v>45326</v>
      </c>
      <c r="K211" s="10" t="str">
        <f>TEXT(amazon_prime_users[[#This Row],[Membership Start Date]],"MMMM")</f>
        <v>febrero</v>
      </c>
      <c r="L211" s="4">
        <f>YEAR(amazon_prime_users[[#This Row],[Membership Start Date]])</f>
        <v>2024</v>
      </c>
      <c r="M211" s="1">
        <v>45691</v>
      </c>
      <c r="N211" s="4" t="str">
        <f>TEXT(amazon_prime_users[[#This Row],[Membership Start Date]],"dddd")</f>
        <v>domingo</v>
      </c>
      <c r="O211" t="s">
        <v>36</v>
      </c>
      <c r="P211" t="s">
        <v>25</v>
      </c>
      <c r="Q211" t="s">
        <v>26</v>
      </c>
      <c r="R211" t="s">
        <v>59</v>
      </c>
      <c r="S211" t="s">
        <v>28</v>
      </c>
      <c r="T211" t="s">
        <v>46</v>
      </c>
      <c r="U211" t="s">
        <v>39</v>
      </c>
      <c r="V211" t="s">
        <v>31</v>
      </c>
      <c r="W211">
        <v>4.0999999999999996</v>
      </c>
      <c r="X211">
        <v>6</v>
      </c>
    </row>
    <row r="212" spans="1:24" x14ac:dyDescent="0.25">
      <c r="A212">
        <v>212</v>
      </c>
      <c r="B212" t="s">
        <v>883</v>
      </c>
      <c r="C212" t="s">
        <v>884</v>
      </c>
      <c r="D212" t="s">
        <v>885</v>
      </c>
      <c r="E212" s="1">
        <v>21732</v>
      </c>
      <c r="F212" s="4">
        <f ca="1">DATEDIF(amazon_prime_users[[#This Row],[Date of Birth]], TODAY(), "Y")</f>
        <v>65</v>
      </c>
      <c r="G2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12" t="s">
        <v>43</v>
      </c>
      <c r="I212" t="s">
        <v>886</v>
      </c>
      <c r="J212" s="1">
        <v>45361</v>
      </c>
      <c r="K212" s="10" t="str">
        <f>TEXT(amazon_prime_users[[#This Row],[Membership Start Date]],"MMMM")</f>
        <v>marzo</v>
      </c>
      <c r="L212" s="4">
        <f>YEAR(amazon_prime_users[[#This Row],[Membership Start Date]])</f>
        <v>2024</v>
      </c>
      <c r="M212" s="1">
        <v>45726</v>
      </c>
      <c r="N212" s="4" t="str">
        <f>TEXT(amazon_prime_users[[#This Row],[Membership Start Date]],"dddd")</f>
        <v>domingo</v>
      </c>
      <c r="O212" t="s">
        <v>24</v>
      </c>
      <c r="P212" t="s">
        <v>37</v>
      </c>
      <c r="Q212" t="s">
        <v>53</v>
      </c>
      <c r="R212" t="s">
        <v>59</v>
      </c>
      <c r="S212" t="s">
        <v>28</v>
      </c>
      <c r="T212" t="s">
        <v>114</v>
      </c>
      <c r="U212" t="s">
        <v>39</v>
      </c>
      <c r="V212" t="s">
        <v>31</v>
      </c>
      <c r="W212">
        <v>4.8</v>
      </c>
      <c r="X212">
        <v>10</v>
      </c>
    </row>
    <row r="213" spans="1:24" x14ac:dyDescent="0.25">
      <c r="A213">
        <v>213</v>
      </c>
      <c r="B213" t="s">
        <v>887</v>
      </c>
      <c r="C213" t="s">
        <v>888</v>
      </c>
      <c r="D213" t="s">
        <v>889</v>
      </c>
      <c r="E213" s="1">
        <v>15116</v>
      </c>
      <c r="F213" s="4">
        <f ca="1">DATEDIF(amazon_prime_users[[#This Row],[Date of Birth]], TODAY(), "Y")</f>
        <v>83</v>
      </c>
      <c r="G2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13" t="s">
        <v>22</v>
      </c>
      <c r="I213" t="s">
        <v>890</v>
      </c>
      <c r="J213" s="1">
        <v>45317</v>
      </c>
      <c r="K213" s="10" t="str">
        <f>TEXT(amazon_prime_users[[#This Row],[Membership Start Date]],"MMMM")</f>
        <v>enero</v>
      </c>
      <c r="L213" s="4">
        <f>YEAR(amazon_prime_users[[#This Row],[Membership Start Date]])</f>
        <v>2024</v>
      </c>
      <c r="M213" s="1">
        <v>45682</v>
      </c>
      <c r="N213" s="4" t="str">
        <f>TEXT(amazon_prime_users[[#This Row],[Membership Start Date]],"dddd")</f>
        <v>viernes</v>
      </c>
      <c r="O213" t="s">
        <v>24</v>
      </c>
      <c r="P213" t="s">
        <v>52</v>
      </c>
      <c r="Q213" t="s">
        <v>26</v>
      </c>
      <c r="R213" t="s">
        <v>66</v>
      </c>
      <c r="S213" t="s">
        <v>28</v>
      </c>
      <c r="T213" t="s">
        <v>114</v>
      </c>
      <c r="U213" t="s">
        <v>39</v>
      </c>
      <c r="V213" t="s">
        <v>47</v>
      </c>
      <c r="W213">
        <v>3</v>
      </c>
      <c r="X213">
        <v>10</v>
      </c>
    </row>
    <row r="214" spans="1:24" x14ac:dyDescent="0.25">
      <c r="A214">
        <v>214</v>
      </c>
      <c r="B214" t="s">
        <v>891</v>
      </c>
      <c r="C214" t="s">
        <v>892</v>
      </c>
      <c r="D214" t="s">
        <v>893</v>
      </c>
      <c r="E214" s="1">
        <v>30581</v>
      </c>
      <c r="F214" s="4">
        <f ca="1">DATEDIF(amazon_prime_users[[#This Row],[Date of Birth]], TODAY(), "Y")</f>
        <v>41</v>
      </c>
      <c r="G2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14" t="s">
        <v>22</v>
      </c>
      <c r="I214" t="s">
        <v>894</v>
      </c>
      <c r="J214" s="1">
        <v>45308</v>
      </c>
      <c r="K214" s="10" t="str">
        <f>TEXT(amazon_prime_users[[#This Row],[Membership Start Date]],"MMMM")</f>
        <v>enero</v>
      </c>
      <c r="L214" s="4">
        <f>YEAR(amazon_prime_users[[#This Row],[Membership Start Date]])</f>
        <v>2024</v>
      </c>
      <c r="M214" s="1">
        <v>45673</v>
      </c>
      <c r="N214" s="4" t="str">
        <f>TEXT(amazon_prime_users[[#This Row],[Membership Start Date]],"dddd")</f>
        <v>miércoles</v>
      </c>
      <c r="O214" t="s">
        <v>36</v>
      </c>
      <c r="P214" t="s">
        <v>25</v>
      </c>
      <c r="Q214" t="s">
        <v>26</v>
      </c>
      <c r="R214" t="s">
        <v>59</v>
      </c>
      <c r="S214" t="s">
        <v>28</v>
      </c>
      <c r="T214" t="s">
        <v>38</v>
      </c>
      <c r="U214" t="s">
        <v>39</v>
      </c>
      <c r="V214" t="s">
        <v>54</v>
      </c>
      <c r="W214">
        <v>3.1</v>
      </c>
      <c r="X214">
        <v>0</v>
      </c>
    </row>
    <row r="215" spans="1:24" x14ac:dyDescent="0.25">
      <c r="A215">
        <v>215</v>
      </c>
      <c r="B215" t="s">
        <v>895</v>
      </c>
      <c r="C215" t="s">
        <v>896</v>
      </c>
      <c r="D215" t="s">
        <v>897</v>
      </c>
      <c r="E215" s="1">
        <v>25173</v>
      </c>
      <c r="F215" s="4">
        <f ca="1">DATEDIF(amazon_prime_users[[#This Row],[Date of Birth]], TODAY(), "Y")</f>
        <v>56</v>
      </c>
      <c r="G2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15" t="s">
        <v>43</v>
      </c>
      <c r="I215" t="s">
        <v>898</v>
      </c>
      <c r="J215" s="1">
        <v>45342</v>
      </c>
      <c r="K215" s="10" t="str">
        <f>TEXT(amazon_prime_users[[#This Row],[Membership Start Date]],"MMMM")</f>
        <v>febrero</v>
      </c>
      <c r="L215" s="4">
        <f>YEAR(amazon_prime_users[[#This Row],[Membership Start Date]])</f>
        <v>2024</v>
      </c>
      <c r="M215" s="1">
        <v>45707</v>
      </c>
      <c r="N215" s="4" t="str">
        <f>TEXT(amazon_prime_users[[#This Row],[Membership Start Date]],"dddd")</f>
        <v>martes</v>
      </c>
      <c r="O215" t="s">
        <v>36</v>
      </c>
      <c r="P215" t="s">
        <v>37</v>
      </c>
      <c r="Q215" t="s">
        <v>53</v>
      </c>
      <c r="R215" t="s">
        <v>27</v>
      </c>
      <c r="S215" t="s">
        <v>60</v>
      </c>
      <c r="T215" t="s">
        <v>114</v>
      </c>
      <c r="U215" t="s">
        <v>68</v>
      </c>
      <c r="V215" t="s">
        <v>31</v>
      </c>
      <c r="W215">
        <v>4.3</v>
      </c>
      <c r="X215">
        <v>9</v>
      </c>
    </row>
    <row r="216" spans="1:24" x14ac:dyDescent="0.25">
      <c r="A216">
        <v>216</v>
      </c>
      <c r="B216" t="s">
        <v>899</v>
      </c>
      <c r="C216" t="s">
        <v>900</v>
      </c>
      <c r="D216" t="s">
        <v>901</v>
      </c>
      <c r="E216" s="1">
        <v>33777</v>
      </c>
      <c r="F216" s="4">
        <f ca="1">DATEDIF(amazon_prime_users[[#This Row],[Date of Birth]], TODAY(), "Y")</f>
        <v>32</v>
      </c>
      <c r="G2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16" t="s">
        <v>22</v>
      </c>
      <c r="I216" t="s">
        <v>902</v>
      </c>
      <c r="J216" s="1">
        <v>45307</v>
      </c>
      <c r="K216" s="10" t="str">
        <f>TEXT(amazon_prime_users[[#This Row],[Membership Start Date]],"MMMM")</f>
        <v>enero</v>
      </c>
      <c r="L216" s="4">
        <f>YEAR(amazon_prime_users[[#This Row],[Membership Start Date]])</f>
        <v>2024</v>
      </c>
      <c r="M216" s="1">
        <v>45672</v>
      </c>
      <c r="N216" s="4" t="str">
        <f>TEXT(amazon_prime_users[[#This Row],[Membership Start Date]],"dddd")</f>
        <v>martes</v>
      </c>
      <c r="O216" t="s">
        <v>36</v>
      </c>
      <c r="P216" t="s">
        <v>52</v>
      </c>
      <c r="Q216" t="s">
        <v>53</v>
      </c>
      <c r="R216" t="s">
        <v>59</v>
      </c>
      <c r="S216" t="s">
        <v>45</v>
      </c>
      <c r="T216" t="s">
        <v>67</v>
      </c>
      <c r="U216" t="s">
        <v>30</v>
      </c>
      <c r="V216" t="s">
        <v>31</v>
      </c>
      <c r="W216">
        <v>3.6</v>
      </c>
      <c r="X216">
        <v>7</v>
      </c>
    </row>
    <row r="217" spans="1:24" x14ac:dyDescent="0.25">
      <c r="A217">
        <v>217</v>
      </c>
      <c r="B217" t="s">
        <v>903</v>
      </c>
      <c r="C217" t="s">
        <v>904</v>
      </c>
      <c r="D217" t="s">
        <v>905</v>
      </c>
      <c r="E217" s="1">
        <v>13015</v>
      </c>
      <c r="F217" s="4">
        <f ca="1">DATEDIF(amazon_prime_users[[#This Row],[Date of Birth]], TODAY(), "Y")</f>
        <v>89</v>
      </c>
      <c r="G2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17" t="s">
        <v>43</v>
      </c>
      <c r="I217" t="s">
        <v>906</v>
      </c>
      <c r="J217" s="1">
        <v>45362</v>
      </c>
      <c r="K217" s="10" t="str">
        <f>TEXT(amazon_prime_users[[#This Row],[Membership Start Date]],"MMMM")</f>
        <v>marzo</v>
      </c>
      <c r="L217" s="4">
        <f>YEAR(amazon_prime_users[[#This Row],[Membership Start Date]])</f>
        <v>2024</v>
      </c>
      <c r="M217" s="1">
        <v>45727</v>
      </c>
      <c r="N217" s="4" t="str">
        <f>TEXT(amazon_prime_users[[#This Row],[Membership Start Date]],"dddd")</f>
        <v>lunes</v>
      </c>
      <c r="O217" t="s">
        <v>36</v>
      </c>
      <c r="P217" t="s">
        <v>52</v>
      </c>
      <c r="Q217" t="s">
        <v>26</v>
      </c>
      <c r="R217" t="s">
        <v>27</v>
      </c>
      <c r="S217" t="s">
        <v>60</v>
      </c>
      <c r="T217" t="s">
        <v>29</v>
      </c>
      <c r="U217" t="s">
        <v>39</v>
      </c>
      <c r="V217" t="s">
        <v>47</v>
      </c>
      <c r="W217">
        <v>4.5999999999999996</v>
      </c>
      <c r="X217">
        <v>7</v>
      </c>
    </row>
    <row r="218" spans="1:24" x14ac:dyDescent="0.25">
      <c r="A218">
        <v>218</v>
      </c>
      <c r="B218" t="s">
        <v>907</v>
      </c>
      <c r="C218" t="s">
        <v>908</v>
      </c>
      <c r="D218" t="s">
        <v>909</v>
      </c>
      <c r="E218" s="1">
        <v>20132</v>
      </c>
      <c r="F218" s="4">
        <f ca="1">DATEDIF(amazon_prime_users[[#This Row],[Date of Birth]], TODAY(), "Y")</f>
        <v>70</v>
      </c>
      <c r="G2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18" t="s">
        <v>43</v>
      </c>
      <c r="I218" t="s">
        <v>910</v>
      </c>
      <c r="J218" s="1">
        <v>45300</v>
      </c>
      <c r="K218" s="10" t="str">
        <f>TEXT(amazon_prime_users[[#This Row],[Membership Start Date]],"MMMM")</f>
        <v>enero</v>
      </c>
      <c r="L218" s="4">
        <f>YEAR(amazon_prime_users[[#This Row],[Membership Start Date]])</f>
        <v>2024</v>
      </c>
      <c r="M218" s="1">
        <v>45665</v>
      </c>
      <c r="N218" s="4" t="str">
        <f>TEXT(amazon_prime_users[[#This Row],[Membership Start Date]],"dddd")</f>
        <v>martes</v>
      </c>
      <c r="O218" t="s">
        <v>36</v>
      </c>
      <c r="P218" t="s">
        <v>52</v>
      </c>
      <c r="Q218" t="s">
        <v>26</v>
      </c>
      <c r="R218" t="s">
        <v>59</v>
      </c>
      <c r="S218" t="s">
        <v>28</v>
      </c>
      <c r="T218" t="s">
        <v>114</v>
      </c>
      <c r="U218" t="s">
        <v>39</v>
      </c>
      <c r="V218" t="s">
        <v>47</v>
      </c>
      <c r="W218">
        <v>3.1</v>
      </c>
      <c r="X218">
        <v>0</v>
      </c>
    </row>
    <row r="219" spans="1:24" x14ac:dyDescent="0.25">
      <c r="A219">
        <v>219</v>
      </c>
      <c r="B219" t="s">
        <v>911</v>
      </c>
      <c r="C219" t="s">
        <v>912</v>
      </c>
      <c r="D219" t="s">
        <v>913</v>
      </c>
      <c r="E219" s="1">
        <v>23054</v>
      </c>
      <c r="F219" s="4">
        <f ca="1">DATEDIF(amazon_prime_users[[#This Row],[Date of Birth]], TODAY(), "Y")</f>
        <v>62</v>
      </c>
      <c r="G2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19" t="s">
        <v>22</v>
      </c>
      <c r="I219" t="s">
        <v>914</v>
      </c>
      <c r="J219" s="1">
        <v>45313</v>
      </c>
      <c r="K219" s="10" t="str">
        <f>TEXT(amazon_prime_users[[#This Row],[Membership Start Date]],"MMMM")</f>
        <v>enero</v>
      </c>
      <c r="L219" s="4">
        <f>YEAR(amazon_prime_users[[#This Row],[Membership Start Date]])</f>
        <v>2024</v>
      </c>
      <c r="M219" s="1">
        <v>45678</v>
      </c>
      <c r="N219" s="4" t="str">
        <f>TEXT(amazon_prime_users[[#This Row],[Membership Start Date]],"dddd")</f>
        <v>lunes</v>
      </c>
      <c r="O219" t="s">
        <v>36</v>
      </c>
      <c r="P219" t="s">
        <v>37</v>
      </c>
      <c r="Q219" t="s">
        <v>26</v>
      </c>
      <c r="R219" t="s">
        <v>27</v>
      </c>
      <c r="S219" t="s">
        <v>28</v>
      </c>
      <c r="T219" t="s">
        <v>29</v>
      </c>
      <c r="U219" t="s">
        <v>39</v>
      </c>
      <c r="V219" t="s">
        <v>54</v>
      </c>
      <c r="W219">
        <v>4.5999999999999996</v>
      </c>
      <c r="X219">
        <v>3</v>
      </c>
    </row>
    <row r="220" spans="1:24" x14ac:dyDescent="0.25">
      <c r="A220">
        <v>220</v>
      </c>
      <c r="B220" t="s">
        <v>915</v>
      </c>
      <c r="C220" t="s">
        <v>916</v>
      </c>
      <c r="D220" t="s">
        <v>917</v>
      </c>
      <c r="E220" s="1">
        <v>37970</v>
      </c>
      <c r="F220" s="4">
        <f ca="1">DATEDIF(amazon_prime_users[[#This Row],[Date of Birth]], TODAY(), "Y")</f>
        <v>21</v>
      </c>
      <c r="G2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20" t="s">
        <v>43</v>
      </c>
      <c r="I220" t="s">
        <v>918</v>
      </c>
      <c r="J220" s="1">
        <v>45323</v>
      </c>
      <c r="K220" s="10" t="str">
        <f>TEXT(amazon_prime_users[[#This Row],[Membership Start Date]],"MMMM")</f>
        <v>febrero</v>
      </c>
      <c r="L220" s="4">
        <f>YEAR(amazon_prime_users[[#This Row],[Membership Start Date]])</f>
        <v>2024</v>
      </c>
      <c r="M220" s="1">
        <v>45688</v>
      </c>
      <c r="N220" s="4" t="str">
        <f>TEXT(amazon_prime_users[[#This Row],[Membership Start Date]],"dddd")</f>
        <v>jueves</v>
      </c>
      <c r="O220" t="s">
        <v>36</v>
      </c>
      <c r="P220" t="s">
        <v>25</v>
      </c>
      <c r="Q220" t="s">
        <v>26</v>
      </c>
      <c r="R220" t="s">
        <v>66</v>
      </c>
      <c r="S220" t="s">
        <v>28</v>
      </c>
      <c r="T220" t="s">
        <v>67</v>
      </c>
      <c r="U220" t="s">
        <v>68</v>
      </c>
      <c r="V220" t="s">
        <v>54</v>
      </c>
      <c r="W220">
        <v>3.8</v>
      </c>
      <c r="X220">
        <v>5</v>
      </c>
    </row>
    <row r="221" spans="1:24" x14ac:dyDescent="0.25">
      <c r="A221">
        <v>221</v>
      </c>
      <c r="B221" t="s">
        <v>919</v>
      </c>
      <c r="C221" t="s">
        <v>920</v>
      </c>
      <c r="D221" t="s">
        <v>921</v>
      </c>
      <c r="E221" s="1">
        <v>26876</v>
      </c>
      <c r="F221" s="4">
        <f ca="1">DATEDIF(amazon_prime_users[[#This Row],[Date of Birth]], TODAY(), "Y")</f>
        <v>51</v>
      </c>
      <c r="G2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21" t="s">
        <v>22</v>
      </c>
      <c r="I221" t="s">
        <v>922</v>
      </c>
      <c r="J221" s="1">
        <v>45377</v>
      </c>
      <c r="K221" s="10" t="str">
        <f>TEXT(amazon_prime_users[[#This Row],[Membership Start Date]],"MMMM")</f>
        <v>marzo</v>
      </c>
      <c r="L221" s="4">
        <f>YEAR(amazon_prime_users[[#This Row],[Membership Start Date]])</f>
        <v>2024</v>
      </c>
      <c r="M221" s="1">
        <v>45742</v>
      </c>
      <c r="N221" s="4" t="str">
        <f>TEXT(amazon_prime_users[[#This Row],[Membership Start Date]],"dddd")</f>
        <v>martes</v>
      </c>
      <c r="O221" t="s">
        <v>24</v>
      </c>
      <c r="P221" t="s">
        <v>52</v>
      </c>
      <c r="Q221" t="s">
        <v>53</v>
      </c>
      <c r="R221" t="s">
        <v>59</v>
      </c>
      <c r="S221" t="s">
        <v>45</v>
      </c>
      <c r="T221" t="s">
        <v>29</v>
      </c>
      <c r="U221" t="s">
        <v>68</v>
      </c>
      <c r="V221" t="s">
        <v>31</v>
      </c>
      <c r="W221">
        <v>3.9</v>
      </c>
      <c r="X221">
        <v>1</v>
      </c>
    </row>
    <row r="222" spans="1:24" x14ac:dyDescent="0.25">
      <c r="A222">
        <v>222</v>
      </c>
      <c r="B222" t="s">
        <v>923</v>
      </c>
      <c r="C222" t="s">
        <v>924</v>
      </c>
      <c r="D222" t="s">
        <v>925</v>
      </c>
      <c r="E222" s="1">
        <v>31022</v>
      </c>
      <c r="F222" s="4">
        <f ca="1">DATEDIF(amazon_prime_users[[#This Row],[Date of Birth]], TODAY(), "Y")</f>
        <v>40</v>
      </c>
      <c r="G2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22" t="s">
        <v>22</v>
      </c>
      <c r="I222" t="s">
        <v>926</v>
      </c>
      <c r="J222" s="1">
        <v>45367</v>
      </c>
      <c r="K222" s="10" t="str">
        <f>TEXT(amazon_prime_users[[#This Row],[Membership Start Date]],"MMMM")</f>
        <v>marzo</v>
      </c>
      <c r="L222" s="4">
        <f>YEAR(amazon_prime_users[[#This Row],[Membership Start Date]])</f>
        <v>2024</v>
      </c>
      <c r="M222" s="1">
        <v>45732</v>
      </c>
      <c r="N222" s="4" t="str">
        <f>TEXT(amazon_prime_users[[#This Row],[Membership Start Date]],"dddd")</f>
        <v>sábado</v>
      </c>
      <c r="O222" t="s">
        <v>24</v>
      </c>
      <c r="P222" t="s">
        <v>37</v>
      </c>
      <c r="Q222" t="s">
        <v>26</v>
      </c>
      <c r="R222" t="s">
        <v>66</v>
      </c>
      <c r="S222" t="s">
        <v>28</v>
      </c>
      <c r="T222" t="s">
        <v>61</v>
      </c>
      <c r="U222" t="s">
        <v>39</v>
      </c>
      <c r="V222" t="s">
        <v>47</v>
      </c>
      <c r="W222">
        <v>4.0999999999999996</v>
      </c>
      <c r="X222">
        <v>7</v>
      </c>
    </row>
    <row r="223" spans="1:24" x14ac:dyDescent="0.25">
      <c r="A223">
        <v>223</v>
      </c>
      <c r="B223" t="s">
        <v>927</v>
      </c>
      <c r="C223" t="s">
        <v>928</v>
      </c>
      <c r="D223" t="s">
        <v>929</v>
      </c>
      <c r="E223" s="1">
        <v>31942</v>
      </c>
      <c r="F223" s="4">
        <f ca="1">DATEDIF(amazon_prime_users[[#This Row],[Date of Birth]], TODAY(), "Y")</f>
        <v>37</v>
      </c>
      <c r="G2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23" t="s">
        <v>22</v>
      </c>
      <c r="I223" t="s">
        <v>930</v>
      </c>
      <c r="J223" s="1">
        <v>45392</v>
      </c>
      <c r="K223" s="10" t="str">
        <f>TEXT(amazon_prime_users[[#This Row],[Membership Start Date]],"MMMM")</f>
        <v>abril</v>
      </c>
      <c r="L223" s="4">
        <f>YEAR(amazon_prime_users[[#This Row],[Membership Start Date]])</f>
        <v>2024</v>
      </c>
      <c r="M223" s="1">
        <v>45757</v>
      </c>
      <c r="N223" s="4" t="str">
        <f>TEXT(amazon_prime_users[[#This Row],[Membership Start Date]],"dddd")</f>
        <v>miércoles</v>
      </c>
      <c r="O223" t="s">
        <v>24</v>
      </c>
      <c r="P223" t="s">
        <v>25</v>
      </c>
      <c r="Q223" t="s">
        <v>26</v>
      </c>
      <c r="R223" t="s">
        <v>59</v>
      </c>
      <c r="S223" t="s">
        <v>28</v>
      </c>
      <c r="T223" t="s">
        <v>73</v>
      </c>
      <c r="U223" t="s">
        <v>39</v>
      </c>
      <c r="V223" t="s">
        <v>47</v>
      </c>
      <c r="W223">
        <v>4.2</v>
      </c>
      <c r="X223">
        <v>4</v>
      </c>
    </row>
    <row r="224" spans="1:24" x14ac:dyDescent="0.25">
      <c r="A224">
        <v>224</v>
      </c>
      <c r="B224" t="s">
        <v>931</v>
      </c>
      <c r="C224" t="s">
        <v>932</v>
      </c>
      <c r="D224" t="s">
        <v>933</v>
      </c>
      <c r="E224" s="1">
        <v>12311</v>
      </c>
      <c r="F224" s="4">
        <f ca="1">DATEDIF(amazon_prime_users[[#This Row],[Date of Birth]], TODAY(), "Y")</f>
        <v>91</v>
      </c>
      <c r="G2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224" t="s">
        <v>22</v>
      </c>
      <c r="I224" t="s">
        <v>934</v>
      </c>
      <c r="J224" s="1">
        <v>45316</v>
      </c>
      <c r="K224" s="10" t="str">
        <f>TEXT(amazon_prime_users[[#This Row],[Membership Start Date]],"MMMM")</f>
        <v>enero</v>
      </c>
      <c r="L224" s="4">
        <f>YEAR(amazon_prime_users[[#This Row],[Membership Start Date]])</f>
        <v>2024</v>
      </c>
      <c r="M224" s="1">
        <v>45681</v>
      </c>
      <c r="N224" s="4" t="str">
        <f>TEXT(amazon_prime_users[[#This Row],[Membership Start Date]],"dddd")</f>
        <v>jueves</v>
      </c>
      <c r="O224" t="s">
        <v>24</v>
      </c>
      <c r="P224" t="s">
        <v>52</v>
      </c>
      <c r="Q224" t="s">
        <v>53</v>
      </c>
      <c r="R224" t="s">
        <v>59</v>
      </c>
      <c r="S224" t="s">
        <v>45</v>
      </c>
      <c r="T224" t="s">
        <v>67</v>
      </c>
      <c r="U224" t="s">
        <v>68</v>
      </c>
      <c r="V224" t="s">
        <v>54</v>
      </c>
      <c r="W224">
        <v>3.7</v>
      </c>
      <c r="X224">
        <v>5</v>
      </c>
    </row>
    <row r="225" spans="1:24" x14ac:dyDescent="0.25">
      <c r="A225">
        <v>225</v>
      </c>
      <c r="B225" t="s">
        <v>935</v>
      </c>
      <c r="C225" t="s">
        <v>936</v>
      </c>
      <c r="D225" t="s">
        <v>937</v>
      </c>
      <c r="E225" s="1">
        <v>34520</v>
      </c>
      <c r="F225" s="4">
        <f ca="1">DATEDIF(amazon_prime_users[[#This Row],[Date of Birth]], TODAY(), "Y")</f>
        <v>30</v>
      </c>
      <c r="G2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25" t="s">
        <v>22</v>
      </c>
      <c r="I225" t="s">
        <v>938</v>
      </c>
      <c r="J225" s="1">
        <v>45375</v>
      </c>
      <c r="K225" s="10" t="str">
        <f>TEXT(amazon_prime_users[[#This Row],[Membership Start Date]],"MMMM")</f>
        <v>marzo</v>
      </c>
      <c r="L225" s="4">
        <f>YEAR(amazon_prime_users[[#This Row],[Membership Start Date]])</f>
        <v>2024</v>
      </c>
      <c r="M225" s="1">
        <v>45740</v>
      </c>
      <c r="N225" s="4" t="str">
        <f>TEXT(amazon_prime_users[[#This Row],[Membership Start Date]],"dddd")</f>
        <v>domingo</v>
      </c>
      <c r="O225" t="s">
        <v>24</v>
      </c>
      <c r="P225" t="s">
        <v>37</v>
      </c>
      <c r="Q225" t="s">
        <v>53</v>
      </c>
      <c r="R225" t="s">
        <v>66</v>
      </c>
      <c r="S225" t="s">
        <v>28</v>
      </c>
      <c r="T225" t="s">
        <v>73</v>
      </c>
      <c r="U225" t="s">
        <v>30</v>
      </c>
      <c r="V225" t="s">
        <v>47</v>
      </c>
      <c r="W225">
        <v>4.2</v>
      </c>
      <c r="X225">
        <v>8</v>
      </c>
    </row>
    <row r="226" spans="1:24" x14ac:dyDescent="0.25">
      <c r="A226">
        <v>226</v>
      </c>
      <c r="B226" t="s">
        <v>939</v>
      </c>
      <c r="C226" t="s">
        <v>940</v>
      </c>
      <c r="D226" t="s">
        <v>941</v>
      </c>
      <c r="E226" s="1">
        <v>29378</v>
      </c>
      <c r="F226" s="4">
        <f ca="1">DATEDIF(amazon_prime_users[[#This Row],[Date of Birth]], TODAY(), "Y")</f>
        <v>44</v>
      </c>
      <c r="G2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26" t="s">
        <v>22</v>
      </c>
      <c r="I226" t="s">
        <v>942</v>
      </c>
      <c r="J226" s="1">
        <v>45387</v>
      </c>
      <c r="K226" s="10" t="str">
        <f>TEXT(amazon_prime_users[[#This Row],[Membership Start Date]],"MMMM")</f>
        <v>abril</v>
      </c>
      <c r="L226" s="4">
        <f>YEAR(amazon_prime_users[[#This Row],[Membership Start Date]])</f>
        <v>2024</v>
      </c>
      <c r="M226" s="1">
        <v>45752</v>
      </c>
      <c r="N226" s="4" t="str">
        <f>TEXT(amazon_prime_users[[#This Row],[Membership Start Date]],"dddd")</f>
        <v>viernes</v>
      </c>
      <c r="O226" t="s">
        <v>36</v>
      </c>
      <c r="P226" t="s">
        <v>25</v>
      </c>
      <c r="Q226" t="s">
        <v>53</v>
      </c>
      <c r="R226" t="s">
        <v>27</v>
      </c>
      <c r="S226" t="s">
        <v>60</v>
      </c>
      <c r="T226" t="s">
        <v>38</v>
      </c>
      <c r="U226" t="s">
        <v>30</v>
      </c>
      <c r="V226" t="s">
        <v>54</v>
      </c>
      <c r="W226">
        <v>3.2</v>
      </c>
      <c r="X226">
        <v>0</v>
      </c>
    </row>
    <row r="227" spans="1:24" x14ac:dyDescent="0.25">
      <c r="A227">
        <v>227</v>
      </c>
      <c r="B227" t="s">
        <v>943</v>
      </c>
      <c r="C227" t="s">
        <v>944</v>
      </c>
      <c r="D227" t="s">
        <v>945</v>
      </c>
      <c r="E227" s="1">
        <v>34621</v>
      </c>
      <c r="F227" s="4">
        <f ca="1">DATEDIF(amazon_prime_users[[#This Row],[Date of Birth]], TODAY(), "Y")</f>
        <v>30</v>
      </c>
      <c r="G2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27" t="s">
        <v>43</v>
      </c>
      <c r="I227" t="s">
        <v>946</v>
      </c>
      <c r="J227" s="1">
        <v>45298</v>
      </c>
      <c r="K227" s="10" t="str">
        <f>TEXT(amazon_prime_users[[#This Row],[Membership Start Date]],"MMMM")</f>
        <v>enero</v>
      </c>
      <c r="L227" s="4">
        <f>YEAR(amazon_prime_users[[#This Row],[Membership Start Date]])</f>
        <v>2024</v>
      </c>
      <c r="M227" s="1">
        <v>45663</v>
      </c>
      <c r="N227" s="4" t="str">
        <f>TEXT(amazon_prime_users[[#This Row],[Membership Start Date]],"dddd")</f>
        <v>domingo</v>
      </c>
      <c r="O227" t="s">
        <v>24</v>
      </c>
      <c r="P227" t="s">
        <v>52</v>
      </c>
      <c r="Q227" t="s">
        <v>26</v>
      </c>
      <c r="R227" t="s">
        <v>59</v>
      </c>
      <c r="S227" t="s">
        <v>60</v>
      </c>
      <c r="T227" t="s">
        <v>73</v>
      </c>
      <c r="U227" t="s">
        <v>68</v>
      </c>
      <c r="V227" t="s">
        <v>54</v>
      </c>
      <c r="W227">
        <v>4.5999999999999996</v>
      </c>
      <c r="X227">
        <v>7</v>
      </c>
    </row>
    <row r="228" spans="1:24" x14ac:dyDescent="0.25">
      <c r="A228">
        <v>228</v>
      </c>
      <c r="B228" t="s">
        <v>947</v>
      </c>
      <c r="C228" t="s">
        <v>948</v>
      </c>
      <c r="D228" t="s">
        <v>949</v>
      </c>
      <c r="E228" s="1">
        <v>33938</v>
      </c>
      <c r="F228" s="4">
        <f ca="1">DATEDIF(amazon_prime_users[[#This Row],[Date of Birth]], TODAY(), "Y")</f>
        <v>32</v>
      </c>
      <c r="G2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28" t="s">
        <v>22</v>
      </c>
      <c r="I228" t="s">
        <v>950</v>
      </c>
      <c r="J228" s="1">
        <v>45357</v>
      </c>
      <c r="K228" s="10" t="str">
        <f>TEXT(amazon_prime_users[[#This Row],[Membership Start Date]],"MMMM")</f>
        <v>marzo</v>
      </c>
      <c r="L228" s="4">
        <f>YEAR(amazon_prime_users[[#This Row],[Membership Start Date]])</f>
        <v>2024</v>
      </c>
      <c r="M228" s="1">
        <v>45722</v>
      </c>
      <c r="N228" s="4" t="str">
        <f>TEXT(amazon_prime_users[[#This Row],[Membership Start Date]],"dddd")</f>
        <v>miércoles</v>
      </c>
      <c r="O228" t="s">
        <v>24</v>
      </c>
      <c r="P228" t="s">
        <v>37</v>
      </c>
      <c r="Q228" t="s">
        <v>53</v>
      </c>
      <c r="R228" t="s">
        <v>66</v>
      </c>
      <c r="S228" t="s">
        <v>60</v>
      </c>
      <c r="T228" t="s">
        <v>46</v>
      </c>
      <c r="U228" t="s">
        <v>39</v>
      </c>
      <c r="V228" t="s">
        <v>31</v>
      </c>
      <c r="W228">
        <v>3.8</v>
      </c>
      <c r="X228">
        <v>0</v>
      </c>
    </row>
    <row r="229" spans="1:24" x14ac:dyDescent="0.25">
      <c r="A229">
        <v>229</v>
      </c>
      <c r="B229" t="s">
        <v>951</v>
      </c>
      <c r="C229" t="s">
        <v>952</v>
      </c>
      <c r="D229" t="s">
        <v>953</v>
      </c>
      <c r="E229" s="1">
        <v>24023</v>
      </c>
      <c r="F229" s="4">
        <f ca="1">DATEDIF(amazon_prime_users[[#This Row],[Date of Birth]], TODAY(), "Y")</f>
        <v>59</v>
      </c>
      <c r="G2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29" t="s">
        <v>22</v>
      </c>
      <c r="I229" t="s">
        <v>954</v>
      </c>
      <c r="J229" s="1">
        <v>45304</v>
      </c>
      <c r="K229" s="10" t="str">
        <f>TEXT(amazon_prime_users[[#This Row],[Membership Start Date]],"MMMM")</f>
        <v>enero</v>
      </c>
      <c r="L229" s="4">
        <f>YEAR(amazon_prime_users[[#This Row],[Membership Start Date]])</f>
        <v>2024</v>
      </c>
      <c r="M229" s="1">
        <v>45669</v>
      </c>
      <c r="N229" s="4" t="str">
        <f>TEXT(amazon_prime_users[[#This Row],[Membership Start Date]],"dddd")</f>
        <v>sábado</v>
      </c>
      <c r="O229" t="s">
        <v>24</v>
      </c>
      <c r="P229" t="s">
        <v>37</v>
      </c>
      <c r="Q229" t="s">
        <v>26</v>
      </c>
      <c r="R229" t="s">
        <v>66</v>
      </c>
      <c r="S229" t="s">
        <v>28</v>
      </c>
      <c r="T229" t="s">
        <v>73</v>
      </c>
      <c r="U229" t="s">
        <v>68</v>
      </c>
      <c r="V229" t="s">
        <v>47</v>
      </c>
      <c r="W229">
        <v>3</v>
      </c>
      <c r="X229">
        <v>3</v>
      </c>
    </row>
    <row r="230" spans="1:24" x14ac:dyDescent="0.25">
      <c r="A230">
        <v>230</v>
      </c>
      <c r="B230" t="s">
        <v>955</v>
      </c>
      <c r="C230" t="s">
        <v>956</v>
      </c>
      <c r="D230" t="s">
        <v>957</v>
      </c>
      <c r="E230" s="1">
        <v>18982</v>
      </c>
      <c r="F230" s="4">
        <f ca="1">DATEDIF(amazon_prime_users[[#This Row],[Date of Birth]], TODAY(), "Y")</f>
        <v>73</v>
      </c>
      <c r="G2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30" t="s">
        <v>22</v>
      </c>
      <c r="I230" t="s">
        <v>958</v>
      </c>
      <c r="J230" s="1">
        <v>45391</v>
      </c>
      <c r="K230" s="10" t="str">
        <f>TEXT(amazon_prime_users[[#This Row],[Membership Start Date]],"MMMM")</f>
        <v>abril</v>
      </c>
      <c r="L230" s="4">
        <f>YEAR(amazon_prime_users[[#This Row],[Membership Start Date]])</f>
        <v>2024</v>
      </c>
      <c r="M230" s="1">
        <v>45756</v>
      </c>
      <c r="N230" s="4" t="str">
        <f>TEXT(amazon_prime_users[[#This Row],[Membership Start Date]],"dddd")</f>
        <v>martes</v>
      </c>
      <c r="O230" t="s">
        <v>36</v>
      </c>
      <c r="P230" t="s">
        <v>37</v>
      </c>
      <c r="Q230" t="s">
        <v>26</v>
      </c>
      <c r="R230" t="s">
        <v>59</v>
      </c>
      <c r="S230" t="s">
        <v>28</v>
      </c>
      <c r="T230" t="s">
        <v>38</v>
      </c>
      <c r="U230" t="s">
        <v>68</v>
      </c>
      <c r="V230" t="s">
        <v>31</v>
      </c>
      <c r="W230">
        <v>3.6</v>
      </c>
      <c r="X230">
        <v>7</v>
      </c>
    </row>
    <row r="231" spans="1:24" x14ac:dyDescent="0.25">
      <c r="A231">
        <v>231</v>
      </c>
      <c r="B231" t="s">
        <v>959</v>
      </c>
      <c r="C231" t="s">
        <v>960</v>
      </c>
      <c r="D231" t="s">
        <v>961</v>
      </c>
      <c r="E231" s="1">
        <v>32185</v>
      </c>
      <c r="F231" s="4">
        <f ca="1">DATEDIF(amazon_prime_users[[#This Row],[Date of Birth]], TODAY(), "Y")</f>
        <v>37</v>
      </c>
      <c r="G2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31" t="s">
        <v>22</v>
      </c>
      <c r="I231" t="s">
        <v>306</v>
      </c>
      <c r="J231" s="1">
        <v>45368</v>
      </c>
      <c r="K231" s="10" t="str">
        <f>TEXT(amazon_prime_users[[#This Row],[Membership Start Date]],"MMMM")</f>
        <v>marzo</v>
      </c>
      <c r="L231" s="4">
        <f>YEAR(amazon_prime_users[[#This Row],[Membership Start Date]])</f>
        <v>2024</v>
      </c>
      <c r="M231" s="1">
        <v>45733</v>
      </c>
      <c r="N231" s="4" t="str">
        <f>TEXT(amazon_prime_users[[#This Row],[Membership Start Date]],"dddd")</f>
        <v>domingo</v>
      </c>
      <c r="O231" t="s">
        <v>24</v>
      </c>
      <c r="P231" t="s">
        <v>37</v>
      </c>
      <c r="Q231" t="s">
        <v>26</v>
      </c>
      <c r="R231" t="s">
        <v>66</v>
      </c>
      <c r="S231" t="s">
        <v>28</v>
      </c>
      <c r="T231" t="s">
        <v>67</v>
      </c>
      <c r="U231" t="s">
        <v>68</v>
      </c>
      <c r="V231" t="s">
        <v>54</v>
      </c>
      <c r="W231">
        <v>4.5</v>
      </c>
      <c r="X231">
        <v>4</v>
      </c>
    </row>
    <row r="232" spans="1:24" x14ac:dyDescent="0.25">
      <c r="A232">
        <v>232</v>
      </c>
      <c r="B232" t="s">
        <v>962</v>
      </c>
      <c r="C232" t="s">
        <v>963</v>
      </c>
      <c r="D232" t="s">
        <v>964</v>
      </c>
      <c r="E232" s="1">
        <v>22299</v>
      </c>
      <c r="F232" s="4">
        <f ca="1">DATEDIF(amazon_prime_users[[#This Row],[Date of Birth]], TODAY(), "Y")</f>
        <v>64</v>
      </c>
      <c r="G2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32" t="s">
        <v>43</v>
      </c>
      <c r="I232" t="s">
        <v>965</v>
      </c>
      <c r="J232" s="1">
        <v>45355</v>
      </c>
      <c r="K232" s="10" t="str">
        <f>TEXT(amazon_prime_users[[#This Row],[Membership Start Date]],"MMMM")</f>
        <v>marzo</v>
      </c>
      <c r="L232" s="4">
        <f>YEAR(amazon_prime_users[[#This Row],[Membership Start Date]])</f>
        <v>2024</v>
      </c>
      <c r="M232" s="1">
        <v>45720</v>
      </c>
      <c r="N232" s="4" t="str">
        <f>TEXT(amazon_prime_users[[#This Row],[Membership Start Date]],"dddd")</f>
        <v>lunes</v>
      </c>
      <c r="O232" t="s">
        <v>24</v>
      </c>
      <c r="P232" t="s">
        <v>25</v>
      </c>
      <c r="Q232" t="s">
        <v>26</v>
      </c>
      <c r="R232" t="s">
        <v>59</v>
      </c>
      <c r="S232" t="s">
        <v>60</v>
      </c>
      <c r="T232" t="s">
        <v>38</v>
      </c>
      <c r="U232" t="s">
        <v>68</v>
      </c>
      <c r="V232" t="s">
        <v>31</v>
      </c>
      <c r="W232">
        <v>3.2</v>
      </c>
      <c r="X232">
        <v>6</v>
      </c>
    </row>
    <row r="233" spans="1:24" x14ac:dyDescent="0.25">
      <c r="A233">
        <v>233</v>
      </c>
      <c r="B233" t="s">
        <v>966</v>
      </c>
      <c r="C233" t="s">
        <v>967</v>
      </c>
      <c r="D233" t="s">
        <v>968</v>
      </c>
      <c r="E233" s="1">
        <v>36937</v>
      </c>
      <c r="F233" s="4">
        <f ca="1">DATEDIF(amazon_prime_users[[#This Row],[Date of Birth]], TODAY(), "Y")</f>
        <v>24</v>
      </c>
      <c r="G2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33" t="s">
        <v>22</v>
      </c>
      <c r="I233" t="s">
        <v>969</v>
      </c>
      <c r="J233" s="1">
        <v>45325</v>
      </c>
      <c r="K233" s="10" t="str">
        <f>TEXT(amazon_prime_users[[#This Row],[Membership Start Date]],"MMMM")</f>
        <v>febrero</v>
      </c>
      <c r="L233" s="4">
        <f>YEAR(amazon_prime_users[[#This Row],[Membership Start Date]])</f>
        <v>2024</v>
      </c>
      <c r="M233" s="1">
        <v>45690</v>
      </c>
      <c r="N233" s="4" t="str">
        <f>TEXT(amazon_prime_users[[#This Row],[Membership Start Date]],"dddd")</f>
        <v>sábado</v>
      </c>
      <c r="O233" t="s">
        <v>24</v>
      </c>
      <c r="P233" t="s">
        <v>37</v>
      </c>
      <c r="Q233" t="s">
        <v>53</v>
      </c>
      <c r="R233" t="s">
        <v>27</v>
      </c>
      <c r="S233" t="s">
        <v>45</v>
      </c>
      <c r="T233" t="s">
        <v>67</v>
      </c>
      <c r="U233" t="s">
        <v>39</v>
      </c>
      <c r="V233" t="s">
        <v>47</v>
      </c>
      <c r="W233">
        <v>3.2</v>
      </c>
      <c r="X233">
        <v>0</v>
      </c>
    </row>
    <row r="234" spans="1:24" x14ac:dyDescent="0.25">
      <c r="A234">
        <v>234</v>
      </c>
      <c r="B234" t="s">
        <v>970</v>
      </c>
      <c r="C234" t="s">
        <v>971</v>
      </c>
      <c r="D234" t="s">
        <v>972</v>
      </c>
      <c r="E234" s="1">
        <v>34890</v>
      </c>
      <c r="F234" s="4">
        <f ca="1">DATEDIF(amazon_prime_users[[#This Row],[Date of Birth]], TODAY(), "Y")</f>
        <v>29</v>
      </c>
      <c r="G2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34" t="s">
        <v>22</v>
      </c>
      <c r="I234" t="s">
        <v>973</v>
      </c>
      <c r="J234" s="1">
        <v>45297</v>
      </c>
      <c r="K234" s="10" t="str">
        <f>TEXT(amazon_prime_users[[#This Row],[Membership Start Date]],"MMMM")</f>
        <v>enero</v>
      </c>
      <c r="L234" s="4">
        <f>YEAR(amazon_prime_users[[#This Row],[Membership Start Date]])</f>
        <v>2024</v>
      </c>
      <c r="M234" s="1">
        <v>45662</v>
      </c>
      <c r="N234" s="4" t="str">
        <f>TEXT(amazon_prime_users[[#This Row],[Membership Start Date]],"dddd")</f>
        <v>sábado</v>
      </c>
      <c r="O234" t="s">
        <v>36</v>
      </c>
      <c r="P234" t="s">
        <v>25</v>
      </c>
      <c r="Q234" t="s">
        <v>26</v>
      </c>
      <c r="R234" t="s">
        <v>27</v>
      </c>
      <c r="S234" t="s">
        <v>60</v>
      </c>
      <c r="T234" t="s">
        <v>38</v>
      </c>
      <c r="U234" t="s">
        <v>68</v>
      </c>
      <c r="V234" t="s">
        <v>54</v>
      </c>
      <c r="W234">
        <v>4.5</v>
      </c>
      <c r="X234">
        <v>0</v>
      </c>
    </row>
    <row r="235" spans="1:24" x14ac:dyDescent="0.25">
      <c r="A235">
        <v>235</v>
      </c>
      <c r="B235" t="s">
        <v>974</v>
      </c>
      <c r="C235" t="s">
        <v>975</v>
      </c>
      <c r="D235" t="s">
        <v>976</v>
      </c>
      <c r="E235" s="1">
        <v>37516</v>
      </c>
      <c r="F235" s="4">
        <f ca="1">DATEDIF(amazon_prime_users[[#This Row],[Date of Birth]], TODAY(), "Y")</f>
        <v>22</v>
      </c>
      <c r="G2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35" t="s">
        <v>22</v>
      </c>
      <c r="I235" t="s">
        <v>977</v>
      </c>
      <c r="J235" s="1">
        <v>45314</v>
      </c>
      <c r="K235" s="10" t="str">
        <f>TEXT(amazon_prime_users[[#This Row],[Membership Start Date]],"MMMM")</f>
        <v>enero</v>
      </c>
      <c r="L235" s="4">
        <f>YEAR(amazon_prime_users[[#This Row],[Membership Start Date]])</f>
        <v>2024</v>
      </c>
      <c r="M235" s="1">
        <v>45679</v>
      </c>
      <c r="N235" s="4" t="str">
        <f>TEXT(amazon_prime_users[[#This Row],[Membership Start Date]],"dddd")</f>
        <v>martes</v>
      </c>
      <c r="O235" t="s">
        <v>24</v>
      </c>
      <c r="P235" t="s">
        <v>37</v>
      </c>
      <c r="Q235" t="s">
        <v>53</v>
      </c>
      <c r="R235" t="s">
        <v>59</v>
      </c>
      <c r="S235" t="s">
        <v>45</v>
      </c>
      <c r="T235" t="s">
        <v>29</v>
      </c>
      <c r="U235" t="s">
        <v>39</v>
      </c>
      <c r="V235" t="s">
        <v>54</v>
      </c>
      <c r="W235">
        <v>4.5</v>
      </c>
      <c r="X235">
        <v>4</v>
      </c>
    </row>
    <row r="236" spans="1:24" x14ac:dyDescent="0.25">
      <c r="A236">
        <v>236</v>
      </c>
      <c r="B236" t="s">
        <v>978</v>
      </c>
      <c r="C236" t="s">
        <v>979</v>
      </c>
      <c r="D236" t="s">
        <v>980</v>
      </c>
      <c r="E236" s="1">
        <v>15939</v>
      </c>
      <c r="F236" s="4">
        <f ca="1">DATEDIF(amazon_prime_users[[#This Row],[Date of Birth]], TODAY(), "Y")</f>
        <v>81</v>
      </c>
      <c r="G2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36" t="s">
        <v>22</v>
      </c>
      <c r="I236" t="s">
        <v>981</v>
      </c>
      <c r="J236" s="1">
        <v>45367</v>
      </c>
      <c r="K236" s="10" t="str">
        <f>TEXT(amazon_prime_users[[#This Row],[Membership Start Date]],"MMMM")</f>
        <v>marzo</v>
      </c>
      <c r="L236" s="4">
        <f>YEAR(amazon_prime_users[[#This Row],[Membership Start Date]])</f>
        <v>2024</v>
      </c>
      <c r="M236" s="1">
        <v>45732</v>
      </c>
      <c r="N236" s="4" t="str">
        <f>TEXT(amazon_prime_users[[#This Row],[Membership Start Date]],"dddd")</f>
        <v>sábado</v>
      </c>
      <c r="O236" t="s">
        <v>36</v>
      </c>
      <c r="P236" t="s">
        <v>25</v>
      </c>
      <c r="Q236" t="s">
        <v>26</v>
      </c>
      <c r="R236" t="s">
        <v>66</v>
      </c>
      <c r="S236" t="s">
        <v>60</v>
      </c>
      <c r="T236" t="s">
        <v>29</v>
      </c>
      <c r="U236" t="s">
        <v>68</v>
      </c>
      <c r="V236" t="s">
        <v>54</v>
      </c>
      <c r="W236">
        <v>4.0999999999999996</v>
      </c>
      <c r="X236">
        <v>1</v>
      </c>
    </row>
    <row r="237" spans="1:24" x14ac:dyDescent="0.25">
      <c r="A237">
        <v>237</v>
      </c>
      <c r="B237" t="s">
        <v>982</v>
      </c>
      <c r="C237" t="s">
        <v>983</v>
      </c>
      <c r="D237" t="s">
        <v>984</v>
      </c>
      <c r="E237" s="1">
        <v>31079</v>
      </c>
      <c r="F237" s="4">
        <f ca="1">DATEDIF(amazon_prime_users[[#This Row],[Date of Birth]], TODAY(), "Y")</f>
        <v>40</v>
      </c>
      <c r="G2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37" t="s">
        <v>43</v>
      </c>
      <c r="I237" t="s">
        <v>985</v>
      </c>
      <c r="J237" s="1">
        <v>45385</v>
      </c>
      <c r="K237" s="10" t="str">
        <f>TEXT(amazon_prime_users[[#This Row],[Membership Start Date]],"MMMM")</f>
        <v>abril</v>
      </c>
      <c r="L237" s="4">
        <f>YEAR(amazon_prime_users[[#This Row],[Membership Start Date]])</f>
        <v>2024</v>
      </c>
      <c r="M237" s="1">
        <v>45750</v>
      </c>
      <c r="N237" s="4" t="str">
        <f>TEXT(amazon_prime_users[[#This Row],[Membership Start Date]],"dddd")</f>
        <v>miércoles</v>
      </c>
      <c r="O237" t="s">
        <v>36</v>
      </c>
      <c r="P237" t="s">
        <v>52</v>
      </c>
      <c r="Q237" t="s">
        <v>26</v>
      </c>
      <c r="R237" t="s">
        <v>66</v>
      </c>
      <c r="S237" t="s">
        <v>28</v>
      </c>
      <c r="T237" t="s">
        <v>29</v>
      </c>
      <c r="U237" t="s">
        <v>39</v>
      </c>
      <c r="V237" t="s">
        <v>54</v>
      </c>
      <c r="W237">
        <v>4.9000000000000004</v>
      </c>
      <c r="X237">
        <v>2</v>
      </c>
    </row>
    <row r="238" spans="1:24" x14ac:dyDescent="0.25">
      <c r="A238">
        <v>238</v>
      </c>
      <c r="B238" t="s">
        <v>986</v>
      </c>
      <c r="C238" t="s">
        <v>987</v>
      </c>
      <c r="D238" t="s">
        <v>988</v>
      </c>
      <c r="E238" s="1">
        <v>24420</v>
      </c>
      <c r="F238" s="4">
        <f ca="1">DATEDIF(amazon_prime_users[[#This Row],[Date of Birth]], TODAY(), "Y")</f>
        <v>58</v>
      </c>
      <c r="G2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38" t="s">
        <v>43</v>
      </c>
      <c r="I238" t="s">
        <v>989</v>
      </c>
      <c r="J238" s="1">
        <v>45311</v>
      </c>
      <c r="K238" s="10" t="str">
        <f>TEXT(amazon_prime_users[[#This Row],[Membership Start Date]],"MMMM")</f>
        <v>enero</v>
      </c>
      <c r="L238" s="4">
        <f>YEAR(amazon_prime_users[[#This Row],[Membership Start Date]])</f>
        <v>2024</v>
      </c>
      <c r="M238" s="1">
        <v>45676</v>
      </c>
      <c r="N238" s="4" t="str">
        <f>TEXT(amazon_prime_users[[#This Row],[Membership Start Date]],"dddd")</f>
        <v>sábado</v>
      </c>
      <c r="O238" t="s">
        <v>24</v>
      </c>
      <c r="P238" t="s">
        <v>52</v>
      </c>
      <c r="Q238" t="s">
        <v>53</v>
      </c>
      <c r="R238" t="s">
        <v>59</v>
      </c>
      <c r="S238" t="s">
        <v>60</v>
      </c>
      <c r="T238" t="s">
        <v>61</v>
      </c>
      <c r="U238" t="s">
        <v>39</v>
      </c>
      <c r="V238" t="s">
        <v>31</v>
      </c>
      <c r="W238">
        <v>3.3</v>
      </c>
      <c r="X238">
        <v>1</v>
      </c>
    </row>
    <row r="239" spans="1:24" x14ac:dyDescent="0.25">
      <c r="A239">
        <v>239</v>
      </c>
      <c r="B239" t="s">
        <v>990</v>
      </c>
      <c r="C239" t="s">
        <v>991</v>
      </c>
      <c r="D239" t="s">
        <v>992</v>
      </c>
      <c r="E239" s="1">
        <v>24809</v>
      </c>
      <c r="F239" s="4">
        <f ca="1">DATEDIF(amazon_prime_users[[#This Row],[Date of Birth]], TODAY(), "Y")</f>
        <v>57</v>
      </c>
      <c r="G2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39" t="s">
        <v>22</v>
      </c>
      <c r="I239" t="s">
        <v>993</v>
      </c>
      <c r="J239" s="1">
        <v>45354</v>
      </c>
      <c r="K239" s="10" t="str">
        <f>TEXT(amazon_prime_users[[#This Row],[Membership Start Date]],"MMMM")</f>
        <v>marzo</v>
      </c>
      <c r="L239" s="4">
        <f>YEAR(amazon_prime_users[[#This Row],[Membership Start Date]])</f>
        <v>2024</v>
      </c>
      <c r="M239" s="1">
        <v>45719</v>
      </c>
      <c r="N239" s="4" t="str">
        <f>TEXT(amazon_prime_users[[#This Row],[Membership Start Date]],"dddd")</f>
        <v>domingo</v>
      </c>
      <c r="O239" t="s">
        <v>36</v>
      </c>
      <c r="P239" t="s">
        <v>25</v>
      </c>
      <c r="Q239" t="s">
        <v>26</v>
      </c>
      <c r="R239" t="s">
        <v>59</v>
      </c>
      <c r="S239" t="s">
        <v>60</v>
      </c>
      <c r="T239" t="s">
        <v>67</v>
      </c>
      <c r="U239" t="s">
        <v>68</v>
      </c>
      <c r="V239" t="s">
        <v>31</v>
      </c>
      <c r="W239">
        <v>3.5</v>
      </c>
      <c r="X239">
        <v>7</v>
      </c>
    </row>
    <row r="240" spans="1:24" x14ac:dyDescent="0.25">
      <c r="A240">
        <v>240</v>
      </c>
      <c r="B240" t="s">
        <v>994</v>
      </c>
      <c r="C240" t="s">
        <v>995</v>
      </c>
      <c r="D240" t="s">
        <v>996</v>
      </c>
      <c r="E240" s="1">
        <v>33072</v>
      </c>
      <c r="F240" s="4">
        <f ca="1">DATEDIF(amazon_prime_users[[#This Row],[Date of Birth]], TODAY(), "Y")</f>
        <v>34</v>
      </c>
      <c r="G2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40" t="s">
        <v>43</v>
      </c>
      <c r="I240" t="s">
        <v>997</v>
      </c>
      <c r="J240" s="1">
        <v>45314</v>
      </c>
      <c r="K240" s="10" t="str">
        <f>TEXT(amazon_prime_users[[#This Row],[Membership Start Date]],"MMMM")</f>
        <v>enero</v>
      </c>
      <c r="L240" s="4">
        <f>YEAR(amazon_prime_users[[#This Row],[Membership Start Date]])</f>
        <v>2024</v>
      </c>
      <c r="M240" s="1">
        <v>45679</v>
      </c>
      <c r="N240" s="4" t="str">
        <f>TEXT(amazon_prime_users[[#This Row],[Membership Start Date]],"dddd")</f>
        <v>martes</v>
      </c>
      <c r="O240" t="s">
        <v>24</v>
      </c>
      <c r="P240" t="s">
        <v>25</v>
      </c>
      <c r="Q240" t="s">
        <v>26</v>
      </c>
      <c r="R240" t="s">
        <v>27</v>
      </c>
      <c r="S240" t="s">
        <v>60</v>
      </c>
      <c r="T240" t="s">
        <v>38</v>
      </c>
      <c r="U240" t="s">
        <v>30</v>
      </c>
      <c r="V240" t="s">
        <v>47</v>
      </c>
      <c r="W240">
        <v>2</v>
      </c>
      <c r="X240">
        <v>0</v>
      </c>
    </row>
    <row r="241" spans="1:24" x14ac:dyDescent="0.25">
      <c r="A241">
        <v>241</v>
      </c>
      <c r="B241" t="s">
        <v>998</v>
      </c>
      <c r="C241" t="s">
        <v>999</v>
      </c>
      <c r="D241" t="s">
        <v>1000</v>
      </c>
      <c r="E241" s="1">
        <v>32894</v>
      </c>
      <c r="F241" s="4">
        <f ca="1">DATEDIF(amazon_prime_users[[#This Row],[Date of Birth]], TODAY(), "Y")</f>
        <v>35</v>
      </c>
      <c r="G2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41" t="s">
        <v>43</v>
      </c>
      <c r="I241" t="s">
        <v>1001</v>
      </c>
      <c r="J241" s="1">
        <v>45294</v>
      </c>
      <c r="K241" s="10" t="str">
        <f>TEXT(amazon_prime_users[[#This Row],[Membership Start Date]],"MMMM")</f>
        <v>enero</v>
      </c>
      <c r="L241" s="4">
        <f>YEAR(amazon_prime_users[[#This Row],[Membership Start Date]])</f>
        <v>2024</v>
      </c>
      <c r="M241" s="1">
        <v>45659</v>
      </c>
      <c r="N241" s="4" t="str">
        <f>TEXT(amazon_prime_users[[#This Row],[Membership Start Date]],"dddd")</f>
        <v>miércoles</v>
      </c>
      <c r="O241" t="s">
        <v>24</v>
      </c>
      <c r="P241" t="s">
        <v>37</v>
      </c>
      <c r="Q241" t="s">
        <v>53</v>
      </c>
      <c r="R241" t="s">
        <v>27</v>
      </c>
      <c r="S241" t="s">
        <v>28</v>
      </c>
      <c r="T241" t="s">
        <v>114</v>
      </c>
      <c r="U241" t="s">
        <v>39</v>
      </c>
      <c r="V241" t="s">
        <v>31</v>
      </c>
      <c r="W241">
        <v>4.5</v>
      </c>
      <c r="X241">
        <v>1</v>
      </c>
    </row>
    <row r="242" spans="1:24" x14ac:dyDescent="0.25">
      <c r="A242">
        <v>242</v>
      </c>
      <c r="B242" t="s">
        <v>1002</v>
      </c>
      <c r="C242" t="s">
        <v>1003</v>
      </c>
      <c r="D242" t="s">
        <v>1004</v>
      </c>
      <c r="E242" s="1">
        <v>23973</v>
      </c>
      <c r="F242" s="4">
        <f ca="1">DATEDIF(amazon_prime_users[[#This Row],[Date of Birth]], TODAY(), "Y")</f>
        <v>59</v>
      </c>
      <c r="G2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42" t="s">
        <v>22</v>
      </c>
      <c r="I242" t="s">
        <v>1005</v>
      </c>
      <c r="J242" s="1">
        <v>45320</v>
      </c>
      <c r="K242" s="10" t="str">
        <f>TEXT(amazon_prime_users[[#This Row],[Membership Start Date]],"MMMM")</f>
        <v>enero</v>
      </c>
      <c r="L242" s="4">
        <f>YEAR(amazon_prime_users[[#This Row],[Membership Start Date]])</f>
        <v>2024</v>
      </c>
      <c r="M242" s="1">
        <v>45685</v>
      </c>
      <c r="N242" s="4" t="str">
        <f>TEXT(amazon_prime_users[[#This Row],[Membership Start Date]],"dddd")</f>
        <v>lunes</v>
      </c>
      <c r="O242" t="s">
        <v>36</v>
      </c>
      <c r="P242" t="s">
        <v>25</v>
      </c>
      <c r="Q242" t="s">
        <v>53</v>
      </c>
      <c r="R242" t="s">
        <v>59</v>
      </c>
      <c r="S242" t="s">
        <v>28</v>
      </c>
      <c r="T242" t="s">
        <v>46</v>
      </c>
      <c r="U242" t="s">
        <v>30</v>
      </c>
      <c r="V242" t="s">
        <v>54</v>
      </c>
      <c r="W242">
        <v>4</v>
      </c>
      <c r="X242">
        <v>7</v>
      </c>
    </row>
    <row r="243" spans="1:24" x14ac:dyDescent="0.25">
      <c r="A243">
        <v>243</v>
      </c>
      <c r="B243" t="s">
        <v>1006</v>
      </c>
      <c r="C243" t="s">
        <v>1007</v>
      </c>
      <c r="D243" t="s">
        <v>1008</v>
      </c>
      <c r="E243" s="1">
        <v>36442</v>
      </c>
      <c r="F243" s="4">
        <f ca="1">DATEDIF(amazon_prime_users[[#This Row],[Date of Birth]], TODAY(), "Y")</f>
        <v>25</v>
      </c>
      <c r="G2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43" t="s">
        <v>43</v>
      </c>
      <c r="I243" t="s">
        <v>1009</v>
      </c>
      <c r="J243" s="1">
        <v>45381</v>
      </c>
      <c r="K243" s="10" t="str">
        <f>TEXT(amazon_prime_users[[#This Row],[Membership Start Date]],"MMMM")</f>
        <v>marzo</v>
      </c>
      <c r="L243" s="4">
        <f>YEAR(amazon_prime_users[[#This Row],[Membership Start Date]])</f>
        <v>2024</v>
      </c>
      <c r="M243" s="1">
        <v>45746</v>
      </c>
      <c r="N243" s="4" t="str">
        <f>TEXT(amazon_prime_users[[#This Row],[Membership Start Date]],"dddd")</f>
        <v>sábado</v>
      </c>
      <c r="O243" t="s">
        <v>24</v>
      </c>
      <c r="P243" t="s">
        <v>37</v>
      </c>
      <c r="Q243" t="s">
        <v>26</v>
      </c>
      <c r="R243" t="s">
        <v>66</v>
      </c>
      <c r="S243" t="s">
        <v>28</v>
      </c>
      <c r="T243" t="s">
        <v>61</v>
      </c>
      <c r="U243" t="s">
        <v>30</v>
      </c>
      <c r="V243" t="s">
        <v>47</v>
      </c>
      <c r="W243">
        <v>4.0999999999999996</v>
      </c>
      <c r="X243">
        <v>2</v>
      </c>
    </row>
    <row r="244" spans="1:24" x14ac:dyDescent="0.25">
      <c r="A244">
        <v>244</v>
      </c>
      <c r="B244" t="s">
        <v>1010</v>
      </c>
      <c r="C244" t="s">
        <v>1011</v>
      </c>
      <c r="D244" t="s">
        <v>1012</v>
      </c>
      <c r="E244" s="1">
        <v>12435</v>
      </c>
      <c r="F244" s="4">
        <f ca="1">DATEDIF(amazon_prime_users[[#This Row],[Date of Birth]], TODAY(), "Y")</f>
        <v>91</v>
      </c>
      <c r="G2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244" t="s">
        <v>43</v>
      </c>
      <c r="I244" t="s">
        <v>1013</v>
      </c>
      <c r="J244" s="1">
        <v>45348</v>
      </c>
      <c r="K244" s="10" t="str">
        <f>TEXT(amazon_prime_users[[#This Row],[Membership Start Date]],"MMMM")</f>
        <v>febrero</v>
      </c>
      <c r="L244" s="4">
        <f>YEAR(amazon_prime_users[[#This Row],[Membership Start Date]])</f>
        <v>2024</v>
      </c>
      <c r="M244" s="1">
        <v>45713</v>
      </c>
      <c r="N244" s="4" t="str">
        <f>TEXT(amazon_prime_users[[#This Row],[Membership Start Date]],"dddd")</f>
        <v>lunes</v>
      </c>
      <c r="O244" t="s">
        <v>36</v>
      </c>
      <c r="P244" t="s">
        <v>25</v>
      </c>
      <c r="Q244" t="s">
        <v>26</v>
      </c>
      <c r="R244" t="s">
        <v>59</v>
      </c>
      <c r="S244" t="s">
        <v>28</v>
      </c>
      <c r="T244" t="s">
        <v>29</v>
      </c>
      <c r="U244" t="s">
        <v>30</v>
      </c>
      <c r="V244" t="s">
        <v>47</v>
      </c>
      <c r="W244">
        <v>2</v>
      </c>
      <c r="X244">
        <v>4</v>
      </c>
    </row>
    <row r="245" spans="1:24" x14ac:dyDescent="0.25">
      <c r="A245">
        <v>245</v>
      </c>
      <c r="B245" t="s">
        <v>1014</v>
      </c>
      <c r="C245" t="s">
        <v>1015</v>
      </c>
      <c r="D245" t="s">
        <v>1016</v>
      </c>
      <c r="E245" s="1">
        <v>23805</v>
      </c>
      <c r="F245" s="4">
        <f ca="1">DATEDIF(amazon_prime_users[[#This Row],[Date of Birth]], TODAY(), "Y")</f>
        <v>60</v>
      </c>
      <c r="G2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45" t="s">
        <v>43</v>
      </c>
      <c r="I245" t="s">
        <v>1017</v>
      </c>
      <c r="J245" s="1">
        <v>45360</v>
      </c>
      <c r="K245" s="10" t="str">
        <f>TEXT(amazon_prime_users[[#This Row],[Membership Start Date]],"MMMM")</f>
        <v>marzo</v>
      </c>
      <c r="L245" s="4">
        <f>YEAR(amazon_prime_users[[#This Row],[Membership Start Date]])</f>
        <v>2024</v>
      </c>
      <c r="M245" s="1">
        <v>45725</v>
      </c>
      <c r="N245" s="4" t="str">
        <f>TEXT(amazon_prime_users[[#This Row],[Membership Start Date]],"dddd")</f>
        <v>sábado</v>
      </c>
      <c r="O245" t="s">
        <v>36</v>
      </c>
      <c r="P245" t="s">
        <v>25</v>
      </c>
      <c r="Q245" t="s">
        <v>26</v>
      </c>
      <c r="R245" t="s">
        <v>27</v>
      </c>
      <c r="S245" t="s">
        <v>28</v>
      </c>
      <c r="T245" t="s">
        <v>61</v>
      </c>
      <c r="U245" t="s">
        <v>30</v>
      </c>
      <c r="V245" t="s">
        <v>47</v>
      </c>
      <c r="W245">
        <v>3.6</v>
      </c>
      <c r="X245">
        <v>7</v>
      </c>
    </row>
    <row r="246" spans="1:24" x14ac:dyDescent="0.25">
      <c r="A246">
        <v>246</v>
      </c>
      <c r="B246" t="s">
        <v>1018</v>
      </c>
      <c r="C246" t="s">
        <v>1019</v>
      </c>
      <c r="D246" t="s">
        <v>1020</v>
      </c>
      <c r="E246" s="1">
        <v>17601</v>
      </c>
      <c r="F246" s="4">
        <f ca="1">DATEDIF(amazon_prime_users[[#This Row],[Date of Birth]], TODAY(), "Y")</f>
        <v>77</v>
      </c>
      <c r="G2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46" t="s">
        <v>22</v>
      </c>
      <c r="I246" t="s">
        <v>1021</v>
      </c>
      <c r="J246" s="1">
        <v>45386</v>
      </c>
      <c r="K246" s="10" t="str">
        <f>TEXT(amazon_prime_users[[#This Row],[Membership Start Date]],"MMMM")</f>
        <v>abril</v>
      </c>
      <c r="L246" s="4">
        <f>YEAR(amazon_prime_users[[#This Row],[Membership Start Date]])</f>
        <v>2024</v>
      </c>
      <c r="M246" s="1">
        <v>45751</v>
      </c>
      <c r="N246" s="4" t="str">
        <f>TEXT(amazon_prime_users[[#This Row],[Membership Start Date]],"dddd")</f>
        <v>jueves</v>
      </c>
      <c r="O246" t="s">
        <v>36</v>
      </c>
      <c r="P246" t="s">
        <v>52</v>
      </c>
      <c r="Q246" t="s">
        <v>26</v>
      </c>
      <c r="R246" t="s">
        <v>59</v>
      </c>
      <c r="S246" t="s">
        <v>45</v>
      </c>
      <c r="T246" t="s">
        <v>46</v>
      </c>
      <c r="U246" t="s">
        <v>39</v>
      </c>
      <c r="V246" t="s">
        <v>54</v>
      </c>
      <c r="W246">
        <v>4</v>
      </c>
      <c r="X246">
        <v>10</v>
      </c>
    </row>
    <row r="247" spans="1:24" x14ac:dyDescent="0.25">
      <c r="A247">
        <v>247</v>
      </c>
      <c r="B247" t="s">
        <v>1022</v>
      </c>
      <c r="C247" t="s">
        <v>1023</v>
      </c>
      <c r="D247" t="s">
        <v>1024</v>
      </c>
      <c r="E247" s="1">
        <v>36236</v>
      </c>
      <c r="F247" s="4">
        <f ca="1">DATEDIF(amazon_prime_users[[#This Row],[Date of Birth]], TODAY(), "Y")</f>
        <v>26</v>
      </c>
      <c r="G2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47" t="s">
        <v>22</v>
      </c>
      <c r="I247" t="s">
        <v>1025</v>
      </c>
      <c r="J247" s="1">
        <v>45374</v>
      </c>
      <c r="K247" s="10" t="str">
        <f>TEXT(amazon_prime_users[[#This Row],[Membership Start Date]],"MMMM")</f>
        <v>marzo</v>
      </c>
      <c r="L247" s="4">
        <f>YEAR(amazon_prime_users[[#This Row],[Membership Start Date]])</f>
        <v>2024</v>
      </c>
      <c r="M247" s="1">
        <v>45739</v>
      </c>
      <c r="N247" s="4" t="str">
        <f>TEXT(amazon_prime_users[[#This Row],[Membership Start Date]],"dddd")</f>
        <v>sábado</v>
      </c>
      <c r="O247" t="s">
        <v>24</v>
      </c>
      <c r="P247" t="s">
        <v>37</v>
      </c>
      <c r="Q247" t="s">
        <v>26</v>
      </c>
      <c r="R247" t="s">
        <v>59</v>
      </c>
      <c r="S247" t="s">
        <v>45</v>
      </c>
      <c r="T247" t="s">
        <v>61</v>
      </c>
      <c r="U247" t="s">
        <v>39</v>
      </c>
      <c r="V247" t="s">
        <v>47</v>
      </c>
      <c r="W247">
        <v>3.5</v>
      </c>
      <c r="X247">
        <v>7</v>
      </c>
    </row>
    <row r="248" spans="1:24" x14ac:dyDescent="0.25">
      <c r="A248">
        <v>248</v>
      </c>
      <c r="B248" t="s">
        <v>1026</v>
      </c>
      <c r="C248" t="s">
        <v>1027</v>
      </c>
      <c r="D248" t="s">
        <v>1028</v>
      </c>
      <c r="E248" s="1">
        <v>25904</v>
      </c>
      <c r="F248" s="4">
        <f ca="1">DATEDIF(amazon_prime_users[[#This Row],[Date of Birth]], TODAY(), "Y")</f>
        <v>54</v>
      </c>
      <c r="G2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48" t="s">
        <v>43</v>
      </c>
      <c r="I248" t="s">
        <v>1029</v>
      </c>
      <c r="J248" s="1">
        <v>45328</v>
      </c>
      <c r="K248" s="10" t="str">
        <f>TEXT(amazon_prime_users[[#This Row],[Membership Start Date]],"MMMM")</f>
        <v>febrero</v>
      </c>
      <c r="L248" s="4">
        <f>YEAR(amazon_prime_users[[#This Row],[Membership Start Date]])</f>
        <v>2024</v>
      </c>
      <c r="M248" s="1">
        <v>45693</v>
      </c>
      <c r="N248" s="4" t="str">
        <f>TEXT(amazon_prime_users[[#This Row],[Membership Start Date]],"dddd")</f>
        <v>martes</v>
      </c>
      <c r="O248" t="s">
        <v>24</v>
      </c>
      <c r="P248" t="s">
        <v>25</v>
      </c>
      <c r="Q248" t="s">
        <v>53</v>
      </c>
      <c r="R248" t="s">
        <v>27</v>
      </c>
      <c r="S248" t="s">
        <v>28</v>
      </c>
      <c r="T248" t="s">
        <v>61</v>
      </c>
      <c r="U248" t="s">
        <v>30</v>
      </c>
      <c r="V248" t="s">
        <v>54</v>
      </c>
      <c r="W248">
        <v>3.5</v>
      </c>
      <c r="X248">
        <v>3</v>
      </c>
    </row>
    <row r="249" spans="1:24" x14ac:dyDescent="0.25">
      <c r="A249">
        <v>249</v>
      </c>
      <c r="B249" t="s">
        <v>1030</v>
      </c>
      <c r="C249" t="s">
        <v>1031</v>
      </c>
      <c r="D249" t="s">
        <v>1032</v>
      </c>
      <c r="E249" s="1">
        <v>34501</v>
      </c>
      <c r="F249" s="4">
        <f ca="1">DATEDIF(amazon_prime_users[[#This Row],[Date of Birth]], TODAY(), "Y")</f>
        <v>30</v>
      </c>
      <c r="G2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49" t="s">
        <v>22</v>
      </c>
      <c r="I249" t="s">
        <v>1033</v>
      </c>
      <c r="J249" s="1">
        <v>45297</v>
      </c>
      <c r="K249" s="10" t="str">
        <f>TEXT(amazon_prime_users[[#This Row],[Membership Start Date]],"MMMM")</f>
        <v>enero</v>
      </c>
      <c r="L249" s="4">
        <f>YEAR(amazon_prime_users[[#This Row],[Membership Start Date]])</f>
        <v>2024</v>
      </c>
      <c r="M249" s="1">
        <v>45662</v>
      </c>
      <c r="N249" s="4" t="str">
        <f>TEXT(amazon_prime_users[[#This Row],[Membership Start Date]],"dddd")</f>
        <v>sábado</v>
      </c>
      <c r="O249" t="s">
        <v>36</v>
      </c>
      <c r="P249" t="s">
        <v>25</v>
      </c>
      <c r="Q249" t="s">
        <v>26</v>
      </c>
      <c r="R249" t="s">
        <v>27</v>
      </c>
      <c r="S249" t="s">
        <v>28</v>
      </c>
      <c r="T249" t="s">
        <v>114</v>
      </c>
      <c r="U249" t="s">
        <v>68</v>
      </c>
      <c r="V249" t="s">
        <v>47</v>
      </c>
      <c r="W249">
        <v>3.4</v>
      </c>
      <c r="X249">
        <v>0</v>
      </c>
    </row>
    <row r="250" spans="1:24" x14ac:dyDescent="0.25">
      <c r="A250">
        <v>250</v>
      </c>
      <c r="B250" t="s">
        <v>1034</v>
      </c>
      <c r="C250" t="s">
        <v>1035</v>
      </c>
      <c r="D250" t="s">
        <v>1036</v>
      </c>
      <c r="E250" s="1">
        <v>13213</v>
      </c>
      <c r="F250" s="4">
        <f ca="1">DATEDIF(amazon_prime_users[[#This Row],[Date of Birth]], TODAY(), "Y")</f>
        <v>89</v>
      </c>
      <c r="G2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50" t="s">
        <v>22</v>
      </c>
      <c r="I250" t="s">
        <v>1037</v>
      </c>
      <c r="J250" s="1">
        <v>45394</v>
      </c>
      <c r="K250" s="10" t="str">
        <f>TEXT(amazon_prime_users[[#This Row],[Membership Start Date]],"MMMM")</f>
        <v>abril</v>
      </c>
      <c r="L250" s="4">
        <f>YEAR(amazon_prime_users[[#This Row],[Membership Start Date]])</f>
        <v>2024</v>
      </c>
      <c r="M250" s="1">
        <v>45759</v>
      </c>
      <c r="N250" s="4" t="str">
        <f>TEXT(amazon_prime_users[[#This Row],[Membership Start Date]],"dddd")</f>
        <v>viernes</v>
      </c>
      <c r="O250" t="s">
        <v>36</v>
      </c>
      <c r="P250" t="s">
        <v>37</v>
      </c>
      <c r="Q250" t="s">
        <v>53</v>
      </c>
      <c r="R250" t="s">
        <v>27</v>
      </c>
      <c r="S250" t="s">
        <v>28</v>
      </c>
      <c r="T250" t="s">
        <v>38</v>
      </c>
      <c r="U250" t="s">
        <v>39</v>
      </c>
      <c r="V250" t="s">
        <v>54</v>
      </c>
      <c r="W250">
        <v>4.5999999999999996</v>
      </c>
      <c r="X250">
        <v>3</v>
      </c>
    </row>
    <row r="251" spans="1:24" x14ac:dyDescent="0.25">
      <c r="A251">
        <v>251</v>
      </c>
      <c r="B251" t="s">
        <v>1038</v>
      </c>
      <c r="C251" t="s">
        <v>1039</v>
      </c>
      <c r="D251" t="s">
        <v>1040</v>
      </c>
      <c r="E251" s="1">
        <v>14740</v>
      </c>
      <c r="F251" s="4">
        <f ca="1">DATEDIF(amazon_prime_users[[#This Row],[Date of Birth]], TODAY(), "Y")</f>
        <v>84</v>
      </c>
      <c r="G2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51" t="s">
        <v>22</v>
      </c>
      <c r="I251" t="s">
        <v>1041</v>
      </c>
      <c r="J251" s="1">
        <v>45299</v>
      </c>
      <c r="K251" s="10" t="str">
        <f>TEXT(amazon_prime_users[[#This Row],[Membership Start Date]],"MMMM")</f>
        <v>enero</v>
      </c>
      <c r="L251" s="4">
        <f>YEAR(amazon_prime_users[[#This Row],[Membership Start Date]])</f>
        <v>2024</v>
      </c>
      <c r="M251" s="1">
        <v>45664</v>
      </c>
      <c r="N251" s="4" t="str">
        <f>TEXT(amazon_prime_users[[#This Row],[Membership Start Date]],"dddd")</f>
        <v>lunes</v>
      </c>
      <c r="O251" t="s">
        <v>24</v>
      </c>
      <c r="P251" t="s">
        <v>52</v>
      </c>
      <c r="Q251" t="s">
        <v>53</v>
      </c>
      <c r="R251" t="s">
        <v>59</v>
      </c>
      <c r="S251" t="s">
        <v>28</v>
      </c>
      <c r="T251" t="s">
        <v>61</v>
      </c>
      <c r="U251" t="s">
        <v>68</v>
      </c>
      <c r="V251" t="s">
        <v>31</v>
      </c>
      <c r="W251">
        <v>4.5</v>
      </c>
      <c r="X251">
        <v>2</v>
      </c>
    </row>
    <row r="252" spans="1:24" x14ac:dyDescent="0.25">
      <c r="A252">
        <v>252</v>
      </c>
      <c r="B252" t="s">
        <v>1042</v>
      </c>
      <c r="C252" t="s">
        <v>1043</v>
      </c>
      <c r="D252" t="s">
        <v>1044</v>
      </c>
      <c r="E252" s="1">
        <v>32154</v>
      </c>
      <c r="F252" s="4">
        <f ca="1">DATEDIF(amazon_prime_users[[#This Row],[Date of Birth]], TODAY(), "Y")</f>
        <v>37</v>
      </c>
      <c r="G2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52" t="s">
        <v>22</v>
      </c>
      <c r="I252" t="s">
        <v>1045</v>
      </c>
      <c r="J252" s="1">
        <v>45294</v>
      </c>
      <c r="K252" s="10" t="str">
        <f>TEXT(amazon_prime_users[[#This Row],[Membership Start Date]],"MMMM")</f>
        <v>enero</v>
      </c>
      <c r="L252" s="4">
        <f>YEAR(amazon_prime_users[[#This Row],[Membership Start Date]])</f>
        <v>2024</v>
      </c>
      <c r="M252" s="1">
        <v>45659</v>
      </c>
      <c r="N252" s="4" t="str">
        <f>TEXT(amazon_prime_users[[#This Row],[Membership Start Date]],"dddd")</f>
        <v>miércoles</v>
      </c>
      <c r="O252" t="s">
        <v>36</v>
      </c>
      <c r="P252" t="s">
        <v>52</v>
      </c>
      <c r="Q252" t="s">
        <v>53</v>
      </c>
      <c r="R252" t="s">
        <v>27</v>
      </c>
      <c r="S252" t="s">
        <v>60</v>
      </c>
      <c r="T252" t="s">
        <v>114</v>
      </c>
      <c r="U252" t="s">
        <v>39</v>
      </c>
      <c r="V252" t="s">
        <v>31</v>
      </c>
      <c r="W252">
        <v>4.8</v>
      </c>
      <c r="X252">
        <v>1</v>
      </c>
    </row>
    <row r="253" spans="1:24" x14ac:dyDescent="0.25">
      <c r="A253">
        <v>253</v>
      </c>
      <c r="B253" t="s">
        <v>1046</v>
      </c>
      <c r="C253" t="s">
        <v>1047</v>
      </c>
      <c r="D253" t="s">
        <v>1048</v>
      </c>
      <c r="E253" s="1">
        <v>12474</v>
      </c>
      <c r="F253" s="4">
        <f ca="1">DATEDIF(amazon_prime_users[[#This Row],[Date of Birth]], TODAY(), "Y")</f>
        <v>91</v>
      </c>
      <c r="G2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253" t="s">
        <v>22</v>
      </c>
      <c r="I253" t="s">
        <v>1049</v>
      </c>
      <c r="J253" s="1">
        <v>45330</v>
      </c>
      <c r="K253" s="10" t="str">
        <f>TEXT(amazon_prime_users[[#This Row],[Membership Start Date]],"MMMM")</f>
        <v>febrero</v>
      </c>
      <c r="L253" s="4">
        <f>YEAR(amazon_prime_users[[#This Row],[Membership Start Date]])</f>
        <v>2024</v>
      </c>
      <c r="M253" s="1">
        <v>45695</v>
      </c>
      <c r="N253" s="4" t="str">
        <f>TEXT(amazon_prime_users[[#This Row],[Membership Start Date]],"dddd")</f>
        <v>jueves</v>
      </c>
      <c r="O253" t="s">
        <v>24</v>
      </c>
      <c r="P253" t="s">
        <v>52</v>
      </c>
      <c r="Q253" t="s">
        <v>53</v>
      </c>
      <c r="R253" t="s">
        <v>59</v>
      </c>
      <c r="S253" t="s">
        <v>60</v>
      </c>
      <c r="T253" t="s">
        <v>73</v>
      </c>
      <c r="U253" t="s">
        <v>39</v>
      </c>
      <c r="V253" t="s">
        <v>54</v>
      </c>
      <c r="W253">
        <v>3.6</v>
      </c>
      <c r="X253">
        <v>0</v>
      </c>
    </row>
    <row r="254" spans="1:24" x14ac:dyDescent="0.25">
      <c r="A254">
        <v>254</v>
      </c>
      <c r="B254" t="s">
        <v>1050</v>
      </c>
      <c r="C254" t="s">
        <v>1051</v>
      </c>
      <c r="D254" t="s">
        <v>1052</v>
      </c>
      <c r="E254" s="1">
        <v>23891</v>
      </c>
      <c r="F254" s="4">
        <f ca="1">DATEDIF(amazon_prime_users[[#This Row],[Date of Birth]], TODAY(), "Y")</f>
        <v>59</v>
      </c>
      <c r="G2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54" t="s">
        <v>43</v>
      </c>
      <c r="I254" t="s">
        <v>1053</v>
      </c>
      <c r="J254" s="1">
        <v>45370</v>
      </c>
      <c r="K254" s="10" t="str">
        <f>TEXT(amazon_prime_users[[#This Row],[Membership Start Date]],"MMMM")</f>
        <v>marzo</v>
      </c>
      <c r="L254" s="4">
        <f>YEAR(amazon_prime_users[[#This Row],[Membership Start Date]])</f>
        <v>2024</v>
      </c>
      <c r="M254" s="1">
        <v>45735</v>
      </c>
      <c r="N254" s="4" t="str">
        <f>TEXT(amazon_prime_users[[#This Row],[Membership Start Date]],"dddd")</f>
        <v>martes</v>
      </c>
      <c r="O254" t="s">
        <v>24</v>
      </c>
      <c r="P254" t="s">
        <v>37</v>
      </c>
      <c r="Q254" t="s">
        <v>53</v>
      </c>
      <c r="R254" t="s">
        <v>59</v>
      </c>
      <c r="S254" t="s">
        <v>60</v>
      </c>
      <c r="T254" t="s">
        <v>46</v>
      </c>
      <c r="U254" t="s">
        <v>30</v>
      </c>
      <c r="V254" t="s">
        <v>47</v>
      </c>
      <c r="W254">
        <v>4.3</v>
      </c>
      <c r="X254">
        <v>3</v>
      </c>
    </row>
    <row r="255" spans="1:24" x14ac:dyDescent="0.25">
      <c r="A255">
        <v>255</v>
      </c>
      <c r="B255" t="s">
        <v>1054</v>
      </c>
      <c r="C255" t="s">
        <v>1055</v>
      </c>
      <c r="D255" t="s">
        <v>1056</v>
      </c>
      <c r="E255" s="1">
        <v>13279</v>
      </c>
      <c r="F255" s="4">
        <f ca="1">DATEDIF(amazon_prime_users[[#This Row],[Date of Birth]], TODAY(), "Y")</f>
        <v>88</v>
      </c>
      <c r="G2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55" t="s">
        <v>22</v>
      </c>
      <c r="I255" t="s">
        <v>1057</v>
      </c>
      <c r="J255" s="1">
        <v>45351</v>
      </c>
      <c r="K255" s="10" t="str">
        <f>TEXT(amazon_prime_users[[#This Row],[Membership Start Date]],"MMMM")</f>
        <v>febrero</v>
      </c>
      <c r="L255" s="4">
        <f>YEAR(amazon_prime_users[[#This Row],[Membership Start Date]])</f>
        <v>2024</v>
      </c>
      <c r="M255" s="1">
        <v>45716</v>
      </c>
      <c r="N255" s="4" t="str">
        <f>TEXT(amazon_prime_users[[#This Row],[Membership Start Date]],"dddd")</f>
        <v>jueves</v>
      </c>
      <c r="O255" t="s">
        <v>24</v>
      </c>
      <c r="P255" t="s">
        <v>37</v>
      </c>
      <c r="Q255" t="s">
        <v>26</v>
      </c>
      <c r="R255" t="s">
        <v>27</v>
      </c>
      <c r="S255" t="s">
        <v>60</v>
      </c>
      <c r="T255" t="s">
        <v>38</v>
      </c>
      <c r="U255" t="s">
        <v>68</v>
      </c>
      <c r="V255" t="s">
        <v>54</v>
      </c>
      <c r="W255">
        <v>3.5</v>
      </c>
      <c r="X255">
        <v>7</v>
      </c>
    </row>
    <row r="256" spans="1:24" x14ac:dyDescent="0.25">
      <c r="A256">
        <v>256</v>
      </c>
      <c r="B256" t="s">
        <v>1058</v>
      </c>
      <c r="C256" t="s">
        <v>1059</v>
      </c>
      <c r="D256" t="s">
        <v>1060</v>
      </c>
      <c r="E256" s="1">
        <v>38173</v>
      </c>
      <c r="F256" s="4">
        <f ca="1">DATEDIF(amazon_prime_users[[#This Row],[Date of Birth]], TODAY(), "Y")</f>
        <v>20</v>
      </c>
      <c r="G2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256" t="s">
        <v>43</v>
      </c>
      <c r="I256" t="s">
        <v>1061</v>
      </c>
      <c r="J256" s="1">
        <v>45317</v>
      </c>
      <c r="K256" s="10" t="str">
        <f>TEXT(amazon_prime_users[[#This Row],[Membership Start Date]],"MMMM")</f>
        <v>enero</v>
      </c>
      <c r="L256" s="4">
        <f>YEAR(amazon_prime_users[[#This Row],[Membership Start Date]])</f>
        <v>2024</v>
      </c>
      <c r="M256" s="1">
        <v>45682</v>
      </c>
      <c r="N256" s="4" t="str">
        <f>TEXT(amazon_prime_users[[#This Row],[Membership Start Date]],"dddd")</f>
        <v>viernes</v>
      </c>
      <c r="O256" t="s">
        <v>36</v>
      </c>
      <c r="P256" t="s">
        <v>52</v>
      </c>
      <c r="Q256" t="s">
        <v>26</v>
      </c>
      <c r="R256" t="s">
        <v>66</v>
      </c>
      <c r="S256" t="s">
        <v>45</v>
      </c>
      <c r="T256" t="s">
        <v>73</v>
      </c>
      <c r="U256" t="s">
        <v>68</v>
      </c>
      <c r="V256" t="s">
        <v>47</v>
      </c>
      <c r="W256">
        <v>3.4</v>
      </c>
      <c r="X256">
        <v>4</v>
      </c>
    </row>
    <row r="257" spans="1:24" x14ac:dyDescent="0.25">
      <c r="A257">
        <v>257</v>
      </c>
      <c r="B257" t="s">
        <v>1062</v>
      </c>
      <c r="C257" t="s">
        <v>1063</v>
      </c>
      <c r="D257" t="s">
        <v>1064</v>
      </c>
      <c r="E257" s="1">
        <v>37356</v>
      </c>
      <c r="F257" s="4">
        <f ca="1">DATEDIF(amazon_prime_users[[#This Row],[Date of Birth]], TODAY(), "Y")</f>
        <v>22</v>
      </c>
      <c r="G2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57" t="s">
        <v>22</v>
      </c>
      <c r="I257" t="s">
        <v>1065</v>
      </c>
      <c r="J257" s="1">
        <v>45311</v>
      </c>
      <c r="K257" s="10" t="str">
        <f>TEXT(amazon_prime_users[[#This Row],[Membership Start Date]],"MMMM")</f>
        <v>enero</v>
      </c>
      <c r="L257" s="4">
        <f>YEAR(amazon_prime_users[[#This Row],[Membership Start Date]])</f>
        <v>2024</v>
      </c>
      <c r="M257" s="1">
        <v>45676</v>
      </c>
      <c r="N257" s="4" t="str">
        <f>TEXT(amazon_prime_users[[#This Row],[Membership Start Date]],"dddd")</f>
        <v>sábado</v>
      </c>
      <c r="O257" t="s">
        <v>24</v>
      </c>
      <c r="P257" t="s">
        <v>25</v>
      </c>
      <c r="Q257" t="s">
        <v>53</v>
      </c>
      <c r="R257" t="s">
        <v>66</v>
      </c>
      <c r="S257" t="s">
        <v>28</v>
      </c>
      <c r="T257" t="s">
        <v>61</v>
      </c>
      <c r="U257" t="s">
        <v>30</v>
      </c>
      <c r="V257" t="s">
        <v>31</v>
      </c>
      <c r="W257">
        <v>4.9000000000000004</v>
      </c>
      <c r="X257">
        <v>7</v>
      </c>
    </row>
    <row r="258" spans="1:24" x14ac:dyDescent="0.25">
      <c r="A258">
        <v>258</v>
      </c>
      <c r="B258" t="s">
        <v>1066</v>
      </c>
      <c r="C258" t="s">
        <v>1067</v>
      </c>
      <c r="D258" t="s">
        <v>1068</v>
      </c>
      <c r="E258" s="1">
        <v>17122</v>
      </c>
      <c r="F258" s="4">
        <f ca="1">DATEDIF(amazon_prime_users[[#This Row],[Date of Birth]], TODAY(), "Y")</f>
        <v>78</v>
      </c>
      <c r="G2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58" t="s">
        <v>43</v>
      </c>
      <c r="I258" t="s">
        <v>1069</v>
      </c>
      <c r="J258" s="1">
        <v>45392</v>
      </c>
      <c r="K258" s="10" t="str">
        <f>TEXT(amazon_prime_users[[#This Row],[Membership Start Date]],"MMMM")</f>
        <v>abril</v>
      </c>
      <c r="L258" s="4">
        <f>YEAR(amazon_prime_users[[#This Row],[Membership Start Date]])</f>
        <v>2024</v>
      </c>
      <c r="M258" s="1">
        <v>45757</v>
      </c>
      <c r="N258" s="4" t="str">
        <f>TEXT(amazon_prime_users[[#This Row],[Membership Start Date]],"dddd")</f>
        <v>miércoles</v>
      </c>
      <c r="O258" t="s">
        <v>24</v>
      </c>
      <c r="P258" t="s">
        <v>52</v>
      </c>
      <c r="Q258" t="s">
        <v>53</v>
      </c>
      <c r="R258" t="s">
        <v>66</v>
      </c>
      <c r="S258" t="s">
        <v>60</v>
      </c>
      <c r="T258" t="s">
        <v>73</v>
      </c>
      <c r="U258" t="s">
        <v>30</v>
      </c>
      <c r="V258" t="s">
        <v>31</v>
      </c>
      <c r="W258">
        <v>4.9000000000000004</v>
      </c>
      <c r="X258">
        <v>3</v>
      </c>
    </row>
    <row r="259" spans="1:24" x14ac:dyDescent="0.25">
      <c r="A259">
        <v>259</v>
      </c>
      <c r="B259" t="s">
        <v>1070</v>
      </c>
      <c r="C259" t="s">
        <v>1071</v>
      </c>
      <c r="D259" t="s">
        <v>1072</v>
      </c>
      <c r="E259" s="1">
        <v>38486</v>
      </c>
      <c r="F259" s="4">
        <f ca="1">DATEDIF(amazon_prime_users[[#This Row],[Date of Birth]], TODAY(), "Y")</f>
        <v>19</v>
      </c>
      <c r="G2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259" t="s">
        <v>43</v>
      </c>
      <c r="I259" t="s">
        <v>1073</v>
      </c>
      <c r="J259" s="1">
        <v>45332</v>
      </c>
      <c r="K259" s="10" t="str">
        <f>TEXT(amazon_prime_users[[#This Row],[Membership Start Date]],"MMMM")</f>
        <v>febrero</v>
      </c>
      <c r="L259" s="4">
        <f>YEAR(amazon_prime_users[[#This Row],[Membership Start Date]])</f>
        <v>2024</v>
      </c>
      <c r="M259" s="1">
        <v>45697</v>
      </c>
      <c r="N259" s="4" t="str">
        <f>TEXT(amazon_prime_users[[#This Row],[Membership Start Date]],"dddd")</f>
        <v>sábado</v>
      </c>
      <c r="O259" t="s">
        <v>24</v>
      </c>
      <c r="P259" t="s">
        <v>25</v>
      </c>
      <c r="Q259" t="s">
        <v>26</v>
      </c>
      <c r="R259" t="s">
        <v>59</v>
      </c>
      <c r="S259" t="s">
        <v>28</v>
      </c>
      <c r="T259" t="s">
        <v>67</v>
      </c>
      <c r="U259" t="s">
        <v>30</v>
      </c>
      <c r="V259" t="s">
        <v>54</v>
      </c>
      <c r="W259">
        <v>4.0999999999999996</v>
      </c>
      <c r="X259">
        <v>2</v>
      </c>
    </row>
    <row r="260" spans="1:24" x14ac:dyDescent="0.25">
      <c r="A260">
        <v>260</v>
      </c>
      <c r="B260" t="s">
        <v>1074</v>
      </c>
      <c r="C260" t="s">
        <v>1075</v>
      </c>
      <c r="D260" t="s">
        <v>1076</v>
      </c>
      <c r="E260" s="1">
        <v>14267</v>
      </c>
      <c r="F260" s="4">
        <f ca="1">DATEDIF(amazon_prime_users[[#This Row],[Date of Birth]], TODAY(), "Y")</f>
        <v>86</v>
      </c>
      <c r="G2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60" t="s">
        <v>43</v>
      </c>
      <c r="I260" t="s">
        <v>1077</v>
      </c>
      <c r="J260" s="1">
        <v>45305</v>
      </c>
      <c r="K260" s="10" t="str">
        <f>TEXT(amazon_prime_users[[#This Row],[Membership Start Date]],"MMMM")</f>
        <v>enero</v>
      </c>
      <c r="L260" s="4">
        <f>YEAR(amazon_prime_users[[#This Row],[Membership Start Date]])</f>
        <v>2024</v>
      </c>
      <c r="M260" s="1">
        <v>45670</v>
      </c>
      <c r="N260" s="4" t="str">
        <f>TEXT(amazon_prime_users[[#This Row],[Membership Start Date]],"dddd")</f>
        <v>domingo</v>
      </c>
      <c r="O260" t="s">
        <v>36</v>
      </c>
      <c r="P260" t="s">
        <v>37</v>
      </c>
      <c r="Q260" t="s">
        <v>53</v>
      </c>
      <c r="R260" t="s">
        <v>59</v>
      </c>
      <c r="S260" t="s">
        <v>60</v>
      </c>
      <c r="T260" t="s">
        <v>73</v>
      </c>
      <c r="U260" t="s">
        <v>68</v>
      </c>
      <c r="V260" t="s">
        <v>54</v>
      </c>
      <c r="W260">
        <v>4.0999999999999996</v>
      </c>
      <c r="X260">
        <v>5</v>
      </c>
    </row>
    <row r="261" spans="1:24" x14ac:dyDescent="0.25">
      <c r="A261">
        <v>261</v>
      </c>
      <c r="B261" t="s">
        <v>1078</v>
      </c>
      <c r="C261" t="s">
        <v>1079</v>
      </c>
      <c r="D261" t="s">
        <v>1080</v>
      </c>
      <c r="E261" s="1">
        <v>12795</v>
      </c>
      <c r="F261" s="4">
        <f ca="1">DATEDIF(amazon_prime_users[[#This Row],[Date of Birth]], TODAY(), "Y")</f>
        <v>90</v>
      </c>
      <c r="G2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61" t="s">
        <v>22</v>
      </c>
      <c r="I261" t="s">
        <v>1081</v>
      </c>
      <c r="J261" s="1">
        <v>45341</v>
      </c>
      <c r="K261" s="10" t="str">
        <f>TEXT(amazon_prime_users[[#This Row],[Membership Start Date]],"MMMM")</f>
        <v>febrero</v>
      </c>
      <c r="L261" s="4">
        <f>YEAR(amazon_prime_users[[#This Row],[Membership Start Date]])</f>
        <v>2024</v>
      </c>
      <c r="M261" s="1">
        <v>45706</v>
      </c>
      <c r="N261" s="4" t="str">
        <f>TEXT(amazon_prime_users[[#This Row],[Membership Start Date]],"dddd")</f>
        <v>lunes</v>
      </c>
      <c r="O261" t="s">
        <v>24</v>
      </c>
      <c r="P261" t="s">
        <v>37</v>
      </c>
      <c r="Q261" t="s">
        <v>26</v>
      </c>
      <c r="R261" t="s">
        <v>59</v>
      </c>
      <c r="S261" t="s">
        <v>60</v>
      </c>
      <c r="T261" t="s">
        <v>29</v>
      </c>
      <c r="U261" t="s">
        <v>39</v>
      </c>
      <c r="V261" t="s">
        <v>31</v>
      </c>
      <c r="W261">
        <v>4.9000000000000004</v>
      </c>
      <c r="X261">
        <v>2</v>
      </c>
    </row>
    <row r="262" spans="1:24" x14ac:dyDescent="0.25">
      <c r="A262">
        <v>262</v>
      </c>
      <c r="B262" t="s">
        <v>1082</v>
      </c>
      <c r="C262" t="s">
        <v>1083</v>
      </c>
      <c r="D262" t="s">
        <v>1084</v>
      </c>
      <c r="E262" s="1">
        <v>22472</v>
      </c>
      <c r="F262" s="4">
        <f ca="1">DATEDIF(amazon_prime_users[[#This Row],[Date of Birth]], TODAY(), "Y")</f>
        <v>63</v>
      </c>
      <c r="G2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62" t="s">
        <v>43</v>
      </c>
      <c r="I262" t="s">
        <v>1085</v>
      </c>
      <c r="J262" s="1">
        <v>45364</v>
      </c>
      <c r="K262" s="10" t="str">
        <f>TEXT(amazon_prime_users[[#This Row],[Membership Start Date]],"MMMM")</f>
        <v>marzo</v>
      </c>
      <c r="L262" s="4">
        <f>YEAR(amazon_prime_users[[#This Row],[Membership Start Date]])</f>
        <v>2024</v>
      </c>
      <c r="M262" s="1">
        <v>45729</v>
      </c>
      <c r="N262" s="4" t="str">
        <f>TEXT(amazon_prime_users[[#This Row],[Membership Start Date]],"dddd")</f>
        <v>miércoles</v>
      </c>
      <c r="O262" t="s">
        <v>36</v>
      </c>
      <c r="P262" t="s">
        <v>52</v>
      </c>
      <c r="Q262" t="s">
        <v>53</v>
      </c>
      <c r="R262" t="s">
        <v>59</v>
      </c>
      <c r="S262" t="s">
        <v>60</v>
      </c>
      <c r="T262" t="s">
        <v>73</v>
      </c>
      <c r="U262" t="s">
        <v>68</v>
      </c>
      <c r="V262" t="s">
        <v>54</v>
      </c>
      <c r="W262">
        <v>4.7</v>
      </c>
      <c r="X262">
        <v>8</v>
      </c>
    </row>
    <row r="263" spans="1:24" x14ac:dyDescent="0.25">
      <c r="A263">
        <v>263</v>
      </c>
      <c r="B263" t="s">
        <v>1086</v>
      </c>
      <c r="C263" t="s">
        <v>1087</v>
      </c>
      <c r="D263" t="s">
        <v>1088</v>
      </c>
      <c r="E263" s="1">
        <v>21219</v>
      </c>
      <c r="F263" s="4">
        <f ca="1">DATEDIF(amazon_prime_users[[#This Row],[Date of Birth]], TODAY(), "Y")</f>
        <v>67</v>
      </c>
      <c r="G2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63" t="s">
        <v>22</v>
      </c>
      <c r="I263" t="s">
        <v>1089</v>
      </c>
      <c r="J263" s="1">
        <v>45330</v>
      </c>
      <c r="K263" s="10" t="str">
        <f>TEXT(amazon_prime_users[[#This Row],[Membership Start Date]],"MMMM")</f>
        <v>febrero</v>
      </c>
      <c r="L263" s="4">
        <f>YEAR(amazon_prime_users[[#This Row],[Membership Start Date]])</f>
        <v>2024</v>
      </c>
      <c r="M263" s="1">
        <v>45695</v>
      </c>
      <c r="N263" s="4" t="str">
        <f>TEXT(amazon_prime_users[[#This Row],[Membership Start Date]],"dddd")</f>
        <v>jueves</v>
      </c>
      <c r="O263" t="s">
        <v>36</v>
      </c>
      <c r="P263" t="s">
        <v>25</v>
      </c>
      <c r="Q263" t="s">
        <v>26</v>
      </c>
      <c r="R263" t="s">
        <v>59</v>
      </c>
      <c r="S263" t="s">
        <v>60</v>
      </c>
      <c r="T263" t="s">
        <v>114</v>
      </c>
      <c r="U263" t="s">
        <v>30</v>
      </c>
      <c r="V263" t="s">
        <v>31</v>
      </c>
      <c r="W263">
        <v>3.2</v>
      </c>
      <c r="X263">
        <v>0</v>
      </c>
    </row>
    <row r="264" spans="1:24" x14ac:dyDescent="0.25">
      <c r="A264">
        <v>264</v>
      </c>
      <c r="B264" t="s">
        <v>1090</v>
      </c>
      <c r="C264" t="s">
        <v>1091</v>
      </c>
      <c r="D264" t="s">
        <v>1092</v>
      </c>
      <c r="E264" s="1">
        <v>27972</v>
      </c>
      <c r="F264" s="4">
        <f ca="1">DATEDIF(amazon_prime_users[[#This Row],[Date of Birth]], TODAY(), "Y")</f>
        <v>48</v>
      </c>
      <c r="G2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64" t="s">
        <v>43</v>
      </c>
      <c r="I264" t="s">
        <v>1093</v>
      </c>
      <c r="J264" s="1">
        <v>45347</v>
      </c>
      <c r="K264" s="10" t="str">
        <f>TEXT(amazon_prime_users[[#This Row],[Membership Start Date]],"MMMM")</f>
        <v>febrero</v>
      </c>
      <c r="L264" s="4">
        <f>YEAR(amazon_prime_users[[#This Row],[Membership Start Date]])</f>
        <v>2024</v>
      </c>
      <c r="M264" s="1">
        <v>45712</v>
      </c>
      <c r="N264" s="4" t="str">
        <f>TEXT(amazon_prime_users[[#This Row],[Membership Start Date]],"dddd")</f>
        <v>domingo</v>
      </c>
      <c r="O264" t="s">
        <v>36</v>
      </c>
      <c r="P264" t="s">
        <v>52</v>
      </c>
      <c r="Q264" t="s">
        <v>26</v>
      </c>
      <c r="R264" t="s">
        <v>66</v>
      </c>
      <c r="S264" t="s">
        <v>45</v>
      </c>
      <c r="T264" t="s">
        <v>46</v>
      </c>
      <c r="U264" t="s">
        <v>30</v>
      </c>
      <c r="V264" t="s">
        <v>31</v>
      </c>
      <c r="W264">
        <v>3.1</v>
      </c>
      <c r="X264">
        <v>9</v>
      </c>
    </row>
    <row r="265" spans="1:24" x14ac:dyDescent="0.25">
      <c r="A265">
        <v>265</v>
      </c>
      <c r="B265" t="s">
        <v>1094</v>
      </c>
      <c r="C265" t="s">
        <v>1095</v>
      </c>
      <c r="D265" t="s">
        <v>1096</v>
      </c>
      <c r="E265" s="1">
        <v>23697</v>
      </c>
      <c r="F265" s="4">
        <f ca="1">DATEDIF(amazon_prime_users[[#This Row],[Date of Birth]], TODAY(), "Y")</f>
        <v>60</v>
      </c>
      <c r="G2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65" t="s">
        <v>43</v>
      </c>
      <c r="I265" t="s">
        <v>1097</v>
      </c>
      <c r="J265" s="1">
        <v>45363</v>
      </c>
      <c r="K265" s="10" t="str">
        <f>TEXT(amazon_prime_users[[#This Row],[Membership Start Date]],"MMMM")</f>
        <v>marzo</v>
      </c>
      <c r="L265" s="4">
        <f>YEAR(amazon_prime_users[[#This Row],[Membership Start Date]])</f>
        <v>2024</v>
      </c>
      <c r="M265" s="1">
        <v>45728</v>
      </c>
      <c r="N265" s="4" t="str">
        <f>TEXT(amazon_prime_users[[#This Row],[Membership Start Date]],"dddd")</f>
        <v>martes</v>
      </c>
      <c r="O265" t="s">
        <v>24</v>
      </c>
      <c r="P265" t="s">
        <v>52</v>
      </c>
      <c r="Q265" t="s">
        <v>53</v>
      </c>
      <c r="R265" t="s">
        <v>59</v>
      </c>
      <c r="S265" t="s">
        <v>28</v>
      </c>
      <c r="T265" t="s">
        <v>29</v>
      </c>
      <c r="U265" t="s">
        <v>39</v>
      </c>
      <c r="V265" t="s">
        <v>31</v>
      </c>
      <c r="W265">
        <v>3.9</v>
      </c>
      <c r="X265">
        <v>6</v>
      </c>
    </row>
    <row r="266" spans="1:24" x14ac:dyDescent="0.25">
      <c r="A266">
        <v>266</v>
      </c>
      <c r="B266" t="s">
        <v>1098</v>
      </c>
      <c r="C266" t="s">
        <v>1099</v>
      </c>
      <c r="D266" t="s">
        <v>1100</v>
      </c>
      <c r="E266" s="1">
        <v>26311</v>
      </c>
      <c r="F266" s="4">
        <f ca="1">DATEDIF(amazon_prime_users[[#This Row],[Date of Birth]], TODAY(), "Y")</f>
        <v>53</v>
      </c>
      <c r="G2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66" t="s">
        <v>43</v>
      </c>
      <c r="I266" t="s">
        <v>1101</v>
      </c>
      <c r="J266" s="1">
        <v>45378</v>
      </c>
      <c r="K266" s="10" t="str">
        <f>TEXT(amazon_prime_users[[#This Row],[Membership Start Date]],"MMMM")</f>
        <v>marzo</v>
      </c>
      <c r="L266" s="4">
        <f>YEAR(amazon_prime_users[[#This Row],[Membership Start Date]])</f>
        <v>2024</v>
      </c>
      <c r="M266" s="1">
        <v>45743</v>
      </c>
      <c r="N266" s="4" t="str">
        <f>TEXT(amazon_prime_users[[#This Row],[Membership Start Date]],"dddd")</f>
        <v>miércoles</v>
      </c>
      <c r="O266" t="s">
        <v>24</v>
      </c>
      <c r="P266" t="s">
        <v>52</v>
      </c>
      <c r="Q266" t="s">
        <v>53</v>
      </c>
      <c r="R266" t="s">
        <v>27</v>
      </c>
      <c r="S266" t="s">
        <v>45</v>
      </c>
      <c r="T266" t="s">
        <v>114</v>
      </c>
      <c r="U266" t="s">
        <v>68</v>
      </c>
      <c r="V266" t="s">
        <v>54</v>
      </c>
      <c r="W266">
        <v>4.5</v>
      </c>
      <c r="X266">
        <v>3</v>
      </c>
    </row>
    <row r="267" spans="1:24" x14ac:dyDescent="0.25">
      <c r="A267">
        <v>267</v>
      </c>
      <c r="B267" t="s">
        <v>1102</v>
      </c>
      <c r="C267" t="s">
        <v>1103</v>
      </c>
      <c r="D267" t="s">
        <v>1104</v>
      </c>
      <c r="E267" s="1">
        <v>22818</v>
      </c>
      <c r="F267" s="4">
        <f ca="1">DATEDIF(amazon_prime_users[[#This Row],[Date of Birth]], TODAY(), "Y")</f>
        <v>62</v>
      </c>
      <c r="G2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67" t="s">
        <v>43</v>
      </c>
      <c r="I267" t="s">
        <v>1105</v>
      </c>
      <c r="J267" s="1">
        <v>45332</v>
      </c>
      <c r="K267" s="10" t="str">
        <f>TEXT(amazon_prime_users[[#This Row],[Membership Start Date]],"MMMM")</f>
        <v>febrero</v>
      </c>
      <c r="L267" s="4">
        <f>YEAR(amazon_prime_users[[#This Row],[Membership Start Date]])</f>
        <v>2024</v>
      </c>
      <c r="M267" s="1">
        <v>45697</v>
      </c>
      <c r="N267" s="4" t="str">
        <f>TEXT(amazon_prime_users[[#This Row],[Membership Start Date]],"dddd")</f>
        <v>sábado</v>
      </c>
      <c r="O267" t="s">
        <v>24</v>
      </c>
      <c r="P267" t="s">
        <v>37</v>
      </c>
      <c r="Q267" t="s">
        <v>53</v>
      </c>
      <c r="R267" t="s">
        <v>27</v>
      </c>
      <c r="S267" t="s">
        <v>60</v>
      </c>
      <c r="T267" t="s">
        <v>29</v>
      </c>
      <c r="U267" t="s">
        <v>39</v>
      </c>
      <c r="V267" t="s">
        <v>54</v>
      </c>
      <c r="W267">
        <v>4.7</v>
      </c>
      <c r="X267">
        <v>9</v>
      </c>
    </row>
    <row r="268" spans="1:24" x14ac:dyDescent="0.25">
      <c r="A268">
        <v>268</v>
      </c>
      <c r="B268" t="s">
        <v>1106</v>
      </c>
      <c r="C268" t="s">
        <v>1107</v>
      </c>
      <c r="D268" t="s">
        <v>1108</v>
      </c>
      <c r="E268" s="1">
        <v>25034</v>
      </c>
      <c r="F268" s="4">
        <f ca="1">DATEDIF(amazon_prime_users[[#This Row],[Date of Birth]], TODAY(), "Y")</f>
        <v>56</v>
      </c>
      <c r="G2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68" t="s">
        <v>22</v>
      </c>
      <c r="I268" t="s">
        <v>1109</v>
      </c>
      <c r="J268" s="1">
        <v>45323</v>
      </c>
      <c r="K268" s="10" t="str">
        <f>TEXT(amazon_prime_users[[#This Row],[Membership Start Date]],"MMMM")</f>
        <v>febrero</v>
      </c>
      <c r="L268" s="4">
        <f>YEAR(amazon_prime_users[[#This Row],[Membership Start Date]])</f>
        <v>2024</v>
      </c>
      <c r="M268" s="1">
        <v>45688</v>
      </c>
      <c r="N268" s="4" t="str">
        <f>TEXT(amazon_prime_users[[#This Row],[Membership Start Date]],"dddd")</f>
        <v>jueves</v>
      </c>
      <c r="O268" t="s">
        <v>24</v>
      </c>
      <c r="P268" t="s">
        <v>25</v>
      </c>
      <c r="Q268" t="s">
        <v>53</v>
      </c>
      <c r="R268" t="s">
        <v>59</v>
      </c>
      <c r="S268" t="s">
        <v>28</v>
      </c>
      <c r="T268" t="s">
        <v>67</v>
      </c>
      <c r="U268" t="s">
        <v>68</v>
      </c>
      <c r="V268" t="s">
        <v>31</v>
      </c>
      <c r="W268">
        <v>3.3</v>
      </c>
      <c r="X268">
        <v>4</v>
      </c>
    </row>
    <row r="269" spans="1:24" x14ac:dyDescent="0.25">
      <c r="A269">
        <v>269</v>
      </c>
      <c r="B269" t="s">
        <v>1110</v>
      </c>
      <c r="C269" t="s">
        <v>1111</v>
      </c>
      <c r="D269" t="s">
        <v>1112</v>
      </c>
      <c r="E269" s="1">
        <v>14606</v>
      </c>
      <c r="F269" s="4">
        <f ca="1">DATEDIF(amazon_prime_users[[#This Row],[Date of Birth]], TODAY(), "Y")</f>
        <v>85</v>
      </c>
      <c r="G2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69" t="s">
        <v>43</v>
      </c>
      <c r="I269" t="s">
        <v>1113</v>
      </c>
      <c r="J269" s="1">
        <v>45352</v>
      </c>
      <c r="K269" s="10" t="str">
        <f>TEXT(amazon_prime_users[[#This Row],[Membership Start Date]],"MMMM")</f>
        <v>marzo</v>
      </c>
      <c r="L269" s="4">
        <f>YEAR(amazon_prime_users[[#This Row],[Membership Start Date]])</f>
        <v>2024</v>
      </c>
      <c r="M269" s="1">
        <v>45717</v>
      </c>
      <c r="N269" s="4" t="str">
        <f>TEXT(amazon_prime_users[[#This Row],[Membership Start Date]],"dddd")</f>
        <v>viernes</v>
      </c>
      <c r="O269" t="s">
        <v>36</v>
      </c>
      <c r="P269" t="s">
        <v>37</v>
      </c>
      <c r="Q269" t="s">
        <v>53</v>
      </c>
      <c r="R269" t="s">
        <v>27</v>
      </c>
      <c r="S269" t="s">
        <v>45</v>
      </c>
      <c r="T269" t="s">
        <v>61</v>
      </c>
      <c r="U269" t="s">
        <v>30</v>
      </c>
      <c r="V269" t="s">
        <v>31</v>
      </c>
      <c r="W269">
        <v>4.7</v>
      </c>
      <c r="X269">
        <v>5</v>
      </c>
    </row>
    <row r="270" spans="1:24" x14ac:dyDescent="0.25">
      <c r="A270">
        <v>270</v>
      </c>
      <c r="B270" t="s">
        <v>1114</v>
      </c>
      <c r="C270" t="s">
        <v>1115</v>
      </c>
      <c r="D270" t="s">
        <v>1116</v>
      </c>
      <c r="E270" s="1">
        <v>15689</v>
      </c>
      <c r="F270" s="4">
        <f ca="1">DATEDIF(amazon_prime_users[[#This Row],[Date of Birth]], TODAY(), "Y")</f>
        <v>82</v>
      </c>
      <c r="G2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70" t="s">
        <v>22</v>
      </c>
      <c r="I270" t="s">
        <v>1117</v>
      </c>
      <c r="J270" s="1">
        <v>45365</v>
      </c>
      <c r="K270" s="10" t="str">
        <f>TEXT(amazon_prime_users[[#This Row],[Membership Start Date]],"MMMM")</f>
        <v>marzo</v>
      </c>
      <c r="L270" s="4">
        <f>YEAR(amazon_prime_users[[#This Row],[Membership Start Date]])</f>
        <v>2024</v>
      </c>
      <c r="M270" s="1">
        <v>45730</v>
      </c>
      <c r="N270" s="4" t="str">
        <f>TEXT(amazon_prime_users[[#This Row],[Membership Start Date]],"dddd")</f>
        <v>jueves</v>
      </c>
      <c r="O270" t="s">
        <v>36</v>
      </c>
      <c r="P270" t="s">
        <v>37</v>
      </c>
      <c r="Q270" t="s">
        <v>53</v>
      </c>
      <c r="R270" t="s">
        <v>59</v>
      </c>
      <c r="S270" t="s">
        <v>28</v>
      </c>
      <c r="T270" t="s">
        <v>114</v>
      </c>
      <c r="U270" t="s">
        <v>39</v>
      </c>
      <c r="V270" t="s">
        <v>31</v>
      </c>
      <c r="W270">
        <v>3.1</v>
      </c>
      <c r="X270">
        <v>5</v>
      </c>
    </row>
    <row r="271" spans="1:24" x14ac:dyDescent="0.25">
      <c r="A271">
        <v>271</v>
      </c>
      <c r="B271" t="s">
        <v>1118</v>
      </c>
      <c r="C271" t="s">
        <v>1119</v>
      </c>
      <c r="D271" t="s">
        <v>1120</v>
      </c>
      <c r="E271" s="1">
        <v>37224</v>
      </c>
      <c r="F271" s="4">
        <f ca="1">DATEDIF(amazon_prime_users[[#This Row],[Date of Birth]], TODAY(), "Y")</f>
        <v>23</v>
      </c>
      <c r="G2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71" t="s">
        <v>43</v>
      </c>
      <c r="I271" t="s">
        <v>1121</v>
      </c>
      <c r="J271" s="1">
        <v>45363</v>
      </c>
      <c r="K271" s="10" t="str">
        <f>TEXT(amazon_prime_users[[#This Row],[Membership Start Date]],"MMMM")</f>
        <v>marzo</v>
      </c>
      <c r="L271" s="4">
        <f>YEAR(amazon_prime_users[[#This Row],[Membership Start Date]])</f>
        <v>2024</v>
      </c>
      <c r="M271" s="1">
        <v>45728</v>
      </c>
      <c r="N271" s="4" t="str">
        <f>TEXT(amazon_prime_users[[#This Row],[Membership Start Date]],"dddd")</f>
        <v>martes</v>
      </c>
      <c r="O271" t="s">
        <v>24</v>
      </c>
      <c r="P271" t="s">
        <v>52</v>
      </c>
      <c r="Q271" t="s">
        <v>26</v>
      </c>
      <c r="R271" t="s">
        <v>27</v>
      </c>
      <c r="S271" t="s">
        <v>28</v>
      </c>
      <c r="T271" t="s">
        <v>61</v>
      </c>
      <c r="U271" t="s">
        <v>30</v>
      </c>
      <c r="V271" t="s">
        <v>47</v>
      </c>
      <c r="W271">
        <v>3.5</v>
      </c>
      <c r="X271">
        <v>1</v>
      </c>
    </row>
    <row r="272" spans="1:24" x14ac:dyDescent="0.25">
      <c r="A272">
        <v>272</v>
      </c>
      <c r="B272" t="s">
        <v>1122</v>
      </c>
      <c r="C272" t="s">
        <v>1123</v>
      </c>
      <c r="D272" t="s">
        <v>1124</v>
      </c>
      <c r="E272" s="1">
        <v>35387</v>
      </c>
      <c r="F272" s="4">
        <f ca="1">DATEDIF(amazon_prime_users[[#This Row],[Date of Birth]], TODAY(), "Y")</f>
        <v>28</v>
      </c>
      <c r="G2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72" t="s">
        <v>22</v>
      </c>
      <c r="I272" t="s">
        <v>1125</v>
      </c>
      <c r="J272" s="1">
        <v>45299</v>
      </c>
      <c r="K272" s="10" t="str">
        <f>TEXT(amazon_prime_users[[#This Row],[Membership Start Date]],"MMMM")</f>
        <v>enero</v>
      </c>
      <c r="L272" s="4">
        <f>YEAR(amazon_prime_users[[#This Row],[Membership Start Date]])</f>
        <v>2024</v>
      </c>
      <c r="M272" s="1">
        <v>45664</v>
      </c>
      <c r="N272" s="4" t="str">
        <f>TEXT(amazon_prime_users[[#This Row],[Membership Start Date]],"dddd")</f>
        <v>lunes</v>
      </c>
      <c r="O272" t="s">
        <v>36</v>
      </c>
      <c r="P272" t="s">
        <v>37</v>
      </c>
      <c r="Q272" t="s">
        <v>26</v>
      </c>
      <c r="R272" t="s">
        <v>27</v>
      </c>
      <c r="S272" t="s">
        <v>45</v>
      </c>
      <c r="T272" t="s">
        <v>29</v>
      </c>
      <c r="U272" t="s">
        <v>39</v>
      </c>
      <c r="V272" t="s">
        <v>54</v>
      </c>
      <c r="W272">
        <v>3.3</v>
      </c>
      <c r="X272">
        <v>6</v>
      </c>
    </row>
    <row r="273" spans="1:24" x14ac:dyDescent="0.25">
      <c r="A273">
        <v>273</v>
      </c>
      <c r="B273" t="s">
        <v>1126</v>
      </c>
      <c r="C273" t="s">
        <v>1127</v>
      </c>
      <c r="D273" t="s">
        <v>1128</v>
      </c>
      <c r="E273" s="1">
        <v>22208</v>
      </c>
      <c r="F273" s="4">
        <f ca="1">DATEDIF(amazon_prime_users[[#This Row],[Date of Birth]], TODAY(), "Y")</f>
        <v>64</v>
      </c>
      <c r="G2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73" t="s">
        <v>43</v>
      </c>
      <c r="I273" t="s">
        <v>1129</v>
      </c>
      <c r="J273" s="1">
        <v>45373</v>
      </c>
      <c r="K273" s="10" t="str">
        <f>TEXT(amazon_prime_users[[#This Row],[Membership Start Date]],"MMMM")</f>
        <v>marzo</v>
      </c>
      <c r="L273" s="4">
        <f>YEAR(amazon_prime_users[[#This Row],[Membership Start Date]])</f>
        <v>2024</v>
      </c>
      <c r="M273" s="1">
        <v>45738</v>
      </c>
      <c r="N273" s="4" t="str">
        <f>TEXT(amazon_prime_users[[#This Row],[Membership Start Date]],"dddd")</f>
        <v>viernes</v>
      </c>
      <c r="O273" t="s">
        <v>36</v>
      </c>
      <c r="P273" t="s">
        <v>52</v>
      </c>
      <c r="Q273" t="s">
        <v>26</v>
      </c>
      <c r="R273" t="s">
        <v>27</v>
      </c>
      <c r="S273" t="s">
        <v>60</v>
      </c>
      <c r="T273" t="s">
        <v>67</v>
      </c>
      <c r="U273" t="s">
        <v>30</v>
      </c>
      <c r="V273" t="s">
        <v>54</v>
      </c>
      <c r="W273">
        <v>4.7</v>
      </c>
      <c r="X273">
        <v>4</v>
      </c>
    </row>
    <row r="274" spans="1:24" x14ac:dyDescent="0.25">
      <c r="A274">
        <v>274</v>
      </c>
      <c r="B274" t="s">
        <v>1130</v>
      </c>
      <c r="C274" t="s">
        <v>1131</v>
      </c>
      <c r="D274" t="s">
        <v>1132</v>
      </c>
      <c r="E274" s="1">
        <v>20370</v>
      </c>
      <c r="F274" s="4">
        <f ca="1">DATEDIF(amazon_prime_users[[#This Row],[Date of Birth]], TODAY(), "Y")</f>
        <v>69</v>
      </c>
      <c r="G2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74" t="s">
        <v>22</v>
      </c>
      <c r="I274" t="s">
        <v>1133</v>
      </c>
      <c r="J274" s="1">
        <v>45317</v>
      </c>
      <c r="K274" s="10" t="str">
        <f>TEXT(amazon_prime_users[[#This Row],[Membership Start Date]],"MMMM")</f>
        <v>enero</v>
      </c>
      <c r="L274" s="4">
        <f>YEAR(amazon_prime_users[[#This Row],[Membership Start Date]])</f>
        <v>2024</v>
      </c>
      <c r="M274" s="1">
        <v>45682</v>
      </c>
      <c r="N274" s="4" t="str">
        <f>TEXT(amazon_prime_users[[#This Row],[Membership Start Date]],"dddd")</f>
        <v>viernes</v>
      </c>
      <c r="O274" t="s">
        <v>24</v>
      </c>
      <c r="P274" t="s">
        <v>37</v>
      </c>
      <c r="Q274" t="s">
        <v>26</v>
      </c>
      <c r="R274" t="s">
        <v>66</v>
      </c>
      <c r="S274" t="s">
        <v>28</v>
      </c>
      <c r="T274" t="s">
        <v>38</v>
      </c>
      <c r="U274" t="s">
        <v>39</v>
      </c>
      <c r="V274" t="s">
        <v>31</v>
      </c>
      <c r="W274">
        <v>3.7</v>
      </c>
      <c r="X274">
        <v>3</v>
      </c>
    </row>
    <row r="275" spans="1:24" x14ac:dyDescent="0.25">
      <c r="A275">
        <v>275</v>
      </c>
      <c r="B275" t="s">
        <v>1134</v>
      </c>
      <c r="C275" t="s">
        <v>1135</v>
      </c>
      <c r="D275" t="s">
        <v>1136</v>
      </c>
      <c r="E275" s="1">
        <v>34260</v>
      </c>
      <c r="F275" s="4">
        <f ca="1">DATEDIF(amazon_prime_users[[#This Row],[Date of Birth]], TODAY(), "Y")</f>
        <v>31</v>
      </c>
      <c r="G2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75" t="s">
        <v>43</v>
      </c>
      <c r="I275" t="s">
        <v>1137</v>
      </c>
      <c r="J275" s="1">
        <v>45371</v>
      </c>
      <c r="K275" s="10" t="str">
        <f>TEXT(amazon_prime_users[[#This Row],[Membership Start Date]],"MMMM")</f>
        <v>marzo</v>
      </c>
      <c r="L275" s="4">
        <f>YEAR(amazon_prime_users[[#This Row],[Membership Start Date]])</f>
        <v>2024</v>
      </c>
      <c r="M275" s="1">
        <v>45736</v>
      </c>
      <c r="N275" s="4" t="str">
        <f>TEXT(amazon_prime_users[[#This Row],[Membership Start Date]],"dddd")</f>
        <v>miércoles</v>
      </c>
      <c r="O275" t="s">
        <v>36</v>
      </c>
      <c r="P275" t="s">
        <v>52</v>
      </c>
      <c r="Q275" t="s">
        <v>26</v>
      </c>
      <c r="R275" t="s">
        <v>59</v>
      </c>
      <c r="S275" t="s">
        <v>28</v>
      </c>
      <c r="T275" t="s">
        <v>114</v>
      </c>
      <c r="U275" t="s">
        <v>39</v>
      </c>
      <c r="V275" t="s">
        <v>47</v>
      </c>
      <c r="W275">
        <v>4.5999999999999996</v>
      </c>
      <c r="X275">
        <v>9</v>
      </c>
    </row>
    <row r="276" spans="1:24" x14ac:dyDescent="0.25">
      <c r="A276">
        <v>276</v>
      </c>
      <c r="B276" t="s">
        <v>1138</v>
      </c>
      <c r="C276" t="s">
        <v>1139</v>
      </c>
      <c r="D276" t="s">
        <v>1140</v>
      </c>
      <c r="E276" s="1">
        <v>38425</v>
      </c>
      <c r="F276" s="4">
        <f ca="1">DATEDIF(amazon_prime_users[[#This Row],[Date of Birth]], TODAY(), "Y")</f>
        <v>20</v>
      </c>
      <c r="G2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276" t="s">
        <v>22</v>
      </c>
      <c r="I276" t="s">
        <v>1141</v>
      </c>
      <c r="J276" s="1">
        <v>45295</v>
      </c>
      <c r="K276" s="10" t="str">
        <f>TEXT(amazon_prime_users[[#This Row],[Membership Start Date]],"MMMM")</f>
        <v>enero</v>
      </c>
      <c r="L276" s="4">
        <f>YEAR(amazon_prime_users[[#This Row],[Membership Start Date]])</f>
        <v>2024</v>
      </c>
      <c r="M276" s="1">
        <v>45660</v>
      </c>
      <c r="N276" s="4" t="str">
        <f>TEXT(amazon_prime_users[[#This Row],[Membership Start Date]],"dddd")</f>
        <v>jueves</v>
      </c>
      <c r="O276" t="s">
        <v>24</v>
      </c>
      <c r="P276" t="s">
        <v>25</v>
      </c>
      <c r="Q276" t="s">
        <v>53</v>
      </c>
      <c r="R276" t="s">
        <v>66</v>
      </c>
      <c r="S276" t="s">
        <v>60</v>
      </c>
      <c r="T276" t="s">
        <v>38</v>
      </c>
      <c r="U276" t="s">
        <v>39</v>
      </c>
      <c r="V276" t="s">
        <v>54</v>
      </c>
      <c r="W276">
        <v>5</v>
      </c>
      <c r="X276">
        <v>7</v>
      </c>
    </row>
    <row r="277" spans="1:24" x14ac:dyDescent="0.25">
      <c r="A277">
        <v>277</v>
      </c>
      <c r="B277" t="s">
        <v>1142</v>
      </c>
      <c r="C277" t="s">
        <v>1143</v>
      </c>
      <c r="D277" t="s">
        <v>1144</v>
      </c>
      <c r="E277" s="1">
        <v>20986</v>
      </c>
      <c r="F277" s="4">
        <f ca="1">DATEDIF(amazon_prime_users[[#This Row],[Date of Birth]], TODAY(), "Y")</f>
        <v>67</v>
      </c>
      <c r="G2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77" t="s">
        <v>22</v>
      </c>
      <c r="I277" t="s">
        <v>1145</v>
      </c>
      <c r="J277" s="1">
        <v>45306</v>
      </c>
      <c r="K277" s="10" t="str">
        <f>TEXT(amazon_prime_users[[#This Row],[Membership Start Date]],"MMMM")</f>
        <v>enero</v>
      </c>
      <c r="L277" s="4">
        <f>YEAR(amazon_prime_users[[#This Row],[Membership Start Date]])</f>
        <v>2024</v>
      </c>
      <c r="M277" s="1">
        <v>45671</v>
      </c>
      <c r="N277" s="4" t="str">
        <f>TEXT(amazon_prime_users[[#This Row],[Membership Start Date]],"dddd")</f>
        <v>lunes</v>
      </c>
      <c r="O277" t="s">
        <v>24</v>
      </c>
      <c r="P277" t="s">
        <v>25</v>
      </c>
      <c r="Q277" t="s">
        <v>26</v>
      </c>
      <c r="R277" t="s">
        <v>27</v>
      </c>
      <c r="S277" t="s">
        <v>28</v>
      </c>
      <c r="T277" t="s">
        <v>29</v>
      </c>
      <c r="U277" t="s">
        <v>30</v>
      </c>
      <c r="V277" t="s">
        <v>47</v>
      </c>
      <c r="W277">
        <v>4.2</v>
      </c>
      <c r="X277">
        <v>10</v>
      </c>
    </row>
    <row r="278" spans="1:24" x14ac:dyDescent="0.25">
      <c r="A278">
        <v>278</v>
      </c>
      <c r="B278" t="s">
        <v>1146</v>
      </c>
      <c r="C278" t="s">
        <v>1147</v>
      </c>
      <c r="D278" t="s">
        <v>1148</v>
      </c>
      <c r="E278" s="1">
        <v>31907</v>
      </c>
      <c r="F278" s="4">
        <f ca="1">DATEDIF(amazon_prime_users[[#This Row],[Date of Birth]], TODAY(), "Y")</f>
        <v>37</v>
      </c>
      <c r="G2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78" t="s">
        <v>43</v>
      </c>
      <c r="I278" t="s">
        <v>1149</v>
      </c>
      <c r="J278" s="1">
        <v>45348</v>
      </c>
      <c r="K278" s="10" t="str">
        <f>TEXT(amazon_prime_users[[#This Row],[Membership Start Date]],"MMMM")</f>
        <v>febrero</v>
      </c>
      <c r="L278" s="4">
        <f>YEAR(amazon_prime_users[[#This Row],[Membership Start Date]])</f>
        <v>2024</v>
      </c>
      <c r="M278" s="1">
        <v>45713</v>
      </c>
      <c r="N278" s="4" t="str">
        <f>TEXT(amazon_prime_users[[#This Row],[Membership Start Date]],"dddd")</f>
        <v>lunes</v>
      </c>
      <c r="O278" t="s">
        <v>36</v>
      </c>
      <c r="P278" t="s">
        <v>25</v>
      </c>
      <c r="Q278" t="s">
        <v>26</v>
      </c>
      <c r="R278" t="s">
        <v>59</v>
      </c>
      <c r="S278" t="s">
        <v>28</v>
      </c>
      <c r="T278" t="s">
        <v>38</v>
      </c>
      <c r="U278" t="s">
        <v>68</v>
      </c>
      <c r="V278" t="s">
        <v>47</v>
      </c>
      <c r="W278">
        <v>4.5999999999999996</v>
      </c>
      <c r="X278">
        <v>8</v>
      </c>
    </row>
    <row r="279" spans="1:24" x14ac:dyDescent="0.25">
      <c r="A279">
        <v>279</v>
      </c>
      <c r="B279" t="s">
        <v>1150</v>
      </c>
      <c r="C279" t="s">
        <v>1151</v>
      </c>
      <c r="D279" t="s">
        <v>1152</v>
      </c>
      <c r="E279" s="1">
        <v>33481</v>
      </c>
      <c r="F279" s="4">
        <f ca="1">DATEDIF(amazon_prime_users[[#This Row],[Date of Birth]], TODAY(), "Y")</f>
        <v>33</v>
      </c>
      <c r="G2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79" t="s">
        <v>43</v>
      </c>
      <c r="I279" t="s">
        <v>1153</v>
      </c>
      <c r="J279" s="1">
        <v>45352</v>
      </c>
      <c r="K279" s="10" t="str">
        <f>TEXT(amazon_prime_users[[#This Row],[Membership Start Date]],"MMMM")</f>
        <v>marzo</v>
      </c>
      <c r="L279" s="4">
        <f>YEAR(amazon_prime_users[[#This Row],[Membership Start Date]])</f>
        <v>2024</v>
      </c>
      <c r="M279" s="1">
        <v>45717</v>
      </c>
      <c r="N279" s="4" t="str">
        <f>TEXT(amazon_prime_users[[#This Row],[Membership Start Date]],"dddd")</f>
        <v>viernes</v>
      </c>
      <c r="O279" t="s">
        <v>24</v>
      </c>
      <c r="P279" t="s">
        <v>52</v>
      </c>
      <c r="Q279" t="s">
        <v>53</v>
      </c>
      <c r="R279" t="s">
        <v>66</v>
      </c>
      <c r="S279" t="s">
        <v>45</v>
      </c>
      <c r="T279" t="s">
        <v>46</v>
      </c>
      <c r="U279" t="s">
        <v>68</v>
      </c>
      <c r="V279" t="s">
        <v>54</v>
      </c>
      <c r="W279">
        <v>4.4000000000000004</v>
      </c>
      <c r="X279">
        <v>9</v>
      </c>
    </row>
    <row r="280" spans="1:24" x14ac:dyDescent="0.25">
      <c r="A280">
        <v>280</v>
      </c>
      <c r="B280" t="s">
        <v>1154</v>
      </c>
      <c r="C280" t="s">
        <v>1155</v>
      </c>
      <c r="D280" t="s">
        <v>1156</v>
      </c>
      <c r="E280" s="1">
        <v>24637</v>
      </c>
      <c r="F280" s="4">
        <f ca="1">DATEDIF(amazon_prime_users[[#This Row],[Date of Birth]], TODAY(), "Y")</f>
        <v>57</v>
      </c>
      <c r="G2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80" t="s">
        <v>22</v>
      </c>
      <c r="I280" t="s">
        <v>1157</v>
      </c>
      <c r="J280" s="1">
        <v>45385</v>
      </c>
      <c r="K280" s="10" t="str">
        <f>TEXT(amazon_prime_users[[#This Row],[Membership Start Date]],"MMMM")</f>
        <v>abril</v>
      </c>
      <c r="L280" s="4">
        <f>YEAR(amazon_prime_users[[#This Row],[Membership Start Date]])</f>
        <v>2024</v>
      </c>
      <c r="M280" s="1">
        <v>45750</v>
      </c>
      <c r="N280" s="4" t="str">
        <f>TEXT(amazon_prime_users[[#This Row],[Membership Start Date]],"dddd")</f>
        <v>miércoles</v>
      </c>
      <c r="O280" t="s">
        <v>36</v>
      </c>
      <c r="P280" t="s">
        <v>37</v>
      </c>
      <c r="Q280" t="s">
        <v>26</v>
      </c>
      <c r="R280" t="s">
        <v>66</v>
      </c>
      <c r="S280" t="s">
        <v>60</v>
      </c>
      <c r="T280" t="s">
        <v>29</v>
      </c>
      <c r="U280" t="s">
        <v>39</v>
      </c>
      <c r="V280" t="s">
        <v>31</v>
      </c>
      <c r="W280">
        <v>4.4000000000000004</v>
      </c>
      <c r="X280">
        <v>6</v>
      </c>
    </row>
    <row r="281" spans="1:24" x14ac:dyDescent="0.25">
      <c r="A281">
        <v>281</v>
      </c>
      <c r="B281" t="s">
        <v>1158</v>
      </c>
      <c r="C281" t="s">
        <v>1159</v>
      </c>
      <c r="D281" t="s">
        <v>1160</v>
      </c>
      <c r="E281" s="1">
        <v>16920</v>
      </c>
      <c r="F281" s="4">
        <f ca="1">DATEDIF(amazon_prime_users[[#This Row],[Date of Birth]], TODAY(), "Y")</f>
        <v>78</v>
      </c>
      <c r="G2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81" t="s">
        <v>22</v>
      </c>
      <c r="I281" t="s">
        <v>1161</v>
      </c>
      <c r="J281" s="1">
        <v>45381</v>
      </c>
      <c r="K281" s="10" t="str">
        <f>TEXT(amazon_prime_users[[#This Row],[Membership Start Date]],"MMMM")</f>
        <v>marzo</v>
      </c>
      <c r="L281" s="4">
        <f>YEAR(amazon_prime_users[[#This Row],[Membership Start Date]])</f>
        <v>2024</v>
      </c>
      <c r="M281" s="1">
        <v>45746</v>
      </c>
      <c r="N281" s="4" t="str">
        <f>TEXT(amazon_prime_users[[#This Row],[Membership Start Date]],"dddd")</f>
        <v>sábado</v>
      </c>
      <c r="O281" t="s">
        <v>24</v>
      </c>
      <c r="P281" t="s">
        <v>25</v>
      </c>
      <c r="Q281" t="s">
        <v>26</v>
      </c>
      <c r="R281" t="s">
        <v>66</v>
      </c>
      <c r="S281" t="s">
        <v>60</v>
      </c>
      <c r="T281" t="s">
        <v>29</v>
      </c>
      <c r="U281" t="s">
        <v>30</v>
      </c>
      <c r="V281" t="s">
        <v>47</v>
      </c>
      <c r="W281">
        <v>4.0999999999999996</v>
      </c>
      <c r="X281">
        <v>5</v>
      </c>
    </row>
    <row r="282" spans="1:24" x14ac:dyDescent="0.25">
      <c r="A282">
        <v>282</v>
      </c>
      <c r="B282" t="s">
        <v>1162</v>
      </c>
      <c r="C282" t="s">
        <v>1163</v>
      </c>
      <c r="D282" t="s">
        <v>1164</v>
      </c>
      <c r="E282" s="1">
        <v>18354</v>
      </c>
      <c r="F282" s="4">
        <f ca="1">DATEDIF(amazon_prime_users[[#This Row],[Date of Birth]], TODAY(), "Y")</f>
        <v>74</v>
      </c>
      <c r="G2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82" t="s">
        <v>43</v>
      </c>
      <c r="I282" t="s">
        <v>1165</v>
      </c>
      <c r="J282" s="1">
        <v>45352</v>
      </c>
      <c r="K282" s="10" t="str">
        <f>TEXT(amazon_prime_users[[#This Row],[Membership Start Date]],"MMMM")</f>
        <v>marzo</v>
      </c>
      <c r="L282" s="4">
        <f>YEAR(amazon_prime_users[[#This Row],[Membership Start Date]])</f>
        <v>2024</v>
      </c>
      <c r="M282" s="1">
        <v>45717</v>
      </c>
      <c r="N282" s="4" t="str">
        <f>TEXT(amazon_prime_users[[#This Row],[Membership Start Date]],"dddd")</f>
        <v>viernes</v>
      </c>
      <c r="O282" t="s">
        <v>36</v>
      </c>
      <c r="P282" t="s">
        <v>37</v>
      </c>
      <c r="Q282" t="s">
        <v>26</v>
      </c>
      <c r="R282" t="s">
        <v>59</v>
      </c>
      <c r="S282" t="s">
        <v>60</v>
      </c>
      <c r="T282" t="s">
        <v>67</v>
      </c>
      <c r="U282" t="s">
        <v>30</v>
      </c>
      <c r="V282" t="s">
        <v>47</v>
      </c>
      <c r="W282">
        <v>4.0999999999999996</v>
      </c>
      <c r="X282">
        <v>7</v>
      </c>
    </row>
    <row r="283" spans="1:24" x14ac:dyDescent="0.25">
      <c r="A283">
        <v>283</v>
      </c>
      <c r="B283" t="s">
        <v>1166</v>
      </c>
      <c r="C283" t="s">
        <v>1167</v>
      </c>
      <c r="D283" t="s">
        <v>1168</v>
      </c>
      <c r="E283" s="1">
        <v>35732</v>
      </c>
      <c r="F283" s="4">
        <f ca="1">DATEDIF(amazon_prime_users[[#This Row],[Date of Birth]], TODAY(), "Y")</f>
        <v>27</v>
      </c>
      <c r="G2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83" t="s">
        <v>22</v>
      </c>
      <c r="I283" t="s">
        <v>1169</v>
      </c>
      <c r="J283" s="1">
        <v>45374</v>
      </c>
      <c r="K283" s="10" t="str">
        <f>TEXT(amazon_prime_users[[#This Row],[Membership Start Date]],"MMMM")</f>
        <v>marzo</v>
      </c>
      <c r="L283" s="4">
        <f>YEAR(amazon_prime_users[[#This Row],[Membership Start Date]])</f>
        <v>2024</v>
      </c>
      <c r="M283" s="1">
        <v>45739</v>
      </c>
      <c r="N283" s="4" t="str">
        <f>TEXT(amazon_prime_users[[#This Row],[Membership Start Date]],"dddd")</f>
        <v>sábado</v>
      </c>
      <c r="O283" t="s">
        <v>36</v>
      </c>
      <c r="P283" t="s">
        <v>37</v>
      </c>
      <c r="Q283" t="s">
        <v>26</v>
      </c>
      <c r="R283" t="s">
        <v>66</v>
      </c>
      <c r="S283" t="s">
        <v>28</v>
      </c>
      <c r="T283" t="s">
        <v>38</v>
      </c>
      <c r="U283" t="s">
        <v>30</v>
      </c>
      <c r="V283" t="s">
        <v>31</v>
      </c>
      <c r="W283">
        <v>4.9000000000000004</v>
      </c>
      <c r="X283">
        <v>8</v>
      </c>
    </row>
    <row r="284" spans="1:24" x14ac:dyDescent="0.25">
      <c r="A284">
        <v>284</v>
      </c>
      <c r="B284" t="s">
        <v>1170</v>
      </c>
      <c r="C284" t="s">
        <v>1171</v>
      </c>
      <c r="D284" t="s">
        <v>1172</v>
      </c>
      <c r="E284" s="1">
        <v>30973</v>
      </c>
      <c r="F284" s="4">
        <f ca="1">DATEDIF(amazon_prime_users[[#This Row],[Date of Birth]], TODAY(), "Y")</f>
        <v>40</v>
      </c>
      <c r="G2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84" t="s">
        <v>22</v>
      </c>
      <c r="I284" t="s">
        <v>1173</v>
      </c>
      <c r="J284" s="1">
        <v>45374</v>
      </c>
      <c r="K284" s="10" t="str">
        <f>TEXT(amazon_prime_users[[#This Row],[Membership Start Date]],"MMMM")</f>
        <v>marzo</v>
      </c>
      <c r="L284" s="4">
        <f>YEAR(amazon_prime_users[[#This Row],[Membership Start Date]])</f>
        <v>2024</v>
      </c>
      <c r="M284" s="1">
        <v>45739</v>
      </c>
      <c r="N284" s="4" t="str">
        <f>TEXT(amazon_prime_users[[#This Row],[Membership Start Date]],"dddd")</f>
        <v>sábado</v>
      </c>
      <c r="O284" t="s">
        <v>24</v>
      </c>
      <c r="P284" t="s">
        <v>37</v>
      </c>
      <c r="Q284" t="s">
        <v>26</v>
      </c>
      <c r="R284" t="s">
        <v>66</v>
      </c>
      <c r="S284" t="s">
        <v>28</v>
      </c>
      <c r="T284" t="s">
        <v>38</v>
      </c>
      <c r="U284" t="s">
        <v>39</v>
      </c>
      <c r="V284" t="s">
        <v>31</v>
      </c>
      <c r="W284">
        <v>4.7</v>
      </c>
      <c r="X284">
        <v>1</v>
      </c>
    </row>
    <row r="285" spans="1:24" x14ac:dyDescent="0.25">
      <c r="A285">
        <v>285</v>
      </c>
      <c r="B285" t="s">
        <v>1174</v>
      </c>
      <c r="C285" t="s">
        <v>1175</v>
      </c>
      <c r="D285" t="s">
        <v>1176</v>
      </c>
      <c r="E285" s="1">
        <v>33575</v>
      </c>
      <c r="F285" s="4">
        <f ca="1">DATEDIF(amazon_prime_users[[#This Row],[Date of Birth]], TODAY(), "Y")</f>
        <v>33</v>
      </c>
      <c r="G2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85" t="s">
        <v>43</v>
      </c>
      <c r="I285" t="s">
        <v>1177</v>
      </c>
      <c r="J285" s="1">
        <v>45377</v>
      </c>
      <c r="K285" s="10" t="str">
        <f>TEXT(amazon_prime_users[[#This Row],[Membership Start Date]],"MMMM")</f>
        <v>marzo</v>
      </c>
      <c r="L285" s="4">
        <f>YEAR(amazon_prime_users[[#This Row],[Membership Start Date]])</f>
        <v>2024</v>
      </c>
      <c r="M285" s="1">
        <v>45742</v>
      </c>
      <c r="N285" s="4" t="str">
        <f>TEXT(amazon_prime_users[[#This Row],[Membership Start Date]],"dddd")</f>
        <v>martes</v>
      </c>
      <c r="O285" t="s">
        <v>24</v>
      </c>
      <c r="P285" t="s">
        <v>25</v>
      </c>
      <c r="Q285" t="s">
        <v>53</v>
      </c>
      <c r="R285" t="s">
        <v>66</v>
      </c>
      <c r="S285" t="s">
        <v>45</v>
      </c>
      <c r="T285" t="s">
        <v>29</v>
      </c>
      <c r="U285" t="s">
        <v>30</v>
      </c>
      <c r="V285" t="s">
        <v>47</v>
      </c>
      <c r="W285">
        <v>3.1</v>
      </c>
      <c r="X285">
        <v>2</v>
      </c>
    </row>
    <row r="286" spans="1:24" x14ac:dyDescent="0.25">
      <c r="A286">
        <v>286</v>
      </c>
      <c r="B286" t="s">
        <v>1178</v>
      </c>
      <c r="C286" t="s">
        <v>1179</v>
      </c>
      <c r="D286" t="s">
        <v>1180</v>
      </c>
      <c r="E286" s="1">
        <v>34476</v>
      </c>
      <c r="F286" s="4">
        <f ca="1">DATEDIF(amazon_prime_users[[#This Row],[Date of Birth]], TODAY(), "Y")</f>
        <v>30</v>
      </c>
      <c r="G2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86" t="s">
        <v>43</v>
      </c>
      <c r="I286" t="s">
        <v>1181</v>
      </c>
      <c r="J286" s="1">
        <v>45335</v>
      </c>
      <c r="K286" s="10" t="str">
        <f>TEXT(amazon_prime_users[[#This Row],[Membership Start Date]],"MMMM")</f>
        <v>febrero</v>
      </c>
      <c r="L286" s="4">
        <f>YEAR(amazon_prime_users[[#This Row],[Membership Start Date]])</f>
        <v>2024</v>
      </c>
      <c r="M286" s="1">
        <v>45700</v>
      </c>
      <c r="N286" s="4" t="str">
        <f>TEXT(amazon_prime_users[[#This Row],[Membership Start Date]],"dddd")</f>
        <v>martes</v>
      </c>
      <c r="O286" t="s">
        <v>24</v>
      </c>
      <c r="P286" t="s">
        <v>52</v>
      </c>
      <c r="Q286" t="s">
        <v>26</v>
      </c>
      <c r="R286" t="s">
        <v>27</v>
      </c>
      <c r="S286" t="s">
        <v>60</v>
      </c>
      <c r="T286" t="s">
        <v>29</v>
      </c>
      <c r="U286" t="s">
        <v>68</v>
      </c>
      <c r="V286" t="s">
        <v>31</v>
      </c>
      <c r="W286">
        <v>3.7</v>
      </c>
      <c r="X286">
        <v>9</v>
      </c>
    </row>
    <row r="287" spans="1:24" x14ac:dyDescent="0.25">
      <c r="A287">
        <v>287</v>
      </c>
      <c r="B287" t="s">
        <v>1182</v>
      </c>
      <c r="C287" t="s">
        <v>1183</v>
      </c>
      <c r="D287" t="s">
        <v>1184</v>
      </c>
      <c r="E287" s="1">
        <v>29770</v>
      </c>
      <c r="F287" s="4">
        <f ca="1">DATEDIF(amazon_prime_users[[#This Row],[Date of Birth]], TODAY(), "Y")</f>
        <v>43</v>
      </c>
      <c r="G2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87" t="s">
        <v>43</v>
      </c>
      <c r="I287" t="s">
        <v>1185</v>
      </c>
      <c r="J287" s="1">
        <v>45298</v>
      </c>
      <c r="K287" s="10" t="str">
        <f>TEXT(amazon_prime_users[[#This Row],[Membership Start Date]],"MMMM")</f>
        <v>enero</v>
      </c>
      <c r="L287" s="4">
        <f>YEAR(amazon_prime_users[[#This Row],[Membership Start Date]])</f>
        <v>2024</v>
      </c>
      <c r="M287" s="1">
        <v>45663</v>
      </c>
      <c r="N287" s="4" t="str">
        <f>TEXT(amazon_prime_users[[#This Row],[Membership Start Date]],"dddd")</f>
        <v>domingo</v>
      </c>
      <c r="O287" t="s">
        <v>24</v>
      </c>
      <c r="P287" t="s">
        <v>37</v>
      </c>
      <c r="Q287" t="s">
        <v>26</v>
      </c>
      <c r="R287" t="s">
        <v>27</v>
      </c>
      <c r="S287" t="s">
        <v>60</v>
      </c>
      <c r="T287" t="s">
        <v>67</v>
      </c>
      <c r="U287" t="s">
        <v>68</v>
      </c>
      <c r="V287" t="s">
        <v>31</v>
      </c>
      <c r="W287">
        <v>4.9000000000000004</v>
      </c>
      <c r="X287">
        <v>1</v>
      </c>
    </row>
    <row r="288" spans="1:24" x14ac:dyDescent="0.25">
      <c r="A288">
        <v>288</v>
      </c>
      <c r="B288" t="s">
        <v>1186</v>
      </c>
      <c r="C288" t="s">
        <v>1187</v>
      </c>
      <c r="D288" t="s">
        <v>1188</v>
      </c>
      <c r="E288" s="1">
        <v>14931</v>
      </c>
      <c r="F288" s="4">
        <f ca="1">DATEDIF(amazon_prime_users[[#This Row],[Date of Birth]], TODAY(), "Y")</f>
        <v>84</v>
      </c>
      <c r="G2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88" t="s">
        <v>43</v>
      </c>
      <c r="I288" t="s">
        <v>1189</v>
      </c>
      <c r="J288" s="1">
        <v>45381</v>
      </c>
      <c r="K288" s="10" t="str">
        <f>TEXT(amazon_prime_users[[#This Row],[Membership Start Date]],"MMMM")</f>
        <v>marzo</v>
      </c>
      <c r="L288" s="4">
        <f>YEAR(amazon_prime_users[[#This Row],[Membership Start Date]])</f>
        <v>2024</v>
      </c>
      <c r="M288" s="1">
        <v>45746</v>
      </c>
      <c r="N288" s="4" t="str">
        <f>TEXT(amazon_prime_users[[#This Row],[Membership Start Date]],"dddd")</f>
        <v>sábado</v>
      </c>
      <c r="O288" t="s">
        <v>24</v>
      </c>
      <c r="P288" t="s">
        <v>37</v>
      </c>
      <c r="Q288" t="s">
        <v>53</v>
      </c>
      <c r="R288" t="s">
        <v>59</v>
      </c>
      <c r="S288" t="s">
        <v>45</v>
      </c>
      <c r="T288" t="s">
        <v>73</v>
      </c>
      <c r="U288" t="s">
        <v>68</v>
      </c>
      <c r="V288" t="s">
        <v>54</v>
      </c>
      <c r="W288">
        <v>4.4000000000000004</v>
      </c>
      <c r="X288">
        <v>6</v>
      </c>
    </row>
    <row r="289" spans="1:24" x14ac:dyDescent="0.25">
      <c r="A289">
        <v>289</v>
      </c>
      <c r="B289" t="s">
        <v>1190</v>
      </c>
      <c r="C289" t="s">
        <v>1191</v>
      </c>
      <c r="D289" t="s">
        <v>1192</v>
      </c>
      <c r="E289" s="1">
        <v>25546</v>
      </c>
      <c r="F289" s="4">
        <f ca="1">DATEDIF(amazon_prime_users[[#This Row],[Date of Birth]], TODAY(), "Y")</f>
        <v>55</v>
      </c>
      <c r="G2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89" t="s">
        <v>22</v>
      </c>
      <c r="I289" t="s">
        <v>1193</v>
      </c>
      <c r="J289" s="1">
        <v>45304</v>
      </c>
      <c r="K289" s="10" t="str">
        <f>TEXT(amazon_prime_users[[#This Row],[Membership Start Date]],"MMMM")</f>
        <v>enero</v>
      </c>
      <c r="L289" s="4">
        <f>YEAR(amazon_prime_users[[#This Row],[Membership Start Date]])</f>
        <v>2024</v>
      </c>
      <c r="M289" s="1">
        <v>45669</v>
      </c>
      <c r="N289" s="4" t="str">
        <f>TEXT(amazon_prime_users[[#This Row],[Membership Start Date]],"dddd")</f>
        <v>sábado</v>
      </c>
      <c r="O289" t="s">
        <v>36</v>
      </c>
      <c r="P289" t="s">
        <v>25</v>
      </c>
      <c r="Q289" t="s">
        <v>26</v>
      </c>
      <c r="R289" t="s">
        <v>27</v>
      </c>
      <c r="S289" t="s">
        <v>60</v>
      </c>
      <c r="T289" t="s">
        <v>29</v>
      </c>
      <c r="U289" t="s">
        <v>68</v>
      </c>
      <c r="V289" t="s">
        <v>54</v>
      </c>
      <c r="W289">
        <v>3.6</v>
      </c>
      <c r="X289">
        <v>8</v>
      </c>
    </row>
    <row r="290" spans="1:24" x14ac:dyDescent="0.25">
      <c r="A290">
        <v>290</v>
      </c>
      <c r="B290" t="s">
        <v>1194</v>
      </c>
      <c r="C290" t="s">
        <v>1195</v>
      </c>
      <c r="D290" t="s">
        <v>1196</v>
      </c>
      <c r="E290" s="1">
        <v>16986</v>
      </c>
      <c r="F290" s="4">
        <f ca="1">DATEDIF(amazon_prime_users[[#This Row],[Date of Birth]], TODAY(), "Y")</f>
        <v>78</v>
      </c>
      <c r="G2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90" t="s">
        <v>22</v>
      </c>
      <c r="I290" t="s">
        <v>1197</v>
      </c>
      <c r="J290" s="1">
        <v>45357</v>
      </c>
      <c r="K290" s="10" t="str">
        <f>TEXT(amazon_prime_users[[#This Row],[Membership Start Date]],"MMMM")</f>
        <v>marzo</v>
      </c>
      <c r="L290" s="4">
        <f>YEAR(amazon_prime_users[[#This Row],[Membership Start Date]])</f>
        <v>2024</v>
      </c>
      <c r="M290" s="1">
        <v>45722</v>
      </c>
      <c r="N290" s="4" t="str">
        <f>TEXT(amazon_prime_users[[#This Row],[Membership Start Date]],"dddd")</f>
        <v>miércoles</v>
      </c>
      <c r="O290" t="s">
        <v>36</v>
      </c>
      <c r="P290" t="s">
        <v>25</v>
      </c>
      <c r="Q290" t="s">
        <v>26</v>
      </c>
      <c r="R290" t="s">
        <v>27</v>
      </c>
      <c r="S290" t="s">
        <v>28</v>
      </c>
      <c r="T290" t="s">
        <v>46</v>
      </c>
      <c r="U290" t="s">
        <v>68</v>
      </c>
      <c r="V290" t="s">
        <v>47</v>
      </c>
      <c r="W290">
        <v>4.9000000000000004</v>
      </c>
      <c r="X290">
        <v>6</v>
      </c>
    </row>
    <row r="291" spans="1:24" x14ac:dyDescent="0.25">
      <c r="A291">
        <v>291</v>
      </c>
      <c r="B291" t="s">
        <v>1198</v>
      </c>
      <c r="C291" t="s">
        <v>1199</v>
      </c>
      <c r="D291" t="s">
        <v>1200</v>
      </c>
      <c r="E291" s="1">
        <v>37040</v>
      </c>
      <c r="F291" s="4">
        <f ca="1">DATEDIF(amazon_prime_users[[#This Row],[Date of Birth]], TODAY(), "Y")</f>
        <v>23</v>
      </c>
      <c r="G2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91" t="s">
        <v>22</v>
      </c>
      <c r="I291" t="s">
        <v>1201</v>
      </c>
      <c r="J291" s="1">
        <v>45316</v>
      </c>
      <c r="K291" s="10" t="str">
        <f>TEXT(amazon_prime_users[[#This Row],[Membership Start Date]],"MMMM")</f>
        <v>enero</v>
      </c>
      <c r="L291" s="4">
        <f>YEAR(amazon_prime_users[[#This Row],[Membership Start Date]])</f>
        <v>2024</v>
      </c>
      <c r="M291" s="1">
        <v>45681</v>
      </c>
      <c r="N291" s="4" t="str">
        <f>TEXT(amazon_prime_users[[#This Row],[Membership Start Date]],"dddd")</f>
        <v>jueves</v>
      </c>
      <c r="O291" t="s">
        <v>24</v>
      </c>
      <c r="P291" t="s">
        <v>37</v>
      </c>
      <c r="Q291" t="s">
        <v>53</v>
      </c>
      <c r="R291" t="s">
        <v>66</v>
      </c>
      <c r="S291" t="s">
        <v>45</v>
      </c>
      <c r="T291" t="s">
        <v>38</v>
      </c>
      <c r="U291" t="s">
        <v>68</v>
      </c>
      <c r="V291" t="s">
        <v>31</v>
      </c>
      <c r="W291">
        <v>3</v>
      </c>
      <c r="X291">
        <v>2</v>
      </c>
    </row>
    <row r="292" spans="1:24" x14ac:dyDescent="0.25">
      <c r="A292">
        <v>292</v>
      </c>
      <c r="B292" t="s">
        <v>1202</v>
      </c>
      <c r="C292" t="s">
        <v>1203</v>
      </c>
      <c r="D292" t="s">
        <v>1204</v>
      </c>
      <c r="E292" s="1">
        <v>34682</v>
      </c>
      <c r="F292" s="4">
        <f ca="1">DATEDIF(amazon_prime_users[[#This Row],[Date of Birth]], TODAY(), "Y")</f>
        <v>30</v>
      </c>
      <c r="G2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92" t="s">
        <v>43</v>
      </c>
      <c r="I292" t="s">
        <v>1205</v>
      </c>
      <c r="J292" s="1">
        <v>45372</v>
      </c>
      <c r="K292" s="10" t="str">
        <f>TEXT(amazon_prime_users[[#This Row],[Membership Start Date]],"MMMM")</f>
        <v>marzo</v>
      </c>
      <c r="L292" s="4">
        <f>YEAR(amazon_prime_users[[#This Row],[Membership Start Date]])</f>
        <v>2024</v>
      </c>
      <c r="M292" s="1">
        <v>45737</v>
      </c>
      <c r="N292" s="4" t="str">
        <f>TEXT(amazon_prime_users[[#This Row],[Membership Start Date]],"dddd")</f>
        <v>jueves</v>
      </c>
      <c r="O292" t="s">
        <v>36</v>
      </c>
      <c r="P292" t="s">
        <v>37</v>
      </c>
      <c r="Q292" t="s">
        <v>26</v>
      </c>
      <c r="R292" t="s">
        <v>59</v>
      </c>
      <c r="S292" t="s">
        <v>60</v>
      </c>
      <c r="T292" t="s">
        <v>46</v>
      </c>
      <c r="U292" t="s">
        <v>30</v>
      </c>
      <c r="V292" t="s">
        <v>54</v>
      </c>
      <c r="W292">
        <v>3.8</v>
      </c>
      <c r="X292">
        <v>9</v>
      </c>
    </row>
    <row r="293" spans="1:24" x14ac:dyDescent="0.25">
      <c r="A293">
        <v>293</v>
      </c>
      <c r="B293" t="s">
        <v>1206</v>
      </c>
      <c r="C293" t="s">
        <v>1207</v>
      </c>
      <c r="D293" t="s">
        <v>1208</v>
      </c>
      <c r="E293" s="1">
        <v>35303</v>
      </c>
      <c r="F293" s="4">
        <f ca="1">DATEDIF(amazon_prime_users[[#This Row],[Date of Birth]], TODAY(), "Y")</f>
        <v>28</v>
      </c>
      <c r="G2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93" t="s">
        <v>43</v>
      </c>
      <c r="I293" t="s">
        <v>1209</v>
      </c>
      <c r="J293" s="1">
        <v>45319</v>
      </c>
      <c r="K293" s="10" t="str">
        <f>TEXT(amazon_prime_users[[#This Row],[Membership Start Date]],"MMMM")</f>
        <v>enero</v>
      </c>
      <c r="L293" s="4">
        <f>YEAR(amazon_prime_users[[#This Row],[Membership Start Date]])</f>
        <v>2024</v>
      </c>
      <c r="M293" s="1">
        <v>45684</v>
      </c>
      <c r="N293" s="4" t="str">
        <f>TEXT(amazon_prime_users[[#This Row],[Membership Start Date]],"dddd")</f>
        <v>domingo</v>
      </c>
      <c r="O293" t="s">
        <v>36</v>
      </c>
      <c r="P293" t="s">
        <v>37</v>
      </c>
      <c r="Q293" t="s">
        <v>26</v>
      </c>
      <c r="R293" t="s">
        <v>59</v>
      </c>
      <c r="S293" t="s">
        <v>45</v>
      </c>
      <c r="T293" t="s">
        <v>46</v>
      </c>
      <c r="U293" t="s">
        <v>39</v>
      </c>
      <c r="V293" t="s">
        <v>54</v>
      </c>
      <c r="W293">
        <v>3.8</v>
      </c>
      <c r="X293">
        <v>4</v>
      </c>
    </row>
    <row r="294" spans="1:24" x14ac:dyDescent="0.25">
      <c r="A294">
        <v>294</v>
      </c>
      <c r="B294" t="s">
        <v>1210</v>
      </c>
      <c r="C294" t="s">
        <v>1211</v>
      </c>
      <c r="D294" t="s">
        <v>1212</v>
      </c>
      <c r="E294" s="1">
        <v>35466</v>
      </c>
      <c r="F294" s="4">
        <f ca="1">DATEDIF(amazon_prime_users[[#This Row],[Date of Birth]], TODAY(), "Y")</f>
        <v>28</v>
      </c>
      <c r="G2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94" t="s">
        <v>22</v>
      </c>
      <c r="I294" t="s">
        <v>1213</v>
      </c>
      <c r="J294" s="1">
        <v>45313</v>
      </c>
      <c r="K294" s="10" t="str">
        <f>TEXT(amazon_prime_users[[#This Row],[Membership Start Date]],"MMMM")</f>
        <v>enero</v>
      </c>
      <c r="L294" s="4">
        <f>YEAR(amazon_prime_users[[#This Row],[Membership Start Date]])</f>
        <v>2024</v>
      </c>
      <c r="M294" s="1">
        <v>45678</v>
      </c>
      <c r="N294" s="4" t="str">
        <f>TEXT(amazon_prime_users[[#This Row],[Membership Start Date]],"dddd")</f>
        <v>lunes</v>
      </c>
      <c r="O294" t="s">
        <v>36</v>
      </c>
      <c r="P294" t="s">
        <v>25</v>
      </c>
      <c r="Q294" t="s">
        <v>26</v>
      </c>
      <c r="R294" t="s">
        <v>27</v>
      </c>
      <c r="S294" t="s">
        <v>28</v>
      </c>
      <c r="T294" t="s">
        <v>73</v>
      </c>
      <c r="U294" t="s">
        <v>39</v>
      </c>
      <c r="V294" t="s">
        <v>47</v>
      </c>
      <c r="W294">
        <v>3.8</v>
      </c>
      <c r="X294">
        <v>10</v>
      </c>
    </row>
    <row r="295" spans="1:24" x14ac:dyDescent="0.25">
      <c r="A295">
        <v>295</v>
      </c>
      <c r="B295" t="s">
        <v>1214</v>
      </c>
      <c r="C295" t="s">
        <v>1215</v>
      </c>
      <c r="D295" t="s">
        <v>1216</v>
      </c>
      <c r="E295" s="1">
        <v>28190</v>
      </c>
      <c r="F295" s="4">
        <f ca="1">DATEDIF(amazon_prime_users[[#This Row],[Date of Birth]], TODAY(), "Y")</f>
        <v>48</v>
      </c>
      <c r="G2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95" t="s">
        <v>43</v>
      </c>
      <c r="I295" t="s">
        <v>1217</v>
      </c>
      <c r="J295" s="1">
        <v>45319</v>
      </c>
      <c r="K295" s="10" t="str">
        <f>TEXT(amazon_prime_users[[#This Row],[Membership Start Date]],"MMMM")</f>
        <v>enero</v>
      </c>
      <c r="L295" s="4">
        <f>YEAR(amazon_prime_users[[#This Row],[Membership Start Date]])</f>
        <v>2024</v>
      </c>
      <c r="M295" s="1">
        <v>45684</v>
      </c>
      <c r="N295" s="4" t="str">
        <f>TEXT(amazon_prime_users[[#This Row],[Membership Start Date]],"dddd")</f>
        <v>domingo</v>
      </c>
      <c r="O295" t="s">
        <v>24</v>
      </c>
      <c r="P295" t="s">
        <v>52</v>
      </c>
      <c r="Q295" t="s">
        <v>26</v>
      </c>
      <c r="R295" t="s">
        <v>59</v>
      </c>
      <c r="S295" t="s">
        <v>60</v>
      </c>
      <c r="T295" t="s">
        <v>73</v>
      </c>
      <c r="U295" t="s">
        <v>30</v>
      </c>
      <c r="V295" t="s">
        <v>54</v>
      </c>
      <c r="W295">
        <v>3.2</v>
      </c>
      <c r="X295">
        <v>8</v>
      </c>
    </row>
    <row r="296" spans="1:24" x14ac:dyDescent="0.25">
      <c r="A296">
        <v>296</v>
      </c>
      <c r="B296" t="s">
        <v>1218</v>
      </c>
      <c r="C296" t="s">
        <v>1219</v>
      </c>
      <c r="D296" t="s">
        <v>1220</v>
      </c>
      <c r="E296" s="1">
        <v>23906</v>
      </c>
      <c r="F296" s="4">
        <f ca="1">DATEDIF(amazon_prime_users[[#This Row],[Date of Birth]], TODAY(), "Y")</f>
        <v>59</v>
      </c>
      <c r="G2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96" t="s">
        <v>43</v>
      </c>
      <c r="I296" t="s">
        <v>1221</v>
      </c>
      <c r="J296" s="1">
        <v>45375</v>
      </c>
      <c r="K296" s="10" t="str">
        <f>TEXT(amazon_prime_users[[#This Row],[Membership Start Date]],"MMMM")</f>
        <v>marzo</v>
      </c>
      <c r="L296" s="4">
        <f>YEAR(amazon_prime_users[[#This Row],[Membership Start Date]])</f>
        <v>2024</v>
      </c>
      <c r="M296" s="1">
        <v>45740</v>
      </c>
      <c r="N296" s="4" t="str">
        <f>TEXT(amazon_prime_users[[#This Row],[Membership Start Date]],"dddd")</f>
        <v>domingo</v>
      </c>
      <c r="O296" t="s">
        <v>24</v>
      </c>
      <c r="P296" t="s">
        <v>25</v>
      </c>
      <c r="Q296" t="s">
        <v>26</v>
      </c>
      <c r="R296" t="s">
        <v>66</v>
      </c>
      <c r="S296" t="s">
        <v>60</v>
      </c>
      <c r="T296" t="s">
        <v>38</v>
      </c>
      <c r="U296" t="s">
        <v>39</v>
      </c>
      <c r="V296" t="s">
        <v>47</v>
      </c>
      <c r="W296">
        <v>4.9000000000000004</v>
      </c>
      <c r="X296">
        <v>8</v>
      </c>
    </row>
    <row r="297" spans="1:24" x14ac:dyDescent="0.25">
      <c r="A297">
        <v>297</v>
      </c>
      <c r="B297" t="s">
        <v>1222</v>
      </c>
      <c r="C297" t="s">
        <v>1223</v>
      </c>
      <c r="D297" t="s">
        <v>1224</v>
      </c>
      <c r="E297" s="1">
        <v>18695</v>
      </c>
      <c r="F297" s="4">
        <f ca="1">DATEDIF(amazon_prime_users[[#This Row],[Date of Birth]], TODAY(), "Y")</f>
        <v>74</v>
      </c>
      <c r="G2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97" t="s">
        <v>43</v>
      </c>
      <c r="I297" t="s">
        <v>234</v>
      </c>
      <c r="J297" s="1">
        <v>45353</v>
      </c>
      <c r="K297" s="10" t="str">
        <f>TEXT(amazon_prime_users[[#This Row],[Membership Start Date]],"MMMM")</f>
        <v>marzo</v>
      </c>
      <c r="L297" s="4">
        <f>YEAR(amazon_prime_users[[#This Row],[Membership Start Date]])</f>
        <v>2024</v>
      </c>
      <c r="M297" s="1">
        <v>45718</v>
      </c>
      <c r="N297" s="4" t="str">
        <f>TEXT(amazon_prime_users[[#This Row],[Membership Start Date]],"dddd")</f>
        <v>sábado</v>
      </c>
      <c r="O297" t="s">
        <v>36</v>
      </c>
      <c r="P297" t="s">
        <v>37</v>
      </c>
      <c r="Q297" t="s">
        <v>26</v>
      </c>
      <c r="R297" t="s">
        <v>27</v>
      </c>
      <c r="S297" t="s">
        <v>28</v>
      </c>
      <c r="T297" t="s">
        <v>67</v>
      </c>
      <c r="U297" t="s">
        <v>30</v>
      </c>
      <c r="V297" t="s">
        <v>47</v>
      </c>
      <c r="W297">
        <v>4.8</v>
      </c>
      <c r="X297">
        <v>0</v>
      </c>
    </row>
    <row r="298" spans="1:24" x14ac:dyDescent="0.25">
      <c r="A298">
        <v>298</v>
      </c>
      <c r="B298" t="s">
        <v>1225</v>
      </c>
      <c r="C298" t="s">
        <v>1226</v>
      </c>
      <c r="D298" t="s">
        <v>1227</v>
      </c>
      <c r="E298" s="1">
        <v>14740</v>
      </c>
      <c r="F298" s="4">
        <f ca="1">DATEDIF(amazon_prime_users[[#This Row],[Date of Birth]], TODAY(), "Y")</f>
        <v>84</v>
      </c>
      <c r="G2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98" t="s">
        <v>43</v>
      </c>
      <c r="I298" t="s">
        <v>1228</v>
      </c>
      <c r="J298" s="1">
        <v>45393</v>
      </c>
      <c r="K298" s="10" t="str">
        <f>TEXT(amazon_prime_users[[#This Row],[Membership Start Date]],"MMMM")</f>
        <v>abril</v>
      </c>
      <c r="L298" s="4">
        <f>YEAR(amazon_prime_users[[#This Row],[Membership Start Date]])</f>
        <v>2024</v>
      </c>
      <c r="M298" s="1">
        <v>45758</v>
      </c>
      <c r="N298" s="4" t="str">
        <f>TEXT(amazon_prime_users[[#This Row],[Membership Start Date]],"dddd")</f>
        <v>jueves</v>
      </c>
      <c r="O298" t="s">
        <v>24</v>
      </c>
      <c r="P298" t="s">
        <v>25</v>
      </c>
      <c r="Q298" t="s">
        <v>26</v>
      </c>
      <c r="R298" t="s">
        <v>66</v>
      </c>
      <c r="S298" t="s">
        <v>45</v>
      </c>
      <c r="T298" t="s">
        <v>61</v>
      </c>
      <c r="U298" t="s">
        <v>30</v>
      </c>
      <c r="V298" t="s">
        <v>47</v>
      </c>
      <c r="W298">
        <v>5</v>
      </c>
      <c r="X298">
        <v>9</v>
      </c>
    </row>
    <row r="299" spans="1:24" x14ac:dyDescent="0.25">
      <c r="A299">
        <v>299</v>
      </c>
      <c r="B299" t="s">
        <v>1229</v>
      </c>
      <c r="C299" t="s">
        <v>1230</v>
      </c>
      <c r="D299" t="s">
        <v>1231</v>
      </c>
      <c r="E299" s="1">
        <v>34314</v>
      </c>
      <c r="F299" s="4">
        <f ca="1">DATEDIF(amazon_prime_users[[#This Row],[Date of Birth]], TODAY(), "Y")</f>
        <v>31</v>
      </c>
      <c r="G2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99" t="s">
        <v>43</v>
      </c>
      <c r="I299" t="s">
        <v>1232</v>
      </c>
      <c r="J299" s="1">
        <v>45386</v>
      </c>
      <c r="K299" s="10" t="str">
        <f>TEXT(amazon_prime_users[[#This Row],[Membership Start Date]],"MMMM")</f>
        <v>abril</v>
      </c>
      <c r="L299" s="4">
        <f>YEAR(amazon_prime_users[[#This Row],[Membership Start Date]])</f>
        <v>2024</v>
      </c>
      <c r="M299" s="1">
        <v>45751</v>
      </c>
      <c r="N299" s="4" t="str">
        <f>TEXT(amazon_prime_users[[#This Row],[Membership Start Date]],"dddd")</f>
        <v>jueves</v>
      </c>
      <c r="O299" t="s">
        <v>36</v>
      </c>
      <c r="P299" t="s">
        <v>52</v>
      </c>
      <c r="Q299" t="s">
        <v>26</v>
      </c>
      <c r="R299" t="s">
        <v>27</v>
      </c>
      <c r="S299" t="s">
        <v>45</v>
      </c>
      <c r="T299" t="s">
        <v>67</v>
      </c>
      <c r="U299" t="s">
        <v>68</v>
      </c>
      <c r="V299" t="s">
        <v>47</v>
      </c>
      <c r="W299">
        <v>3.9</v>
      </c>
      <c r="X299">
        <v>9</v>
      </c>
    </row>
    <row r="300" spans="1:24" x14ac:dyDescent="0.25">
      <c r="A300">
        <v>300</v>
      </c>
      <c r="B300" t="s">
        <v>1233</v>
      </c>
      <c r="C300" t="s">
        <v>1234</v>
      </c>
      <c r="D300" t="s">
        <v>1128</v>
      </c>
      <c r="E300" s="1">
        <v>36769</v>
      </c>
      <c r="F300" s="4">
        <f ca="1">DATEDIF(amazon_prime_users[[#This Row],[Date of Birth]], TODAY(), "Y")</f>
        <v>24</v>
      </c>
      <c r="G3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300" t="s">
        <v>43</v>
      </c>
      <c r="I300" t="s">
        <v>1235</v>
      </c>
      <c r="J300" s="1">
        <v>45296</v>
      </c>
      <c r="K300" s="10" t="str">
        <f>TEXT(amazon_prime_users[[#This Row],[Membership Start Date]],"MMMM")</f>
        <v>enero</v>
      </c>
      <c r="L300" s="4">
        <f>YEAR(amazon_prime_users[[#This Row],[Membership Start Date]])</f>
        <v>2024</v>
      </c>
      <c r="M300" s="1">
        <v>45661</v>
      </c>
      <c r="N300" s="4" t="str">
        <f>TEXT(amazon_prime_users[[#This Row],[Membership Start Date]],"dddd")</f>
        <v>viernes</v>
      </c>
      <c r="O300" t="s">
        <v>24</v>
      </c>
      <c r="P300" t="s">
        <v>25</v>
      </c>
      <c r="Q300" t="s">
        <v>26</v>
      </c>
      <c r="R300" t="s">
        <v>59</v>
      </c>
      <c r="S300" t="s">
        <v>28</v>
      </c>
      <c r="T300" t="s">
        <v>29</v>
      </c>
      <c r="U300" t="s">
        <v>68</v>
      </c>
      <c r="V300" t="s">
        <v>47</v>
      </c>
      <c r="W300">
        <v>3.7</v>
      </c>
      <c r="X300">
        <v>2</v>
      </c>
    </row>
    <row r="301" spans="1:24" x14ac:dyDescent="0.25">
      <c r="A301">
        <v>301</v>
      </c>
      <c r="B301" t="s">
        <v>1236</v>
      </c>
      <c r="C301" t="s">
        <v>1237</v>
      </c>
      <c r="D301" t="s">
        <v>1238</v>
      </c>
      <c r="E301" s="1">
        <v>27355</v>
      </c>
      <c r="F301" s="4">
        <f ca="1">DATEDIF(amazon_prime_users[[#This Row],[Date of Birth]], TODAY(), "Y")</f>
        <v>50</v>
      </c>
      <c r="G3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301" t="s">
        <v>43</v>
      </c>
      <c r="I301" t="s">
        <v>1239</v>
      </c>
      <c r="J301" s="1">
        <v>45293</v>
      </c>
      <c r="K301" s="10" t="str">
        <f>TEXT(amazon_prime_users[[#This Row],[Membership Start Date]],"MMMM")</f>
        <v>enero</v>
      </c>
      <c r="L301" s="4">
        <f>YEAR(amazon_prime_users[[#This Row],[Membership Start Date]])</f>
        <v>2024</v>
      </c>
      <c r="M301" s="1">
        <v>45658</v>
      </c>
      <c r="N301" s="4" t="str">
        <f>TEXT(amazon_prime_users[[#This Row],[Membership Start Date]],"dddd")</f>
        <v>martes</v>
      </c>
      <c r="O301" t="s">
        <v>36</v>
      </c>
      <c r="P301" t="s">
        <v>25</v>
      </c>
      <c r="Q301" t="s">
        <v>53</v>
      </c>
      <c r="R301" t="s">
        <v>27</v>
      </c>
      <c r="S301" t="s">
        <v>45</v>
      </c>
      <c r="T301" t="s">
        <v>38</v>
      </c>
      <c r="U301" t="s">
        <v>68</v>
      </c>
      <c r="V301" t="s">
        <v>54</v>
      </c>
      <c r="W301">
        <v>4.5</v>
      </c>
      <c r="X301">
        <v>9</v>
      </c>
    </row>
    <row r="302" spans="1:24" x14ac:dyDescent="0.25">
      <c r="A302">
        <v>302</v>
      </c>
      <c r="B302" t="s">
        <v>1240</v>
      </c>
      <c r="C302" t="s">
        <v>1241</v>
      </c>
      <c r="D302" t="s">
        <v>1242</v>
      </c>
      <c r="E302" s="1">
        <v>17331</v>
      </c>
      <c r="F302" s="4">
        <f ca="1">DATEDIF(amazon_prime_users[[#This Row],[Date of Birth]], TODAY(), "Y")</f>
        <v>77</v>
      </c>
      <c r="G3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302" t="s">
        <v>43</v>
      </c>
      <c r="I302" t="s">
        <v>1243</v>
      </c>
      <c r="J302" s="1">
        <v>45343</v>
      </c>
      <c r="K302" s="10" t="str">
        <f>TEXT(amazon_prime_users[[#This Row],[Membership Start Date]],"MMMM")</f>
        <v>febrero</v>
      </c>
      <c r="L302" s="4">
        <f>YEAR(amazon_prime_users[[#This Row],[Membership Start Date]])</f>
        <v>2024</v>
      </c>
      <c r="M302" s="1">
        <v>45708</v>
      </c>
      <c r="N302" s="4" t="str">
        <f>TEXT(amazon_prime_users[[#This Row],[Membership Start Date]],"dddd")</f>
        <v>miércoles</v>
      </c>
      <c r="O302" t="s">
        <v>36</v>
      </c>
      <c r="P302" t="s">
        <v>52</v>
      </c>
      <c r="Q302" t="s">
        <v>26</v>
      </c>
      <c r="R302" t="s">
        <v>27</v>
      </c>
      <c r="S302" t="s">
        <v>45</v>
      </c>
      <c r="T302" t="s">
        <v>46</v>
      </c>
      <c r="U302" t="s">
        <v>39</v>
      </c>
      <c r="V302" t="s">
        <v>54</v>
      </c>
      <c r="W302">
        <v>3.6</v>
      </c>
      <c r="X302">
        <v>9</v>
      </c>
    </row>
    <row r="303" spans="1:24" x14ac:dyDescent="0.25">
      <c r="A303">
        <v>303</v>
      </c>
      <c r="B303" t="s">
        <v>1244</v>
      </c>
      <c r="C303" t="s">
        <v>1245</v>
      </c>
      <c r="D303" t="s">
        <v>1246</v>
      </c>
      <c r="E303" s="1">
        <v>16661</v>
      </c>
      <c r="F303" s="4">
        <f ca="1">DATEDIF(amazon_prime_users[[#This Row],[Date of Birth]], TODAY(), "Y")</f>
        <v>79</v>
      </c>
      <c r="G3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303" t="s">
        <v>43</v>
      </c>
      <c r="I303" t="s">
        <v>1247</v>
      </c>
      <c r="J303" s="1">
        <v>45339</v>
      </c>
      <c r="K303" s="10" t="str">
        <f>TEXT(amazon_prime_users[[#This Row],[Membership Start Date]],"MMMM")</f>
        <v>febrero</v>
      </c>
      <c r="L303" s="4">
        <f>YEAR(amazon_prime_users[[#This Row],[Membership Start Date]])</f>
        <v>2024</v>
      </c>
      <c r="M303" s="1">
        <v>45704</v>
      </c>
      <c r="N303" s="4" t="str">
        <f>TEXT(amazon_prime_users[[#This Row],[Membership Start Date]],"dddd")</f>
        <v>sábado</v>
      </c>
      <c r="O303" t="s">
        <v>24</v>
      </c>
      <c r="P303" t="s">
        <v>25</v>
      </c>
      <c r="Q303" t="s">
        <v>53</v>
      </c>
      <c r="R303" t="s">
        <v>59</v>
      </c>
      <c r="S303" t="s">
        <v>60</v>
      </c>
      <c r="T303" t="s">
        <v>114</v>
      </c>
      <c r="U303" t="s">
        <v>68</v>
      </c>
      <c r="V303" t="s">
        <v>54</v>
      </c>
      <c r="W303">
        <v>4.4000000000000004</v>
      </c>
      <c r="X303">
        <v>1</v>
      </c>
    </row>
    <row r="304" spans="1:24" x14ac:dyDescent="0.25">
      <c r="A304">
        <v>304</v>
      </c>
      <c r="B304" t="s">
        <v>1248</v>
      </c>
      <c r="C304" t="s">
        <v>1249</v>
      </c>
      <c r="D304" t="s">
        <v>1250</v>
      </c>
      <c r="E304" s="1">
        <v>29693</v>
      </c>
      <c r="F304" s="4">
        <f ca="1">DATEDIF(amazon_prime_users[[#This Row],[Date of Birth]], TODAY(), "Y")</f>
        <v>43</v>
      </c>
      <c r="G3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304" t="s">
        <v>43</v>
      </c>
      <c r="I304" t="s">
        <v>1251</v>
      </c>
      <c r="J304" s="1">
        <v>45380</v>
      </c>
      <c r="K304" s="10" t="str">
        <f>TEXT(amazon_prime_users[[#This Row],[Membership Start Date]],"MMMM")</f>
        <v>marzo</v>
      </c>
      <c r="L304" s="4">
        <f>YEAR(amazon_prime_users[[#This Row],[Membership Start Date]])</f>
        <v>2024</v>
      </c>
      <c r="M304" s="1">
        <v>45745</v>
      </c>
      <c r="N304" s="4" t="str">
        <f>TEXT(amazon_prime_users[[#This Row],[Membership Start Date]],"dddd")</f>
        <v>viernes</v>
      </c>
      <c r="O304" t="s">
        <v>24</v>
      </c>
      <c r="P304" t="s">
        <v>37</v>
      </c>
      <c r="Q304" t="s">
        <v>53</v>
      </c>
      <c r="R304" t="s">
        <v>59</v>
      </c>
      <c r="S304" t="s">
        <v>60</v>
      </c>
      <c r="T304" t="s">
        <v>61</v>
      </c>
      <c r="U304" t="s">
        <v>39</v>
      </c>
      <c r="V304" t="s">
        <v>47</v>
      </c>
      <c r="W304">
        <v>4.5</v>
      </c>
      <c r="X304">
        <v>4</v>
      </c>
    </row>
    <row r="305" spans="1:24" x14ac:dyDescent="0.25">
      <c r="A305">
        <v>305</v>
      </c>
      <c r="B305" t="s">
        <v>1252</v>
      </c>
      <c r="C305" t="s">
        <v>1253</v>
      </c>
      <c r="D305" t="s">
        <v>1254</v>
      </c>
      <c r="E305" s="1">
        <v>17309</v>
      </c>
      <c r="F305" s="4">
        <f ca="1">DATEDIF(amazon_prime_users[[#This Row],[Date of Birth]], TODAY(), "Y")</f>
        <v>77</v>
      </c>
      <c r="G3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305" t="s">
        <v>43</v>
      </c>
      <c r="I305" t="s">
        <v>1255</v>
      </c>
      <c r="J305" s="1">
        <v>45294</v>
      </c>
      <c r="K305" s="10" t="str">
        <f>TEXT(amazon_prime_users[[#This Row],[Membership Start Date]],"MMMM")</f>
        <v>enero</v>
      </c>
      <c r="L305" s="4">
        <f>YEAR(amazon_prime_users[[#This Row],[Membership Start Date]])</f>
        <v>2024</v>
      </c>
      <c r="M305" s="1">
        <v>45659</v>
      </c>
      <c r="N305" s="4" t="str">
        <f>TEXT(amazon_prime_users[[#This Row],[Membership Start Date]],"dddd")</f>
        <v>miércoles</v>
      </c>
      <c r="O305" t="s">
        <v>36</v>
      </c>
      <c r="P305" t="s">
        <v>52</v>
      </c>
      <c r="Q305" t="s">
        <v>53</v>
      </c>
      <c r="R305" t="s">
        <v>59</v>
      </c>
      <c r="S305" t="s">
        <v>45</v>
      </c>
      <c r="T305" t="s">
        <v>67</v>
      </c>
      <c r="U305" t="s">
        <v>68</v>
      </c>
      <c r="V305" t="s">
        <v>31</v>
      </c>
      <c r="W305">
        <v>4.5999999999999996</v>
      </c>
      <c r="X305">
        <v>10</v>
      </c>
    </row>
    <row r="306" spans="1:24" x14ac:dyDescent="0.25">
      <c r="A306">
        <v>306</v>
      </c>
      <c r="B306" t="s">
        <v>1256</v>
      </c>
      <c r="C306" t="s">
        <v>1257</v>
      </c>
      <c r="D306" t="s">
        <v>1258</v>
      </c>
      <c r="E306" s="1">
        <v>33890</v>
      </c>
      <c r="F306" s="4">
        <f ca="1">DATEDIF(amazon_prime_users[[#This Row],[Date of Birth]], TODAY(), "Y")</f>
        <v>32</v>
      </c>
      <c r="G3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306" t="s">
        <v>43</v>
      </c>
      <c r="I306" t="s">
        <v>1259</v>
      </c>
      <c r="J306" s="1">
        <v>45334</v>
      </c>
      <c r="K306" s="10" t="str">
        <f>TEXT(amazon_prime_users[[#This Row],[Membership Start Date]],"MMMM")</f>
        <v>febrero</v>
      </c>
      <c r="L306" s="4">
        <f>YEAR(amazon_prime_users[[#This Row],[Membership Start Date]])</f>
        <v>2024</v>
      </c>
      <c r="M306" s="1">
        <v>45699</v>
      </c>
      <c r="N306" s="4" t="str">
        <f>TEXT(amazon_prime_users[[#This Row],[Membership Start Date]],"dddd")</f>
        <v>lunes</v>
      </c>
      <c r="O306" t="s">
        <v>36</v>
      </c>
      <c r="P306" t="s">
        <v>52</v>
      </c>
      <c r="Q306" t="s">
        <v>26</v>
      </c>
      <c r="R306" t="s">
        <v>27</v>
      </c>
      <c r="S306" t="s">
        <v>28</v>
      </c>
      <c r="T306" t="s">
        <v>46</v>
      </c>
      <c r="U306" t="s">
        <v>68</v>
      </c>
      <c r="V306" t="s">
        <v>54</v>
      </c>
      <c r="W306">
        <v>4.4000000000000004</v>
      </c>
      <c r="X306">
        <v>0</v>
      </c>
    </row>
    <row r="307" spans="1:24" x14ac:dyDescent="0.25">
      <c r="A307">
        <v>307</v>
      </c>
      <c r="B307" t="s">
        <v>1260</v>
      </c>
      <c r="C307" t="s">
        <v>1261</v>
      </c>
      <c r="D307" t="s">
        <v>1262</v>
      </c>
      <c r="E307" s="1">
        <v>38041</v>
      </c>
      <c r="F307" s="4">
        <f ca="1">DATEDIF(amazon_prime_users[[#This Row],[Date of Birth]], TODAY(), "Y")</f>
        <v>21</v>
      </c>
      <c r="G3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307" t="s">
        <v>43</v>
      </c>
      <c r="I307" t="s">
        <v>1263</v>
      </c>
      <c r="J307" s="1">
        <v>45327</v>
      </c>
      <c r="K307" s="10" t="str">
        <f>TEXT(amazon_prime_users[[#This Row],[Membership Start Date]],"MMMM")</f>
        <v>febrero</v>
      </c>
      <c r="L307" s="4">
        <f>YEAR(amazon_prime_users[[#This Row],[Membership Start Date]])</f>
        <v>2024</v>
      </c>
      <c r="M307" s="1">
        <v>45692</v>
      </c>
      <c r="N307" s="4" t="str">
        <f>TEXT(amazon_prime_users[[#This Row],[Membership Start Date]],"dddd")</f>
        <v>lunes</v>
      </c>
      <c r="O307" t="s">
        <v>36</v>
      </c>
      <c r="P307" t="s">
        <v>37</v>
      </c>
      <c r="Q307" t="s">
        <v>26</v>
      </c>
      <c r="R307" t="s">
        <v>66</v>
      </c>
      <c r="S307" t="s">
        <v>60</v>
      </c>
      <c r="T307" t="s">
        <v>61</v>
      </c>
      <c r="U307" t="s">
        <v>68</v>
      </c>
      <c r="V307" t="s">
        <v>47</v>
      </c>
      <c r="W307">
        <v>3.2</v>
      </c>
      <c r="X307">
        <v>8</v>
      </c>
    </row>
    <row r="308" spans="1:24" x14ac:dyDescent="0.25">
      <c r="A308">
        <v>308</v>
      </c>
      <c r="B308" t="s">
        <v>1264</v>
      </c>
      <c r="C308" t="s">
        <v>1265</v>
      </c>
      <c r="D308" t="s">
        <v>1266</v>
      </c>
      <c r="E308" s="1">
        <v>38589</v>
      </c>
      <c r="F308" s="4">
        <f ca="1">DATEDIF(amazon_prime_users[[#This Row],[Date of Birth]], TODAY(), "Y")</f>
        <v>19</v>
      </c>
      <c r="G3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308" t="s">
        <v>43</v>
      </c>
      <c r="I308" t="s">
        <v>1267</v>
      </c>
      <c r="J308" s="1">
        <v>45304</v>
      </c>
      <c r="K308" s="10" t="str">
        <f>TEXT(amazon_prime_users[[#This Row],[Membership Start Date]],"MMMM")</f>
        <v>enero</v>
      </c>
      <c r="L308" s="4">
        <f>YEAR(amazon_prime_users[[#This Row],[Membership Start Date]])</f>
        <v>2024</v>
      </c>
      <c r="M308" s="1">
        <v>45669</v>
      </c>
      <c r="N308" s="4" t="str">
        <f>TEXT(amazon_prime_users[[#This Row],[Membership Start Date]],"dddd")</f>
        <v>sábado</v>
      </c>
      <c r="O308" t="s">
        <v>24</v>
      </c>
      <c r="P308" t="s">
        <v>37</v>
      </c>
      <c r="Q308" t="s">
        <v>26</v>
      </c>
      <c r="R308" t="s">
        <v>66</v>
      </c>
      <c r="S308" t="s">
        <v>60</v>
      </c>
      <c r="T308" t="s">
        <v>29</v>
      </c>
      <c r="U308" t="s">
        <v>68</v>
      </c>
      <c r="V308" t="s">
        <v>54</v>
      </c>
      <c r="W308">
        <v>4.7</v>
      </c>
      <c r="X308">
        <v>8</v>
      </c>
    </row>
    <row r="309" spans="1:24" x14ac:dyDescent="0.25">
      <c r="A309">
        <v>309</v>
      </c>
      <c r="B309" t="s">
        <v>1268</v>
      </c>
      <c r="C309" t="s">
        <v>1269</v>
      </c>
      <c r="D309" t="s">
        <v>1270</v>
      </c>
      <c r="E309" s="1">
        <v>26179</v>
      </c>
      <c r="F309" s="4">
        <f ca="1">DATEDIF(amazon_prime_users[[#This Row],[Date of Birth]], TODAY(), "Y")</f>
        <v>53</v>
      </c>
      <c r="G3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309" t="s">
        <v>43</v>
      </c>
      <c r="I309" t="s">
        <v>1271</v>
      </c>
      <c r="J309" s="1">
        <v>45362</v>
      </c>
      <c r="K309" s="10" t="str">
        <f>TEXT(amazon_prime_users[[#This Row],[Membership Start Date]],"MMMM")</f>
        <v>marzo</v>
      </c>
      <c r="L309" s="4">
        <f>YEAR(amazon_prime_users[[#This Row],[Membership Start Date]])</f>
        <v>2024</v>
      </c>
      <c r="M309" s="1">
        <v>45727</v>
      </c>
      <c r="N309" s="4" t="str">
        <f>TEXT(amazon_prime_users[[#This Row],[Membership Start Date]],"dddd")</f>
        <v>lunes</v>
      </c>
      <c r="O309" t="s">
        <v>24</v>
      </c>
      <c r="P309" t="s">
        <v>52</v>
      </c>
      <c r="Q309" t="s">
        <v>26</v>
      </c>
      <c r="R309" t="s">
        <v>59</v>
      </c>
      <c r="S309" t="s">
        <v>28</v>
      </c>
      <c r="T309" t="s">
        <v>38</v>
      </c>
      <c r="U309" t="s">
        <v>39</v>
      </c>
      <c r="V309" t="s">
        <v>47</v>
      </c>
      <c r="W309">
        <v>3.8</v>
      </c>
      <c r="X309">
        <v>8</v>
      </c>
    </row>
    <row r="310" spans="1:24" x14ac:dyDescent="0.25">
      <c r="A310">
        <v>310</v>
      </c>
      <c r="B310" t="s">
        <v>1272</v>
      </c>
      <c r="C310" t="s">
        <v>1273</v>
      </c>
      <c r="D310" t="s">
        <v>1274</v>
      </c>
      <c r="E310" s="1">
        <v>32654</v>
      </c>
      <c r="F310" s="4">
        <f ca="1">DATEDIF(amazon_prime_users[[#This Row],[Date of Birth]], TODAY(), "Y")</f>
        <v>35</v>
      </c>
      <c r="G3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310" t="s">
        <v>43</v>
      </c>
      <c r="I310" t="s">
        <v>1275</v>
      </c>
      <c r="J310" s="1">
        <v>45303</v>
      </c>
      <c r="K310" s="10" t="str">
        <f>TEXT(amazon_prime_users[[#This Row],[Membership Start Date]],"MMMM")</f>
        <v>enero</v>
      </c>
      <c r="L310" s="4">
        <f>YEAR(amazon_prime_users[[#This Row],[Membership Start Date]])</f>
        <v>2024</v>
      </c>
      <c r="M310" s="1">
        <v>45668</v>
      </c>
      <c r="N310" s="4" t="str">
        <f>TEXT(amazon_prime_users[[#This Row],[Membership Start Date]],"dddd")</f>
        <v>viernes</v>
      </c>
      <c r="O310" t="s">
        <v>36</v>
      </c>
      <c r="P310" t="s">
        <v>52</v>
      </c>
      <c r="Q310" t="s">
        <v>26</v>
      </c>
      <c r="R310" t="s">
        <v>27</v>
      </c>
      <c r="S310" t="s">
        <v>28</v>
      </c>
      <c r="T310" t="s">
        <v>29</v>
      </c>
      <c r="U310" t="s">
        <v>39</v>
      </c>
      <c r="V310" t="s">
        <v>31</v>
      </c>
      <c r="W310">
        <v>4</v>
      </c>
      <c r="X310">
        <v>3</v>
      </c>
    </row>
    <row r="311" spans="1:24" x14ac:dyDescent="0.25">
      <c r="A311">
        <v>311</v>
      </c>
      <c r="B311" t="s">
        <v>1276</v>
      </c>
      <c r="C311" t="s">
        <v>1277</v>
      </c>
      <c r="D311" t="s">
        <v>1278</v>
      </c>
      <c r="E311" s="1">
        <v>31471</v>
      </c>
      <c r="F311" s="4">
        <f ca="1">DATEDIF(amazon_prime_users[[#This Row],[Date of Birth]], TODAY(), "Y")</f>
        <v>39</v>
      </c>
      <c r="G3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311" t="s">
        <v>43</v>
      </c>
      <c r="I311" t="s">
        <v>1279</v>
      </c>
      <c r="J311" s="1">
        <v>45320</v>
      </c>
      <c r="K311" s="10" t="str">
        <f>TEXT(amazon_prime_users[[#This Row],[Membership Start Date]],"MMMM")</f>
        <v>enero</v>
      </c>
      <c r="L311" s="4">
        <f>YEAR(amazon_prime_users[[#This Row],[Membership Start Date]])</f>
        <v>2024</v>
      </c>
      <c r="M311" s="1">
        <v>45685</v>
      </c>
      <c r="N311" s="4" t="str">
        <f>TEXT(amazon_prime_users[[#This Row],[Membership Start Date]],"dddd")</f>
        <v>lunes</v>
      </c>
      <c r="O311" t="s">
        <v>36</v>
      </c>
      <c r="P311" t="s">
        <v>25</v>
      </c>
      <c r="Q311" t="s">
        <v>26</v>
      </c>
      <c r="R311" t="s">
        <v>27</v>
      </c>
      <c r="S311" t="s">
        <v>60</v>
      </c>
      <c r="T311" t="s">
        <v>29</v>
      </c>
      <c r="U311" t="s">
        <v>68</v>
      </c>
      <c r="V311" t="s">
        <v>54</v>
      </c>
      <c r="W311">
        <v>4.9000000000000004</v>
      </c>
      <c r="X311">
        <v>5</v>
      </c>
    </row>
    <row r="312" spans="1:24" x14ac:dyDescent="0.25">
      <c r="A312">
        <v>312</v>
      </c>
      <c r="B312" t="s">
        <v>1280</v>
      </c>
      <c r="C312" t="s">
        <v>1281</v>
      </c>
      <c r="D312" t="s">
        <v>1282</v>
      </c>
      <c r="E312" s="1">
        <v>35012</v>
      </c>
      <c r="F312" s="4">
        <f ca="1">DATEDIF(amazon_prime_users[[#This Row],[Date of Birth]], TODAY(), "Y")</f>
        <v>29</v>
      </c>
      <c r="G3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312" t="s">
        <v>43</v>
      </c>
      <c r="I312" t="s">
        <v>1283</v>
      </c>
      <c r="J312" s="1">
        <v>45303</v>
      </c>
      <c r="K312" s="10" t="str">
        <f>TEXT(amazon_prime_users[[#This Row],[Membership Start Date]],"MMMM")</f>
        <v>enero</v>
      </c>
      <c r="L312" s="4">
        <f>YEAR(amazon_prime_users[[#This Row],[Membership Start Date]])</f>
        <v>2024</v>
      </c>
      <c r="M312" s="1">
        <v>45668</v>
      </c>
      <c r="N312" s="4" t="str">
        <f>TEXT(amazon_prime_users[[#This Row],[Membership Start Date]],"dddd")</f>
        <v>viernes</v>
      </c>
      <c r="O312" t="s">
        <v>24</v>
      </c>
      <c r="P312" t="s">
        <v>37</v>
      </c>
      <c r="Q312" t="s">
        <v>53</v>
      </c>
      <c r="R312" t="s">
        <v>66</v>
      </c>
      <c r="S312" t="s">
        <v>45</v>
      </c>
      <c r="T312" t="s">
        <v>114</v>
      </c>
      <c r="U312" t="s">
        <v>68</v>
      </c>
      <c r="V312" t="s">
        <v>31</v>
      </c>
      <c r="W312">
        <v>3.4</v>
      </c>
      <c r="X312">
        <v>2</v>
      </c>
    </row>
    <row r="313" spans="1:24" x14ac:dyDescent="0.25">
      <c r="A313">
        <v>313</v>
      </c>
      <c r="B313" t="s">
        <v>1284</v>
      </c>
      <c r="C313" t="s">
        <v>1285</v>
      </c>
      <c r="D313" t="s">
        <v>1286</v>
      </c>
      <c r="E313" s="1">
        <v>29166</v>
      </c>
      <c r="F313" s="4">
        <f ca="1">DATEDIF(amazon_prime_users[[#This Row],[Date of Birth]], TODAY(), "Y")</f>
        <v>45</v>
      </c>
      <c r="G3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313" t="s">
        <v>43</v>
      </c>
      <c r="I313" t="s">
        <v>1287</v>
      </c>
      <c r="J313" s="1">
        <v>45388</v>
      </c>
      <c r="K313" s="10" t="str">
        <f>TEXT(amazon_prime_users[[#This Row],[Membership Start Date]],"MMMM")</f>
        <v>abril</v>
      </c>
      <c r="L313" s="4">
        <f>YEAR(amazon_prime_users[[#This Row],[Membership Start Date]])</f>
        <v>2024</v>
      </c>
      <c r="M313" s="1">
        <v>45753</v>
      </c>
      <c r="N313" s="4" t="str">
        <f>TEXT(amazon_prime_users[[#This Row],[Membership Start Date]],"dddd")</f>
        <v>sábado</v>
      </c>
      <c r="O313" t="s">
        <v>36</v>
      </c>
      <c r="P313" t="s">
        <v>52</v>
      </c>
      <c r="Q313" t="s">
        <v>26</v>
      </c>
      <c r="R313" t="s">
        <v>66</v>
      </c>
      <c r="S313" t="s">
        <v>45</v>
      </c>
      <c r="T313" t="s">
        <v>38</v>
      </c>
      <c r="U313" t="s">
        <v>68</v>
      </c>
      <c r="V313" t="s">
        <v>47</v>
      </c>
      <c r="W313">
        <v>3.3</v>
      </c>
      <c r="X313">
        <v>4</v>
      </c>
    </row>
    <row r="314" spans="1:24" x14ac:dyDescent="0.25">
      <c r="A314">
        <v>314</v>
      </c>
      <c r="B314" t="s">
        <v>367</v>
      </c>
      <c r="C314" t="s">
        <v>1288</v>
      </c>
      <c r="D314" t="s">
        <v>1289</v>
      </c>
      <c r="E314" s="1">
        <v>35760</v>
      </c>
      <c r="F314" s="4">
        <f ca="1">DATEDIF(amazon_prime_users[[#This Row],[Date of Birth]], TODAY(), "Y")</f>
        <v>27</v>
      </c>
      <c r="G3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314" t="s">
        <v>43</v>
      </c>
      <c r="I314" t="s">
        <v>1290</v>
      </c>
      <c r="J314" s="1">
        <v>45395</v>
      </c>
      <c r="K314" s="10" t="str">
        <f>TEXT(amazon_prime_users[[#This Row],[Membership Start Date]],"MMMM")</f>
        <v>abril</v>
      </c>
      <c r="L314" s="4">
        <f>YEAR(amazon_prime_users[[#This Row],[Membership Start Date]])</f>
        <v>2024</v>
      </c>
      <c r="M314" s="1">
        <v>45760</v>
      </c>
      <c r="N314" s="4" t="str">
        <f>TEXT(amazon_prime_users[[#This Row],[Membership Start Date]],"dddd")</f>
        <v>sábado</v>
      </c>
      <c r="O314" t="s">
        <v>36</v>
      </c>
      <c r="P314" t="s">
        <v>25</v>
      </c>
      <c r="Q314" t="s">
        <v>53</v>
      </c>
      <c r="R314" t="s">
        <v>59</v>
      </c>
      <c r="S314" t="s">
        <v>45</v>
      </c>
      <c r="T314" t="s">
        <v>29</v>
      </c>
      <c r="U314" t="s">
        <v>39</v>
      </c>
      <c r="V314" t="s">
        <v>54</v>
      </c>
      <c r="W314">
        <v>3.6</v>
      </c>
      <c r="X314">
        <v>1</v>
      </c>
    </row>
    <row r="315" spans="1:24" x14ac:dyDescent="0.25">
      <c r="A315">
        <v>315</v>
      </c>
      <c r="B315" t="s">
        <v>1291</v>
      </c>
      <c r="C315" t="s">
        <v>1292</v>
      </c>
      <c r="D315" t="s">
        <v>1293</v>
      </c>
      <c r="E315" s="1">
        <v>13021</v>
      </c>
      <c r="F315" s="4">
        <f ca="1">DATEDIF(amazon_prime_users[[#This Row],[Date of Birth]], TODAY(), "Y")</f>
        <v>89</v>
      </c>
      <c r="G3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315" t="s">
        <v>43</v>
      </c>
      <c r="I315" t="s">
        <v>1294</v>
      </c>
      <c r="J315" s="1">
        <v>45321</v>
      </c>
      <c r="K315" s="10" t="str">
        <f>TEXT(amazon_prime_users[[#This Row],[Membership Start Date]],"MMMM")</f>
        <v>enero</v>
      </c>
      <c r="L315" s="4">
        <f>YEAR(amazon_prime_users[[#This Row],[Membership Start Date]])</f>
        <v>2024</v>
      </c>
      <c r="M315" s="1">
        <v>45686</v>
      </c>
      <c r="N315" s="4" t="str">
        <f>TEXT(amazon_prime_users[[#This Row],[Membership Start Date]],"dddd")</f>
        <v>martes</v>
      </c>
      <c r="O315" t="s">
        <v>36</v>
      </c>
      <c r="P315" t="s">
        <v>52</v>
      </c>
      <c r="Q315" t="s">
        <v>53</v>
      </c>
      <c r="R315" t="s">
        <v>66</v>
      </c>
      <c r="S315" t="s">
        <v>45</v>
      </c>
      <c r="T315" t="s">
        <v>73</v>
      </c>
      <c r="U315" t="s">
        <v>30</v>
      </c>
      <c r="V315" t="s">
        <v>31</v>
      </c>
      <c r="W315">
        <v>4.3</v>
      </c>
      <c r="X315">
        <v>8</v>
      </c>
    </row>
    <row r="316" spans="1:24" x14ac:dyDescent="0.25">
      <c r="A316">
        <v>316</v>
      </c>
      <c r="B316" t="s">
        <v>1295</v>
      </c>
      <c r="C316" t="s">
        <v>1296</v>
      </c>
      <c r="D316" t="s">
        <v>1297</v>
      </c>
      <c r="E316" s="1">
        <v>13505</v>
      </c>
      <c r="F316" s="4">
        <f ca="1">DATEDIF(amazon_prime_users[[#This Row],[Date of Birth]], TODAY(), "Y")</f>
        <v>88</v>
      </c>
      <c r="G3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316" t="s">
        <v>43</v>
      </c>
      <c r="I316" t="s">
        <v>1298</v>
      </c>
      <c r="J316" s="1">
        <v>45358</v>
      </c>
      <c r="K316" s="10" t="str">
        <f>TEXT(amazon_prime_users[[#This Row],[Membership Start Date]],"MMMM")</f>
        <v>marzo</v>
      </c>
      <c r="L316" s="4">
        <f>YEAR(amazon_prime_users[[#This Row],[Membership Start Date]])</f>
        <v>2024</v>
      </c>
      <c r="M316" s="1">
        <v>45723</v>
      </c>
      <c r="N316" s="4" t="str">
        <f>TEXT(amazon_prime_users[[#This Row],[Membership Start Date]],"dddd")</f>
        <v>jueves</v>
      </c>
      <c r="O316" t="s">
        <v>24</v>
      </c>
      <c r="P316" t="s">
        <v>25</v>
      </c>
      <c r="Q316" t="s">
        <v>53</v>
      </c>
      <c r="R316" t="s">
        <v>27</v>
      </c>
      <c r="S316" t="s">
        <v>45</v>
      </c>
      <c r="T316" t="s">
        <v>67</v>
      </c>
      <c r="U316" t="s">
        <v>30</v>
      </c>
      <c r="V316" t="s">
        <v>54</v>
      </c>
      <c r="W316">
        <v>3.4</v>
      </c>
      <c r="X316">
        <v>4</v>
      </c>
    </row>
    <row r="317" spans="1:24" x14ac:dyDescent="0.25">
      <c r="A317">
        <v>317</v>
      </c>
      <c r="B317" t="s">
        <v>1299</v>
      </c>
      <c r="C317" t="s">
        <v>1300</v>
      </c>
      <c r="D317" t="s">
        <v>1301</v>
      </c>
      <c r="E317" s="1">
        <v>19555</v>
      </c>
      <c r="F317" s="4">
        <f ca="1">DATEDIF(amazon_prime_users[[#This Row],[Date of Birth]], TODAY(), "Y")</f>
        <v>71</v>
      </c>
      <c r="G3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317" t="s">
        <v>43</v>
      </c>
      <c r="I317" t="s">
        <v>1302</v>
      </c>
      <c r="J317" s="1">
        <v>45349</v>
      </c>
      <c r="K317" s="10" t="str">
        <f>TEXT(amazon_prime_users[[#This Row],[Membership Start Date]],"MMMM")</f>
        <v>febrero</v>
      </c>
      <c r="L317" s="4">
        <f>YEAR(amazon_prime_users[[#This Row],[Membership Start Date]])</f>
        <v>2024</v>
      </c>
      <c r="M317" s="1">
        <v>45714</v>
      </c>
      <c r="N317" s="4" t="str">
        <f>TEXT(amazon_prime_users[[#This Row],[Membership Start Date]],"dddd")</f>
        <v>martes</v>
      </c>
      <c r="O317" t="s">
        <v>36</v>
      </c>
      <c r="P317" t="s">
        <v>52</v>
      </c>
      <c r="Q317" t="s">
        <v>26</v>
      </c>
      <c r="R317" t="s">
        <v>59</v>
      </c>
      <c r="S317" t="s">
        <v>60</v>
      </c>
      <c r="T317" t="s">
        <v>61</v>
      </c>
      <c r="U317" t="s">
        <v>39</v>
      </c>
      <c r="V317" t="s">
        <v>31</v>
      </c>
      <c r="W317">
        <v>4.2</v>
      </c>
      <c r="X317">
        <v>1</v>
      </c>
    </row>
    <row r="318" spans="1:24" x14ac:dyDescent="0.25">
      <c r="A318">
        <v>318</v>
      </c>
      <c r="B318" t="s">
        <v>1303</v>
      </c>
      <c r="C318" t="s">
        <v>1304</v>
      </c>
      <c r="D318" t="s">
        <v>1305</v>
      </c>
      <c r="E318" s="1">
        <v>19159</v>
      </c>
      <c r="F318" s="4">
        <f ca="1">DATEDIF(amazon_prime_users[[#This Row],[Date of Birth]], TODAY(), "Y")</f>
        <v>72</v>
      </c>
      <c r="G3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318" t="s">
        <v>43</v>
      </c>
      <c r="I318" t="s">
        <v>1306</v>
      </c>
      <c r="J318" s="1">
        <v>45325</v>
      </c>
      <c r="K318" s="10" t="str">
        <f>TEXT(amazon_prime_users[[#This Row],[Membership Start Date]],"MMMM")</f>
        <v>febrero</v>
      </c>
      <c r="L318" s="4">
        <f>YEAR(amazon_prime_users[[#This Row],[Membership Start Date]])</f>
        <v>2024</v>
      </c>
      <c r="M318" s="1">
        <v>45690</v>
      </c>
      <c r="N318" s="4" t="str">
        <f>TEXT(amazon_prime_users[[#This Row],[Membership Start Date]],"dddd")</f>
        <v>sábado</v>
      </c>
      <c r="O318" t="s">
        <v>36</v>
      </c>
      <c r="P318" t="s">
        <v>25</v>
      </c>
      <c r="Q318" t="s">
        <v>53</v>
      </c>
      <c r="R318" t="s">
        <v>66</v>
      </c>
      <c r="S318" t="s">
        <v>28</v>
      </c>
      <c r="T318" t="s">
        <v>114</v>
      </c>
      <c r="U318" t="s">
        <v>68</v>
      </c>
      <c r="V318" t="s">
        <v>54</v>
      </c>
      <c r="W318">
        <v>4.4000000000000004</v>
      </c>
      <c r="X318">
        <v>10</v>
      </c>
    </row>
    <row r="319" spans="1:24" x14ac:dyDescent="0.25">
      <c r="A319">
        <v>319</v>
      </c>
      <c r="B319" t="s">
        <v>1307</v>
      </c>
      <c r="C319" t="s">
        <v>1308</v>
      </c>
      <c r="D319" t="s">
        <v>1309</v>
      </c>
      <c r="E319" s="1">
        <v>28769</v>
      </c>
      <c r="F319" s="4">
        <f ca="1">DATEDIF(amazon_prime_users[[#This Row],[Date of Birth]], TODAY(), "Y")</f>
        <v>46</v>
      </c>
      <c r="G3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319" t="s">
        <v>43</v>
      </c>
      <c r="I319" t="s">
        <v>1310</v>
      </c>
      <c r="J319" s="1">
        <v>45328</v>
      </c>
      <c r="K319" s="10" t="str">
        <f>TEXT(amazon_prime_users[[#This Row],[Membership Start Date]],"MMMM")</f>
        <v>febrero</v>
      </c>
      <c r="L319" s="4">
        <f>YEAR(amazon_prime_users[[#This Row],[Membership Start Date]])</f>
        <v>2024</v>
      </c>
      <c r="M319" s="1">
        <v>45693</v>
      </c>
      <c r="N319" s="4" t="str">
        <f>TEXT(amazon_prime_users[[#This Row],[Membership Start Date]],"dddd")</f>
        <v>martes</v>
      </c>
      <c r="O319" t="s">
        <v>24</v>
      </c>
      <c r="P319" t="s">
        <v>52</v>
      </c>
      <c r="Q319" t="s">
        <v>53</v>
      </c>
      <c r="R319" t="s">
        <v>66</v>
      </c>
      <c r="S319" t="s">
        <v>28</v>
      </c>
      <c r="T319" t="s">
        <v>61</v>
      </c>
      <c r="U319" t="s">
        <v>68</v>
      </c>
      <c r="V319" t="s">
        <v>47</v>
      </c>
      <c r="W319">
        <v>4.0999999999999996</v>
      </c>
      <c r="X319">
        <v>4</v>
      </c>
    </row>
    <row r="320" spans="1:24" x14ac:dyDescent="0.25">
      <c r="A320">
        <v>320</v>
      </c>
      <c r="B320" t="s">
        <v>1311</v>
      </c>
      <c r="C320" t="s">
        <v>1312</v>
      </c>
      <c r="D320" t="s">
        <v>1313</v>
      </c>
      <c r="E320" s="1">
        <v>23235</v>
      </c>
      <c r="F320" s="4">
        <f ca="1">DATEDIF(amazon_prime_users[[#This Row],[Date of Birth]], TODAY(), "Y")</f>
        <v>61</v>
      </c>
      <c r="G3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320" t="s">
        <v>43</v>
      </c>
      <c r="I320" t="s">
        <v>1314</v>
      </c>
      <c r="J320" s="1">
        <v>45307</v>
      </c>
      <c r="K320" s="10" t="str">
        <f>TEXT(amazon_prime_users[[#This Row],[Membership Start Date]],"MMMM")</f>
        <v>enero</v>
      </c>
      <c r="L320" s="4">
        <f>YEAR(amazon_prime_users[[#This Row],[Membership Start Date]])</f>
        <v>2024</v>
      </c>
      <c r="M320" s="1">
        <v>45672</v>
      </c>
      <c r="N320" s="4" t="str">
        <f>TEXT(amazon_prime_users[[#This Row],[Membership Start Date]],"dddd")</f>
        <v>martes</v>
      </c>
      <c r="O320" t="s">
        <v>24</v>
      </c>
      <c r="P320" t="s">
        <v>37</v>
      </c>
      <c r="Q320" t="s">
        <v>26</v>
      </c>
      <c r="R320" t="s">
        <v>59</v>
      </c>
      <c r="S320" t="s">
        <v>45</v>
      </c>
      <c r="T320" t="s">
        <v>61</v>
      </c>
      <c r="U320" t="s">
        <v>68</v>
      </c>
      <c r="V320" t="s">
        <v>31</v>
      </c>
      <c r="W320">
        <v>3.6</v>
      </c>
      <c r="X320">
        <v>5</v>
      </c>
    </row>
    <row r="321" spans="1:24" x14ac:dyDescent="0.25">
      <c r="A321">
        <v>321</v>
      </c>
      <c r="B321" t="s">
        <v>1315</v>
      </c>
      <c r="C321" t="s">
        <v>1316</v>
      </c>
      <c r="D321" t="s">
        <v>1317</v>
      </c>
      <c r="E321" s="1">
        <v>21560</v>
      </c>
      <c r="F321" s="4">
        <f ca="1">DATEDIF(amazon_prime_users[[#This Row],[Date of Birth]], TODAY(), "Y")</f>
        <v>66</v>
      </c>
      <c r="G3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321" t="s">
        <v>43</v>
      </c>
      <c r="I321" t="s">
        <v>1318</v>
      </c>
      <c r="J321" s="1">
        <v>45362</v>
      </c>
      <c r="K321" s="10" t="str">
        <f>TEXT(amazon_prime_users[[#This Row],[Membership Start Date]],"MMMM")</f>
        <v>marzo</v>
      </c>
      <c r="L321" s="4">
        <f>YEAR(amazon_prime_users[[#This Row],[Membership Start Date]])</f>
        <v>2024</v>
      </c>
      <c r="M321" s="1">
        <v>45727</v>
      </c>
      <c r="N321" s="4" t="str">
        <f>TEXT(amazon_prime_users[[#This Row],[Membership Start Date]],"dddd")</f>
        <v>lunes</v>
      </c>
      <c r="O321" t="s">
        <v>36</v>
      </c>
      <c r="P321" t="s">
        <v>25</v>
      </c>
      <c r="Q321" t="s">
        <v>53</v>
      </c>
      <c r="R321" t="s">
        <v>59</v>
      </c>
      <c r="S321" t="s">
        <v>45</v>
      </c>
      <c r="T321" t="s">
        <v>46</v>
      </c>
      <c r="U321" t="s">
        <v>68</v>
      </c>
      <c r="V321" t="s">
        <v>31</v>
      </c>
      <c r="W321">
        <v>3.4</v>
      </c>
      <c r="X321">
        <v>10</v>
      </c>
    </row>
    <row r="322" spans="1:24" x14ac:dyDescent="0.25">
      <c r="A322">
        <v>322</v>
      </c>
      <c r="B322" t="s">
        <v>1319</v>
      </c>
      <c r="C322" t="s">
        <v>1320</v>
      </c>
      <c r="D322" t="s">
        <v>1321</v>
      </c>
      <c r="E322" s="1">
        <v>34798</v>
      </c>
      <c r="F322" s="4">
        <f ca="1">DATEDIF(amazon_prime_users[[#This Row],[Date of Birth]], TODAY(), "Y")</f>
        <v>29</v>
      </c>
      <c r="G3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322" t="s">
        <v>43</v>
      </c>
      <c r="I322" t="s">
        <v>1322</v>
      </c>
      <c r="J322" s="1">
        <v>45319</v>
      </c>
      <c r="K322" s="10" t="str">
        <f>TEXT(amazon_prime_users[[#This Row],[Membership Start Date]],"MMMM")</f>
        <v>enero</v>
      </c>
      <c r="L322" s="4">
        <f>YEAR(amazon_prime_users[[#This Row],[Membership Start Date]])</f>
        <v>2024</v>
      </c>
      <c r="M322" s="1">
        <v>45684</v>
      </c>
      <c r="N322" s="4" t="str">
        <f>TEXT(amazon_prime_users[[#This Row],[Membership Start Date]],"dddd")</f>
        <v>domingo</v>
      </c>
      <c r="O322" t="s">
        <v>24</v>
      </c>
      <c r="P322" t="s">
        <v>25</v>
      </c>
      <c r="Q322" t="s">
        <v>53</v>
      </c>
      <c r="R322" t="s">
        <v>27</v>
      </c>
      <c r="S322" t="s">
        <v>45</v>
      </c>
      <c r="T322" t="s">
        <v>114</v>
      </c>
      <c r="U322" t="s">
        <v>30</v>
      </c>
      <c r="V322" t="s">
        <v>54</v>
      </c>
      <c r="W322">
        <v>3.4</v>
      </c>
      <c r="X322">
        <v>8</v>
      </c>
    </row>
    <row r="323" spans="1:24" x14ac:dyDescent="0.25">
      <c r="A323">
        <v>323</v>
      </c>
      <c r="B323" t="s">
        <v>1323</v>
      </c>
      <c r="C323" t="s">
        <v>1324</v>
      </c>
      <c r="D323" t="s">
        <v>1325</v>
      </c>
      <c r="E323" s="1">
        <v>38647</v>
      </c>
      <c r="F323" s="4">
        <f ca="1">DATEDIF(amazon_prime_users[[#This Row],[Date of Birth]], TODAY(), "Y")</f>
        <v>19</v>
      </c>
      <c r="G3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323" t="s">
        <v>43</v>
      </c>
      <c r="I323" t="s">
        <v>1326</v>
      </c>
      <c r="J323" s="1">
        <v>45354</v>
      </c>
      <c r="K323" s="10" t="str">
        <f>TEXT(amazon_prime_users[[#This Row],[Membership Start Date]],"MMMM")</f>
        <v>marzo</v>
      </c>
      <c r="L323" s="4">
        <f>YEAR(amazon_prime_users[[#This Row],[Membership Start Date]])</f>
        <v>2024</v>
      </c>
      <c r="M323" s="1">
        <v>45719</v>
      </c>
      <c r="N323" s="4" t="str">
        <f>TEXT(amazon_prime_users[[#This Row],[Membership Start Date]],"dddd")</f>
        <v>domingo</v>
      </c>
      <c r="O323" t="s">
        <v>24</v>
      </c>
      <c r="P323" t="s">
        <v>25</v>
      </c>
      <c r="Q323" t="s">
        <v>26</v>
      </c>
      <c r="R323" t="s">
        <v>59</v>
      </c>
      <c r="S323" t="s">
        <v>60</v>
      </c>
      <c r="T323" t="s">
        <v>46</v>
      </c>
      <c r="U323" t="s">
        <v>68</v>
      </c>
      <c r="V323" t="s">
        <v>31</v>
      </c>
      <c r="W323">
        <v>4.2</v>
      </c>
      <c r="X323">
        <v>0</v>
      </c>
    </row>
    <row r="324" spans="1:24" x14ac:dyDescent="0.25">
      <c r="A324">
        <v>324</v>
      </c>
      <c r="B324" t="s">
        <v>1327</v>
      </c>
      <c r="C324" t="s">
        <v>1328</v>
      </c>
      <c r="D324" t="s">
        <v>1329</v>
      </c>
      <c r="E324" s="1">
        <v>22359</v>
      </c>
      <c r="F324" s="4">
        <f ca="1">DATEDIF(amazon_prime_users[[#This Row],[Date of Birth]], TODAY(), "Y")</f>
        <v>64</v>
      </c>
      <c r="G3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324" t="s">
        <v>43</v>
      </c>
      <c r="I324" t="s">
        <v>1330</v>
      </c>
      <c r="J324" s="1">
        <v>45340</v>
      </c>
      <c r="K324" s="10" t="str">
        <f>TEXT(amazon_prime_users[[#This Row],[Membership Start Date]],"MMMM")</f>
        <v>febrero</v>
      </c>
      <c r="L324" s="4">
        <f>YEAR(amazon_prime_users[[#This Row],[Membership Start Date]])</f>
        <v>2024</v>
      </c>
      <c r="M324" s="1">
        <v>45705</v>
      </c>
      <c r="N324" s="4" t="str">
        <f>TEXT(amazon_prime_users[[#This Row],[Membership Start Date]],"dddd")</f>
        <v>domingo</v>
      </c>
      <c r="O324" t="s">
        <v>36</v>
      </c>
      <c r="P324" t="s">
        <v>52</v>
      </c>
      <c r="Q324" t="s">
        <v>26</v>
      </c>
      <c r="R324" t="s">
        <v>27</v>
      </c>
      <c r="S324" t="s">
        <v>28</v>
      </c>
      <c r="T324" t="s">
        <v>38</v>
      </c>
      <c r="U324" t="s">
        <v>39</v>
      </c>
      <c r="V324" t="s">
        <v>47</v>
      </c>
      <c r="W324">
        <v>4</v>
      </c>
      <c r="X324">
        <v>9</v>
      </c>
    </row>
    <row r="325" spans="1:24" x14ac:dyDescent="0.25">
      <c r="A325">
        <v>325</v>
      </c>
      <c r="B325" t="s">
        <v>1331</v>
      </c>
      <c r="C325" t="s">
        <v>1332</v>
      </c>
      <c r="D325" t="s">
        <v>1333</v>
      </c>
      <c r="E325" s="1">
        <v>24174</v>
      </c>
      <c r="F325" s="4">
        <f ca="1">DATEDIF(amazon_prime_users[[#This Row],[Date of Birth]], TODAY(), "Y")</f>
        <v>59</v>
      </c>
      <c r="G3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325" t="s">
        <v>43</v>
      </c>
      <c r="I325" t="s">
        <v>1334</v>
      </c>
      <c r="J325" s="1">
        <v>45337</v>
      </c>
      <c r="K325" s="10" t="str">
        <f>TEXT(amazon_prime_users[[#This Row],[Membership Start Date]],"MMMM")</f>
        <v>febrero</v>
      </c>
      <c r="L325" s="4">
        <f>YEAR(amazon_prime_users[[#This Row],[Membership Start Date]])</f>
        <v>2024</v>
      </c>
      <c r="M325" s="1">
        <v>45702</v>
      </c>
      <c r="N325" s="4" t="str">
        <f>TEXT(amazon_prime_users[[#This Row],[Membership Start Date]],"dddd")</f>
        <v>jueves</v>
      </c>
      <c r="O325" t="s">
        <v>24</v>
      </c>
      <c r="P325" t="s">
        <v>37</v>
      </c>
      <c r="Q325" t="s">
        <v>53</v>
      </c>
      <c r="R325" t="s">
        <v>66</v>
      </c>
      <c r="S325" t="s">
        <v>60</v>
      </c>
      <c r="T325" t="s">
        <v>61</v>
      </c>
      <c r="U325" t="s">
        <v>68</v>
      </c>
      <c r="V325" t="s">
        <v>47</v>
      </c>
      <c r="W325">
        <v>3.1</v>
      </c>
      <c r="X325">
        <v>10</v>
      </c>
    </row>
    <row r="326" spans="1:24" x14ac:dyDescent="0.25">
      <c r="A326">
        <v>326</v>
      </c>
      <c r="B326" t="s">
        <v>1335</v>
      </c>
      <c r="C326" t="s">
        <v>1336</v>
      </c>
      <c r="D326" t="s">
        <v>1337</v>
      </c>
      <c r="E326" s="1">
        <v>25341</v>
      </c>
      <c r="F326" s="4">
        <f ca="1">DATEDIF(amazon_prime_users[[#This Row],[Date of Birth]], TODAY(), "Y")</f>
        <v>55</v>
      </c>
      <c r="G3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326" t="s">
        <v>43</v>
      </c>
      <c r="I326" t="s">
        <v>1338</v>
      </c>
      <c r="J326" s="1">
        <v>45382</v>
      </c>
      <c r="K326" s="10" t="str">
        <f>TEXT(amazon_prime_users[[#This Row],[Membership Start Date]],"MMMM")</f>
        <v>marzo</v>
      </c>
      <c r="L326" s="4">
        <f>YEAR(amazon_prime_users[[#This Row],[Membership Start Date]])</f>
        <v>2024</v>
      </c>
      <c r="M326" s="1">
        <v>45747</v>
      </c>
      <c r="N326" s="4" t="str">
        <f>TEXT(amazon_prime_users[[#This Row],[Membership Start Date]],"dddd")</f>
        <v>domingo</v>
      </c>
      <c r="O326" t="s">
        <v>36</v>
      </c>
      <c r="P326" t="s">
        <v>52</v>
      </c>
      <c r="Q326" t="s">
        <v>26</v>
      </c>
      <c r="R326" t="s">
        <v>59</v>
      </c>
      <c r="S326" t="s">
        <v>45</v>
      </c>
      <c r="T326" t="s">
        <v>67</v>
      </c>
      <c r="U326" t="s">
        <v>30</v>
      </c>
      <c r="V326" t="s">
        <v>47</v>
      </c>
      <c r="W326">
        <v>5</v>
      </c>
      <c r="X326">
        <v>10</v>
      </c>
    </row>
    <row r="327" spans="1:24" x14ac:dyDescent="0.25">
      <c r="A327">
        <v>327</v>
      </c>
      <c r="B327" t="s">
        <v>1339</v>
      </c>
      <c r="C327" t="s">
        <v>1340</v>
      </c>
      <c r="D327" t="s">
        <v>1341</v>
      </c>
      <c r="E327" s="1">
        <v>32963</v>
      </c>
      <c r="F327" s="4">
        <f ca="1">DATEDIF(amazon_prime_users[[#This Row],[Date of Birth]], TODAY(), "Y")</f>
        <v>34</v>
      </c>
      <c r="G3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327" t="s">
        <v>43</v>
      </c>
      <c r="I327" t="s">
        <v>1342</v>
      </c>
      <c r="J327" s="1">
        <v>45368</v>
      </c>
      <c r="K327" s="10" t="str">
        <f>TEXT(amazon_prime_users[[#This Row],[Membership Start Date]],"MMMM")</f>
        <v>marzo</v>
      </c>
      <c r="L327" s="4">
        <f>YEAR(amazon_prime_users[[#This Row],[Membership Start Date]])</f>
        <v>2024</v>
      </c>
      <c r="M327" s="1">
        <v>45733</v>
      </c>
      <c r="N327" s="4" t="str">
        <f>TEXT(amazon_prime_users[[#This Row],[Membership Start Date]],"dddd")</f>
        <v>domingo</v>
      </c>
      <c r="O327" t="s">
        <v>36</v>
      </c>
      <c r="P327" t="s">
        <v>52</v>
      </c>
      <c r="Q327" t="s">
        <v>26</v>
      </c>
      <c r="R327" t="s">
        <v>27</v>
      </c>
      <c r="S327" t="s">
        <v>28</v>
      </c>
      <c r="T327" t="s">
        <v>61</v>
      </c>
      <c r="U327" t="s">
        <v>30</v>
      </c>
      <c r="V327" t="s">
        <v>31</v>
      </c>
      <c r="W327">
        <v>3.6</v>
      </c>
      <c r="X327">
        <v>5</v>
      </c>
    </row>
    <row r="328" spans="1:24" x14ac:dyDescent="0.25">
      <c r="A328">
        <v>328</v>
      </c>
      <c r="B328" t="s">
        <v>1343</v>
      </c>
      <c r="C328" t="s">
        <v>1344</v>
      </c>
      <c r="D328" t="s">
        <v>1345</v>
      </c>
      <c r="E328" s="1">
        <v>35689</v>
      </c>
      <c r="F328" s="4">
        <f ca="1">DATEDIF(amazon_prime_users[[#This Row],[Date of Birth]], TODAY(), "Y")</f>
        <v>27</v>
      </c>
      <c r="G3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328" t="s">
        <v>43</v>
      </c>
      <c r="I328" t="s">
        <v>1346</v>
      </c>
      <c r="J328" s="1">
        <v>45342</v>
      </c>
      <c r="K328" s="10" t="str">
        <f>TEXT(amazon_prime_users[[#This Row],[Membership Start Date]],"MMMM")</f>
        <v>febrero</v>
      </c>
      <c r="L328" s="4">
        <f>YEAR(amazon_prime_users[[#This Row],[Membership Start Date]])</f>
        <v>2024</v>
      </c>
      <c r="M328" s="1">
        <v>45707</v>
      </c>
      <c r="N328" s="4" t="str">
        <f>TEXT(amazon_prime_users[[#This Row],[Membership Start Date]],"dddd")</f>
        <v>martes</v>
      </c>
      <c r="O328" t="s">
        <v>36</v>
      </c>
      <c r="P328" t="s">
        <v>52</v>
      </c>
      <c r="Q328" t="s">
        <v>53</v>
      </c>
      <c r="R328" t="s">
        <v>27</v>
      </c>
      <c r="S328" t="s">
        <v>45</v>
      </c>
      <c r="T328" t="s">
        <v>29</v>
      </c>
      <c r="U328" t="s">
        <v>30</v>
      </c>
      <c r="V328" t="s">
        <v>31</v>
      </c>
      <c r="W328">
        <v>3.9</v>
      </c>
      <c r="X328">
        <v>3</v>
      </c>
    </row>
    <row r="329" spans="1:24" x14ac:dyDescent="0.25">
      <c r="A329">
        <v>329</v>
      </c>
      <c r="B329" t="s">
        <v>1347</v>
      </c>
      <c r="C329" t="s">
        <v>1348</v>
      </c>
      <c r="D329" t="s">
        <v>1349</v>
      </c>
      <c r="E329" s="1">
        <v>34636</v>
      </c>
      <c r="F329" s="4">
        <f ca="1">DATEDIF(amazon_prime_users[[#This Row],[Date of Birth]], TODAY(), "Y")</f>
        <v>30</v>
      </c>
      <c r="G3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329" t="s">
        <v>43</v>
      </c>
      <c r="I329" t="s">
        <v>934</v>
      </c>
      <c r="J329" s="1">
        <v>45379</v>
      </c>
      <c r="K329" s="10" t="str">
        <f>TEXT(amazon_prime_users[[#This Row],[Membership Start Date]],"MMMM")</f>
        <v>marzo</v>
      </c>
      <c r="L329" s="4">
        <f>YEAR(amazon_prime_users[[#This Row],[Membership Start Date]])</f>
        <v>2024</v>
      </c>
      <c r="M329" s="1">
        <v>45744</v>
      </c>
      <c r="N329" s="4" t="str">
        <f>TEXT(amazon_prime_users[[#This Row],[Membership Start Date]],"dddd")</f>
        <v>jueves</v>
      </c>
      <c r="O329" t="s">
        <v>36</v>
      </c>
      <c r="P329" t="s">
        <v>37</v>
      </c>
      <c r="Q329" t="s">
        <v>53</v>
      </c>
      <c r="R329" t="s">
        <v>59</v>
      </c>
      <c r="S329" t="s">
        <v>45</v>
      </c>
      <c r="T329" t="s">
        <v>29</v>
      </c>
      <c r="U329" t="s">
        <v>30</v>
      </c>
      <c r="V329" t="s">
        <v>47</v>
      </c>
      <c r="W329">
        <v>3.8</v>
      </c>
      <c r="X329">
        <v>8</v>
      </c>
    </row>
    <row r="330" spans="1:24" x14ac:dyDescent="0.25">
      <c r="A330">
        <v>330</v>
      </c>
      <c r="B330" t="s">
        <v>1350</v>
      </c>
      <c r="C330" t="s">
        <v>1351</v>
      </c>
      <c r="D330" t="s">
        <v>1352</v>
      </c>
      <c r="E330" s="1">
        <v>32297</v>
      </c>
      <c r="F330" s="4">
        <f ca="1">DATEDIF(amazon_prime_users[[#This Row],[Date of Birth]], TODAY(), "Y")</f>
        <v>36</v>
      </c>
      <c r="G3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330" t="s">
        <v>43</v>
      </c>
      <c r="I330" t="s">
        <v>1353</v>
      </c>
      <c r="J330" s="1">
        <v>45393</v>
      </c>
      <c r="K330" s="10" t="str">
        <f>TEXT(amazon_prime_users[[#This Row],[Membership Start Date]],"MMMM")</f>
        <v>abril</v>
      </c>
      <c r="L330" s="4">
        <f>YEAR(amazon_prime_users[[#This Row],[Membership Start Date]])</f>
        <v>2024</v>
      </c>
      <c r="M330" s="1">
        <v>45758</v>
      </c>
      <c r="N330" s="4" t="str">
        <f>TEXT(amazon_prime_users[[#This Row],[Membership Start Date]],"dddd")</f>
        <v>jueves</v>
      </c>
      <c r="O330" t="s">
        <v>24</v>
      </c>
      <c r="P330" t="s">
        <v>37</v>
      </c>
      <c r="Q330" t="s">
        <v>53</v>
      </c>
      <c r="R330" t="s">
        <v>59</v>
      </c>
      <c r="S330" t="s">
        <v>28</v>
      </c>
      <c r="T330" t="s">
        <v>73</v>
      </c>
      <c r="U330" t="s">
        <v>30</v>
      </c>
      <c r="V330" t="s">
        <v>31</v>
      </c>
      <c r="W330">
        <v>3.7</v>
      </c>
      <c r="X330">
        <v>7</v>
      </c>
    </row>
    <row r="331" spans="1:24" x14ac:dyDescent="0.25">
      <c r="A331">
        <v>331</v>
      </c>
      <c r="B331" t="s">
        <v>1354</v>
      </c>
      <c r="C331" t="s">
        <v>1355</v>
      </c>
      <c r="D331" t="s">
        <v>1356</v>
      </c>
      <c r="E331" s="1">
        <v>16555</v>
      </c>
      <c r="F331" s="4">
        <f ca="1">DATEDIF(amazon_prime_users[[#This Row],[Date of Birth]], TODAY(), "Y")</f>
        <v>79</v>
      </c>
      <c r="G3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331" t="s">
        <v>43</v>
      </c>
      <c r="I331" t="s">
        <v>1357</v>
      </c>
      <c r="J331" s="1">
        <v>45373</v>
      </c>
      <c r="K331" s="10" t="str">
        <f>TEXT(amazon_prime_users[[#This Row],[Membership Start Date]],"MMMM")</f>
        <v>marzo</v>
      </c>
      <c r="L331" s="4">
        <f>YEAR(amazon_prime_users[[#This Row],[Membership Start Date]])</f>
        <v>2024</v>
      </c>
      <c r="M331" s="1">
        <v>45738</v>
      </c>
      <c r="N331" s="4" t="str">
        <f>TEXT(amazon_prime_users[[#This Row],[Membership Start Date]],"dddd")</f>
        <v>viernes</v>
      </c>
      <c r="O331" t="s">
        <v>24</v>
      </c>
      <c r="P331" t="s">
        <v>25</v>
      </c>
      <c r="Q331" t="s">
        <v>26</v>
      </c>
      <c r="R331" t="s">
        <v>27</v>
      </c>
      <c r="S331" t="s">
        <v>45</v>
      </c>
      <c r="T331" t="s">
        <v>46</v>
      </c>
      <c r="U331" t="s">
        <v>39</v>
      </c>
      <c r="V331" t="s">
        <v>31</v>
      </c>
      <c r="W331">
        <v>3.4</v>
      </c>
      <c r="X331">
        <v>8</v>
      </c>
    </row>
    <row r="332" spans="1:24" x14ac:dyDescent="0.25">
      <c r="A332">
        <v>332</v>
      </c>
      <c r="B332" t="s">
        <v>1358</v>
      </c>
      <c r="C332" t="s">
        <v>1359</v>
      </c>
      <c r="D332" t="s">
        <v>1360</v>
      </c>
      <c r="E332" s="1">
        <v>19282</v>
      </c>
      <c r="F332" s="4">
        <f ca="1">DATEDIF(amazon_prime_users[[#This Row],[Date of Birth]], TODAY(), "Y")</f>
        <v>72</v>
      </c>
      <c r="G3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332" t="s">
        <v>43</v>
      </c>
      <c r="I332" t="s">
        <v>1361</v>
      </c>
      <c r="J332" s="1">
        <v>44569</v>
      </c>
      <c r="K332" s="10" t="str">
        <f>TEXT(amazon_prime_users[[#This Row],[Membership Start Date]],"MMMM")</f>
        <v>enero</v>
      </c>
      <c r="L332" s="4">
        <f>YEAR(amazon_prime_users[[#This Row],[Membership Start Date]])</f>
        <v>2022</v>
      </c>
      <c r="M332" s="1">
        <v>45298</v>
      </c>
      <c r="N332" s="4" t="str">
        <f>TEXT(amazon_prime_users[[#This Row],[Membership Start Date]],"dddd")</f>
        <v>sábado</v>
      </c>
      <c r="O332" t="s">
        <v>36</v>
      </c>
      <c r="P332" t="s">
        <v>52</v>
      </c>
      <c r="Q332" t="s">
        <v>53</v>
      </c>
      <c r="R332" t="s">
        <v>66</v>
      </c>
      <c r="S332" t="s">
        <v>45</v>
      </c>
      <c r="T332" t="s">
        <v>38</v>
      </c>
      <c r="U332" t="s">
        <v>68</v>
      </c>
      <c r="V332" t="s">
        <v>31</v>
      </c>
      <c r="W332">
        <v>3.1</v>
      </c>
      <c r="X332">
        <v>1</v>
      </c>
    </row>
    <row r="333" spans="1:24" x14ac:dyDescent="0.25">
      <c r="A333">
        <v>333</v>
      </c>
      <c r="B333" t="s">
        <v>1362</v>
      </c>
      <c r="C333" t="s">
        <v>1363</v>
      </c>
      <c r="D333" t="s">
        <v>1364</v>
      </c>
      <c r="E333" s="1">
        <v>18361</v>
      </c>
      <c r="F333" s="4">
        <f ca="1">DATEDIF(amazon_prime_users[[#This Row],[Date of Birth]], TODAY(), "Y")</f>
        <v>74</v>
      </c>
      <c r="G3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333" t="s">
        <v>43</v>
      </c>
      <c r="I333" t="s">
        <v>1365</v>
      </c>
      <c r="J333" s="1">
        <v>45295</v>
      </c>
      <c r="K333" s="10" t="str">
        <f>TEXT(amazon_prime_users[[#This Row],[Membership Start Date]],"MMMM")</f>
        <v>enero</v>
      </c>
      <c r="L333" s="4">
        <f>YEAR(amazon_prime_users[[#This Row],[Membership Start Date]])</f>
        <v>2024</v>
      </c>
      <c r="M333" s="1">
        <v>45660</v>
      </c>
      <c r="N333" s="4" t="str">
        <f>TEXT(amazon_prime_users[[#This Row],[Membership Start Date]],"dddd")</f>
        <v>jueves</v>
      </c>
      <c r="O333" t="s">
        <v>36</v>
      </c>
      <c r="P333" t="s">
        <v>52</v>
      </c>
      <c r="Q333" t="s">
        <v>26</v>
      </c>
      <c r="R333" t="s">
        <v>66</v>
      </c>
      <c r="S333" t="s">
        <v>60</v>
      </c>
      <c r="T333" t="s">
        <v>46</v>
      </c>
      <c r="U333" t="s">
        <v>39</v>
      </c>
      <c r="V333" t="s">
        <v>31</v>
      </c>
      <c r="W333">
        <v>4.8</v>
      </c>
      <c r="X333">
        <v>6</v>
      </c>
    </row>
    <row r="334" spans="1:24" x14ac:dyDescent="0.25">
      <c r="A334">
        <v>334</v>
      </c>
      <c r="B334" t="s">
        <v>1366</v>
      </c>
      <c r="C334" t="s">
        <v>1367</v>
      </c>
      <c r="D334" t="s">
        <v>1368</v>
      </c>
      <c r="E334" s="1">
        <v>24946</v>
      </c>
      <c r="F334" s="4">
        <f ca="1">DATEDIF(amazon_prime_users[[#This Row],[Date of Birth]], TODAY(), "Y")</f>
        <v>56</v>
      </c>
      <c r="G3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334" t="s">
        <v>43</v>
      </c>
      <c r="I334" t="s">
        <v>1369</v>
      </c>
      <c r="J334" s="1">
        <v>45327</v>
      </c>
      <c r="K334" s="10" t="str">
        <f>TEXT(amazon_prime_users[[#This Row],[Membership Start Date]],"MMMM")</f>
        <v>febrero</v>
      </c>
      <c r="L334" s="4">
        <f>YEAR(amazon_prime_users[[#This Row],[Membership Start Date]])</f>
        <v>2024</v>
      </c>
      <c r="M334" s="1">
        <v>45692</v>
      </c>
      <c r="N334" s="4" t="str">
        <f>TEXT(amazon_prime_users[[#This Row],[Membership Start Date]],"dddd")</f>
        <v>lunes</v>
      </c>
      <c r="O334" t="s">
        <v>36</v>
      </c>
      <c r="P334" t="s">
        <v>37</v>
      </c>
      <c r="Q334" t="s">
        <v>53</v>
      </c>
      <c r="R334" t="s">
        <v>59</v>
      </c>
      <c r="S334" t="s">
        <v>28</v>
      </c>
      <c r="T334" t="s">
        <v>114</v>
      </c>
      <c r="U334" t="s">
        <v>39</v>
      </c>
      <c r="V334" t="s">
        <v>31</v>
      </c>
      <c r="W334">
        <v>5</v>
      </c>
      <c r="X334">
        <v>9</v>
      </c>
    </row>
    <row r="335" spans="1:24" x14ac:dyDescent="0.25">
      <c r="A335">
        <v>335</v>
      </c>
      <c r="B335" t="s">
        <v>1370</v>
      </c>
      <c r="C335" t="s">
        <v>1371</v>
      </c>
      <c r="D335" t="s">
        <v>1372</v>
      </c>
      <c r="E335" s="1">
        <v>31404</v>
      </c>
      <c r="F335" s="4">
        <f ca="1">DATEDIF(amazon_prime_users[[#This Row],[Date of Birth]], TODAY(), "Y")</f>
        <v>39</v>
      </c>
      <c r="G3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335" t="s">
        <v>43</v>
      </c>
      <c r="I335" t="s">
        <v>1373</v>
      </c>
      <c r="J335" s="1">
        <v>45308</v>
      </c>
      <c r="K335" s="10" t="str">
        <f>TEXT(amazon_prime_users[[#This Row],[Membership Start Date]],"MMMM")</f>
        <v>enero</v>
      </c>
      <c r="L335" s="4">
        <f>YEAR(amazon_prime_users[[#This Row],[Membership Start Date]])</f>
        <v>2024</v>
      </c>
      <c r="M335" s="1">
        <v>45673</v>
      </c>
      <c r="N335" s="4" t="str">
        <f>TEXT(amazon_prime_users[[#This Row],[Membership Start Date]],"dddd")</f>
        <v>miércoles</v>
      </c>
      <c r="O335" t="s">
        <v>36</v>
      </c>
      <c r="P335" t="s">
        <v>37</v>
      </c>
      <c r="Q335" t="s">
        <v>53</v>
      </c>
      <c r="R335" t="s">
        <v>27</v>
      </c>
      <c r="S335" t="s">
        <v>60</v>
      </c>
      <c r="T335" t="s">
        <v>114</v>
      </c>
      <c r="U335" t="s">
        <v>30</v>
      </c>
      <c r="V335" t="s">
        <v>54</v>
      </c>
      <c r="W335">
        <v>3.8</v>
      </c>
      <c r="X335">
        <v>7</v>
      </c>
    </row>
    <row r="336" spans="1:24" x14ac:dyDescent="0.25">
      <c r="A336">
        <v>336</v>
      </c>
      <c r="B336" t="s">
        <v>1374</v>
      </c>
      <c r="C336" t="s">
        <v>1375</v>
      </c>
      <c r="D336" t="s">
        <v>1376</v>
      </c>
      <c r="E336" s="1">
        <v>35237</v>
      </c>
      <c r="F336" s="4">
        <f ca="1">DATEDIF(amazon_prime_users[[#This Row],[Date of Birth]], TODAY(), "Y")</f>
        <v>28</v>
      </c>
      <c r="G3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336" t="s">
        <v>43</v>
      </c>
      <c r="I336" t="s">
        <v>1377</v>
      </c>
      <c r="J336" s="1">
        <v>45343</v>
      </c>
      <c r="K336" s="10" t="str">
        <f>TEXT(amazon_prime_users[[#This Row],[Membership Start Date]],"MMMM")</f>
        <v>febrero</v>
      </c>
      <c r="L336" s="4">
        <f>YEAR(amazon_prime_users[[#This Row],[Membership Start Date]])</f>
        <v>2024</v>
      </c>
      <c r="M336" s="1">
        <v>45708</v>
      </c>
      <c r="N336" s="4" t="str">
        <f>TEXT(amazon_prime_users[[#This Row],[Membership Start Date]],"dddd")</f>
        <v>miércoles</v>
      </c>
      <c r="O336" t="s">
        <v>24</v>
      </c>
      <c r="P336" t="s">
        <v>37</v>
      </c>
      <c r="Q336" t="s">
        <v>53</v>
      </c>
      <c r="R336" t="s">
        <v>27</v>
      </c>
      <c r="S336" t="s">
        <v>45</v>
      </c>
      <c r="T336" t="s">
        <v>61</v>
      </c>
      <c r="U336" t="s">
        <v>68</v>
      </c>
      <c r="V336" t="s">
        <v>47</v>
      </c>
      <c r="W336">
        <v>5</v>
      </c>
      <c r="X336">
        <v>4</v>
      </c>
    </row>
    <row r="337" spans="1:24" x14ac:dyDescent="0.25">
      <c r="A337">
        <v>337</v>
      </c>
      <c r="B337" t="s">
        <v>1378</v>
      </c>
      <c r="C337" t="s">
        <v>1379</v>
      </c>
      <c r="D337" t="s">
        <v>1380</v>
      </c>
      <c r="E337" s="1">
        <v>26855</v>
      </c>
      <c r="F337" s="4">
        <f ca="1">DATEDIF(amazon_prime_users[[#This Row],[Date of Birth]], TODAY(), "Y")</f>
        <v>51</v>
      </c>
      <c r="G3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337" t="s">
        <v>43</v>
      </c>
      <c r="I337" t="s">
        <v>1381</v>
      </c>
      <c r="J337" s="1">
        <v>45294</v>
      </c>
      <c r="K337" s="10" t="str">
        <f>TEXT(amazon_prime_users[[#This Row],[Membership Start Date]],"MMMM")</f>
        <v>enero</v>
      </c>
      <c r="L337" s="4">
        <f>YEAR(amazon_prime_users[[#This Row],[Membership Start Date]])</f>
        <v>2024</v>
      </c>
      <c r="M337" s="1">
        <v>45659</v>
      </c>
      <c r="N337" s="4" t="str">
        <f>TEXT(amazon_prime_users[[#This Row],[Membership Start Date]],"dddd")</f>
        <v>miércoles</v>
      </c>
      <c r="O337" t="s">
        <v>24</v>
      </c>
      <c r="P337" t="s">
        <v>37</v>
      </c>
      <c r="Q337" t="s">
        <v>53</v>
      </c>
      <c r="R337" t="s">
        <v>66</v>
      </c>
      <c r="S337" t="s">
        <v>45</v>
      </c>
      <c r="T337" t="s">
        <v>61</v>
      </c>
      <c r="U337" t="s">
        <v>39</v>
      </c>
      <c r="V337" t="s">
        <v>54</v>
      </c>
      <c r="W337">
        <v>3.7</v>
      </c>
      <c r="X337">
        <v>10</v>
      </c>
    </row>
    <row r="338" spans="1:24" x14ac:dyDescent="0.25">
      <c r="A338">
        <v>338</v>
      </c>
      <c r="B338" t="s">
        <v>1382</v>
      </c>
      <c r="C338" t="s">
        <v>1383</v>
      </c>
      <c r="D338" t="s">
        <v>1384</v>
      </c>
      <c r="E338" s="1">
        <v>32831</v>
      </c>
      <c r="F338" s="4">
        <f ca="1">DATEDIF(amazon_prime_users[[#This Row],[Date of Birth]], TODAY(), "Y")</f>
        <v>35</v>
      </c>
      <c r="G3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338" t="s">
        <v>43</v>
      </c>
      <c r="I338" t="s">
        <v>1385</v>
      </c>
      <c r="J338" s="1">
        <v>45296</v>
      </c>
      <c r="K338" s="10" t="str">
        <f>TEXT(amazon_prime_users[[#This Row],[Membership Start Date]],"MMMM")</f>
        <v>enero</v>
      </c>
      <c r="L338" s="4">
        <f>YEAR(amazon_prime_users[[#This Row],[Membership Start Date]])</f>
        <v>2024</v>
      </c>
      <c r="M338" s="1">
        <v>45661</v>
      </c>
      <c r="N338" s="4" t="str">
        <f>TEXT(amazon_prime_users[[#This Row],[Membership Start Date]],"dddd")</f>
        <v>viernes</v>
      </c>
      <c r="O338" t="s">
        <v>36</v>
      </c>
      <c r="P338" t="s">
        <v>25</v>
      </c>
      <c r="Q338" t="s">
        <v>26</v>
      </c>
      <c r="R338" t="s">
        <v>59</v>
      </c>
      <c r="S338" t="s">
        <v>45</v>
      </c>
      <c r="T338" t="s">
        <v>29</v>
      </c>
      <c r="U338" t="s">
        <v>30</v>
      </c>
      <c r="V338" t="s">
        <v>31</v>
      </c>
      <c r="W338">
        <v>3.8</v>
      </c>
      <c r="X338">
        <v>3</v>
      </c>
    </row>
    <row r="339" spans="1:24" x14ac:dyDescent="0.25">
      <c r="A339">
        <v>339</v>
      </c>
      <c r="B339" t="s">
        <v>1386</v>
      </c>
      <c r="C339" t="s">
        <v>1387</v>
      </c>
      <c r="D339" t="s">
        <v>1388</v>
      </c>
      <c r="E339" s="1">
        <v>27084</v>
      </c>
      <c r="F339" s="4">
        <f ca="1">DATEDIF(amazon_prime_users[[#This Row],[Date of Birth]], TODAY(), "Y")</f>
        <v>51</v>
      </c>
      <c r="G3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339" t="s">
        <v>43</v>
      </c>
      <c r="I339" t="s">
        <v>1389</v>
      </c>
      <c r="J339" s="1">
        <v>45304</v>
      </c>
      <c r="K339" s="10" t="str">
        <f>TEXT(amazon_prime_users[[#This Row],[Membership Start Date]],"MMMM")</f>
        <v>enero</v>
      </c>
      <c r="L339" s="4">
        <f>YEAR(amazon_prime_users[[#This Row],[Membership Start Date]])</f>
        <v>2024</v>
      </c>
      <c r="M339" s="1">
        <v>45669</v>
      </c>
      <c r="N339" s="4" t="str">
        <f>TEXT(amazon_prime_users[[#This Row],[Membership Start Date]],"dddd")</f>
        <v>sábado</v>
      </c>
      <c r="O339" t="s">
        <v>24</v>
      </c>
      <c r="P339" t="s">
        <v>25</v>
      </c>
      <c r="Q339" t="s">
        <v>53</v>
      </c>
      <c r="R339" t="s">
        <v>59</v>
      </c>
      <c r="S339" t="s">
        <v>28</v>
      </c>
      <c r="T339" t="s">
        <v>67</v>
      </c>
      <c r="U339" t="s">
        <v>68</v>
      </c>
      <c r="V339" t="s">
        <v>54</v>
      </c>
      <c r="W339">
        <v>5</v>
      </c>
      <c r="X339">
        <v>8</v>
      </c>
    </row>
    <row r="340" spans="1:24" x14ac:dyDescent="0.25">
      <c r="A340">
        <v>340</v>
      </c>
      <c r="B340" t="s">
        <v>1390</v>
      </c>
      <c r="C340" t="s">
        <v>1391</v>
      </c>
      <c r="D340" t="s">
        <v>1392</v>
      </c>
      <c r="E340" s="1">
        <v>22442</v>
      </c>
      <c r="F340" s="4">
        <f ca="1">DATEDIF(amazon_prime_users[[#This Row],[Date of Birth]], TODAY(), "Y")</f>
        <v>63</v>
      </c>
      <c r="G3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340" t="s">
        <v>43</v>
      </c>
      <c r="I340" t="s">
        <v>1393</v>
      </c>
      <c r="J340" s="1">
        <v>45318</v>
      </c>
      <c r="K340" s="10" t="str">
        <f>TEXT(amazon_prime_users[[#This Row],[Membership Start Date]],"MMMM")</f>
        <v>enero</v>
      </c>
      <c r="L340" s="4">
        <f>YEAR(amazon_prime_users[[#This Row],[Membership Start Date]])</f>
        <v>2024</v>
      </c>
      <c r="M340" s="1">
        <v>45683</v>
      </c>
      <c r="N340" s="4" t="str">
        <f>TEXT(amazon_prime_users[[#This Row],[Membership Start Date]],"dddd")</f>
        <v>sábado</v>
      </c>
      <c r="O340" t="s">
        <v>36</v>
      </c>
      <c r="P340" t="s">
        <v>52</v>
      </c>
      <c r="Q340" t="s">
        <v>53</v>
      </c>
      <c r="R340" t="s">
        <v>27</v>
      </c>
      <c r="S340" t="s">
        <v>45</v>
      </c>
      <c r="T340" t="s">
        <v>67</v>
      </c>
      <c r="U340" t="s">
        <v>39</v>
      </c>
      <c r="V340" t="s">
        <v>31</v>
      </c>
      <c r="W340">
        <v>3.8</v>
      </c>
      <c r="X340">
        <v>1</v>
      </c>
    </row>
    <row r="341" spans="1:24" x14ac:dyDescent="0.25">
      <c r="A341">
        <v>341</v>
      </c>
      <c r="B341" t="s">
        <v>1394</v>
      </c>
      <c r="C341" t="s">
        <v>1395</v>
      </c>
      <c r="D341" t="s">
        <v>1396</v>
      </c>
      <c r="E341" s="1">
        <v>13493</v>
      </c>
      <c r="F341" s="4">
        <f ca="1">DATEDIF(amazon_prime_users[[#This Row],[Date of Birth]], TODAY(), "Y")</f>
        <v>88</v>
      </c>
      <c r="G3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341" t="s">
        <v>43</v>
      </c>
      <c r="I341" t="s">
        <v>1397</v>
      </c>
      <c r="J341" s="1">
        <v>45367</v>
      </c>
      <c r="K341" s="10" t="str">
        <f>TEXT(amazon_prime_users[[#This Row],[Membership Start Date]],"MMMM")</f>
        <v>marzo</v>
      </c>
      <c r="L341" s="4">
        <f>YEAR(amazon_prime_users[[#This Row],[Membership Start Date]])</f>
        <v>2024</v>
      </c>
      <c r="M341" s="1">
        <v>45732</v>
      </c>
      <c r="N341" s="4" t="str">
        <f>TEXT(amazon_prime_users[[#This Row],[Membership Start Date]],"dddd")</f>
        <v>sábado</v>
      </c>
      <c r="O341" t="s">
        <v>24</v>
      </c>
      <c r="P341" t="s">
        <v>25</v>
      </c>
      <c r="Q341" t="s">
        <v>53</v>
      </c>
      <c r="R341" t="s">
        <v>27</v>
      </c>
      <c r="S341" t="s">
        <v>28</v>
      </c>
      <c r="T341" t="s">
        <v>38</v>
      </c>
      <c r="U341" t="s">
        <v>39</v>
      </c>
      <c r="V341" t="s">
        <v>47</v>
      </c>
      <c r="W341">
        <v>3</v>
      </c>
      <c r="X341">
        <v>9</v>
      </c>
    </row>
    <row r="342" spans="1:24" x14ac:dyDescent="0.25">
      <c r="A342">
        <v>342</v>
      </c>
      <c r="B342" t="s">
        <v>1398</v>
      </c>
      <c r="C342" t="s">
        <v>1399</v>
      </c>
      <c r="D342" t="s">
        <v>1400</v>
      </c>
      <c r="E342" s="1">
        <v>24826</v>
      </c>
      <c r="F342" s="4">
        <f ca="1">DATEDIF(amazon_prime_users[[#This Row],[Date of Birth]], TODAY(), "Y")</f>
        <v>57</v>
      </c>
      <c r="G3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342" t="s">
        <v>43</v>
      </c>
      <c r="I342" t="s">
        <v>1109</v>
      </c>
      <c r="J342" s="1">
        <v>45327</v>
      </c>
      <c r="K342" s="10" t="str">
        <f>TEXT(amazon_prime_users[[#This Row],[Membership Start Date]],"MMMM")</f>
        <v>febrero</v>
      </c>
      <c r="L342" s="4">
        <f>YEAR(amazon_prime_users[[#This Row],[Membership Start Date]])</f>
        <v>2024</v>
      </c>
      <c r="M342" s="1">
        <v>45692</v>
      </c>
      <c r="N342" s="4" t="str">
        <f>TEXT(amazon_prime_users[[#This Row],[Membership Start Date]],"dddd")</f>
        <v>lunes</v>
      </c>
      <c r="O342" t="s">
        <v>36</v>
      </c>
      <c r="P342" t="s">
        <v>25</v>
      </c>
      <c r="Q342" t="s">
        <v>26</v>
      </c>
      <c r="R342" t="s">
        <v>59</v>
      </c>
      <c r="S342" t="s">
        <v>45</v>
      </c>
      <c r="T342" t="s">
        <v>114</v>
      </c>
      <c r="U342" t="s">
        <v>30</v>
      </c>
      <c r="V342" t="s">
        <v>47</v>
      </c>
      <c r="W342">
        <v>3.5</v>
      </c>
      <c r="X342">
        <v>3</v>
      </c>
    </row>
    <row r="343" spans="1:24" x14ac:dyDescent="0.25">
      <c r="A343">
        <v>343</v>
      </c>
      <c r="B343" t="s">
        <v>1401</v>
      </c>
      <c r="C343" t="s">
        <v>1402</v>
      </c>
      <c r="D343" t="s">
        <v>1403</v>
      </c>
      <c r="E343" s="1">
        <v>12645</v>
      </c>
      <c r="F343" s="4">
        <f ca="1">DATEDIF(amazon_prime_users[[#This Row],[Date of Birth]], TODAY(), "Y")</f>
        <v>90</v>
      </c>
      <c r="G3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343" t="s">
        <v>43</v>
      </c>
      <c r="I343" t="s">
        <v>1404</v>
      </c>
      <c r="J343" s="1">
        <v>45393</v>
      </c>
      <c r="K343" s="10" t="str">
        <f>TEXT(amazon_prime_users[[#This Row],[Membership Start Date]],"MMMM")</f>
        <v>abril</v>
      </c>
      <c r="L343" s="4">
        <f>YEAR(amazon_prime_users[[#This Row],[Membership Start Date]])</f>
        <v>2024</v>
      </c>
      <c r="M343" s="1">
        <v>45758</v>
      </c>
      <c r="N343" s="4" t="str">
        <f>TEXT(amazon_prime_users[[#This Row],[Membership Start Date]],"dddd")</f>
        <v>jueves</v>
      </c>
      <c r="O343" t="s">
        <v>24</v>
      </c>
      <c r="P343" t="s">
        <v>52</v>
      </c>
      <c r="Q343" t="s">
        <v>26</v>
      </c>
      <c r="R343" t="s">
        <v>66</v>
      </c>
      <c r="S343" t="s">
        <v>45</v>
      </c>
      <c r="T343" t="s">
        <v>29</v>
      </c>
      <c r="U343" t="s">
        <v>68</v>
      </c>
      <c r="V343" t="s">
        <v>47</v>
      </c>
      <c r="W343">
        <v>4.3</v>
      </c>
      <c r="X343">
        <v>4</v>
      </c>
    </row>
    <row r="344" spans="1:24" x14ac:dyDescent="0.25">
      <c r="A344">
        <v>344</v>
      </c>
      <c r="B344" t="s">
        <v>1405</v>
      </c>
      <c r="C344" t="s">
        <v>1406</v>
      </c>
      <c r="D344" t="s">
        <v>1407</v>
      </c>
      <c r="E344" s="1">
        <v>34488</v>
      </c>
      <c r="F344" s="4">
        <f ca="1">DATEDIF(amazon_prime_users[[#This Row],[Date of Birth]], TODAY(), "Y")</f>
        <v>30</v>
      </c>
      <c r="G3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344" t="s">
        <v>43</v>
      </c>
      <c r="I344" t="s">
        <v>1408</v>
      </c>
      <c r="J344" s="1">
        <v>45352</v>
      </c>
      <c r="K344" s="10" t="str">
        <f>TEXT(amazon_prime_users[[#This Row],[Membership Start Date]],"MMMM")</f>
        <v>marzo</v>
      </c>
      <c r="L344" s="4">
        <f>YEAR(amazon_prime_users[[#This Row],[Membership Start Date]])</f>
        <v>2024</v>
      </c>
      <c r="M344" s="1">
        <v>45717</v>
      </c>
      <c r="N344" s="4" t="str">
        <f>TEXT(amazon_prime_users[[#This Row],[Membership Start Date]],"dddd")</f>
        <v>viernes</v>
      </c>
      <c r="O344" t="s">
        <v>24</v>
      </c>
      <c r="P344" t="s">
        <v>37</v>
      </c>
      <c r="Q344" t="s">
        <v>26</v>
      </c>
      <c r="R344" t="s">
        <v>66</v>
      </c>
      <c r="S344" t="s">
        <v>60</v>
      </c>
      <c r="T344" t="s">
        <v>114</v>
      </c>
      <c r="U344" t="s">
        <v>68</v>
      </c>
      <c r="V344" t="s">
        <v>54</v>
      </c>
      <c r="W344">
        <v>3.3</v>
      </c>
      <c r="X344">
        <v>6</v>
      </c>
    </row>
    <row r="345" spans="1:24" x14ac:dyDescent="0.25">
      <c r="A345">
        <v>345</v>
      </c>
      <c r="B345" t="s">
        <v>1409</v>
      </c>
      <c r="C345" t="s">
        <v>1410</v>
      </c>
      <c r="D345" t="s">
        <v>1411</v>
      </c>
      <c r="E345" s="1">
        <v>34703</v>
      </c>
      <c r="F345" s="4">
        <f ca="1">DATEDIF(amazon_prime_users[[#This Row],[Date of Birth]], TODAY(), "Y")</f>
        <v>30</v>
      </c>
      <c r="G3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345" t="s">
        <v>43</v>
      </c>
      <c r="I345" t="s">
        <v>1412</v>
      </c>
      <c r="J345" s="1">
        <v>45299</v>
      </c>
      <c r="K345" s="10" t="str">
        <f>TEXT(amazon_prime_users[[#This Row],[Membership Start Date]],"MMMM")</f>
        <v>enero</v>
      </c>
      <c r="L345" s="4">
        <f>YEAR(amazon_prime_users[[#This Row],[Membership Start Date]])</f>
        <v>2024</v>
      </c>
      <c r="M345" s="1">
        <v>45664</v>
      </c>
      <c r="N345" s="4" t="str">
        <f>TEXT(amazon_prime_users[[#This Row],[Membership Start Date]],"dddd")</f>
        <v>lunes</v>
      </c>
      <c r="O345" t="s">
        <v>24</v>
      </c>
      <c r="P345" t="s">
        <v>25</v>
      </c>
      <c r="Q345" t="s">
        <v>53</v>
      </c>
      <c r="R345" t="s">
        <v>59</v>
      </c>
      <c r="S345" t="s">
        <v>45</v>
      </c>
      <c r="T345" t="s">
        <v>46</v>
      </c>
      <c r="U345" t="s">
        <v>39</v>
      </c>
      <c r="V345" t="s">
        <v>47</v>
      </c>
      <c r="W345">
        <v>3.6</v>
      </c>
      <c r="X345">
        <v>3</v>
      </c>
    </row>
    <row r="346" spans="1:24" x14ac:dyDescent="0.25">
      <c r="A346">
        <v>346</v>
      </c>
      <c r="B346" t="s">
        <v>1413</v>
      </c>
      <c r="C346" t="s">
        <v>1414</v>
      </c>
      <c r="D346" t="s">
        <v>1415</v>
      </c>
      <c r="E346" s="1">
        <v>14903</v>
      </c>
      <c r="F346" s="4">
        <f ca="1">DATEDIF(amazon_prime_users[[#This Row],[Date of Birth]], TODAY(), "Y")</f>
        <v>84</v>
      </c>
      <c r="G3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346" t="s">
        <v>22</v>
      </c>
      <c r="I346" t="s">
        <v>1416</v>
      </c>
      <c r="J346" s="1">
        <v>45383</v>
      </c>
      <c r="K346" s="10" t="str">
        <f>TEXT(amazon_prime_users[[#This Row],[Membership Start Date]],"MMMM")</f>
        <v>abril</v>
      </c>
      <c r="L346" s="4">
        <f>YEAR(amazon_prime_users[[#This Row],[Membership Start Date]])</f>
        <v>2024</v>
      </c>
      <c r="M346" s="1">
        <v>45748</v>
      </c>
      <c r="N346" s="4" t="str">
        <f>TEXT(amazon_prime_users[[#This Row],[Membership Start Date]],"dddd")</f>
        <v>lunes</v>
      </c>
      <c r="O346" t="s">
        <v>36</v>
      </c>
      <c r="P346" t="s">
        <v>37</v>
      </c>
      <c r="Q346" t="s">
        <v>53</v>
      </c>
      <c r="R346" t="s">
        <v>27</v>
      </c>
      <c r="S346" t="s">
        <v>28</v>
      </c>
      <c r="T346" t="s">
        <v>61</v>
      </c>
      <c r="U346" t="s">
        <v>68</v>
      </c>
      <c r="V346" t="s">
        <v>54</v>
      </c>
      <c r="W346">
        <v>4</v>
      </c>
      <c r="X346">
        <v>2</v>
      </c>
    </row>
    <row r="347" spans="1:24" x14ac:dyDescent="0.25">
      <c r="A347">
        <v>347</v>
      </c>
      <c r="B347" t="s">
        <v>1417</v>
      </c>
      <c r="C347" t="s">
        <v>1418</v>
      </c>
      <c r="D347" t="s">
        <v>1419</v>
      </c>
      <c r="E347" s="1">
        <v>18601</v>
      </c>
      <c r="F347" s="4">
        <f ca="1">DATEDIF(amazon_prime_users[[#This Row],[Date of Birth]], TODAY(), "Y")</f>
        <v>74</v>
      </c>
      <c r="G3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347" t="s">
        <v>22</v>
      </c>
      <c r="I347" t="s">
        <v>1420</v>
      </c>
      <c r="J347" s="1">
        <v>45297</v>
      </c>
      <c r="K347" s="10" t="str">
        <f>TEXT(amazon_prime_users[[#This Row],[Membership Start Date]],"MMMM")</f>
        <v>enero</v>
      </c>
      <c r="L347" s="4">
        <f>YEAR(amazon_prime_users[[#This Row],[Membership Start Date]])</f>
        <v>2024</v>
      </c>
      <c r="M347" s="1">
        <v>45662</v>
      </c>
      <c r="N347" s="4" t="str">
        <f>TEXT(amazon_prime_users[[#This Row],[Membership Start Date]],"dddd")</f>
        <v>sábado</v>
      </c>
      <c r="O347" t="s">
        <v>36</v>
      </c>
      <c r="P347" t="s">
        <v>25</v>
      </c>
      <c r="Q347" t="s">
        <v>26</v>
      </c>
      <c r="R347" t="s">
        <v>66</v>
      </c>
      <c r="S347" t="s">
        <v>45</v>
      </c>
      <c r="T347" t="s">
        <v>61</v>
      </c>
      <c r="U347" t="s">
        <v>68</v>
      </c>
      <c r="V347" t="s">
        <v>54</v>
      </c>
      <c r="W347">
        <v>3.2</v>
      </c>
      <c r="X347">
        <v>10</v>
      </c>
    </row>
    <row r="348" spans="1:24" x14ac:dyDescent="0.25">
      <c r="A348">
        <v>348</v>
      </c>
      <c r="B348" t="s">
        <v>1421</v>
      </c>
      <c r="C348" t="s">
        <v>1422</v>
      </c>
      <c r="D348" t="s">
        <v>1423</v>
      </c>
      <c r="E348" s="1">
        <v>17542</v>
      </c>
      <c r="F348" s="4">
        <f ca="1">DATEDIF(amazon_prime_users[[#This Row],[Date of Birth]], TODAY(), "Y")</f>
        <v>77</v>
      </c>
      <c r="G3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348" t="s">
        <v>43</v>
      </c>
      <c r="I348" t="s">
        <v>1424</v>
      </c>
      <c r="J348" s="1">
        <v>45349</v>
      </c>
      <c r="K348" s="10" t="str">
        <f>TEXT(amazon_prime_users[[#This Row],[Membership Start Date]],"MMMM")</f>
        <v>febrero</v>
      </c>
      <c r="L348" s="4">
        <f>YEAR(amazon_prime_users[[#This Row],[Membership Start Date]])</f>
        <v>2024</v>
      </c>
      <c r="M348" s="1">
        <v>45714</v>
      </c>
      <c r="N348" s="4" t="str">
        <f>TEXT(amazon_prime_users[[#This Row],[Membership Start Date]],"dddd")</f>
        <v>martes</v>
      </c>
      <c r="O348" t="s">
        <v>24</v>
      </c>
      <c r="P348" t="s">
        <v>37</v>
      </c>
      <c r="Q348" t="s">
        <v>26</v>
      </c>
      <c r="R348" t="s">
        <v>59</v>
      </c>
      <c r="S348" t="s">
        <v>45</v>
      </c>
      <c r="T348" t="s">
        <v>114</v>
      </c>
      <c r="U348" t="s">
        <v>30</v>
      </c>
      <c r="V348" t="s">
        <v>31</v>
      </c>
      <c r="W348">
        <v>3.9</v>
      </c>
      <c r="X348">
        <v>3</v>
      </c>
    </row>
    <row r="349" spans="1:24" x14ac:dyDescent="0.25">
      <c r="A349">
        <v>349</v>
      </c>
      <c r="B349" t="s">
        <v>1425</v>
      </c>
      <c r="C349" t="s">
        <v>1426</v>
      </c>
      <c r="D349" t="s">
        <v>1427</v>
      </c>
      <c r="E349" s="1">
        <v>27938</v>
      </c>
      <c r="F349" s="4">
        <f ca="1">DATEDIF(amazon_prime_users[[#This Row],[Date of Birth]], TODAY(), "Y")</f>
        <v>48</v>
      </c>
      <c r="G3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349" t="s">
        <v>22</v>
      </c>
      <c r="I349" t="s">
        <v>1428</v>
      </c>
      <c r="J349" s="1">
        <v>45372</v>
      </c>
      <c r="K349" s="10" t="str">
        <f>TEXT(amazon_prime_users[[#This Row],[Membership Start Date]],"MMMM")</f>
        <v>marzo</v>
      </c>
      <c r="L349" s="4">
        <f>YEAR(amazon_prime_users[[#This Row],[Membership Start Date]])</f>
        <v>2024</v>
      </c>
      <c r="M349" s="1">
        <v>45737</v>
      </c>
      <c r="N349" s="4" t="str">
        <f>TEXT(amazon_prime_users[[#This Row],[Membership Start Date]],"dddd")</f>
        <v>jueves</v>
      </c>
      <c r="O349" t="s">
        <v>36</v>
      </c>
      <c r="P349" t="s">
        <v>52</v>
      </c>
      <c r="Q349" t="s">
        <v>26</v>
      </c>
      <c r="R349" t="s">
        <v>27</v>
      </c>
      <c r="S349" t="s">
        <v>45</v>
      </c>
      <c r="T349" t="s">
        <v>29</v>
      </c>
      <c r="U349" t="s">
        <v>39</v>
      </c>
      <c r="V349" t="s">
        <v>47</v>
      </c>
      <c r="W349">
        <v>4.9000000000000004</v>
      </c>
      <c r="X349">
        <v>0</v>
      </c>
    </row>
    <row r="350" spans="1:24" x14ac:dyDescent="0.25">
      <c r="A350">
        <v>350</v>
      </c>
      <c r="B350" t="s">
        <v>1429</v>
      </c>
      <c r="C350" t="s">
        <v>1430</v>
      </c>
      <c r="D350" t="s">
        <v>1431</v>
      </c>
      <c r="E350" s="1">
        <v>29573</v>
      </c>
      <c r="F350" s="4">
        <f ca="1">DATEDIF(amazon_prime_users[[#This Row],[Date of Birth]], TODAY(), "Y")</f>
        <v>44</v>
      </c>
      <c r="G3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350" t="s">
        <v>43</v>
      </c>
      <c r="I350" t="s">
        <v>1432</v>
      </c>
      <c r="J350" s="1">
        <v>45346</v>
      </c>
      <c r="K350" s="10" t="str">
        <f>TEXT(amazon_prime_users[[#This Row],[Membership Start Date]],"MMMM")</f>
        <v>febrero</v>
      </c>
      <c r="L350" s="4">
        <f>YEAR(amazon_prime_users[[#This Row],[Membership Start Date]])</f>
        <v>2024</v>
      </c>
      <c r="M350" s="1">
        <v>45711</v>
      </c>
      <c r="N350" s="4" t="str">
        <f>TEXT(amazon_prime_users[[#This Row],[Membership Start Date]],"dddd")</f>
        <v>sábado</v>
      </c>
      <c r="O350" t="s">
        <v>24</v>
      </c>
      <c r="P350" t="s">
        <v>37</v>
      </c>
      <c r="Q350" t="s">
        <v>53</v>
      </c>
      <c r="R350" t="s">
        <v>27</v>
      </c>
      <c r="S350" t="s">
        <v>45</v>
      </c>
      <c r="T350" t="s">
        <v>46</v>
      </c>
      <c r="U350" t="s">
        <v>30</v>
      </c>
      <c r="V350" t="s">
        <v>31</v>
      </c>
      <c r="W350">
        <v>4.5</v>
      </c>
      <c r="X350">
        <v>8</v>
      </c>
    </row>
    <row r="351" spans="1:24" x14ac:dyDescent="0.25">
      <c r="A351">
        <v>351</v>
      </c>
      <c r="B351" t="s">
        <v>1433</v>
      </c>
      <c r="C351" t="s">
        <v>1434</v>
      </c>
      <c r="D351" t="s">
        <v>1435</v>
      </c>
      <c r="E351" s="1">
        <v>13111</v>
      </c>
      <c r="F351" s="4">
        <f ca="1">DATEDIF(amazon_prime_users[[#This Row],[Date of Birth]], TODAY(), "Y")</f>
        <v>89</v>
      </c>
      <c r="G3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351" t="s">
        <v>43</v>
      </c>
      <c r="I351" t="s">
        <v>1436</v>
      </c>
      <c r="J351" s="1">
        <v>45311</v>
      </c>
      <c r="K351" s="10" t="str">
        <f>TEXT(amazon_prime_users[[#This Row],[Membership Start Date]],"MMMM")</f>
        <v>enero</v>
      </c>
      <c r="L351" s="4">
        <f>YEAR(amazon_prime_users[[#This Row],[Membership Start Date]])</f>
        <v>2024</v>
      </c>
      <c r="M351" s="1">
        <v>45676</v>
      </c>
      <c r="N351" s="4" t="str">
        <f>TEXT(amazon_prime_users[[#This Row],[Membership Start Date]],"dddd")</f>
        <v>sábado</v>
      </c>
      <c r="O351" t="s">
        <v>24</v>
      </c>
      <c r="P351" t="s">
        <v>37</v>
      </c>
      <c r="Q351" t="s">
        <v>53</v>
      </c>
      <c r="R351" t="s">
        <v>27</v>
      </c>
      <c r="S351" t="s">
        <v>28</v>
      </c>
      <c r="T351" t="s">
        <v>38</v>
      </c>
      <c r="U351" t="s">
        <v>68</v>
      </c>
      <c r="V351" t="s">
        <v>54</v>
      </c>
      <c r="W351">
        <v>4</v>
      </c>
      <c r="X351">
        <v>5</v>
      </c>
    </row>
    <row r="352" spans="1:24" x14ac:dyDescent="0.25">
      <c r="A352">
        <v>352</v>
      </c>
      <c r="B352" t="s">
        <v>1437</v>
      </c>
      <c r="C352" t="s">
        <v>1438</v>
      </c>
      <c r="D352" t="s">
        <v>1439</v>
      </c>
      <c r="E352" s="1">
        <v>38260</v>
      </c>
      <c r="F352" s="4">
        <f ca="1">DATEDIF(amazon_prime_users[[#This Row],[Date of Birth]], TODAY(), "Y")</f>
        <v>20</v>
      </c>
      <c r="G3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352" t="s">
        <v>22</v>
      </c>
      <c r="I352" t="s">
        <v>1440</v>
      </c>
      <c r="J352" s="1">
        <v>45346</v>
      </c>
      <c r="K352" s="10" t="str">
        <f>TEXT(amazon_prime_users[[#This Row],[Membership Start Date]],"MMMM")</f>
        <v>febrero</v>
      </c>
      <c r="L352" s="4">
        <f>YEAR(amazon_prime_users[[#This Row],[Membership Start Date]])</f>
        <v>2024</v>
      </c>
      <c r="M352" s="1">
        <v>45711</v>
      </c>
      <c r="N352" s="4" t="str">
        <f>TEXT(amazon_prime_users[[#This Row],[Membership Start Date]],"dddd")</f>
        <v>sábado</v>
      </c>
      <c r="O352" t="s">
        <v>24</v>
      </c>
      <c r="P352" t="s">
        <v>37</v>
      </c>
      <c r="Q352" t="s">
        <v>53</v>
      </c>
      <c r="R352" t="s">
        <v>66</v>
      </c>
      <c r="S352" t="s">
        <v>28</v>
      </c>
      <c r="T352" t="s">
        <v>67</v>
      </c>
      <c r="U352" t="s">
        <v>68</v>
      </c>
      <c r="V352" t="s">
        <v>31</v>
      </c>
      <c r="W352">
        <v>4.0999999999999996</v>
      </c>
      <c r="X352">
        <v>3</v>
      </c>
    </row>
    <row r="353" spans="1:24" x14ac:dyDescent="0.25">
      <c r="A353">
        <v>353</v>
      </c>
      <c r="B353" t="s">
        <v>1441</v>
      </c>
      <c r="C353" t="s">
        <v>1442</v>
      </c>
      <c r="D353" t="s">
        <v>1443</v>
      </c>
      <c r="E353" s="1">
        <v>24475</v>
      </c>
      <c r="F353" s="4">
        <f ca="1">DATEDIF(amazon_prime_users[[#This Row],[Date of Birth]], TODAY(), "Y")</f>
        <v>58</v>
      </c>
      <c r="G3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353" t="s">
        <v>22</v>
      </c>
      <c r="I353" t="s">
        <v>1444</v>
      </c>
      <c r="J353" s="1">
        <v>45376</v>
      </c>
      <c r="K353" s="10" t="str">
        <f>TEXT(amazon_prime_users[[#This Row],[Membership Start Date]],"MMMM")</f>
        <v>marzo</v>
      </c>
      <c r="L353" s="4">
        <f>YEAR(amazon_prime_users[[#This Row],[Membership Start Date]])</f>
        <v>2024</v>
      </c>
      <c r="M353" s="1">
        <v>45741</v>
      </c>
      <c r="N353" s="4" t="str">
        <f>TEXT(amazon_prime_users[[#This Row],[Membership Start Date]],"dddd")</f>
        <v>lunes</v>
      </c>
      <c r="O353" t="s">
        <v>36</v>
      </c>
      <c r="P353" t="s">
        <v>25</v>
      </c>
      <c r="Q353" t="s">
        <v>26</v>
      </c>
      <c r="R353" t="s">
        <v>59</v>
      </c>
      <c r="S353" t="s">
        <v>60</v>
      </c>
      <c r="T353" t="s">
        <v>114</v>
      </c>
      <c r="U353" t="s">
        <v>39</v>
      </c>
      <c r="V353" t="s">
        <v>31</v>
      </c>
      <c r="W353">
        <v>4.9000000000000004</v>
      </c>
      <c r="X353">
        <v>2</v>
      </c>
    </row>
    <row r="354" spans="1:24" x14ac:dyDescent="0.25">
      <c r="A354">
        <v>354</v>
      </c>
      <c r="B354" t="s">
        <v>1445</v>
      </c>
      <c r="C354" t="s">
        <v>1446</v>
      </c>
      <c r="D354" t="s">
        <v>1447</v>
      </c>
      <c r="E354" s="1">
        <v>13769</v>
      </c>
      <c r="F354" s="4">
        <f ca="1">DATEDIF(amazon_prime_users[[#This Row],[Date of Birth]], TODAY(), "Y")</f>
        <v>87</v>
      </c>
      <c r="G3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354" t="s">
        <v>43</v>
      </c>
      <c r="I354" t="s">
        <v>1448</v>
      </c>
      <c r="J354" s="1">
        <v>45293</v>
      </c>
      <c r="K354" s="10" t="str">
        <f>TEXT(amazon_prime_users[[#This Row],[Membership Start Date]],"MMMM")</f>
        <v>enero</v>
      </c>
      <c r="L354" s="4">
        <f>YEAR(amazon_prime_users[[#This Row],[Membership Start Date]])</f>
        <v>2024</v>
      </c>
      <c r="M354" s="1">
        <v>45658</v>
      </c>
      <c r="N354" s="4" t="str">
        <f>TEXT(amazon_prime_users[[#This Row],[Membership Start Date]],"dddd")</f>
        <v>martes</v>
      </c>
      <c r="O354" t="s">
        <v>36</v>
      </c>
      <c r="P354" t="s">
        <v>37</v>
      </c>
      <c r="Q354" t="s">
        <v>26</v>
      </c>
      <c r="R354" t="s">
        <v>66</v>
      </c>
      <c r="S354" t="s">
        <v>60</v>
      </c>
      <c r="T354" t="s">
        <v>73</v>
      </c>
      <c r="U354" t="s">
        <v>68</v>
      </c>
      <c r="V354" t="s">
        <v>54</v>
      </c>
      <c r="W354">
        <v>4.5999999999999996</v>
      </c>
      <c r="X354">
        <v>6</v>
      </c>
    </row>
    <row r="355" spans="1:24" x14ac:dyDescent="0.25">
      <c r="A355">
        <v>355</v>
      </c>
      <c r="B355" t="s">
        <v>1449</v>
      </c>
      <c r="C355" t="s">
        <v>1450</v>
      </c>
      <c r="D355" t="s">
        <v>1451</v>
      </c>
      <c r="E355" s="1">
        <v>28404</v>
      </c>
      <c r="F355" s="4">
        <f ca="1">DATEDIF(amazon_prime_users[[#This Row],[Date of Birth]], TODAY(), "Y")</f>
        <v>47</v>
      </c>
      <c r="G3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355" t="s">
        <v>22</v>
      </c>
      <c r="I355" t="s">
        <v>1452</v>
      </c>
      <c r="J355" s="1">
        <v>45395</v>
      </c>
      <c r="K355" s="10" t="str">
        <f>TEXT(amazon_prime_users[[#This Row],[Membership Start Date]],"MMMM")</f>
        <v>abril</v>
      </c>
      <c r="L355" s="4">
        <f>YEAR(amazon_prime_users[[#This Row],[Membership Start Date]])</f>
        <v>2024</v>
      </c>
      <c r="M355" s="1">
        <v>45760</v>
      </c>
      <c r="N355" s="4" t="str">
        <f>TEXT(amazon_prime_users[[#This Row],[Membership Start Date]],"dddd")</f>
        <v>sábado</v>
      </c>
      <c r="O355" t="s">
        <v>24</v>
      </c>
      <c r="P355" t="s">
        <v>25</v>
      </c>
      <c r="Q355" t="s">
        <v>26</v>
      </c>
      <c r="R355" t="s">
        <v>27</v>
      </c>
      <c r="S355" t="s">
        <v>45</v>
      </c>
      <c r="T355" t="s">
        <v>114</v>
      </c>
      <c r="U355" t="s">
        <v>68</v>
      </c>
      <c r="V355" t="s">
        <v>54</v>
      </c>
      <c r="W355">
        <v>4.8</v>
      </c>
      <c r="X355">
        <v>9</v>
      </c>
    </row>
    <row r="356" spans="1:24" x14ac:dyDescent="0.25">
      <c r="A356">
        <v>356</v>
      </c>
      <c r="B356" t="s">
        <v>1453</v>
      </c>
      <c r="C356" t="s">
        <v>1454</v>
      </c>
      <c r="D356" t="s">
        <v>1455</v>
      </c>
      <c r="E356" s="1">
        <v>30852</v>
      </c>
      <c r="F356" s="4">
        <f ca="1">DATEDIF(amazon_prime_users[[#This Row],[Date of Birth]], TODAY(), "Y")</f>
        <v>40</v>
      </c>
      <c r="G3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356" t="s">
        <v>43</v>
      </c>
      <c r="I356" t="s">
        <v>1456</v>
      </c>
      <c r="J356" s="1">
        <v>45367</v>
      </c>
      <c r="K356" s="10" t="str">
        <f>TEXT(amazon_prime_users[[#This Row],[Membership Start Date]],"MMMM")</f>
        <v>marzo</v>
      </c>
      <c r="L356" s="4">
        <f>YEAR(amazon_prime_users[[#This Row],[Membership Start Date]])</f>
        <v>2024</v>
      </c>
      <c r="M356" s="1">
        <v>45732</v>
      </c>
      <c r="N356" s="4" t="str">
        <f>TEXT(amazon_prime_users[[#This Row],[Membership Start Date]],"dddd")</f>
        <v>sábado</v>
      </c>
      <c r="O356" t="s">
        <v>36</v>
      </c>
      <c r="P356" t="s">
        <v>52</v>
      </c>
      <c r="Q356" t="s">
        <v>26</v>
      </c>
      <c r="R356" t="s">
        <v>59</v>
      </c>
      <c r="S356" t="s">
        <v>28</v>
      </c>
      <c r="T356" t="s">
        <v>73</v>
      </c>
      <c r="U356" t="s">
        <v>39</v>
      </c>
      <c r="V356" t="s">
        <v>47</v>
      </c>
      <c r="W356">
        <v>3.8</v>
      </c>
      <c r="X356">
        <v>7</v>
      </c>
    </row>
    <row r="357" spans="1:24" x14ac:dyDescent="0.25">
      <c r="A357">
        <v>357</v>
      </c>
      <c r="B357" t="s">
        <v>1457</v>
      </c>
      <c r="C357" t="s">
        <v>1458</v>
      </c>
      <c r="D357" t="s">
        <v>1459</v>
      </c>
      <c r="E357" s="1">
        <v>15006</v>
      </c>
      <c r="F357" s="4">
        <f ca="1">DATEDIF(amazon_prime_users[[#This Row],[Date of Birth]], TODAY(), "Y")</f>
        <v>84</v>
      </c>
      <c r="G3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357" t="s">
        <v>43</v>
      </c>
      <c r="I357" t="s">
        <v>1460</v>
      </c>
      <c r="J357" s="1">
        <v>45313</v>
      </c>
      <c r="K357" s="10" t="str">
        <f>TEXT(amazon_prime_users[[#This Row],[Membership Start Date]],"MMMM")</f>
        <v>enero</v>
      </c>
      <c r="L357" s="4">
        <f>YEAR(amazon_prime_users[[#This Row],[Membership Start Date]])</f>
        <v>2024</v>
      </c>
      <c r="M357" s="1">
        <v>45678</v>
      </c>
      <c r="N357" s="4" t="str">
        <f>TEXT(amazon_prime_users[[#This Row],[Membership Start Date]],"dddd")</f>
        <v>lunes</v>
      </c>
      <c r="O357" t="s">
        <v>36</v>
      </c>
      <c r="P357" t="s">
        <v>52</v>
      </c>
      <c r="Q357" t="s">
        <v>26</v>
      </c>
      <c r="R357" t="s">
        <v>66</v>
      </c>
      <c r="S357" t="s">
        <v>45</v>
      </c>
      <c r="T357" t="s">
        <v>46</v>
      </c>
      <c r="U357" t="s">
        <v>68</v>
      </c>
      <c r="V357" t="s">
        <v>47</v>
      </c>
      <c r="W357">
        <v>4.2</v>
      </c>
      <c r="X357">
        <v>5</v>
      </c>
    </row>
    <row r="358" spans="1:24" x14ac:dyDescent="0.25">
      <c r="A358">
        <v>358</v>
      </c>
      <c r="B358" t="s">
        <v>1461</v>
      </c>
      <c r="C358" t="s">
        <v>1462</v>
      </c>
      <c r="D358" t="s">
        <v>1463</v>
      </c>
      <c r="E358" s="1">
        <v>20169</v>
      </c>
      <c r="F358" s="4">
        <f ca="1">DATEDIF(amazon_prime_users[[#This Row],[Date of Birth]], TODAY(), "Y")</f>
        <v>70</v>
      </c>
      <c r="G3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358" t="s">
        <v>43</v>
      </c>
      <c r="I358" t="s">
        <v>1464</v>
      </c>
      <c r="J358" s="1">
        <v>45379</v>
      </c>
      <c r="K358" s="10" t="str">
        <f>TEXT(amazon_prime_users[[#This Row],[Membership Start Date]],"MMMM")</f>
        <v>marzo</v>
      </c>
      <c r="L358" s="4">
        <f>YEAR(amazon_prime_users[[#This Row],[Membership Start Date]])</f>
        <v>2024</v>
      </c>
      <c r="M358" s="1">
        <v>45744</v>
      </c>
      <c r="N358" s="4" t="str">
        <f>TEXT(amazon_prime_users[[#This Row],[Membership Start Date]],"dddd")</f>
        <v>jueves</v>
      </c>
      <c r="O358" t="s">
        <v>36</v>
      </c>
      <c r="P358" t="s">
        <v>52</v>
      </c>
      <c r="Q358" t="s">
        <v>26</v>
      </c>
      <c r="R358" t="s">
        <v>27</v>
      </c>
      <c r="S358" t="s">
        <v>28</v>
      </c>
      <c r="T358" t="s">
        <v>114</v>
      </c>
      <c r="U358" t="s">
        <v>30</v>
      </c>
      <c r="V358" t="s">
        <v>47</v>
      </c>
      <c r="W358">
        <v>3.8</v>
      </c>
      <c r="X358">
        <v>1</v>
      </c>
    </row>
    <row r="359" spans="1:24" x14ac:dyDescent="0.25">
      <c r="A359">
        <v>359</v>
      </c>
      <c r="B359" t="s">
        <v>1465</v>
      </c>
      <c r="C359" t="s">
        <v>1466</v>
      </c>
      <c r="D359" t="s">
        <v>1467</v>
      </c>
      <c r="E359" s="1">
        <v>15968</v>
      </c>
      <c r="F359" s="4">
        <f ca="1">DATEDIF(amazon_prime_users[[#This Row],[Date of Birth]], TODAY(), "Y")</f>
        <v>81</v>
      </c>
      <c r="G3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359" t="s">
        <v>22</v>
      </c>
      <c r="I359" t="s">
        <v>1468</v>
      </c>
      <c r="J359" s="1">
        <v>45376</v>
      </c>
      <c r="K359" s="10" t="str">
        <f>TEXT(amazon_prime_users[[#This Row],[Membership Start Date]],"MMMM")</f>
        <v>marzo</v>
      </c>
      <c r="L359" s="4">
        <f>YEAR(amazon_prime_users[[#This Row],[Membership Start Date]])</f>
        <v>2024</v>
      </c>
      <c r="M359" s="1">
        <v>45741</v>
      </c>
      <c r="N359" s="4" t="str">
        <f>TEXT(amazon_prime_users[[#This Row],[Membership Start Date]],"dddd")</f>
        <v>lunes</v>
      </c>
      <c r="O359" t="s">
        <v>24</v>
      </c>
      <c r="P359" t="s">
        <v>37</v>
      </c>
      <c r="Q359" t="s">
        <v>53</v>
      </c>
      <c r="R359" t="s">
        <v>27</v>
      </c>
      <c r="S359" t="s">
        <v>45</v>
      </c>
      <c r="T359" t="s">
        <v>73</v>
      </c>
      <c r="U359" t="s">
        <v>30</v>
      </c>
      <c r="V359" t="s">
        <v>31</v>
      </c>
      <c r="W359">
        <v>3.1</v>
      </c>
      <c r="X359">
        <v>9</v>
      </c>
    </row>
    <row r="360" spans="1:24" x14ac:dyDescent="0.25">
      <c r="A360">
        <v>360</v>
      </c>
      <c r="B360" t="s">
        <v>1469</v>
      </c>
      <c r="C360" t="s">
        <v>1470</v>
      </c>
      <c r="D360" t="s">
        <v>1471</v>
      </c>
      <c r="E360" s="1">
        <v>28699</v>
      </c>
      <c r="F360" s="4">
        <f ca="1">DATEDIF(amazon_prime_users[[#This Row],[Date of Birth]], TODAY(), "Y")</f>
        <v>46</v>
      </c>
      <c r="G3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360" t="s">
        <v>43</v>
      </c>
      <c r="I360" t="s">
        <v>1472</v>
      </c>
      <c r="J360" s="1">
        <v>45316</v>
      </c>
      <c r="K360" s="10" t="str">
        <f>TEXT(amazon_prime_users[[#This Row],[Membership Start Date]],"MMMM")</f>
        <v>enero</v>
      </c>
      <c r="L360" s="4">
        <f>YEAR(amazon_prime_users[[#This Row],[Membership Start Date]])</f>
        <v>2024</v>
      </c>
      <c r="M360" s="1">
        <v>45681</v>
      </c>
      <c r="N360" s="4" t="str">
        <f>TEXT(amazon_prime_users[[#This Row],[Membership Start Date]],"dddd")</f>
        <v>jueves</v>
      </c>
      <c r="O360" t="s">
        <v>24</v>
      </c>
      <c r="P360" t="s">
        <v>25</v>
      </c>
      <c r="Q360" t="s">
        <v>26</v>
      </c>
      <c r="R360" t="s">
        <v>27</v>
      </c>
      <c r="S360" t="s">
        <v>45</v>
      </c>
      <c r="T360" t="s">
        <v>38</v>
      </c>
      <c r="U360" t="s">
        <v>30</v>
      </c>
      <c r="V360" t="s">
        <v>47</v>
      </c>
      <c r="W360">
        <v>3.8</v>
      </c>
      <c r="X360">
        <v>3</v>
      </c>
    </row>
    <row r="361" spans="1:24" x14ac:dyDescent="0.25">
      <c r="A361">
        <v>361</v>
      </c>
      <c r="B361" t="s">
        <v>1473</v>
      </c>
      <c r="C361" t="s">
        <v>1474</v>
      </c>
      <c r="D361" t="s">
        <v>1475</v>
      </c>
      <c r="E361" s="1">
        <v>30757</v>
      </c>
      <c r="F361" s="4">
        <f ca="1">DATEDIF(amazon_prime_users[[#This Row],[Date of Birth]], TODAY(), "Y")</f>
        <v>41</v>
      </c>
      <c r="G3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361" t="s">
        <v>43</v>
      </c>
      <c r="I361" t="s">
        <v>1476</v>
      </c>
      <c r="J361" s="1">
        <v>45310</v>
      </c>
      <c r="K361" s="10" t="str">
        <f>TEXT(amazon_prime_users[[#This Row],[Membership Start Date]],"MMMM")</f>
        <v>enero</v>
      </c>
      <c r="L361" s="4">
        <f>YEAR(amazon_prime_users[[#This Row],[Membership Start Date]])</f>
        <v>2024</v>
      </c>
      <c r="M361" s="1">
        <v>45675</v>
      </c>
      <c r="N361" s="4" t="str">
        <f>TEXT(amazon_prime_users[[#This Row],[Membership Start Date]],"dddd")</f>
        <v>viernes</v>
      </c>
      <c r="O361" t="s">
        <v>24</v>
      </c>
      <c r="P361" t="s">
        <v>52</v>
      </c>
      <c r="Q361" t="s">
        <v>53</v>
      </c>
      <c r="R361" t="s">
        <v>59</v>
      </c>
      <c r="S361" t="s">
        <v>45</v>
      </c>
      <c r="T361" t="s">
        <v>29</v>
      </c>
      <c r="U361" t="s">
        <v>39</v>
      </c>
      <c r="V361" t="s">
        <v>47</v>
      </c>
      <c r="W361">
        <v>4.0999999999999996</v>
      </c>
      <c r="X361">
        <v>5</v>
      </c>
    </row>
    <row r="362" spans="1:24" x14ac:dyDescent="0.25">
      <c r="A362">
        <v>362</v>
      </c>
      <c r="B362" t="s">
        <v>1477</v>
      </c>
      <c r="C362" t="s">
        <v>1478</v>
      </c>
      <c r="D362" t="s">
        <v>1479</v>
      </c>
      <c r="E362" s="1">
        <v>32773</v>
      </c>
      <c r="F362" s="4">
        <f ca="1">DATEDIF(amazon_prime_users[[#This Row],[Date of Birth]], TODAY(), "Y")</f>
        <v>35</v>
      </c>
      <c r="G3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362" t="s">
        <v>43</v>
      </c>
      <c r="I362" t="s">
        <v>1480</v>
      </c>
      <c r="J362" s="1">
        <v>45302</v>
      </c>
      <c r="K362" s="10" t="str">
        <f>TEXT(amazon_prime_users[[#This Row],[Membership Start Date]],"MMMM")</f>
        <v>enero</v>
      </c>
      <c r="L362" s="4">
        <f>YEAR(amazon_prime_users[[#This Row],[Membership Start Date]])</f>
        <v>2024</v>
      </c>
      <c r="M362" s="1">
        <v>45667</v>
      </c>
      <c r="N362" s="4" t="str">
        <f>TEXT(amazon_prime_users[[#This Row],[Membership Start Date]],"dddd")</f>
        <v>jueves</v>
      </c>
      <c r="O362" t="s">
        <v>36</v>
      </c>
      <c r="P362" t="s">
        <v>52</v>
      </c>
      <c r="Q362" t="s">
        <v>26</v>
      </c>
      <c r="R362" t="s">
        <v>27</v>
      </c>
      <c r="S362" t="s">
        <v>45</v>
      </c>
      <c r="T362" t="s">
        <v>61</v>
      </c>
      <c r="U362" t="s">
        <v>68</v>
      </c>
      <c r="V362" t="s">
        <v>31</v>
      </c>
      <c r="W362">
        <v>3</v>
      </c>
      <c r="X362">
        <v>2</v>
      </c>
    </row>
    <row r="363" spans="1:24" x14ac:dyDescent="0.25">
      <c r="A363">
        <v>363</v>
      </c>
      <c r="B363" t="s">
        <v>1481</v>
      </c>
      <c r="C363" t="s">
        <v>1482</v>
      </c>
      <c r="D363" t="s">
        <v>1483</v>
      </c>
      <c r="E363" s="1">
        <v>33688</v>
      </c>
      <c r="F363" s="4">
        <f ca="1">DATEDIF(amazon_prime_users[[#This Row],[Date of Birth]], TODAY(), "Y")</f>
        <v>32</v>
      </c>
      <c r="G3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363" t="s">
        <v>43</v>
      </c>
      <c r="I363" t="s">
        <v>1484</v>
      </c>
      <c r="J363" s="1">
        <v>45315</v>
      </c>
      <c r="K363" s="10" t="str">
        <f>TEXT(amazon_prime_users[[#This Row],[Membership Start Date]],"MMMM")</f>
        <v>enero</v>
      </c>
      <c r="L363" s="4">
        <f>YEAR(amazon_prime_users[[#This Row],[Membership Start Date]])</f>
        <v>2024</v>
      </c>
      <c r="M363" s="1">
        <v>45680</v>
      </c>
      <c r="N363" s="4" t="str">
        <f>TEXT(amazon_prime_users[[#This Row],[Membership Start Date]],"dddd")</f>
        <v>miércoles</v>
      </c>
      <c r="O363" t="s">
        <v>24</v>
      </c>
      <c r="P363" t="s">
        <v>37</v>
      </c>
      <c r="Q363" t="s">
        <v>26</v>
      </c>
      <c r="R363" t="s">
        <v>59</v>
      </c>
      <c r="S363" t="s">
        <v>45</v>
      </c>
      <c r="T363" t="s">
        <v>73</v>
      </c>
      <c r="U363" t="s">
        <v>39</v>
      </c>
      <c r="V363" t="s">
        <v>47</v>
      </c>
      <c r="W363">
        <v>2</v>
      </c>
      <c r="X363">
        <v>4</v>
      </c>
    </row>
    <row r="364" spans="1:24" x14ac:dyDescent="0.25">
      <c r="A364">
        <v>364</v>
      </c>
      <c r="B364" t="s">
        <v>1485</v>
      </c>
      <c r="C364" t="s">
        <v>1486</v>
      </c>
      <c r="D364" t="s">
        <v>1487</v>
      </c>
      <c r="E364" s="1">
        <v>14846</v>
      </c>
      <c r="F364" s="4">
        <f ca="1">DATEDIF(amazon_prime_users[[#This Row],[Date of Birth]], TODAY(), "Y")</f>
        <v>84</v>
      </c>
      <c r="G3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364" t="s">
        <v>43</v>
      </c>
      <c r="I364" t="s">
        <v>1488</v>
      </c>
      <c r="J364" s="1">
        <v>45344</v>
      </c>
      <c r="K364" s="10" t="str">
        <f>TEXT(amazon_prime_users[[#This Row],[Membership Start Date]],"MMMM")</f>
        <v>febrero</v>
      </c>
      <c r="L364" s="4">
        <f>YEAR(amazon_prime_users[[#This Row],[Membership Start Date]])</f>
        <v>2024</v>
      </c>
      <c r="M364" s="1">
        <v>45709</v>
      </c>
      <c r="N364" s="4" t="str">
        <f>TEXT(amazon_prime_users[[#This Row],[Membership Start Date]],"dddd")</f>
        <v>jueves</v>
      </c>
      <c r="O364" t="s">
        <v>36</v>
      </c>
      <c r="P364" t="s">
        <v>52</v>
      </c>
      <c r="Q364" t="s">
        <v>26</v>
      </c>
      <c r="R364" t="s">
        <v>66</v>
      </c>
      <c r="S364" t="s">
        <v>60</v>
      </c>
      <c r="T364" t="s">
        <v>38</v>
      </c>
      <c r="U364" t="s">
        <v>68</v>
      </c>
      <c r="V364" t="s">
        <v>47</v>
      </c>
      <c r="W364">
        <v>3.9</v>
      </c>
      <c r="X364">
        <v>2</v>
      </c>
    </row>
    <row r="365" spans="1:24" x14ac:dyDescent="0.25">
      <c r="A365">
        <v>365</v>
      </c>
      <c r="B365" t="s">
        <v>1489</v>
      </c>
      <c r="C365" t="s">
        <v>1490</v>
      </c>
      <c r="D365" t="s">
        <v>1491</v>
      </c>
      <c r="E365" s="1">
        <v>17009</v>
      </c>
      <c r="F365" s="4">
        <f ca="1">DATEDIF(amazon_prime_users[[#This Row],[Date of Birth]], TODAY(), "Y")</f>
        <v>78</v>
      </c>
      <c r="G3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365" t="s">
        <v>43</v>
      </c>
      <c r="I365" t="s">
        <v>1492</v>
      </c>
      <c r="J365" s="1">
        <v>45294</v>
      </c>
      <c r="K365" s="10" t="str">
        <f>TEXT(amazon_prime_users[[#This Row],[Membership Start Date]],"MMMM")</f>
        <v>enero</v>
      </c>
      <c r="L365" s="4">
        <f>YEAR(amazon_prime_users[[#This Row],[Membership Start Date]])</f>
        <v>2024</v>
      </c>
      <c r="M365" s="1">
        <v>45659</v>
      </c>
      <c r="N365" s="4" t="str">
        <f>TEXT(amazon_prime_users[[#This Row],[Membership Start Date]],"dddd")</f>
        <v>miércoles</v>
      </c>
      <c r="O365" t="s">
        <v>24</v>
      </c>
      <c r="P365" t="s">
        <v>52</v>
      </c>
      <c r="Q365" t="s">
        <v>53</v>
      </c>
      <c r="R365" t="s">
        <v>66</v>
      </c>
      <c r="S365" t="s">
        <v>28</v>
      </c>
      <c r="T365" t="s">
        <v>67</v>
      </c>
      <c r="U365" t="s">
        <v>39</v>
      </c>
      <c r="V365" t="s">
        <v>54</v>
      </c>
      <c r="W365">
        <v>3.7</v>
      </c>
      <c r="X365">
        <v>8</v>
      </c>
    </row>
    <row r="366" spans="1:24" x14ac:dyDescent="0.25">
      <c r="A366">
        <v>366</v>
      </c>
      <c r="B366" t="s">
        <v>1493</v>
      </c>
      <c r="C366" t="s">
        <v>1494</v>
      </c>
      <c r="D366" t="s">
        <v>1495</v>
      </c>
      <c r="E366" s="1">
        <v>36486</v>
      </c>
      <c r="F366" s="4">
        <f ca="1">DATEDIF(amazon_prime_users[[#This Row],[Date of Birth]], TODAY(), "Y")</f>
        <v>25</v>
      </c>
      <c r="G3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366" t="s">
        <v>43</v>
      </c>
      <c r="I366" t="s">
        <v>1496</v>
      </c>
      <c r="J366" s="1">
        <v>45365</v>
      </c>
      <c r="K366" s="10" t="str">
        <f>TEXT(amazon_prime_users[[#This Row],[Membership Start Date]],"MMMM")</f>
        <v>marzo</v>
      </c>
      <c r="L366" s="4">
        <f>YEAR(amazon_prime_users[[#This Row],[Membership Start Date]])</f>
        <v>2024</v>
      </c>
      <c r="M366" s="1">
        <v>45730</v>
      </c>
      <c r="N366" s="4" t="str">
        <f>TEXT(amazon_prime_users[[#This Row],[Membership Start Date]],"dddd")</f>
        <v>jueves</v>
      </c>
      <c r="O366" t="s">
        <v>24</v>
      </c>
      <c r="P366" t="s">
        <v>25</v>
      </c>
      <c r="Q366" t="s">
        <v>26</v>
      </c>
      <c r="R366" t="s">
        <v>59</v>
      </c>
      <c r="S366" t="s">
        <v>60</v>
      </c>
      <c r="T366" t="s">
        <v>73</v>
      </c>
      <c r="U366" t="s">
        <v>39</v>
      </c>
      <c r="V366" t="s">
        <v>47</v>
      </c>
      <c r="W366">
        <v>3.1</v>
      </c>
      <c r="X366">
        <v>9</v>
      </c>
    </row>
    <row r="367" spans="1:24" x14ac:dyDescent="0.25">
      <c r="A367">
        <v>367</v>
      </c>
      <c r="B367" t="s">
        <v>1497</v>
      </c>
      <c r="C367" t="s">
        <v>1498</v>
      </c>
      <c r="D367" t="s">
        <v>1499</v>
      </c>
      <c r="E367" s="1">
        <v>31028</v>
      </c>
      <c r="F367" s="4">
        <f ca="1">DATEDIF(amazon_prime_users[[#This Row],[Date of Birth]], TODAY(), "Y")</f>
        <v>40</v>
      </c>
      <c r="G3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367" t="s">
        <v>43</v>
      </c>
      <c r="I367" t="s">
        <v>1500</v>
      </c>
      <c r="J367" s="1">
        <v>45373</v>
      </c>
      <c r="K367" s="10" t="str">
        <f>TEXT(amazon_prime_users[[#This Row],[Membership Start Date]],"MMMM")</f>
        <v>marzo</v>
      </c>
      <c r="L367" s="4">
        <f>YEAR(amazon_prime_users[[#This Row],[Membership Start Date]])</f>
        <v>2024</v>
      </c>
      <c r="M367" s="1">
        <v>45738</v>
      </c>
      <c r="N367" s="4" t="str">
        <f>TEXT(amazon_prime_users[[#This Row],[Membership Start Date]],"dddd")</f>
        <v>viernes</v>
      </c>
      <c r="O367" t="s">
        <v>24</v>
      </c>
      <c r="P367" t="s">
        <v>52</v>
      </c>
      <c r="Q367" t="s">
        <v>26</v>
      </c>
      <c r="R367" t="s">
        <v>66</v>
      </c>
      <c r="S367" t="s">
        <v>60</v>
      </c>
      <c r="T367" t="s">
        <v>114</v>
      </c>
      <c r="U367" t="s">
        <v>39</v>
      </c>
      <c r="V367" t="s">
        <v>54</v>
      </c>
      <c r="W367">
        <v>3.7</v>
      </c>
      <c r="X367">
        <v>3</v>
      </c>
    </row>
    <row r="368" spans="1:24" x14ac:dyDescent="0.25">
      <c r="A368">
        <v>368</v>
      </c>
      <c r="B368" t="s">
        <v>1501</v>
      </c>
      <c r="C368" t="s">
        <v>1502</v>
      </c>
      <c r="D368" t="s">
        <v>1503</v>
      </c>
      <c r="E368" s="1">
        <v>32963</v>
      </c>
      <c r="F368" s="4">
        <f ca="1">DATEDIF(amazon_prime_users[[#This Row],[Date of Birth]], TODAY(), "Y")</f>
        <v>34</v>
      </c>
      <c r="G3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368" t="s">
        <v>22</v>
      </c>
      <c r="I368" t="s">
        <v>1504</v>
      </c>
      <c r="J368" s="1">
        <v>45394</v>
      </c>
      <c r="K368" s="10" t="str">
        <f>TEXT(amazon_prime_users[[#This Row],[Membership Start Date]],"MMMM")</f>
        <v>abril</v>
      </c>
      <c r="L368" s="4">
        <f>YEAR(amazon_prime_users[[#This Row],[Membership Start Date]])</f>
        <v>2024</v>
      </c>
      <c r="M368" s="1">
        <v>45759</v>
      </c>
      <c r="N368" s="4" t="str">
        <f>TEXT(amazon_prime_users[[#This Row],[Membership Start Date]],"dddd")</f>
        <v>viernes</v>
      </c>
      <c r="O368" t="s">
        <v>24</v>
      </c>
      <c r="P368" t="s">
        <v>25</v>
      </c>
      <c r="Q368" t="s">
        <v>26</v>
      </c>
      <c r="R368" t="s">
        <v>27</v>
      </c>
      <c r="S368" t="s">
        <v>28</v>
      </c>
      <c r="T368" t="s">
        <v>67</v>
      </c>
      <c r="U368" t="s">
        <v>68</v>
      </c>
      <c r="V368" t="s">
        <v>47</v>
      </c>
      <c r="W368">
        <v>4.5</v>
      </c>
      <c r="X368">
        <v>2</v>
      </c>
    </row>
    <row r="369" spans="1:24" x14ac:dyDescent="0.25">
      <c r="A369">
        <v>369</v>
      </c>
      <c r="B369" t="s">
        <v>1505</v>
      </c>
      <c r="C369" t="s">
        <v>1506</v>
      </c>
      <c r="D369" t="s">
        <v>1507</v>
      </c>
      <c r="E369" s="1">
        <v>36433</v>
      </c>
      <c r="F369" s="4">
        <f ca="1">DATEDIF(amazon_prime_users[[#This Row],[Date of Birth]], TODAY(), "Y")</f>
        <v>25</v>
      </c>
      <c r="G3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369" t="s">
        <v>43</v>
      </c>
      <c r="I369" t="s">
        <v>1508</v>
      </c>
      <c r="J369" s="1">
        <v>45293</v>
      </c>
      <c r="K369" s="10" t="str">
        <f>TEXT(amazon_prime_users[[#This Row],[Membership Start Date]],"MMMM")</f>
        <v>enero</v>
      </c>
      <c r="L369" s="4">
        <f>YEAR(amazon_prime_users[[#This Row],[Membership Start Date]])</f>
        <v>2024</v>
      </c>
      <c r="M369" s="1">
        <v>45658</v>
      </c>
      <c r="N369" s="4" t="str">
        <f>TEXT(amazon_prime_users[[#This Row],[Membership Start Date]],"dddd")</f>
        <v>martes</v>
      </c>
      <c r="O369" t="s">
        <v>24</v>
      </c>
      <c r="P369" t="s">
        <v>52</v>
      </c>
      <c r="Q369" t="s">
        <v>53</v>
      </c>
      <c r="R369" t="s">
        <v>59</v>
      </c>
      <c r="S369" t="s">
        <v>45</v>
      </c>
      <c r="T369" t="s">
        <v>38</v>
      </c>
      <c r="U369" t="s">
        <v>39</v>
      </c>
      <c r="V369" t="s">
        <v>31</v>
      </c>
      <c r="W369">
        <v>3.8</v>
      </c>
      <c r="X369">
        <v>1</v>
      </c>
    </row>
    <row r="370" spans="1:24" x14ac:dyDescent="0.25">
      <c r="A370">
        <v>370</v>
      </c>
      <c r="B370" t="s">
        <v>1509</v>
      </c>
      <c r="C370" t="s">
        <v>1510</v>
      </c>
      <c r="D370" t="s">
        <v>1511</v>
      </c>
      <c r="E370" s="1">
        <v>27438</v>
      </c>
      <c r="F370" s="4">
        <f ca="1">DATEDIF(amazon_prime_users[[#This Row],[Date of Birth]], TODAY(), "Y")</f>
        <v>50</v>
      </c>
      <c r="G3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370" t="s">
        <v>43</v>
      </c>
      <c r="I370" t="s">
        <v>1512</v>
      </c>
      <c r="J370" s="1">
        <v>45302</v>
      </c>
      <c r="K370" s="10" t="str">
        <f>TEXT(amazon_prime_users[[#This Row],[Membership Start Date]],"MMMM")</f>
        <v>enero</v>
      </c>
      <c r="L370" s="4">
        <f>YEAR(amazon_prime_users[[#This Row],[Membership Start Date]])</f>
        <v>2024</v>
      </c>
      <c r="M370" s="1">
        <v>45667</v>
      </c>
      <c r="N370" s="4" t="str">
        <f>TEXT(amazon_prime_users[[#This Row],[Membership Start Date]],"dddd")</f>
        <v>jueves</v>
      </c>
      <c r="O370" t="s">
        <v>24</v>
      </c>
      <c r="P370" t="s">
        <v>37</v>
      </c>
      <c r="Q370" t="s">
        <v>53</v>
      </c>
      <c r="R370" t="s">
        <v>59</v>
      </c>
      <c r="S370" t="s">
        <v>45</v>
      </c>
      <c r="T370" t="s">
        <v>38</v>
      </c>
      <c r="U370" t="s">
        <v>39</v>
      </c>
      <c r="V370" t="s">
        <v>47</v>
      </c>
      <c r="W370">
        <v>4.9000000000000004</v>
      </c>
      <c r="X370">
        <v>5</v>
      </c>
    </row>
    <row r="371" spans="1:24" x14ac:dyDescent="0.25">
      <c r="A371">
        <v>371</v>
      </c>
      <c r="B371" t="s">
        <v>1513</v>
      </c>
      <c r="C371" t="s">
        <v>1514</v>
      </c>
      <c r="D371" t="s">
        <v>1515</v>
      </c>
      <c r="E371" s="1">
        <v>22816</v>
      </c>
      <c r="F371" s="4">
        <f ca="1">DATEDIF(amazon_prime_users[[#This Row],[Date of Birth]], TODAY(), "Y")</f>
        <v>62</v>
      </c>
      <c r="G3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371" t="s">
        <v>43</v>
      </c>
      <c r="I371" t="s">
        <v>1516</v>
      </c>
      <c r="J371" s="1">
        <v>45352</v>
      </c>
      <c r="K371" s="10" t="str">
        <f>TEXT(amazon_prime_users[[#This Row],[Membership Start Date]],"MMMM")</f>
        <v>marzo</v>
      </c>
      <c r="L371" s="4">
        <f>YEAR(amazon_prime_users[[#This Row],[Membership Start Date]])</f>
        <v>2024</v>
      </c>
      <c r="M371" s="1">
        <v>45717</v>
      </c>
      <c r="N371" s="4" t="str">
        <f>TEXT(amazon_prime_users[[#This Row],[Membership Start Date]],"dddd")</f>
        <v>viernes</v>
      </c>
      <c r="O371" t="s">
        <v>24</v>
      </c>
      <c r="P371" t="s">
        <v>25</v>
      </c>
      <c r="Q371" t="s">
        <v>53</v>
      </c>
      <c r="R371" t="s">
        <v>27</v>
      </c>
      <c r="S371" t="s">
        <v>60</v>
      </c>
      <c r="T371" t="s">
        <v>38</v>
      </c>
      <c r="U371" t="s">
        <v>68</v>
      </c>
      <c r="V371" t="s">
        <v>47</v>
      </c>
      <c r="W371">
        <v>4.2</v>
      </c>
      <c r="X371">
        <v>10</v>
      </c>
    </row>
    <row r="372" spans="1:24" x14ac:dyDescent="0.25">
      <c r="A372">
        <v>372</v>
      </c>
      <c r="B372" t="s">
        <v>1517</v>
      </c>
      <c r="C372" t="s">
        <v>1518</v>
      </c>
      <c r="D372" t="s">
        <v>1519</v>
      </c>
      <c r="E372" s="1">
        <v>21776</v>
      </c>
      <c r="F372" s="4">
        <f ca="1">DATEDIF(amazon_prime_users[[#This Row],[Date of Birth]], TODAY(), "Y")</f>
        <v>65</v>
      </c>
      <c r="G3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372" t="s">
        <v>43</v>
      </c>
      <c r="I372" t="s">
        <v>1520</v>
      </c>
      <c r="J372" s="1">
        <v>45327</v>
      </c>
      <c r="K372" s="10" t="str">
        <f>TEXT(amazon_prime_users[[#This Row],[Membership Start Date]],"MMMM")</f>
        <v>febrero</v>
      </c>
      <c r="L372" s="4">
        <f>YEAR(amazon_prime_users[[#This Row],[Membership Start Date]])</f>
        <v>2024</v>
      </c>
      <c r="M372" s="1">
        <v>45692</v>
      </c>
      <c r="N372" s="4" t="str">
        <f>TEXT(amazon_prime_users[[#This Row],[Membership Start Date]],"dddd")</f>
        <v>lunes</v>
      </c>
      <c r="O372" t="s">
        <v>24</v>
      </c>
      <c r="P372" t="s">
        <v>52</v>
      </c>
      <c r="Q372" t="s">
        <v>26</v>
      </c>
      <c r="R372" t="s">
        <v>66</v>
      </c>
      <c r="S372" t="s">
        <v>28</v>
      </c>
      <c r="T372" t="s">
        <v>46</v>
      </c>
      <c r="U372" t="s">
        <v>30</v>
      </c>
      <c r="V372" t="s">
        <v>31</v>
      </c>
      <c r="W372">
        <v>4.5999999999999996</v>
      </c>
      <c r="X372">
        <v>5</v>
      </c>
    </row>
    <row r="373" spans="1:24" x14ac:dyDescent="0.25">
      <c r="A373">
        <v>373</v>
      </c>
      <c r="B373" t="s">
        <v>1521</v>
      </c>
      <c r="C373" t="s">
        <v>1522</v>
      </c>
      <c r="D373" t="s">
        <v>1523</v>
      </c>
      <c r="E373" s="1">
        <v>24880</v>
      </c>
      <c r="F373" s="4">
        <f ca="1">DATEDIF(amazon_prime_users[[#This Row],[Date of Birth]], TODAY(), "Y")</f>
        <v>57</v>
      </c>
      <c r="G3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373" t="s">
        <v>22</v>
      </c>
      <c r="I373" t="s">
        <v>1524</v>
      </c>
      <c r="J373" s="1">
        <v>45392</v>
      </c>
      <c r="K373" s="10" t="str">
        <f>TEXT(amazon_prime_users[[#This Row],[Membership Start Date]],"MMMM")</f>
        <v>abril</v>
      </c>
      <c r="L373" s="4">
        <f>YEAR(amazon_prime_users[[#This Row],[Membership Start Date]])</f>
        <v>2024</v>
      </c>
      <c r="M373" s="1">
        <v>45757</v>
      </c>
      <c r="N373" s="4" t="str">
        <f>TEXT(amazon_prime_users[[#This Row],[Membership Start Date]],"dddd")</f>
        <v>miércoles</v>
      </c>
      <c r="O373" t="s">
        <v>36</v>
      </c>
      <c r="P373" t="s">
        <v>37</v>
      </c>
      <c r="Q373" t="s">
        <v>26</v>
      </c>
      <c r="R373" t="s">
        <v>27</v>
      </c>
      <c r="S373" t="s">
        <v>28</v>
      </c>
      <c r="T373" t="s">
        <v>67</v>
      </c>
      <c r="U373" t="s">
        <v>30</v>
      </c>
      <c r="V373" t="s">
        <v>31</v>
      </c>
      <c r="W373">
        <v>4.5999999999999996</v>
      </c>
      <c r="X373">
        <v>4</v>
      </c>
    </row>
    <row r="374" spans="1:24" x14ac:dyDescent="0.25">
      <c r="A374">
        <v>374</v>
      </c>
      <c r="B374" t="s">
        <v>1525</v>
      </c>
      <c r="C374" t="s">
        <v>1526</v>
      </c>
      <c r="D374" t="s">
        <v>1527</v>
      </c>
      <c r="E374" s="1">
        <v>23169</v>
      </c>
      <c r="F374" s="4">
        <f ca="1">DATEDIF(amazon_prime_users[[#This Row],[Date of Birth]], TODAY(), "Y")</f>
        <v>61</v>
      </c>
      <c r="G3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374" t="s">
        <v>22</v>
      </c>
      <c r="I374" t="s">
        <v>158</v>
      </c>
      <c r="J374" s="1">
        <v>45329</v>
      </c>
      <c r="K374" s="10" t="str">
        <f>TEXT(amazon_prime_users[[#This Row],[Membership Start Date]],"MMMM")</f>
        <v>febrero</v>
      </c>
      <c r="L374" s="4">
        <f>YEAR(amazon_prime_users[[#This Row],[Membership Start Date]])</f>
        <v>2024</v>
      </c>
      <c r="M374" s="1">
        <v>45694</v>
      </c>
      <c r="N374" s="4" t="str">
        <f>TEXT(amazon_prime_users[[#This Row],[Membership Start Date]],"dddd")</f>
        <v>miércoles</v>
      </c>
      <c r="O374" t="s">
        <v>24</v>
      </c>
      <c r="P374" t="s">
        <v>37</v>
      </c>
      <c r="Q374" t="s">
        <v>26</v>
      </c>
      <c r="R374" t="s">
        <v>27</v>
      </c>
      <c r="S374" t="s">
        <v>60</v>
      </c>
      <c r="T374" t="s">
        <v>73</v>
      </c>
      <c r="U374" t="s">
        <v>30</v>
      </c>
      <c r="V374" t="s">
        <v>31</v>
      </c>
      <c r="W374">
        <v>3.9</v>
      </c>
      <c r="X374">
        <v>4</v>
      </c>
    </row>
    <row r="375" spans="1:24" x14ac:dyDescent="0.25">
      <c r="A375">
        <v>375</v>
      </c>
      <c r="B375" t="s">
        <v>1485</v>
      </c>
      <c r="C375" t="s">
        <v>1528</v>
      </c>
      <c r="D375" t="s">
        <v>1529</v>
      </c>
      <c r="E375" s="1">
        <v>27306</v>
      </c>
      <c r="F375" s="4">
        <f ca="1">DATEDIF(amazon_prime_users[[#This Row],[Date of Birth]], TODAY(), "Y")</f>
        <v>50</v>
      </c>
      <c r="G3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375" t="s">
        <v>43</v>
      </c>
      <c r="I375" t="s">
        <v>1530</v>
      </c>
      <c r="J375" s="1">
        <v>45325</v>
      </c>
      <c r="K375" s="10" t="str">
        <f>TEXT(amazon_prime_users[[#This Row],[Membership Start Date]],"MMMM")</f>
        <v>febrero</v>
      </c>
      <c r="L375" s="4">
        <f>YEAR(amazon_prime_users[[#This Row],[Membership Start Date]])</f>
        <v>2024</v>
      </c>
      <c r="M375" s="1">
        <v>45690</v>
      </c>
      <c r="N375" s="4" t="str">
        <f>TEXT(amazon_prime_users[[#This Row],[Membership Start Date]],"dddd")</f>
        <v>sábado</v>
      </c>
      <c r="O375" t="s">
        <v>36</v>
      </c>
      <c r="P375" t="s">
        <v>25</v>
      </c>
      <c r="Q375" t="s">
        <v>53</v>
      </c>
      <c r="R375" t="s">
        <v>27</v>
      </c>
      <c r="S375" t="s">
        <v>45</v>
      </c>
      <c r="T375" t="s">
        <v>73</v>
      </c>
      <c r="U375" t="s">
        <v>39</v>
      </c>
      <c r="V375" t="s">
        <v>31</v>
      </c>
      <c r="W375">
        <v>3.7</v>
      </c>
      <c r="X375">
        <v>3</v>
      </c>
    </row>
    <row r="376" spans="1:24" x14ac:dyDescent="0.25">
      <c r="A376">
        <v>376</v>
      </c>
      <c r="B376" t="s">
        <v>1531</v>
      </c>
      <c r="C376" t="s">
        <v>1532</v>
      </c>
      <c r="D376" t="s">
        <v>1533</v>
      </c>
      <c r="E376" s="1">
        <v>24439</v>
      </c>
      <c r="F376" s="4">
        <f ca="1">DATEDIF(amazon_prime_users[[#This Row],[Date of Birth]], TODAY(), "Y")</f>
        <v>58</v>
      </c>
      <c r="G3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376" t="s">
        <v>43</v>
      </c>
      <c r="I376" t="s">
        <v>1534</v>
      </c>
      <c r="J376" s="1">
        <v>45323</v>
      </c>
      <c r="K376" s="10" t="str">
        <f>TEXT(amazon_prime_users[[#This Row],[Membership Start Date]],"MMMM")</f>
        <v>febrero</v>
      </c>
      <c r="L376" s="4">
        <f>YEAR(amazon_prime_users[[#This Row],[Membership Start Date]])</f>
        <v>2024</v>
      </c>
      <c r="M376" s="1">
        <v>45688</v>
      </c>
      <c r="N376" s="4" t="str">
        <f>TEXT(amazon_prime_users[[#This Row],[Membership Start Date]],"dddd")</f>
        <v>jueves</v>
      </c>
      <c r="O376" t="s">
        <v>24</v>
      </c>
      <c r="P376" t="s">
        <v>52</v>
      </c>
      <c r="Q376" t="s">
        <v>53</v>
      </c>
      <c r="R376" t="s">
        <v>27</v>
      </c>
      <c r="S376" t="s">
        <v>28</v>
      </c>
      <c r="T376" t="s">
        <v>46</v>
      </c>
      <c r="U376" t="s">
        <v>30</v>
      </c>
      <c r="V376" t="s">
        <v>47</v>
      </c>
      <c r="W376">
        <v>4.8</v>
      </c>
      <c r="X376">
        <v>10</v>
      </c>
    </row>
    <row r="377" spans="1:24" x14ac:dyDescent="0.25">
      <c r="A377">
        <v>377</v>
      </c>
      <c r="B377" t="s">
        <v>1535</v>
      </c>
      <c r="C377" t="s">
        <v>1536</v>
      </c>
      <c r="D377" t="s">
        <v>1537</v>
      </c>
      <c r="E377" s="1">
        <v>23035</v>
      </c>
      <c r="F377" s="4">
        <f ca="1">DATEDIF(amazon_prime_users[[#This Row],[Date of Birth]], TODAY(), "Y")</f>
        <v>62</v>
      </c>
      <c r="G3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377" t="s">
        <v>43</v>
      </c>
      <c r="I377" t="s">
        <v>1538</v>
      </c>
      <c r="J377" s="1">
        <v>45387</v>
      </c>
      <c r="K377" s="10" t="str">
        <f>TEXT(amazon_prime_users[[#This Row],[Membership Start Date]],"MMMM")</f>
        <v>abril</v>
      </c>
      <c r="L377" s="4">
        <f>YEAR(amazon_prime_users[[#This Row],[Membership Start Date]])</f>
        <v>2024</v>
      </c>
      <c r="M377" s="1">
        <v>45752</v>
      </c>
      <c r="N377" s="4" t="str">
        <f>TEXT(amazon_prime_users[[#This Row],[Membership Start Date]],"dddd")</f>
        <v>viernes</v>
      </c>
      <c r="O377" t="s">
        <v>36</v>
      </c>
      <c r="P377" t="s">
        <v>37</v>
      </c>
      <c r="Q377" t="s">
        <v>26</v>
      </c>
      <c r="R377" t="s">
        <v>27</v>
      </c>
      <c r="S377" t="s">
        <v>45</v>
      </c>
      <c r="T377" t="s">
        <v>46</v>
      </c>
      <c r="U377" t="s">
        <v>39</v>
      </c>
      <c r="V377" t="s">
        <v>54</v>
      </c>
      <c r="W377">
        <v>4.8</v>
      </c>
      <c r="X377">
        <v>7</v>
      </c>
    </row>
    <row r="378" spans="1:24" x14ac:dyDescent="0.25">
      <c r="A378">
        <v>378</v>
      </c>
      <c r="B378" t="s">
        <v>1539</v>
      </c>
      <c r="C378" t="s">
        <v>1540</v>
      </c>
      <c r="D378" t="s">
        <v>1541</v>
      </c>
      <c r="E378" s="1">
        <v>22559</v>
      </c>
      <c r="F378" s="4">
        <f ca="1">DATEDIF(amazon_prime_users[[#This Row],[Date of Birth]], TODAY(), "Y")</f>
        <v>63</v>
      </c>
      <c r="G3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378" t="s">
        <v>43</v>
      </c>
      <c r="I378" t="s">
        <v>1542</v>
      </c>
      <c r="J378" s="1">
        <v>45322</v>
      </c>
      <c r="K378" s="10" t="str">
        <f>TEXT(amazon_prime_users[[#This Row],[Membership Start Date]],"MMMM")</f>
        <v>enero</v>
      </c>
      <c r="L378" s="4">
        <f>YEAR(amazon_prime_users[[#This Row],[Membership Start Date]])</f>
        <v>2024</v>
      </c>
      <c r="M378" s="1">
        <v>45687</v>
      </c>
      <c r="N378" s="4" t="str">
        <f>TEXT(amazon_prime_users[[#This Row],[Membership Start Date]],"dddd")</f>
        <v>miércoles</v>
      </c>
      <c r="O378" t="s">
        <v>36</v>
      </c>
      <c r="P378" t="s">
        <v>37</v>
      </c>
      <c r="Q378" t="s">
        <v>53</v>
      </c>
      <c r="R378" t="s">
        <v>59</v>
      </c>
      <c r="S378" t="s">
        <v>28</v>
      </c>
      <c r="T378" t="s">
        <v>67</v>
      </c>
      <c r="U378" t="s">
        <v>39</v>
      </c>
      <c r="V378" t="s">
        <v>31</v>
      </c>
      <c r="W378">
        <v>3.5</v>
      </c>
      <c r="X378">
        <v>8</v>
      </c>
    </row>
    <row r="379" spans="1:24" x14ac:dyDescent="0.25">
      <c r="A379">
        <v>379</v>
      </c>
      <c r="B379" t="s">
        <v>1543</v>
      </c>
      <c r="C379" t="s">
        <v>1544</v>
      </c>
      <c r="D379" t="s">
        <v>1545</v>
      </c>
      <c r="E379" s="1">
        <v>26363</v>
      </c>
      <c r="F379" s="4">
        <f ca="1">DATEDIF(amazon_prime_users[[#This Row],[Date of Birth]], TODAY(), "Y")</f>
        <v>53</v>
      </c>
      <c r="G3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379" t="s">
        <v>22</v>
      </c>
      <c r="I379" t="s">
        <v>1546</v>
      </c>
      <c r="J379" s="1">
        <v>45380</v>
      </c>
      <c r="K379" s="10" t="str">
        <f>TEXT(amazon_prime_users[[#This Row],[Membership Start Date]],"MMMM")</f>
        <v>marzo</v>
      </c>
      <c r="L379" s="4">
        <f>YEAR(amazon_prime_users[[#This Row],[Membership Start Date]])</f>
        <v>2024</v>
      </c>
      <c r="M379" s="1">
        <v>45745</v>
      </c>
      <c r="N379" s="4" t="str">
        <f>TEXT(amazon_prime_users[[#This Row],[Membership Start Date]],"dddd")</f>
        <v>viernes</v>
      </c>
      <c r="O379" t="s">
        <v>36</v>
      </c>
      <c r="P379" t="s">
        <v>52</v>
      </c>
      <c r="Q379" t="s">
        <v>26</v>
      </c>
      <c r="R379" t="s">
        <v>59</v>
      </c>
      <c r="S379" t="s">
        <v>60</v>
      </c>
      <c r="T379" t="s">
        <v>114</v>
      </c>
      <c r="U379" t="s">
        <v>68</v>
      </c>
      <c r="V379" t="s">
        <v>47</v>
      </c>
      <c r="W379">
        <v>4.7</v>
      </c>
      <c r="X379">
        <v>3</v>
      </c>
    </row>
    <row r="380" spans="1:24" x14ac:dyDescent="0.25">
      <c r="A380">
        <v>380</v>
      </c>
      <c r="B380" t="s">
        <v>1547</v>
      </c>
      <c r="C380" t="s">
        <v>1548</v>
      </c>
      <c r="D380" t="s">
        <v>1549</v>
      </c>
      <c r="E380" s="1">
        <v>18712</v>
      </c>
      <c r="F380" s="4">
        <f ca="1">DATEDIF(amazon_prime_users[[#This Row],[Date of Birth]], TODAY(), "Y")</f>
        <v>73</v>
      </c>
      <c r="G3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380" t="s">
        <v>43</v>
      </c>
      <c r="I380" t="s">
        <v>1105</v>
      </c>
      <c r="J380" s="1">
        <v>45370</v>
      </c>
      <c r="K380" s="10" t="str">
        <f>TEXT(amazon_prime_users[[#This Row],[Membership Start Date]],"MMMM")</f>
        <v>marzo</v>
      </c>
      <c r="L380" s="4">
        <f>YEAR(amazon_prime_users[[#This Row],[Membership Start Date]])</f>
        <v>2024</v>
      </c>
      <c r="M380" s="1">
        <v>45735</v>
      </c>
      <c r="N380" s="4" t="str">
        <f>TEXT(amazon_prime_users[[#This Row],[Membership Start Date]],"dddd")</f>
        <v>martes</v>
      </c>
      <c r="O380" t="s">
        <v>36</v>
      </c>
      <c r="P380" t="s">
        <v>52</v>
      </c>
      <c r="Q380" t="s">
        <v>53</v>
      </c>
      <c r="R380" t="s">
        <v>59</v>
      </c>
      <c r="S380" t="s">
        <v>28</v>
      </c>
      <c r="T380" t="s">
        <v>38</v>
      </c>
      <c r="U380" t="s">
        <v>39</v>
      </c>
      <c r="V380" t="s">
        <v>54</v>
      </c>
      <c r="W380">
        <v>4.8</v>
      </c>
      <c r="X380">
        <v>4</v>
      </c>
    </row>
    <row r="381" spans="1:24" x14ac:dyDescent="0.25">
      <c r="A381">
        <v>381</v>
      </c>
      <c r="B381" t="s">
        <v>1550</v>
      </c>
      <c r="C381" t="s">
        <v>1551</v>
      </c>
      <c r="D381" t="s">
        <v>1552</v>
      </c>
      <c r="E381" s="1">
        <v>14412</v>
      </c>
      <c r="F381" s="4">
        <f ca="1">DATEDIF(amazon_prime_users[[#This Row],[Date of Birth]], TODAY(), "Y")</f>
        <v>85</v>
      </c>
      <c r="G3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381" t="s">
        <v>22</v>
      </c>
      <c r="I381" t="s">
        <v>1553</v>
      </c>
      <c r="J381" s="1">
        <v>45392</v>
      </c>
      <c r="K381" s="10" t="str">
        <f>TEXT(amazon_prime_users[[#This Row],[Membership Start Date]],"MMMM")</f>
        <v>abril</v>
      </c>
      <c r="L381" s="4">
        <f>YEAR(amazon_prime_users[[#This Row],[Membership Start Date]])</f>
        <v>2024</v>
      </c>
      <c r="M381" s="1">
        <v>45757</v>
      </c>
      <c r="N381" s="4" t="str">
        <f>TEXT(amazon_prime_users[[#This Row],[Membership Start Date]],"dddd")</f>
        <v>miércoles</v>
      </c>
      <c r="O381" t="s">
        <v>36</v>
      </c>
      <c r="P381" t="s">
        <v>37</v>
      </c>
      <c r="Q381" t="s">
        <v>26</v>
      </c>
      <c r="R381" t="s">
        <v>66</v>
      </c>
      <c r="S381" t="s">
        <v>45</v>
      </c>
      <c r="T381" t="s">
        <v>38</v>
      </c>
      <c r="U381" t="s">
        <v>39</v>
      </c>
      <c r="V381" t="s">
        <v>54</v>
      </c>
      <c r="W381">
        <v>4.4000000000000004</v>
      </c>
      <c r="X381">
        <v>6</v>
      </c>
    </row>
    <row r="382" spans="1:24" x14ac:dyDescent="0.25">
      <c r="A382">
        <v>382</v>
      </c>
      <c r="B382" t="s">
        <v>1554</v>
      </c>
      <c r="C382" t="s">
        <v>1555</v>
      </c>
      <c r="D382" t="s">
        <v>1556</v>
      </c>
      <c r="E382" s="1">
        <v>15532</v>
      </c>
      <c r="F382" s="4">
        <f ca="1">DATEDIF(amazon_prime_users[[#This Row],[Date of Birth]], TODAY(), "Y")</f>
        <v>82</v>
      </c>
      <c r="G3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382" t="s">
        <v>22</v>
      </c>
      <c r="I382" t="s">
        <v>1557</v>
      </c>
      <c r="J382" s="1">
        <v>45324</v>
      </c>
      <c r="K382" s="10" t="str">
        <f>TEXT(amazon_prime_users[[#This Row],[Membership Start Date]],"MMMM")</f>
        <v>febrero</v>
      </c>
      <c r="L382" s="4">
        <f>YEAR(amazon_prime_users[[#This Row],[Membership Start Date]])</f>
        <v>2024</v>
      </c>
      <c r="M382" s="1">
        <v>45689</v>
      </c>
      <c r="N382" s="4" t="str">
        <f>TEXT(amazon_prime_users[[#This Row],[Membership Start Date]],"dddd")</f>
        <v>viernes</v>
      </c>
      <c r="O382" t="s">
        <v>36</v>
      </c>
      <c r="P382" t="s">
        <v>25</v>
      </c>
      <c r="Q382" t="s">
        <v>53</v>
      </c>
      <c r="R382" t="s">
        <v>66</v>
      </c>
      <c r="S382" t="s">
        <v>45</v>
      </c>
      <c r="T382" t="s">
        <v>67</v>
      </c>
      <c r="U382" t="s">
        <v>68</v>
      </c>
      <c r="V382" t="s">
        <v>47</v>
      </c>
      <c r="W382">
        <v>4.0999999999999996</v>
      </c>
      <c r="X382">
        <v>8</v>
      </c>
    </row>
    <row r="383" spans="1:24" x14ac:dyDescent="0.25">
      <c r="A383">
        <v>383</v>
      </c>
      <c r="B383" t="s">
        <v>1558</v>
      </c>
      <c r="C383" t="s">
        <v>1559</v>
      </c>
      <c r="D383" t="s">
        <v>1560</v>
      </c>
      <c r="E383" s="1">
        <v>35834</v>
      </c>
      <c r="F383" s="4">
        <f ca="1">DATEDIF(amazon_prime_users[[#This Row],[Date of Birth]], TODAY(), "Y")</f>
        <v>27</v>
      </c>
      <c r="G3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383" t="s">
        <v>43</v>
      </c>
      <c r="I383" t="s">
        <v>1561</v>
      </c>
      <c r="J383" s="1">
        <v>45355</v>
      </c>
      <c r="K383" s="10" t="str">
        <f>TEXT(amazon_prime_users[[#This Row],[Membership Start Date]],"MMMM")</f>
        <v>marzo</v>
      </c>
      <c r="L383" s="4">
        <f>YEAR(amazon_prime_users[[#This Row],[Membership Start Date]])</f>
        <v>2024</v>
      </c>
      <c r="M383" s="1">
        <v>45720</v>
      </c>
      <c r="N383" s="4" t="str">
        <f>TEXT(amazon_prime_users[[#This Row],[Membership Start Date]],"dddd")</f>
        <v>lunes</v>
      </c>
      <c r="O383" t="s">
        <v>36</v>
      </c>
      <c r="P383" t="s">
        <v>25</v>
      </c>
      <c r="Q383" t="s">
        <v>26</v>
      </c>
      <c r="R383" t="s">
        <v>59</v>
      </c>
      <c r="S383" t="s">
        <v>28</v>
      </c>
      <c r="T383" t="s">
        <v>46</v>
      </c>
      <c r="U383" t="s">
        <v>68</v>
      </c>
      <c r="V383" t="s">
        <v>54</v>
      </c>
      <c r="W383">
        <v>4.7</v>
      </c>
      <c r="X383">
        <v>4</v>
      </c>
    </row>
    <row r="384" spans="1:24" x14ac:dyDescent="0.25">
      <c r="A384">
        <v>384</v>
      </c>
      <c r="B384" t="s">
        <v>1562</v>
      </c>
      <c r="C384" t="s">
        <v>1563</v>
      </c>
      <c r="D384" t="s">
        <v>1564</v>
      </c>
      <c r="E384" s="1">
        <v>20676</v>
      </c>
      <c r="F384" s="4">
        <f ca="1">DATEDIF(amazon_prime_users[[#This Row],[Date of Birth]], TODAY(), "Y")</f>
        <v>68</v>
      </c>
      <c r="G3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384" t="s">
        <v>43</v>
      </c>
      <c r="I384" t="s">
        <v>1565</v>
      </c>
      <c r="J384" s="1">
        <v>45376</v>
      </c>
      <c r="K384" s="10" t="str">
        <f>TEXT(amazon_prime_users[[#This Row],[Membership Start Date]],"MMMM")</f>
        <v>marzo</v>
      </c>
      <c r="L384" s="4">
        <f>YEAR(amazon_prime_users[[#This Row],[Membership Start Date]])</f>
        <v>2024</v>
      </c>
      <c r="M384" s="1">
        <v>45741</v>
      </c>
      <c r="N384" s="4" t="str">
        <f>TEXT(amazon_prime_users[[#This Row],[Membership Start Date]],"dddd")</f>
        <v>lunes</v>
      </c>
      <c r="O384" t="s">
        <v>24</v>
      </c>
      <c r="P384" t="s">
        <v>25</v>
      </c>
      <c r="Q384" t="s">
        <v>53</v>
      </c>
      <c r="R384" t="s">
        <v>59</v>
      </c>
      <c r="S384" t="s">
        <v>28</v>
      </c>
      <c r="T384" t="s">
        <v>38</v>
      </c>
      <c r="U384" t="s">
        <v>68</v>
      </c>
      <c r="V384" t="s">
        <v>31</v>
      </c>
      <c r="W384">
        <v>3.4</v>
      </c>
      <c r="X384">
        <v>0</v>
      </c>
    </row>
    <row r="385" spans="1:24" x14ac:dyDescent="0.25">
      <c r="A385">
        <v>385</v>
      </c>
      <c r="B385" t="s">
        <v>1566</v>
      </c>
      <c r="C385" t="s">
        <v>1567</v>
      </c>
      <c r="D385" t="s">
        <v>1568</v>
      </c>
      <c r="E385" s="1">
        <v>27602</v>
      </c>
      <c r="F385" s="4">
        <f ca="1">DATEDIF(amazon_prime_users[[#This Row],[Date of Birth]], TODAY(), "Y")</f>
        <v>49</v>
      </c>
      <c r="G3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385" t="s">
        <v>43</v>
      </c>
      <c r="I385" t="s">
        <v>1569</v>
      </c>
      <c r="J385" s="1">
        <v>45329</v>
      </c>
      <c r="K385" s="10" t="str">
        <f>TEXT(amazon_prime_users[[#This Row],[Membership Start Date]],"MMMM")</f>
        <v>febrero</v>
      </c>
      <c r="L385" s="4">
        <f>YEAR(amazon_prime_users[[#This Row],[Membership Start Date]])</f>
        <v>2024</v>
      </c>
      <c r="M385" s="1">
        <v>45694</v>
      </c>
      <c r="N385" s="4" t="str">
        <f>TEXT(amazon_prime_users[[#This Row],[Membership Start Date]],"dddd")</f>
        <v>miércoles</v>
      </c>
      <c r="O385" t="s">
        <v>24</v>
      </c>
      <c r="P385" t="s">
        <v>25</v>
      </c>
      <c r="Q385" t="s">
        <v>26</v>
      </c>
      <c r="R385" t="s">
        <v>66</v>
      </c>
      <c r="S385" t="s">
        <v>45</v>
      </c>
      <c r="T385" t="s">
        <v>46</v>
      </c>
      <c r="U385" t="s">
        <v>39</v>
      </c>
      <c r="V385" t="s">
        <v>47</v>
      </c>
      <c r="W385">
        <v>3.9</v>
      </c>
      <c r="X385">
        <v>3</v>
      </c>
    </row>
    <row r="386" spans="1:24" x14ac:dyDescent="0.25">
      <c r="A386">
        <v>386</v>
      </c>
      <c r="B386" t="s">
        <v>1570</v>
      </c>
      <c r="C386" t="s">
        <v>1571</v>
      </c>
      <c r="D386" t="s">
        <v>1572</v>
      </c>
      <c r="E386" s="1">
        <v>29671</v>
      </c>
      <c r="F386" s="4">
        <f ca="1">DATEDIF(amazon_prime_users[[#This Row],[Date of Birth]], TODAY(), "Y")</f>
        <v>43</v>
      </c>
      <c r="G3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386" t="s">
        <v>22</v>
      </c>
      <c r="I386" t="s">
        <v>1573</v>
      </c>
      <c r="J386" s="1">
        <v>45298</v>
      </c>
      <c r="K386" s="10" t="str">
        <f>TEXT(amazon_prime_users[[#This Row],[Membership Start Date]],"MMMM")</f>
        <v>enero</v>
      </c>
      <c r="L386" s="4">
        <f>YEAR(amazon_prime_users[[#This Row],[Membership Start Date]])</f>
        <v>2024</v>
      </c>
      <c r="M386" s="1">
        <v>45663</v>
      </c>
      <c r="N386" s="4" t="str">
        <f>TEXT(amazon_prime_users[[#This Row],[Membership Start Date]],"dddd")</f>
        <v>domingo</v>
      </c>
      <c r="O386" t="s">
        <v>24</v>
      </c>
      <c r="P386" t="s">
        <v>37</v>
      </c>
      <c r="Q386" t="s">
        <v>53</v>
      </c>
      <c r="R386" t="s">
        <v>59</v>
      </c>
      <c r="S386" t="s">
        <v>60</v>
      </c>
      <c r="T386" t="s">
        <v>61</v>
      </c>
      <c r="U386" t="s">
        <v>39</v>
      </c>
      <c r="V386" t="s">
        <v>47</v>
      </c>
      <c r="W386">
        <v>4.5</v>
      </c>
      <c r="X386">
        <v>9</v>
      </c>
    </row>
    <row r="387" spans="1:24" x14ac:dyDescent="0.25">
      <c r="A387">
        <v>387</v>
      </c>
      <c r="B387" t="s">
        <v>1574</v>
      </c>
      <c r="C387" t="s">
        <v>1575</v>
      </c>
      <c r="D387" t="s">
        <v>1576</v>
      </c>
      <c r="E387" s="1">
        <v>20919</v>
      </c>
      <c r="F387" s="4">
        <f ca="1">DATEDIF(amazon_prime_users[[#This Row],[Date of Birth]], TODAY(), "Y")</f>
        <v>67</v>
      </c>
      <c r="G3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387" t="s">
        <v>22</v>
      </c>
      <c r="I387" t="s">
        <v>1577</v>
      </c>
      <c r="J387" s="1">
        <v>45317</v>
      </c>
      <c r="K387" s="10" t="str">
        <f>TEXT(amazon_prime_users[[#This Row],[Membership Start Date]],"MMMM")</f>
        <v>enero</v>
      </c>
      <c r="L387" s="4">
        <f>YEAR(amazon_prime_users[[#This Row],[Membership Start Date]])</f>
        <v>2024</v>
      </c>
      <c r="M387" s="1">
        <v>45682</v>
      </c>
      <c r="N387" s="4" t="str">
        <f>TEXT(amazon_prime_users[[#This Row],[Membership Start Date]],"dddd")</f>
        <v>viernes</v>
      </c>
      <c r="O387" t="s">
        <v>24</v>
      </c>
      <c r="P387" t="s">
        <v>52</v>
      </c>
      <c r="Q387" t="s">
        <v>53</v>
      </c>
      <c r="R387" t="s">
        <v>66</v>
      </c>
      <c r="S387" t="s">
        <v>60</v>
      </c>
      <c r="T387" t="s">
        <v>46</v>
      </c>
      <c r="U387" t="s">
        <v>39</v>
      </c>
      <c r="V387" t="s">
        <v>47</v>
      </c>
      <c r="W387">
        <v>3.1</v>
      </c>
      <c r="X387">
        <v>6</v>
      </c>
    </row>
    <row r="388" spans="1:24" x14ac:dyDescent="0.25">
      <c r="A388">
        <v>388</v>
      </c>
      <c r="B388" t="s">
        <v>1578</v>
      </c>
      <c r="C388" t="s">
        <v>1579</v>
      </c>
      <c r="D388" t="s">
        <v>1580</v>
      </c>
      <c r="E388" s="1">
        <v>37524</v>
      </c>
      <c r="F388" s="4">
        <f ca="1">DATEDIF(amazon_prime_users[[#This Row],[Date of Birth]], TODAY(), "Y")</f>
        <v>22</v>
      </c>
      <c r="G3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388" t="s">
        <v>43</v>
      </c>
      <c r="I388" t="s">
        <v>1581</v>
      </c>
      <c r="J388" s="1">
        <v>45307</v>
      </c>
      <c r="K388" s="10" t="str">
        <f>TEXT(amazon_prime_users[[#This Row],[Membership Start Date]],"MMMM")</f>
        <v>enero</v>
      </c>
      <c r="L388" s="4">
        <f>YEAR(amazon_prime_users[[#This Row],[Membership Start Date]])</f>
        <v>2024</v>
      </c>
      <c r="M388" s="1">
        <v>45672</v>
      </c>
      <c r="N388" s="4" t="str">
        <f>TEXT(amazon_prime_users[[#This Row],[Membership Start Date]],"dddd")</f>
        <v>martes</v>
      </c>
      <c r="O388" t="s">
        <v>24</v>
      </c>
      <c r="P388" t="s">
        <v>25</v>
      </c>
      <c r="Q388" t="s">
        <v>53</v>
      </c>
      <c r="R388" t="s">
        <v>59</v>
      </c>
      <c r="S388" t="s">
        <v>28</v>
      </c>
      <c r="T388" t="s">
        <v>38</v>
      </c>
      <c r="U388" t="s">
        <v>39</v>
      </c>
      <c r="V388" t="s">
        <v>54</v>
      </c>
      <c r="W388">
        <v>3.2</v>
      </c>
      <c r="X388">
        <v>1</v>
      </c>
    </row>
    <row r="389" spans="1:24" x14ac:dyDescent="0.25">
      <c r="A389">
        <v>389</v>
      </c>
      <c r="B389" t="s">
        <v>1582</v>
      </c>
      <c r="C389" t="s">
        <v>1583</v>
      </c>
      <c r="D389" t="s">
        <v>1584</v>
      </c>
      <c r="E389" s="1">
        <v>29563</v>
      </c>
      <c r="F389" s="4">
        <f ca="1">DATEDIF(amazon_prime_users[[#This Row],[Date of Birth]], TODAY(), "Y")</f>
        <v>44</v>
      </c>
      <c r="G3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389" t="s">
        <v>22</v>
      </c>
      <c r="I389" t="s">
        <v>1585</v>
      </c>
      <c r="J389" s="1">
        <v>45341</v>
      </c>
      <c r="K389" s="10" t="str">
        <f>TEXT(amazon_prime_users[[#This Row],[Membership Start Date]],"MMMM")</f>
        <v>febrero</v>
      </c>
      <c r="L389" s="4">
        <f>YEAR(amazon_prime_users[[#This Row],[Membership Start Date]])</f>
        <v>2024</v>
      </c>
      <c r="M389" s="1">
        <v>45706</v>
      </c>
      <c r="N389" s="4" t="str">
        <f>TEXT(amazon_prime_users[[#This Row],[Membership Start Date]],"dddd")</f>
        <v>lunes</v>
      </c>
      <c r="O389" t="s">
        <v>24</v>
      </c>
      <c r="P389" t="s">
        <v>52</v>
      </c>
      <c r="Q389" t="s">
        <v>26</v>
      </c>
      <c r="R389" t="s">
        <v>66</v>
      </c>
      <c r="S389" t="s">
        <v>60</v>
      </c>
      <c r="T389" t="s">
        <v>38</v>
      </c>
      <c r="U389" t="s">
        <v>30</v>
      </c>
      <c r="V389" t="s">
        <v>47</v>
      </c>
      <c r="W389">
        <v>3.7</v>
      </c>
      <c r="X389">
        <v>9</v>
      </c>
    </row>
    <row r="390" spans="1:24" x14ac:dyDescent="0.25">
      <c r="A390">
        <v>390</v>
      </c>
      <c r="B390" t="s">
        <v>1586</v>
      </c>
      <c r="C390" t="s">
        <v>1587</v>
      </c>
      <c r="D390" t="s">
        <v>1588</v>
      </c>
      <c r="E390" s="1">
        <v>22429</v>
      </c>
      <c r="F390" s="4">
        <f ca="1">DATEDIF(amazon_prime_users[[#This Row],[Date of Birth]], TODAY(), "Y")</f>
        <v>63</v>
      </c>
      <c r="G3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390" t="s">
        <v>22</v>
      </c>
      <c r="I390" t="s">
        <v>1589</v>
      </c>
      <c r="J390" s="1">
        <v>45297</v>
      </c>
      <c r="K390" s="10" t="str">
        <f>TEXT(amazon_prime_users[[#This Row],[Membership Start Date]],"MMMM")</f>
        <v>enero</v>
      </c>
      <c r="L390" s="4">
        <f>YEAR(amazon_prime_users[[#This Row],[Membership Start Date]])</f>
        <v>2024</v>
      </c>
      <c r="M390" s="1">
        <v>45662</v>
      </c>
      <c r="N390" s="4" t="str">
        <f>TEXT(amazon_prime_users[[#This Row],[Membership Start Date]],"dddd")</f>
        <v>sábado</v>
      </c>
      <c r="O390" t="s">
        <v>36</v>
      </c>
      <c r="P390" t="s">
        <v>25</v>
      </c>
      <c r="Q390" t="s">
        <v>53</v>
      </c>
      <c r="R390" t="s">
        <v>27</v>
      </c>
      <c r="S390" t="s">
        <v>60</v>
      </c>
      <c r="T390" t="s">
        <v>61</v>
      </c>
      <c r="U390" t="s">
        <v>30</v>
      </c>
      <c r="V390" t="s">
        <v>54</v>
      </c>
      <c r="W390">
        <v>4.7</v>
      </c>
      <c r="X390">
        <v>7</v>
      </c>
    </row>
    <row r="391" spans="1:24" x14ac:dyDescent="0.25">
      <c r="A391">
        <v>391</v>
      </c>
      <c r="B391" t="s">
        <v>1590</v>
      </c>
      <c r="C391" t="s">
        <v>1591</v>
      </c>
      <c r="D391" t="s">
        <v>1592</v>
      </c>
      <c r="E391" s="1">
        <v>21665</v>
      </c>
      <c r="F391" s="4">
        <f ca="1">DATEDIF(amazon_prime_users[[#This Row],[Date of Birth]], TODAY(), "Y")</f>
        <v>65</v>
      </c>
      <c r="G3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391" t="s">
        <v>22</v>
      </c>
      <c r="I391" t="s">
        <v>1593</v>
      </c>
      <c r="J391" s="1">
        <v>45392</v>
      </c>
      <c r="K391" s="10" t="str">
        <f>TEXT(amazon_prime_users[[#This Row],[Membership Start Date]],"MMMM")</f>
        <v>abril</v>
      </c>
      <c r="L391" s="4">
        <f>YEAR(amazon_prime_users[[#This Row],[Membership Start Date]])</f>
        <v>2024</v>
      </c>
      <c r="M391" s="1">
        <v>45757</v>
      </c>
      <c r="N391" s="4" t="str">
        <f>TEXT(amazon_prime_users[[#This Row],[Membership Start Date]],"dddd")</f>
        <v>miércoles</v>
      </c>
      <c r="O391" t="s">
        <v>36</v>
      </c>
      <c r="P391" t="s">
        <v>25</v>
      </c>
      <c r="Q391" t="s">
        <v>53</v>
      </c>
      <c r="R391" t="s">
        <v>59</v>
      </c>
      <c r="S391" t="s">
        <v>45</v>
      </c>
      <c r="T391" t="s">
        <v>73</v>
      </c>
      <c r="U391" t="s">
        <v>30</v>
      </c>
      <c r="V391" t="s">
        <v>54</v>
      </c>
      <c r="W391">
        <v>3.8</v>
      </c>
      <c r="X391">
        <v>4</v>
      </c>
    </row>
    <row r="392" spans="1:24" x14ac:dyDescent="0.25">
      <c r="A392">
        <v>392</v>
      </c>
      <c r="B392" t="s">
        <v>1594</v>
      </c>
      <c r="C392" t="s">
        <v>1595</v>
      </c>
      <c r="D392" t="s">
        <v>1596</v>
      </c>
      <c r="E392" s="1">
        <v>20348</v>
      </c>
      <c r="F392" s="4">
        <f ca="1">DATEDIF(amazon_prime_users[[#This Row],[Date of Birth]], TODAY(), "Y")</f>
        <v>69</v>
      </c>
      <c r="G3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392" t="s">
        <v>22</v>
      </c>
      <c r="I392" t="s">
        <v>1597</v>
      </c>
      <c r="J392" s="1">
        <v>45362</v>
      </c>
      <c r="K392" s="10" t="str">
        <f>TEXT(amazon_prime_users[[#This Row],[Membership Start Date]],"MMMM")</f>
        <v>marzo</v>
      </c>
      <c r="L392" s="4">
        <f>YEAR(amazon_prime_users[[#This Row],[Membership Start Date]])</f>
        <v>2024</v>
      </c>
      <c r="M392" s="1">
        <v>45727</v>
      </c>
      <c r="N392" s="4" t="str">
        <f>TEXT(amazon_prime_users[[#This Row],[Membership Start Date]],"dddd")</f>
        <v>lunes</v>
      </c>
      <c r="O392" t="s">
        <v>24</v>
      </c>
      <c r="P392" t="s">
        <v>37</v>
      </c>
      <c r="Q392" t="s">
        <v>26</v>
      </c>
      <c r="R392" t="s">
        <v>66</v>
      </c>
      <c r="S392" t="s">
        <v>60</v>
      </c>
      <c r="T392" t="s">
        <v>46</v>
      </c>
      <c r="U392" t="s">
        <v>39</v>
      </c>
      <c r="V392" t="s">
        <v>31</v>
      </c>
      <c r="W392">
        <v>4.8</v>
      </c>
      <c r="X392">
        <v>9</v>
      </c>
    </row>
    <row r="393" spans="1:24" x14ac:dyDescent="0.25">
      <c r="A393">
        <v>393</v>
      </c>
      <c r="B393" t="s">
        <v>1598</v>
      </c>
      <c r="C393" t="s">
        <v>1599</v>
      </c>
      <c r="D393" t="s">
        <v>1600</v>
      </c>
      <c r="E393" s="1">
        <v>23810</v>
      </c>
      <c r="F393" s="4">
        <f ca="1">DATEDIF(amazon_prime_users[[#This Row],[Date of Birth]], TODAY(), "Y")</f>
        <v>60</v>
      </c>
      <c r="G3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393" t="s">
        <v>22</v>
      </c>
      <c r="I393" t="s">
        <v>1601</v>
      </c>
      <c r="J393" s="1">
        <v>45376</v>
      </c>
      <c r="K393" s="10" t="str">
        <f>TEXT(amazon_prime_users[[#This Row],[Membership Start Date]],"MMMM")</f>
        <v>marzo</v>
      </c>
      <c r="L393" s="4">
        <f>YEAR(amazon_prime_users[[#This Row],[Membership Start Date]])</f>
        <v>2024</v>
      </c>
      <c r="M393" s="1">
        <v>45741</v>
      </c>
      <c r="N393" s="4" t="str">
        <f>TEXT(amazon_prime_users[[#This Row],[Membership Start Date]],"dddd")</f>
        <v>lunes</v>
      </c>
      <c r="O393" t="s">
        <v>24</v>
      </c>
      <c r="P393" t="s">
        <v>37</v>
      </c>
      <c r="Q393" t="s">
        <v>53</v>
      </c>
      <c r="R393" t="s">
        <v>59</v>
      </c>
      <c r="S393" t="s">
        <v>45</v>
      </c>
      <c r="T393" t="s">
        <v>114</v>
      </c>
      <c r="U393" t="s">
        <v>39</v>
      </c>
      <c r="V393" t="s">
        <v>54</v>
      </c>
      <c r="W393">
        <v>5</v>
      </c>
      <c r="X393">
        <v>6</v>
      </c>
    </row>
    <row r="394" spans="1:24" x14ac:dyDescent="0.25">
      <c r="A394">
        <v>394</v>
      </c>
      <c r="B394" t="s">
        <v>1602</v>
      </c>
      <c r="C394" t="s">
        <v>1603</v>
      </c>
      <c r="D394" t="s">
        <v>1604</v>
      </c>
      <c r="E394" s="1">
        <v>23118</v>
      </c>
      <c r="F394" s="4">
        <f ca="1">DATEDIF(amazon_prime_users[[#This Row],[Date of Birth]], TODAY(), "Y")</f>
        <v>61</v>
      </c>
      <c r="G3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394" t="s">
        <v>43</v>
      </c>
      <c r="I394" t="s">
        <v>1605</v>
      </c>
      <c r="J394" s="1">
        <v>45325</v>
      </c>
      <c r="K394" s="10" t="str">
        <f>TEXT(amazon_prime_users[[#This Row],[Membership Start Date]],"MMMM")</f>
        <v>febrero</v>
      </c>
      <c r="L394" s="4">
        <f>YEAR(amazon_prime_users[[#This Row],[Membership Start Date]])</f>
        <v>2024</v>
      </c>
      <c r="M394" s="1">
        <v>45690</v>
      </c>
      <c r="N394" s="4" t="str">
        <f>TEXT(amazon_prime_users[[#This Row],[Membership Start Date]],"dddd")</f>
        <v>sábado</v>
      </c>
      <c r="O394" t="s">
        <v>24</v>
      </c>
      <c r="P394" t="s">
        <v>52</v>
      </c>
      <c r="Q394" t="s">
        <v>53</v>
      </c>
      <c r="R394" t="s">
        <v>66</v>
      </c>
      <c r="S394" t="s">
        <v>28</v>
      </c>
      <c r="T394" t="s">
        <v>38</v>
      </c>
      <c r="U394" t="s">
        <v>39</v>
      </c>
      <c r="V394" t="s">
        <v>31</v>
      </c>
      <c r="W394">
        <v>4.5</v>
      </c>
      <c r="X394">
        <v>9</v>
      </c>
    </row>
    <row r="395" spans="1:24" x14ac:dyDescent="0.25">
      <c r="A395">
        <v>395</v>
      </c>
      <c r="B395" t="s">
        <v>1606</v>
      </c>
      <c r="C395" t="s">
        <v>1607</v>
      </c>
      <c r="D395" t="s">
        <v>1608</v>
      </c>
      <c r="E395" s="1">
        <v>37340</v>
      </c>
      <c r="F395" s="4">
        <f ca="1">DATEDIF(amazon_prime_users[[#This Row],[Date of Birth]], TODAY(), "Y")</f>
        <v>22</v>
      </c>
      <c r="G3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395" t="s">
        <v>22</v>
      </c>
      <c r="I395" t="s">
        <v>1609</v>
      </c>
      <c r="J395" s="1">
        <v>45352</v>
      </c>
      <c r="K395" s="10" t="str">
        <f>TEXT(amazon_prime_users[[#This Row],[Membership Start Date]],"MMMM")</f>
        <v>marzo</v>
      </c>
      <c r="L395" s="4">
        <f>YEAR(amazon_prime_users[[#This Row],[Membership Start Date]])</f>
        <v>2024</v>
      </c>
      <c r="M395" s="1">
        <v>45717</v>
      </c>
      <c r="N395" s="4" t="str">
        <f>TEXT(amazon_prime_users[[#This Row],[Membership Start Date]],"dddd")</f>
        <v>viernes</v>
      </c>
      <c r="O395" t="s">
        <v>36</v>
      </c>
      <c r="P395" t="s">
        <v>52</v>
      </c>
      <c r="Q395" t="s">
        <v>53</v>
      </c>
      <c r="R395" t="s">
        <v>59</v>
      </c>
      <c r="S395" t="s">
        <v>60</v>
      </c>
      <c r="T395" t="s">
        <v>38</v>
      </c>
      <c r="U395" t="s">
        <v>30</v>
      </c>
      <c r="V395" t="s">
        <v>31</v>
      </c>
      <c r="W395">
        <v>3.1</v>
      </c>
      <c r="X395">
        <v>10</v>
      </c>
    </row>
    <row r="396" spans="1:24" x14ac:dyDescent="0.25">
      <c r="A396">
        <v>396</v>
      </c>
      <c r="B396" t="s">
        <v>1610</v>
      </c>
      <c r="C396" t="s">
        <v>1611</v>
      </c>
      <c r="D396" t="s">
        <v>1612</v>
      </c>
      <c r="E396" s="1">
        <v>16188</v>
      </c>
      <c r="F396" s="4">
        <f ca="1">DATEDIF(amazon_prime_users[[#This Row],[Date of Birth]], TODAY(), "Y")</f>
        <v>80</v>
      </c>
      <c r="G3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396" t="s">
        <v>22</v>
      </c>
      <c r="I396" t="s">
        <v>1613</v>
      </c>
      <c r="J396" s="1">
        <v>45378</v>
      </c>
      <c r="K396" s="10" t="str">
        <f>TEXT(amazon_prime_users[[#This Row],[Membership Start Date]],"MMMM")</f>
        <v>marzo</v>
      </c>
      <c r="L396" s="4">
        <f>YEAR(amazon_prime_users[[#This Row],[Membership Start Date]])</f>
        <v>2024</v>
      </c>
      <c r="M396" s="1">
        <v>45743</v>
      </c>
      <c r="N396" s="4" t="str">
        <f>TEXT(amazon_prime_users[[#This Row],[Membership Start Date]],"dddd")</f>
        <v>miércoles</v>
      </c>
      <c r="O396" t="s">
        <v>24</v>
      </c>
      <c r="P396" t="s">
        <v>25</v>
      </c>
      <c r="Q396" t="s">
        <v>53</v>
      </c>
      <c r="R396" t="s">
        <v>27</v>
      </c>
      <c r="S396" t="s">
        <v>28</v>
      </c>
      <c r="T396" t="s">
        <v>61</v>
      </c>
      <c r="U396" t="s">
        <v>30</v>
      </c>
      <c r="V396" t="s">
        <v>47</v>
      </c>
      <c r="W396">
        <v>3.2</v>
      </c>
      <c r="X396">
        <v>0</v>
      </c>
    </row>
    <row r="397" spans="1:24" x14ac:dyDescent="0.25">
      <c r="A397">
        <v>397</v>
      </c>
      <c r="B397" t="s">
        <v>1614</v>
      </c>
      <c r="C397" t="s">
        <v>1615</v>
      </c>
      <c r="D397" t="s">
        <v>1616</v>
      </c>
      <c r="E397" s="1">
        <v>21171</v>
      </c>
      <c r="F397" s="4">
        <f ca="1">DATEDIF(amazon_prime_users[[#This Row],[Date of Birth]], TODAY(), "Y")</f>
        <v>67</v>
      </c>
      <c r="G3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397" t="s">
        <v>22</v>
      </c>
      <c r="I397" t="s">
        <v>1617</v>
      </c>
      <c r="J397" s="1">
        <v>45355</v>
      </c>
      <c r="K397" s="10" t="str">
        <f>TEXT(amazon_prime_users[[#This Row],[Membership Start Date]],"MMMM")</f>
        <v>marzo</v>
      </c>
      <c r="L397" s="4">
        <f>YEAR(amazon_prime_users[[#This Row],[Membership Start Date]])</f>
        <v>2024</v>
      </c>
      <c r="M397" s="1">
        <v>45720</v>
      </c>
      <c r="N397" s="4" t="str">
        <f>TEXT(amazon_prime_users[[#This Row],[Membership Start Date]],"dddd")</f>
        <v>lunes</v>
      </c>
      <c r="O397" t="s">
        <v>24</v>
      </c>
      <c r="P397" t="s">
        <v>37</v>
      </c>
      <c r="Q397" t="s">
        <v>26</v>
      </c>
      <c r="R397" t="s">
        <v>59</v>
      </c>
      <c r="S397" t="s">
        <v>28</v>
      </c>
      <c r="T397" t="s">
        <v>38</v>
      </c>
      <c r="U397" t="s">
        <v>68</v>
      </c>
      <c r="V397" t="s">
        <v>31</v>
      </c>
      <c r="W397">
        <v>4.5</v>
      </c>
      <c r="X397">
        <v>1</v>
      </c>
    </row>
    <row r="398" spans="1:24" x14ac:dyDescent="0.25">
      <c r="A398">
        <v>398</v>
      </c>
      <c r="B398" t="s">
        <v>1618</v>
      </c>
      <c r="C398" t="s">
        <v>1619</v>
      </c>
      <c r="D398" t="s">
        <v>1620</v>
      </c>
      <c r="E398" s="1">
        <v>22553</v>
      </c>
      <c r="F398" s="4">
        <f ca="1">DATEDIF(amazon_prime_users[[#This Row],[Date of Birth]], TODAY(), "Y")</f>
        <v>63</v>
      </c>
      <c r="G3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398" t="s">
        <v>43</v>
      </c>
      <c r="I398" t="s">
        <v>1621</v>
      </c>
      <c r="J398" s="1">
        <v>45313</v>
      </c>
      <c r="K398" s="10" t="str">
        <f>TEXT(amazon_prime_users[[#This Row],[Membership Start Date]],"MMMM")</f>
        <v>enero</v>
      </c>
      <c r="L398" s="4">
        <f>YEAR(amazon_prime_users[[#This Row],[Membership Start Date]])</f>
        <v>2024</v>
      </c>
      <c r="M398" s="1">
        <v>45678</v>
      </c>
      <c r="N398" s="4" t="str">
        <f>TEXT(amazon_prime_users[[#This Row],[Membership Start Date]],"dddd")</f>
        <v>lunes</v>
      </c>
      <c r="O398" t="s">
        <v>36</v>
      </c>
      <c r="P398" t="s">
        <v>37</v>
      </c>
      <c r="Q398" t="s">
        <v>26</v>
      </c>
      <c r="R398" t="s">
        <v>27</v>
      </c>
      <c r="S398" t="s">
        <v>60</v>
      </c>
      <c r="T398" t="s">
        <v>38</v>
      </c>
      <c r="U398" t="s">
        <v>30</v>
      </c>
      <c r="V398" t="s">
        <v>47</v>
      </c>
      <c r="W398">
        <v>4.7</v>
      </c>
      <c r="X398">
        <v>4</v>
      </c>
    </row>
    <row r="399" spans="1:24" x14ac:dyDescent="0.25">
      <c r="A399">
        <v>399</v>
      </c>
      <c r="B399" t="s">
        <v>1622</v>
      </c>
      <c r="C399" t="s">
        <v>1623</v>
      </c>
      <c r="D399" t="s">
        <v>1624</v>
      </c>
      <c r="E399" s="1">
        <v>23077</v>
      </c>
      <c r="F399" s="4">
        <f ca="1">DATEDIF(amazon_prime_users[[#This Row],[Date of Birth]], TODAY(), "Y")</f>
        <v>62</v>
      </c>
      <c r="G3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399" t="s">
        <v>22</v>
      </c>
      <c r="I399" t="s">
        <v>1625</v>
      </c>
      <c r="J399" s="1">
        <v>45317</v>
      </c>
      <c r="K399" s="10" t="str">
        <f>TEXT(amazon_prime_users[[#This Row],[Membership Start Date]],"MMMM")</f>
        <v>enero</v>
      </c>
      <c r="L399" s="4">
        <f>YEAR(amazon_prime_users[[#This Row],[Membership Start Date]])</f>
        <v>2024</v>
      </c>
      <c r="M399" s="1">
        <v>45682</v>
      </c>
      <c r="N399" s="4" t="str">
        <f>TEXT(amazon_prime_users[[#This Row],[Membership Start Date]],"dddd")</f>
        <v>viernes</v>
      </c>
      <c r="O399" t="s">
        <v>36</v>
      </c>
      <c r="P399" t="s">
        <v>37</v>
      </c>
      <c r="Q399" t="s">
        <v>53</v>
      </c>
      <c r="R399" t="s">
        <v>59</v>
      </c>
      <c r="S399" t="s">
        <v>45</v>
      </c>
      <c r="T399" t="s">
        <v>114</v>
      </c>
      <c r="U399" t="s">
        <v>30</v>
      </c>
      <c r="V399" t="s">
        <v>54</v>
      </c>
      <c r="W399">
        <v>3.2</v>
      </c>
      <c r="X399">
        <v>2</v>
      </c>
    </row>
    <row r="400" spans="1:24" x14ac:dyDescent="0.25">
      <c r="A400">
        <v>400</v>
      </c>
      <c r="B400" t="s">
        <v>1626</v>
      </c>
      <c r="C400" t="s">
        <v>1627</v>
      </c>
      <c r="D400" t="s">
        <v>1628</v>
      </c>
      <c r="E400" s="1">
        <v>31587</v>
      </c>
      <c r="F400" s="4">
        <f ca="1">DATEDIF(amazon_prime_users[[#This Row],[Date of Birth]], TODAY(), "Y")</f>
        <v>38</v>
      </c>
      <c r="G4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400" t="s">
        <v>22</v>
      </c>
      <c r="I400" t="s">
        <v>1629</v>
      </c>
      <c r="J400" s="1">
        <v>45395</v>
      </c>
      <c r="K400" s="10" t="str">
        <f>TEXT(amazon_prime_users[[#This Row],[Membership Start Date]],"MMMM")</f>
        <v>abril</v>
      </c>
      <c r="L400" s="4">
        <f>YEAR(amazon_prime_users[[#This Row],[Membership Start Date]])</f>
        <v>2024</v>
      </c>
      <c r="M400" s="1">
        <v>45760</v>
      </c>
      <c r="N400" s="4" t="str">
        <f>TEXT(amazon_prime_users[[#This Row],[Membership Start Date]],"dddd")</f>
        <v>sábado</v>
      </c>
      <c r="O400" t="s">
        <v>24</v>
      </c>
      <c r="P400" t="s">
        <v>52</v>
      </c>
      <c r="Q400" t="s">
        <v>26</v>
      </c>
      <c r="R400" t="s">
        <v>66</v>
      </c>
      <c r="S400" t="s">
        <v>60</v>
      </c>
      <c r="T400" t="s">
        <v>46</v>
      </c>
      <c r="U400" t="s">
        <v>30</v>
      </c>
      <c r="V400" t="s">
        <v>54</v>
      </c>
      <c r="W400">
        <v>4.4000000000000004</v>
      </c>
      <c r="X400">
        <v>7</v>
      </c>
    </row>
    <row r="401" spans="1:24" x14ac:dyDescent="0.25">
      <c r="A401">
        <v>401</v>
      </c>
      <c r="B401" t="s">
        <v>1630</v>
      </c>
      <c r="C401" t="s">
        <v>1631</v>
      </c>
      <c r="D401" t="s">
        <v>1632</v>
      </c>
      <c r="E401" s="1">
        <v>34622</v>
      </c>
      <c r="F401" s="4">
        <f ca="1">DATEDIF(amazon_prime_users[[#This Row],[Date of Birth]], TODAY(), "Y")</f>
        <v>30</v>
      </c>
      <c r="G4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401" t="s">
        <v>22</v>
      </c>
      <c r="I401" t="s">
        <v>1633</v>
      </c>
      <c r="J401" s="1">
        <v>45320</v>
      </c>
      <c r="K401" s="10" t="str">
        <f>TEXT(amazon_prime_users[[#This Row],[Membership Start Date]],"MMMM")</f>
        <v>enero</v>
      </c>
      <c r="L401" s="4">
        <f>YEAR(amazon_prime_users[[#This Row],[Membership Start Date]])</f>
        <v>2024</v>
      </c>
      <c r="M401" s="1">
        <v>45685</v>
      </c>
      <c r="N401" s="4" t="str">
        <f>TEXT(amazon_prime_users[[#This Row],[Membership Start Date]],"dddd")</f>
        <v>lunes</v>
      </c>
      <c r="O401" t="s">
        <v>36</v>
      </c>
      <c r="P401" t="s">
        <v>37</v>
      </c>
      <c r="Q401" t="s">
        <v>26</v>
      </c>
      <c r="R401" t="s">
        <v>66</v>
      </c>
      <c r="S401" t="s">
        <v>45</v>
      </c>
      <c r="T401" t="s">
        <v>114</v>
      </c>
      <c r="U401" t="s">
        <v>39</v>
      </c>
      <c r="V401" t="s">
        <v>54</v>
      </c>
      <c r="W401">
        <v>4.8</v>
      </c>
      <c r="X401">
        <v>2</v>
      </c>
    </row>
    <row r="402" spans="1:24" x14ac:dyDescent="0.25">
      <c r="A402">
        <v>402</v>
      </c>
      <c r="B402" t="s">
        <v>1634</v>
      </c>
      <c r="C402" t="s">
        <v>742</v>
      </c>
      <c r="D402" t="s">
        <v>743</v>
      </c>
      <c r="E402" s="1">
        <v>38160</v>
      </c>
      <c r="F402" s="4">
        <f ca="1">DATEDIF(amazon_prime_users[[#This Row],[Date of Birth]], TODAY(), "Y")</f>
        <v>20</v>
      </c>
      <c r="G4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402" t="s">
        <v>43</v>
      </c>
      <c r="I402" t="s">
        <v>1635</v>
      </c>
      <c r="J402" s="1">
        <v>45349</v>
      </c>
      <c r="K402" s="10" t="str">
        <f>TEXT(amazon_prime_users[[#This Row],[Membership Start Date]],"MMMM")</f>
        <v>febrero</v>
      </c>
      <c r="L402" s="4">
        <f>YEAR(amazon_prime_users[[#This Row],[Membership Start Date]])</f>
        <v>2024</v>
      </c>
      <c r="M402" s="1">
        <v>45714</v>
      </c>
      <c r="N402" s="4" t="str">
        <f>TEXT(amazon_prime_users[[#This Row],[Membership Start Date]],"dddd")</f>
        <v>martes</v>
      </c>
      <c r="O402" t="s">
        <v>24</v>
      </c>
      <c r="P402" t="s">
        <v>52</v>
      </c>
      <c r="Q402" t="s">
        <v>53</v>
      </c>
      <c r="R402" t="s">
        <v>59</v>
      </c>
      <c r="S402" t="s">
        <v>28</v>
      </c>
      <c r="T402" t="s">
        <v>29</v>
      </c>
      <c r="U402" t="s">
        <v>39</v>
      </c>
      <c r="V402" t="s">
        <v>54</v>
      </c>
      <c r="W402">
        <v>4</v>
      </c>
      <c r="X402">
        <v>6</v>
      </c>
    </row>
    <row r="403" spans="1:24" x14ac:dyDescent="0.25">
      <c r="A403">
        <v>403</v>
      </c>
      <c r="B403" t="s">
        <v>1636</v>
      </c>
      <c r="C403" t="s">
        <v>1637</v>
      </c>
      <c r="D403" t="s">
        <v>1638</v>
      </c>
      <c r="E403" s="1">
        <v>36176</v>
      </c>
      <c r="F403" s="4">
        <f ca="1">DATEDIF(amazon_prime_users[[#This Row],[Date of Birth]], TODAY(), "Y")</f>
        <v>26</v>
      </c>
      <c r="G4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403" t="s">
        <v>22</v>
      </c>
      <c r="I403" t="s">
        <v>1639</v>
      </c>
      <c r="J403" s="1">
        <v>45332</v>
      </c>
      <c r="K403" s="10" t="str">
        <f>TEXT(amazon_prime_users[[#This Row],[Membership Start Date]],"MMMM")</f>
        <v>febrero</v>
      </c>
      <c r="L403" s="4">
        <f>YEAR(amazon_prime_users[[#This Row],[Membership Start Date]])</f>
        <v>2024</v>
      </c>
      <c r="M403" s="1">
        <v>45697</v>
      </c>
      <c r="N403" s="4" t="str">
        <f>TEXT(amazon_prime_users[[#This Row],[Membership Start Date]],"dddd")</f>
        <v>sábado</v>
      </c>
      <c r="O403" t="s">
        <v>36</v>
      </c>
      <c r="P403" t="s">
        <v>52</v>
      </c>
      <c r="Q403" t="s">
        <v>26</v>
      </c>
      <c r="R403" t="s">
        <v>66</v>
      </c>
      <c r="S403" t="s">
        <v>45</v>
      </c>
      <c r="T403" t="s">
        <v>73</v>
      </c>
      <c r="U403" t="s">
        <v>68</v>
      </c>
      <c r="V403" t="s">
        <v>31</v>
      </c>
      <c r="W403">
        <v>4.2</v>
      </c>
      <c r="X403">
        <v>0</v>
      </c>
    </row>
    <row r="404" spans="1:24" x14ac:dyDescent="0.25">
      <c r="A404">
        <v>404</v>
      </c>
      <c r="B404" t="s">
        <v>1640</v>
      </c>
      <c r="C404" t="s">
        <v>1641</v>
      </c>
      <c r="D404" t="s">
        <v>1642</v>
      </c>
      <c r="E404" s="1">
        <v>15648</v>
      </c>
      <c r="F404" s="4">
        <f ca="1">DATEDIF(amazon_prime_users[[#This Row],[Date of Birth]], TODAY(), "Y")</f>
        <v>82</v>
      </c>
      <c r="G4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404" t="s">
        <v>43</v>
      </c>
      <c r="I404" t="s">
        <v>1643</v>
      </c>
      <c r="J404" s="1">
        <v>45364</v>
      </c>
      <c r="K404" s="10" t="str">
        <f>TEXT(amazon_prime_users[[#This Row],[Membership Start Date]],"MMMM")</f>
        <v>marzo</v>
      </c>
      <c r="L404" s="4">
        <f>YEAR(amazon_prime_users[[#This Row],[Membership Start Date]])</f>
        <v>2024</v>
      </c>
      <c r="M404" s="1">
        <v>45729</v>
      </c>
      <c r="N404" s="4" t="str">
        <f>TEXT(amazon_prime_users[[#This Row],[Membership Start Date]],"dddd")</f>
        <v>miércoles</v>
      </c>
      <c r="O404" t="s">
        <v>24</v>
      </c>
      <c r="P404" t="s">
        <v>37</v>
      </c>
      <c r="Q404" t="s">
        <v>26</v>
      </c>
      <c r="R404" t="s">
        <v>59</v>
      </c>
      <c r="S404" t="s">
        <v>60</v>
      </c>
      <c r="T404" t="s">
        <v>61</v>
      </c>
      <c r="U404" t="s">
        <v>30</v>
      </c>
      <c r="V404" t="s">
        <v>54</v>
      </c>
      <c r="W404">
        <v>4.7</v>
      </c>
      <c r="X404">
        <v>5</v>
      </c>
    </row>
    <row r="405" spans="1:24" x14ac:dyDescent="0.25">
      <c r="A405">
        <v>405</v>
      </c>
      <c r="B405" t="s">
        <v>1644</v>
      </c>
      <c r="C405" t="s">
        <v>1645</v>
      </c>
      <c r="D405" t="s">
        <v>1646</v>
      </c>
      <c r="E405" s="1">
        <v>37649</v>
      </c>
      <c r="F405" s="4">
        <f ca="1">DATEDIF(amazon_prime_users[[#This Row],[Date of Birth]], TODAY(), "Y")</f>
        <v>22</v>
      </c>
      <c r="G4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405" t="s">
        <v>22</v>
      </c>
      <c r="I405" t="s">
        <v>1647</v>
      </c>
      <c r="J405" s="1">
        <v>45337</v>
      </c>
      <c r="K405" s="10" t="str">
        <f>TEXT(amazon_prime_users[[#This Row],[Membership Start Date]],"MMMM")</f>
        <v>febrero</v>
      </c>
      <c r="L405" s="4">
        <f>YEAR(amazon_prime_users[[#This Row],[Membership Start Date]])</f>
        <v>2024</v>
      </c>
      <c r="M405" s="1">
        <v>45702</v>
      </c>
      <c r="N405" s="4" t="str">
        <f>TEXT(amazon_prime_users[[#This Row],[Membership Start Date]],"dddd")</f>
        <v>jueves</v>
      </c>
      <c r="O405" t="s">
        <v>36</v>
      </c>
      <c r="P405" t="s">
        <v>25</v>
      </c>
      <c r="Q405" t="s">
        <v>53</v>
      </c>
      <c r="R405" t="s">
        <v>66</v>
      </c>
      <c r="S405" t="s">
        <v>28</v>
      </c>
      <c r="T405" t="s">
        <v>38</v>
      </c>
      <c r="U405" t="s">
        <v>39</v>
      </c>
      <c r="V405" t="s">
        <v>47</v>
      </c>
      <c r="W405">
        <v>3.1</v>
      </c>
      <c r="X405">
        <v>0</v>
      </c>
    </row>
    <row r="406" spans="1:24" x14ac:dyDescent="0.25">
      <c r="A406">
        <v>406</v>
      </c>
      <c r="B406" t="s">
        <v>1648</v>
      </c>
      <c r="C406" t="s">
        <v>1649</v>
      </c>
      <c r="D406" t="s">
        <v>1650</v>
      </c>
      <c r="E406" s="1">
        <v>19922</v>
      </c>
      <c r="F406" s="4">
        <f ca="1">DATEDIF(amazon_prime_users[[#This Row],[Date of Birth]], TODAY(), "Y")</f>
        <v>70</v>
      </c>
      <c r="G4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406" t="s">
        <v>22</v>
      </c>
      <c r="I406" t="s">
        <v>1651</v>
      </c>
      <c r="J406" s="1">
        <v>45329</v>
      </c>
      <c r="K406" s="10" t="str">
        <f>TEXT(amazon_prime_users[[#This Row],[Membership Start Date]],"MMMM")</f>
        <v>febrero</v>
      </c>
      <c r="L406" s="4">
        <f>YEAR(amazon_prime_users[[#This Row],[Membership Start Date]])</f>
        <v>2024</v>
      </c>
      <c r="M406" s="1">
        <v>45694</v>
      </c>
      <c r="N406" s="4" t="str">
        <f>TEXT(amazon_prime_users[[#This Row],[Membership Start Date]],"dddd")</f>
        <v>miércoles</v>
      </c>
      <c r="O406" t="s">
        <v>36</v>
      </c>
      <c r="P406" t="s">
        <v>25</v>
      </c>
      <c r="Q406" t="s">
        <v>26</v>
      </c>
      <c r="R406" t="s">
        <v>59</v>
      </c>
      <c r="S406" t="s">
        <v>60</v>
      </c>
      <c r="T406" t="s">
        <v>67</v>
      </c>
      <c r="U406" t="s">
        <v>39</v>
      </c>
      <c r="V406" t="s">
        <v>47</v>
      </c>
      <c r="W406">
        <v>3.1</v>
      </c>
      <c r="X406">
        <v>4</v>
      </c>
    </row>
    <row r="407" spans="1:24" x14ac:dyDescent="0.25">
      <c r="A407">
        <v>407</v>
      </c>
      <c r="B407" t="s">
        <v>1652</v>
      </c>
      <c r="C407" t="s">
        <v>1653</v>
      </c>
      <c r="D407" t="s">
        <v>1654</v>
      </c>
      <c r="E407" s="1">
        <v>15005</v>
      </c>
      <c r="F407" s="4">
        <f ca="1">DATEDIF(amazon_prime_users[[#This Row],[Date of Birth]], TODAY(), "Y")</f>
        <v>84</v>
      </c>
      <c r="G4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407" t="s">
        <v>43</v>
      </c>
      <c r="I407" t="s">
        <v>1655</v>
      </c>
      <c r="J407" s="1">
        <v>45311</v>
      </c>
      <c r="K407" s="10" t="str">
        <f>TEXT(amazon_prime_users[[#This Row],[Membership Start Date]],"MMMM")</f>
        <v>enero</v>
      </c>
      <c r="L407" s="4">
        <f>YEAR(amazon_prime_users[[#This Row],[Membership Start Date]])</f>
        <v>2024</v>
      </c>
      <c r="M407" s="1">
        <v>45676</v>
      </c>
      <c r="N407" s="4" t="str">
        <f>TEXT(amazon_prime_users[[#This Row],[Membership Start Date]],"dddd")</f>
        <v>sábado</v>
      </c>
      <c r="O407" t="s">
        <v>36</v>
      </c>
      <c r="P407" t="s">
        <v>37</v>
      </c>
      <c r="Q407" t="s">
        <v>53</v>
      </c>
      <c r="R407" t="s">
        <v>27</v>
      </c>
      <c r="S407" t="s">
        <v>45</v>
      </c>
      <c r="T407" t="s">
        <v>38</v>
      </c>
      <c r="U407" t="s">
        <v>68</v>
      </c>
      <c r="V407" t="s">
        <v>31</v>
      </c>
      <c r="W407">
        <v>4.0999999999999996</v>
      </c>
      <c r="X407">
        <v>0</v>
      </c>
    </row>
    <row r="408" spans="1:24" x14ac:dyDescent="0.25">
      <c r="A408">
        <v>408</v>
      </c>
      <c r="B408" t="s">
        <v>1656</v>
      </c>
      <c r="C408" t="s">
        <v>1657</v>
      </c>
      <c r="D408" t="s">
        <v>1658</v>
      </c>
      <c r="E408" s="1">
        <v>18717</v>
      </c>
      <c r="F408" s="4">
        <f ca="1">DATEDIF(amazon_prime_users[[#This Row],[Date of Birth]], TODAY(), "Y")</f>
        <v>73</v>
      </c>
      <c r="G4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408" t="s">
        <v>43</v>
      </c>
      <c r="I408" t="s">
        <v>1659</v>
      </c>
      <c r="J408" s="1">
        <v>45305</v>
      </c>
      <c r="K408" s="10" t="str">
        <f>TEXT(amazon_prime_users[[#This Row],[Membership Start Date]],"MMMM")</f>
        <v>enero</v>
      </c>
      <c r="L408" s="4">
        <f>YEAR(amazon_prime_users[[#This Row],[Membership Start Date]])</f>
        <v>2024</v>
      </c>
      <c r="M408" s="1">
        <v>45670</v>
      </c>
      <c r="N408" s="4" t="str">
        <f>TEXT(amazon_prime_users[[#This Row],[Membership Start Date]],"dddd")</f>
        <v>domingo</v>
      </c>
      <c r="O408" t="s">
        <v>24</v>
      </c>
      <c r="P408" t="s">
        <v>25</v>
      </c>
      <c r="Q408" t="s">
        <v>53</v>
      </c>
      <c r="R408" t="s">
        <v>59</v>
      </c>
      <c r="S408" t="s">
        <v>28</v>
      </c>
      <c r="T408" t="s">
        <v>114</v>
      </c>
      <c r="U408" t="s">
        <v>68</v>
      </c>
      <c r="V408" t="s">
        <v>54</v>
      </c>
      <c r="W408">
        <v>4.0999999999999996</v>
      </c>
      <c r="X408">
        <v>9</v>
      </c>
    </row>
    <row r="409" spans="1:24" x14ac:dyDescent="0.25">
      <c r="A409">
        <v>409</v>
      </c>
      <c r="B409" t="s">
        <v>1660</v>
      </c>
      <c r="C409" t="s">
        <v>1661</v>
      </c>
      <c r="D409" t="s">
        <v>1662</v>
      </c>
      <c r="E409" s="1">
        <v>21484</v>
      </c>
      <c r="F409" s="4">
        <f ca="1">DATEDIF(amazon_prime_users[[#This Row],[Date of Birth]], TODAY(), "Y")</f>
        <v>66</v>
      </c>
      <c r="G4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409" t="s">
        <v>43</v>
      </c>
      <c r="I409" t="s">
        <v>1663</v>
      </c>
      <c r="J409" s="1">
        <v>45359</v>
      </c>
      <c r="K409" s="10" t="str">
        <f>TEXT(amazon_prime_users[[#This Row],[Membership Start Date]],"MMMM")</f>
        <v>marzo</v>
      </c>
      <c r="L409" s="4">
        <f>YEAR(amazon_prime_users[[#This Row],[Membership Start Date]])</f>
        <v>2024</v>
      </c>
      <c r="M409" s="1">
        <v>45724</v>
      </c>
      <c r="N409" s="4" t="str">
        <f>TEXT(amazon_prime_users[[#This Row],[Membership Start Date]],"dddd")</f>
        <v>viernes</v>
      </c>
      <c r="O409" t="s">
        <v>36</v>
      </c>
      <c r="P409" t="s">
        <v>25</v>
      </c>
      <c r="Q409" t="s">
        <v>26</v>
      </c>
      <c r="R409" t="s">
        <v>27</v>
      </c>
      <c r="S409" t="s">
        <v>60</v>
      </c>
      <c r="T409" t="s">
        <v>29</v>
      </c>
      <c r="U409" t="s">
        <v>68</v>
      </c>
      <c r="V409" t="s">
        <v>47</v>
      </c>
      <c r="W409">
        <v>4.0999999999999996</v>
      </c>
      <c r="X409">
        <v>9</v>
      </c>
    </row>
    <row r="410" spans="1:24" x14ac:dyDescent="0.25">
      <c r="A410">
        <v>410</v>
      </c>
      <c r="B410" t="s">
        <v>1664</v>
      </c>
      <c r="C410" t="s">
        <v>1665</v>
      </c>
      <c r="D410" t="s">
        <v>1666</v>
      </c>
      <c r="E410" s="1">
        <v>23728</v>
      </c>
      <c r="F410" s="4">
        <f ca="1">DATEDIF(amazon_prime_users[[#This Row],[Date of Birth]], TODAY(), "Y")</f>
        <v>60</v>
      </c>
      <c r="G4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410" t="s">
        <v>43</v>
      </c>
      <c r="I410" t="s">
        <v>1667</v>
      </c>
      <c r="J410" s="1">
        <v>45313</v>
      </c>
      <c r="K410" s="10" t="str">
        <f>TEXT(amazon_prime_users[[#This Row],[Membership Start Date]],"MMMM")</f>
        <v>enero</v>
      </c>
      <c r="L410" s="4">
        <f>YEAR(amazon_prime_users[[#This Row],[Membership Start Date]])</f>
        <v>2024</v>
      </c>
      <c r="M410" s="1">
        <v>45678</v>
      </c>
      <c r="N410" s="4" t="str">
        <f>TEXT(amazon_prime_users[[#This Row],[Membership Start Date]],"dddd")</f>
        <v>lunes</v>
      </c>
      <c r="O410" t="s">
        <v>36</v>
      </c>
      <c r="P410" t="s">
        <v>52</v>
      </c>
      <c r="Q410" t="s">
        <v>53</v>
      </c>
      <c r="R410" t="s">
        <v>27</v>
      </c>
      <c r="S410" t="s">
        <v>28</v>
      </c>
      <c r="T410" t="s">
        <v>46</v>
      </c>
      <c r="U410" t="s">
        <v>39</v>
      </c>
      <c r="V410" t="s">
        <v>31</v>
      </c>
      <c r="W410">
        <v>4.5999999999999996</v>
      </c>
      <c r="X410">
        <v>6</v>
      </c>
    </row>
    <row r="411" spans="1:24" x14ac:dyDescent="0.25">
      <c r="A411">
        <v>411</v>
      </c>
      <c r="B411" t="s">
        <v>1668</v>
      </c>
      <c r="C411" t="s">
        <v>1669</v>
      </c>
      <c r="D411" t="s">
        <v>1670</v>
      </c>
      <c r="E411" s="1">
        <v>20708</v>
      </c>
      <c r="F411" s="4">
        <f ca="1">DATEDIF(amazon_prime_users[[#This Row],[Date of Birth]], TODAY(), "Y")</f>
        <v>68</v>
      </c>
      <c r="G4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411" t="s">
        <v>43</v>
      </c>
      <c r="I411" t="s">
        <v>1671</v>
      </c>
      <c r="J411" s="1">
        <v>45301</v>
      </c>
      <c r="K411" s="10" t="str">
        <f>TEXT(amazon_prime_users[[#This Row],[Membership Start Date]],"MMMM")</f>
        <v>enero</v>
      </c>
      <c r="L411" s="4">
        <f>YEAR(amazon_prime_users[[#This Row],[Membership Start Date]])</f>
        <v>2024</v>
      </c>
      <c r="M411" s="1">
        <v>45666</v>
      </c>
      <c r="N411" s="4" t="str">
        <f>TEXT(amazon_prime_users[[#This Row],[Membership Start Date]],"dddd")</f>
        <v>miércoles</v>
      </c>
      <c r="O411" t="s">
        <v>36</v>
      </c>
      <c r="P411" t="s">
        <v>25</v>
      </c>
      <c r="Q411" t="s">
        <v>53</v>
      </c>
      <c r="R411" t="s">
        <v>66</v>
      </c>
      <c r="S411" t="s">
        <v>60</v>
      </c>
      <c r="T411" t="s">
        <v>38</v>
      </c>
      <c r="U411" t="s">
        <v>39</v>
      </c>
      <c r="V411" t="s">
        <v>31</v>
      </c>
      <c r="W411">
        <v>4.4000000000000004</v>
      </c>
      <c r="X411">
        <v>8</v>
      </c>
    </row>
    <row r="412" spans="1:24" x14ac:dyDescent="0.25">
      <c r="A412">
        <v>412</v>
      </c>
      <c r="B412" t="s">
        <v>1672</v>
      </c>
      <c r="C412" t="s">
        <v>1673</v>
      </c>
      <c r="D412" t="s">
        <v>1674</v>
      </c>
      <c r="E412" s="1">
        <v>12512</v>
      </c>
      <c r="F412" s="4">
        <f ca="1">DATEDIF(amazon_prime_users[[#This Row],[Date of Birth]], TODAY(), "Y")</f>
        <v>90</v>
      </c>
      <c r="G4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412" t="s">
        <v>22</v>
      </c>
      <c r="I412" t="s">
        <v>1675</v>
      </c>
      <c r="J412" s="1">
        <v>45358</v>
      </c>
      <c r="K412" s="10" t="str">
        <f>TEXT(amazon_prime_users[[#This Row],[Membership Start Date]],"MMMM")</f>
        <v>marzo</v>
      </c>
      <c r="L412" s="4">
        <f>YEAR(amazon_prime_users[[#This Row],[Membership Start Date]])</f>
        <v>2024</v>
      </c>
      <c r="M412" s="1">
        <v>45723</v>
      </c>
      <c r="N412" s="4" t="str">
        <f>TEXT(amazon_prime_users[[#This Row],[Membership Start Date]],"dddd")</f>
        <v>jueves</v>
      </c>
      <c r="O412" t="s">
        <v>24</v>
      </c>
      <c r="P412" t="s">
        <v>52</v>
      </c>
      <c r="Q412" t="s">
        <v>53</v>
      </c>
      <c r="R412" t="s">
        <v>27</v>
      </c>
      <c r="S412" t="s">
        <v>28</v>
      </c>
      <c r="T412" t="s">
        <v>67</v>
      </c>
      <c r="U412" t="s">
        <v>68</v>
      </c>
      <c r="V412" t="s">
        <v>54</v>
      </c>
      <c r="W412">
        <v>3.5</v>
      </c>
      <c r="X412">
        <v>3</v>
      </c>
    </row>
    <row r="413" spans="1:24" x14ac:dyDescent="0.25">
      <c r="A413">
        <v>413</v>
      </c>
      <c r="B413" t="s">
        <v>1676</v>
      </c>
      <c r="C413" t="s">
        <v>1677</v>
      </c>
      <c r="D413" t="s">
        <v>1678</v>
      </c>
      <c r="E413" s="1">
        <v>26046</v>
      </c>
      <c r="F413" s="4">
        <f ca="1">DATEDIF(amazon_prime_users[[#This Row],[Date of Birth]], TODAY(), "Y")</f>
        <v>53</v>
      </c>
      <c r="G4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413" t="s">
        <v>22</v>
      </c>
      <c r="I413" t="s">
        <v>1679</v>
      </c>
      <c r="J413" s="1">
        <v>45372</v>
      </c>
      <c r="K413" s="10" t="str">
        <f>TEXT(amazon_prime_users[[#This Row],[Membership Start Date]],"MMMM")</f>
        <v>marzo</v>
      </c>
      <c r="L413" s="4">
        <f>YEAR(amazon_prime_users[[#This Row],[Membership Start Date]])</f>
        <v>2024</v>
      </c>
      <c r="M413" s="1">
        <v>45737</v>
      </c>
      <c r="N413" s="4" t="str">
        <f>TEXT(amazon_prime_users[[#This Row],[Membership Start Date]],"dddd")</f>
        <v>jueves</v>
      </c>
      <c r="O413" t="s">
        <v>36</v>
      </c>
      <c r="P413" t="s">
        <v>37</v>
      </c>
      <c r="Q413" t="s">
        <v>53</v>
      </c>
      <c r="R413" t="s">
        <v>59</v>
      </c>
      <c r="S413" t="s">
        <v>28</v>
      </c>
      <c r="T413" t="s">
        <v>46</v>
      </c>
      <c r="U413" t="s">
        <v>39</v>
      </c>
      <c r="V413" t="s">
        <v>54</v>
      </c>
      <c r="W413">
        <v>4.7</v>
      </c>
      <c r="X413">
        <v>1</v>
      </c>
    </row>
    <row r="414" spans="1:24" x14ac:dyDescent="0.25">
      <c r="A414">
        <v>414</v>
      </c>
      <c r="B414" t="s">
        <v>1680</v>
      </c>
      <c r="C414" t="s">
        <v>1681</v>
      </c>
      <c r="D414" t="s">
        <v>1682</v>
      </c>
      <c r="E414" s="1">
        <v>27466</v>
      </c>
      <c r="F414" s="4">
        <f ca="1">DATEDIF(amazon_prime_users[[#This Row],[Date of Birth]], TODAY(), "Y")</f>
        <v>50</v>
      </c>
      <c r="G4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414" t="s">
        <v>22</v>
      </c>
      <c r="I414" t="s">
        <v>1683</v>
      </c>
      <c r="J414" s="1">
        <v>45346</v>
      </c>
      <c r="K414" s="10" t="str">
        <f>TEXT(amazon_prime_users[[#This Row],[Membership Start Date]],"MMMM")</f>
        <v>febrero</v>
      </c>
      <c r="L414" s="4">
        <f>YEAR(amazon_prime_users[[#This Row],[Membership Start Date]])</f>
        <v>2024</v>
      </c>
      <c r="M414" s="1">
        <v>45711</v>
      </c>
      <c r="N414" s="4" t="str">
        <f>TEXT(amazon_prime_users[[#This Row],[Membership Start Date]],"dddd")</f>
        <v>sábado</v>
      </c>
      <c r="O414" t="s">
        <v>24</v>
      </c>
      <c r="P414" t="s">
        <v>37</v>
      </c>
      <c r="Q414" t="s">
        <v>53</v>
      </c>
      <c r="R414" t="s">
        <v>66</v>
      </c>
      <c r="S414" t="s">
        <v>45</v>
      </c>
      <c r="T414" t="s">
        <v>46</v>
      </c>
      <c r="U414" t="s">
        <v>30</v>
      </c>
      <c r="V414" t="s">
        <v>54</v>
      </c>
      <c r="W414">
        <v>4.7</v>
      </c>
      <c r="X414">
        <v>7</v>
      </c>
    </row>
    <row r="415" spans="1:24" x14ac:dyDescent="0.25">
      <c r="A415">
        <v>415</v>
      </c>
      <c r="B415" t="s">
        <v>1684</v>
      </c>
      <c r="C415" t="s">
        <v>1685</v>
      </c>
      <c r="D415" t="s">
        <v>1686</v>
      </c>
      <c r="E415" s="1">
        <v>27475</v>
      </c>
      <c r="F415" s="4">
        <f ca="1">DATEDIF(amazon_prime_users[[#This Row],[Date of Birth]], TODAY(), "Y")</f>
        <v>50</v>
      </c>
      <c r="G4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415" t="s">
        <v>43</v>
      </c>
      <c r="I415" t="s">
        <v>1687</v>
      </c>
      <c r="J415" s="1">
        <v>45379</v>
      </c>
      <c r="K415" s="10" t="str">
        <f>TEXT(amazon_prime_users[[#This Row],[Membership Start Date]],"MMMM")</f>
        <v>marzo</v>
      </c>
      <c r="L415" s="4">
        <f>YEAR(amazon_prime_users[[#This Row],[Membership Start Date]])</f>
        <v>2024</v>
      </c>
      <c r="M415" s="1">
        <v>45744</v>
      </c>
      <c r="N415" s="4" t="str">
        <f>TEXT(amazon_prime_users[[#This Row],[Membership Start Date]],"dddd")</f>
        <v>jueves</v>
      </c>
      <c r="O415" t="s">
        <v>24</v>
      </c>
      <c r="P415" t="s">
        <v>52</v>
      </c>
      <c r="Q415" t="s">
        <v>26</v>
      </c>
      <c r="R415" t="s">
        <v>66</v>
      </c>
      <c r="S415" t="s">
        <v>60</v>
      </c>
      <c r="T415" t="s">
        <v>61</v>
      </c>
      <c r="U415" t="s">
        <v>39</v>
      </c>
      <c r="V415" t="s">
        <v>54</v>
      </c>
      <c r="W415">
        <v>3.3</v>
      </c>
      <c r="X415">
        <v>6</v>
      </c>
    </row>
    <row r="416" spans="1:24" x14ac:dyDescent="0.25">
      <c r="A416">
        <v>416</v>
      </c>
      <c r="B416" t="s">
        <v>1688</v>
      </c>
      <c r="C416" t="s">
        <v>1689</v>
      </c>
      <c r="D416" t="s">
        <v>1690</v>
      </c>
      <c r="E416" s="1">
        <v>29945</v>
      </c>
      <c r="F416" s="4">
        <f ca="1">DATEDIF(amazon_prime_users[[#This Row],[Date of Birth]], TODAY(), "Y")</f>
        <v>43</v>
      </c>
      <c r="G4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416" t="s">
        <v>22</v>
      </c>
      <c r="I416" t="s">
        <v>1691</v>
      </c>
      <c r="J416" s="1">
        <v>45351</v>
      </c>
      <c r="K416" s="10" t="str">
        <f>TEXT(amazon_prime_users[[#This Row],[Membership Start Date]],"MMMM")</f>
        <v>febrero</v>
      </c>
      <c r="L416" s="4">
        <f>YEAR(amazon_prime_users[[#This Row],[Membership Start Date]])</f>
        <v>2024</v>
      </c>
      <c r="M416" s="1">
        <v>45716</v>
      </c>
      <c r="N416" s="4" t="str">
        <f>TEXT(amazon_prime_users[[#This Row],[Membership Start Date]],"dddd")</f>
        <v>jueves</v>
      </c>
      <c r="O416" t="s">
        <v>36</v>
      </c>
      <c r="P416" t="s">
        <v>52</v>
      </c>
      <c r="Q416" t="s">
        <v>26</v>
      </c>
      <c r="R416" t="s">
        <v>59</v>
      </c>
      <c r="S416" t="s">
        <v>28</v>
      </c>
      <c r="T416" t="s">
        <v>29</v>
      </c>
      <c r="U416" t="s">
        <v>39</v>
      </c>
      <c r="V416" t="s">
        <v>54</v>
      </c>
      <c r="W416">
        <v>3.5</v>
      </c>
      <c r="X416">
        <v>1</v>
      </c>
    </row>
    <row r="417" spans="1:24" x14ac:dyDescent="0.25">
      <c r="A417">
        <v>417</v>
      </c>
      <c r="B417" t="s">
        <v>1692</v>
      </c>
      <c r="C417" t="s">
        <v>1693</v>
      </c>
      <c r="D417" t="s">
        <v>1694</v>
      </c>
      <c r="E417" s="1">
        <v>31804</v>
      </c>
      <c r="F417" s="4">
        <f ca="1">DATEDIF(amazon_prime_users[[#This Row],[Date of Birth]], TODAY(), "Y")</f>
        <v>38</v>
      </c>
      <c r="G4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417" t="s">
        <v>22</v>
      </c>
      <c r="I417" t="s">
        <v>1695</v>
      </c>
      <c r="J417" s="1">
        <v>45327</v>
      </c>
      <c r="K417" s="10" t="str">
        <f>TEXT(amazon_prime_users[[#This Row],[Membership Start Date]],"MMMM")</f>
        <v>febrero</v>
      </c>
      <c r="L417" s="4">
        <f>YEAR(amazon_prime_users[[#This Row],[Membership Start Date]])</f>
        <v>2024</v>
      </c>
      <c r="M417" s="1">
        <v>45692</v>
      </c>
      <c r="N417" s="4" t="str">
        <f>TEXT(amazon_prime_users[[#This Row],[Membership Start Date]],"dddd")</f>
        <v>lunes</v>
      </c>
      <c r="O417" t="s">
        <v>36</v>
      </c>
      <c r="P417" t="s">
        <v>37</v>
      </c>
      <c r="Q417" t="s">
        <v>26</v>
      </c>
      <c r="R417" t="s">
        <v>27</v>
      </c>
      <c r="S417" t="s">
        <v>45</v>
      </c>
      <c r="T417" t="s">
        <v>73</v>
      </c>
      <c r="U417" t="s">
        <v>39</v>
      </c>
      <c r="V417" t="s">
        <v>54</v>
      </c>
      <c r="W417">
        <v>3.4</v>
      </c>
      <c r="X417">
        <v>6</v>
      </c>
    </row>
    <row r="418" spans="1:24" x14ac:dyDescent="0.25">
      <c r="A418">
        <v>418</v>
      </c>
      <c r="B418" t="s">
        <v>1696</v>
      </c>
      <c r="C418" t="s">
        <v>1697</v>
      </c>
      <c r="D418" t="s">
        <v>1698</v>
      </c>
      <c r="E418" s="1">
        <v>24927</v>
      </c>
      <c r="F418" s="4">
        <f ca="1">DATEDIF(amazon_prime_users[[#This Row],[Date of Birth]], TODAY(), "Y")</f>
        <v>56</v>
      </c>
      <c r="G4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418" t="s">
        <v>22</v>
      </c>
      <c r="I418" t="s">
        <v>1699</v>
      </c>
      <c r="J418" s="1">
        <v>45341</v>
      </c>
      <c r="K418" s="10" t="str">
        <f>TEXT(amazon_prime_users[[#This Row],[Membership Start Date]],"MMMM")</f>
        <v>febrero</v>
      </c>
      <c r="L418" s="4">
        <f>YEAR(amazon_prime_users[[#This Row],[Membership Start Date]])</f>
        <v>2024</v>
      </c>
      <c r="M418" s="1">
        <v>45706</v>
      </c>
      <c r="N418" s="4" t="str">
        <f>TEXT(amazon_prime_users[[#This Row],[Membership Start Date]],"dddd")</f>
        <v>lunes</v>
      </c>
      <c r="O418" t="s">
        <v>36</v>
      </c>
      <c r="P418" t="s">
        <v>25</v>
      </c>
      <c r="Q418" t="s">
        <v>26</v>
      </c>
      <c r="R418" t="s">
        <v>59</v>
      </c>
      <c r="S418" t="s">
        <v>45</v>
      </c>
      <c r="T418" t="s">
        <v>114</v>
      </c>
      <c r="U418" t="s">
        <v>30</v>
      </c>
      <c r="V418" t="s">
        <v>54</v>
      </c>
      <c r="W418">
        <v>3.5</v>
      </c>
      <c r="X418">
        <v>2</v>
      </c>
    </row>
    <row r="419" spans="1:24" x14ac:dyDescent="0.25">
      <c r="A419">
        <v>419</v>
      </c>
      <c r="B419" t="s">
        <v>1700</v>
      </c>
      <c r="C419" t="s">
        <v>1701</v>
      </c>
      <c r="D419" t="s">
        <v>1702</v>
      </c>
      <c r="E419" s="1">
        <v>31355</v>
      </c>
      <c r="F419" s="4">
        <f ca="1">DATEDIF(amazon_prime_users[[#This Row],[Date of Birth]], TODAY(), "Y")</f>
        <v>39</v>
      </c>
      <c r="G4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419" t="s">
        <v>43</v>
      </c>
      <c r="I419" t="s">
        <v>1703</v>
      </c>
      <c r="J419" s="1">
        <v>45367</v>
      </c>
      <c r="K419" s="10" t="str">
        <f>TEXT(amazon_prime_users[[#This Row],[Membership Start Date]],"MMMM")</f>
        <v>marzo</v>
      </c>
      <c r="L419" s="4">
        <f>YEAR(amazon_prime_users[[#This Row],[Membership Start Date]])</f>
        <v>2024</v>
      </c>
      <c r="M419" s="1">
        <v>45732</v>
      </c>
      <c r="N419" s="4" t="str">
        <f>TEXT(amazon_prime_users[[#This Row],[Membership Start Date]],"dddd")</f>
        <v>sábado</v>
      </c>
      <c r="O419" t="s">
        <v>36</v>
      </c>
      <c r="P419" t="s">
        <v>52</v>
      </c>
      <c r="Q419" t="s">
        <v>26</v>
      </c>
      <c r="R419" t="s">
        <v>27</v>
      </c>
      <c r="S419" t="s">
        <v>28</v>
      </c>
      <c r="T419" t="s">
        <v>46</v>
      </c>
      <c r="U419" t="s">
        <v>39</v>
      </c>
      <c r="V419" t="s">
        <v>54</v>
      </c>
      <c r="W419">
        <v>3.5</v>
      </c>
      <c r="X419">
        <v>10</v>
      </c>
    </row>
    <row r="420" spans="1:24" x14ac:dyDescent="0.25">
      <c r="A420">
        <v>420</v>
      </c>
      <c r="B420" t="s">
        <v>1704</v>
      </c>
      <c r="C420" t="s">
        <v>1705</v>
      </c>
      <c r="D420" t="s">
        <v>1706</v>
      </c>
      <c r="E420" s="1">
        <v>14668</v>
      </c>
      <c r="F420" s="4">
        <f ca="1">DATEDIF(amazon_prime_users[[#This Row],[Date of Birth]], TODAY(), "Y")</f>
        <v>85</v>
      </c>
      <c r="G4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420" t="s">
        <v>22</v>
      </c>
      <c r="I420" t="s">
        <v>1707</v>
      </c>
      <c r="J420" s="1">
        <v>45384</v>
      </c>
      <c r="K420" s="10" t="str">
        <f>TEXT(amazon_prime_users[[#This Row],[Membership Start Date]],"MMMM")</f>
        <v>abril</v>
      </c>
      <c r="L420" s="4">
        <f>YEAR(amazon_prime_users[[#This Row],[Membership Start Date]])</f>
        <v>2024</v>
      </c>
      <c r="M420" s="1">
        <v>45749</v>
      </c>
      <c r="N420" s="4" t="str">
        <f>TEXT(amazon_prime_users[[#This Row],[Membership Start Date]],"dddd")</f>
        <v>martes</v>
      </c>
      <c r="O420" t="s">
        <v>36</v>
      </c>
      <c r="P420" t="s">
        <v>37</v>
      </c>
      <c r="Q420" t="s">
        <v>26</v>
      </c>
      <c r="R420" t="s">
        <v>66</v>
      </c>
      <c r="S420" t="s">
        <v>45</v>
      </c>
      <c r="T420" t="s">
        <v>67</v>
      </c>
      <c r="U420" t="s">
        <v>39</v>
      </c>
      <c r="V420" t="s">
        <v>47</v>
      </c>
      <c r="W420">
        <v>4.7</v>
      </c>
      <c r="X420">
        <v>6</v>
      </c>
    </row>
    <row r="421" spans="1:24" x14ac:dyDescent="0.25">
      <c r="A421">
        <v>421</v>
      </c>
      <c r="B421" t="s">
        <v>1708</v>
      </c>
      <c r="C421" t="s">
        <v>1709</v>
      </c>
      <c r="D421" t="s">
        <v>1710</v>
      </c>
      <c r="E421" s="1">
        <v>36155</v>
      </c>
      <c r="F421" s="4">
        <f ca="1">DATEDIF(amazon_prime_users[[#This Row],[Date of Birth]], TODAY(), "Y")</f>
        <v>26</v>
      </c>
      <c r="G4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421" t="s">
        <v>43</v>
      </c>
      <c r="I421" t="s">
        <v>1711</v>
      </c>
      <c r="J421" s="1">
        <v>45386</v>
      </c>
      <c r="K421" s="10" t="str">
        <f>TEXT(amazon_prime_users[[#This Row],[Membership Start Date]],"MMMM")</f>
        <v>abril</v>
      </c>
      <c r="L421" s="4">
        <f>YEAR(amazon_prime_users[[#This Row],[Membership Start Date]])</f>
        <v>2024</v>
      </c>
      <c r="M421" s="1">
        <v>45751</v>
      </c>
      <c r="N421" s="4" t="str">
        <f>TEXT(amazon_prime_users[[#This Row],[Membership Start Date]],"dddd")</f>
        <v>jueves</v>
      </c>
      <c r="O421" t="s">
        <v>24</v>
      </c>
      <c r="P421" t="s">
        <v>52</v>
      </c>
      <c r="Q421" t="s">
        <v>26</v>
      </c>
      <c r="R421" t="s">
        <v>66</v>
      </c>
      <c r="S421" t="s">
        <v>28</v>
      </c>
      <c r="T421" t="s">
        <v>61</v>
      </c>
      <c r="U421" t="s">
        <v>30</v>
      </c>
      <c r="V421" t="s">
        <v>47</v>
      </c>
      <c r="W421">
        <v>3.9</v>
      </c>
      <c r="X421">
        <v>1</v>
      </c>
    </row>
    <row r="422" spans="1:24" x14ac:dyDescent="0.25">
      <c r="A422">
        <v>422</v>
      </c>
      <c r="B422" t="s">
        <v>1712</v>
      </c>
      <c r="C422" t="s">
        <v>1713</v>
      </c>
      <c r="D422" t="s">
        <v>1714</v>
      </c>
      <c r="E422" s="1">
        <v>20522</v>
      </c>
      <c r="F422" s="4">
        <f ca="1">DATEDIF(amazon_prime_users[[#This Row],[Date of Birth]], TODAY(), "Y")</f>
        <v>69</v>
      </c>
      <c r="G4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422" t="s">
        <v>22</v>
      </c>
      <c r="I422" t="s">
        <v>1715</v>
      </c>
      <c r="J422" s="1">
        <v>45321</v>
      </c>
      <c r="K422" s="10" t="str">
        <f>TEXT(amazon_prime_users[[#This Row],[Membership Start Date]],"MMMM")</f>
        <v>enero</v>
      </c>
      <c r="L422" s="4">
        <f>YEAR(amazon_prime_users[[#This Row],[Membership Start Date]])</f>
        <v>2024</v>
      </c>
      <c r="M422" s="1">
        <v>45686</v>
      </c>
      <c r="N422" s="4" t="str">
        <f>TEXT(amazon_prime_users[[#This Row],[Membership Start Date]],"dddd")</f>
        <v>martes</v>
      </c>
      <c r="O422" t="s">
        <v>36</v>
      </c>
      <c r="P422" t="s">
        <v>37</v>
      </c>
      <c r="Q422" t="s">
        <v>53</v>
      </c>
      <c r="R422" t="s">
        <v>27</v>
      </c>
      <c r="S422" t="s">
        <v>45</v>
      </c>
      <c r="T422" t="s">
        <v>46</v>
      </c>
      <c r="U422" t="s">
        <v>30</v>
      </c>
      <c r="V422" t="s">
        <v>47</v>
      </c>
      <c r="W422">
        <v>4.3</v>
      </c>
      <c r="X422">
        <v>4</v>
      </c>
    </row>
    <row r="423" spans="1:24" x14ac:dyDescent="0.25">
      <c r="A423">
        <v>423</v>
      </c>
      <c r="B423" t="s">
        <v>1716</v>
      </c>
      <c r="C423" t="s">
        <v>1717</v>
      </c>
      <c r="D423" t="s">
        <v>1718</v>
      </c>
      <c r="E423" s="1">
        <v>31641</v>
      </c>
      <c r="F423" s="4">
        <f ca="1">DATEDIF(amazon_prime_users[[#This Row],[Date of Birth]], TODAY(), "Y")</f>
        <v>38</v>
      </c>
      <c r="G4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423" t="s">
        <v>22</v>
      </c>
      <c r="I423" t="s">
        <v>1719</v>
      </c>
      <c r="J423" s="1">
        <v>45376</v>
      </c>
      <c r="K423" s="10" t="str">
        <f>TEXT(amazon_prime_users[[#This Row],[Membership Start Date]],"MMMM")</f>
        <v>marzo</v>
      </c>
      <c r="L423" s="4">
        <f>YEAR(amazon_prime_users[[#This Row],[Membership Start Date]])</f>
        <v>2024</v>
      </c>
      <c r="M423" s="1">
        <v>45741</v>
      </c>
      <c r="N423" s="4" t="str">
        <f>TEXT(amazon_prime_users[[#This Row],[Membership Start Date]],"dddd")</f>
        <v>lunes</v>
      </c>
      <c r="O423" t="s">
        <v>24</v>
      </c>
      <c r="P423" t="s">
        <v>25</v>
      </c>
      <c r="Q423" t="s">
        <v>53</v>
      </c>
      <c r="R423" t="s">
        <v>59</v>
      </c>
      <c r="S423" t="s">
        <v>60</v>
      </c>
      <c r="T423" t="s">
        <v>38</v>
      </c>
      <c r="U423" t="s">
        <v>68</v>
      </c>
      <c r="V423" t="s">
        <v>31</v>
      </c>
      <c r="W423">
        <v>4.5</v>
      </c>
      <c r="X423">
        <v>7</v>
      </c>
    </row>
    <row r="424" spans="1:24" x14ac:dyDescent="0.25">
      <c r="A424">
        <v>424</v>
      </c>
      <c r="B424" t="s">
        <v>1720</v>
      </c>
      <c r="C424" t="s">
        <v>1721</v>
      </c>
      <c r="D424" t="s">
        <v>1722</v>
      </c>
      <c r="E424" s="1">
        <v>24810</v>
      </c>
      <c r="F424" s="4">
        <f ca="1">DATEDIF(amazon_prime_users[[#This Row],[Date of Birth]], TODAY(), "Y")</f>
        <v>57</v>
      </c>
      <c r="G4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424" t="s">
        <v>43</v>
      </c>
      <c r="I424" t="s">
        <v>1723</v>
      </c>
      <c r="J424" s="1">
        <v>45376</v>
      </c>
      <c r="K424" s="10" t="str">
        <f>TEXT(amazon_prime_users[[#This Row],[Membership Start Date]],"MMMM")</f>
        <v>marzo</v>
      </c>
      <c r="L424" s="4">
        <f>YEAR(amazon_prime_users[[#This Row],[Membership Start Date]])</f>
        <v>2024</v>
      </c>
      <c r="M424" s="1">
        <v>45741</v>
      </c>
      <c r="N424" s="4" t="str">
        <f>TEXT(amazon_prime_users[[#This Row],[Membership Start Date]],"dddd")</f>
        <v>lunes</v>
      </c>
      <c r="O424" t="s">
        <v>24</v>
      </c>
      <c r="P424" t="s">
        <v>25</v>
      </c>
      <c r="Q424" t="s">
        <v>53</v>
      </c>
      <c r="R424" t="s">
        <v>66</v>
      </c>
      <c r="S424" t="s">
        <v>28</v>
      </c>
      <c r="T424" t="s">
        <v>73</v>
      </c>
      <c r="U424" t="s">
        <v>68</v>
      </c>
      <c r="V424" t="s">
        <v>54</v>
      </c>
      <c r="W424">
        <v>3.1</v>
      </c>
      <c r="X424">
        <v>2</v>
      </c>
    </row>
    <row r="425" spans="1:24" x14ac:dyDescent="0.25">
      <c r="A425">
        <v>425</v>
      </c>
      <c r="B425" t="s">
        <v>1724</v>
      </c>
      <c r="C425" t="s">
        <v>1725</v>
      </c>
      <c r="D425" t="s">
        <v>1726</v>
      </c>
      <c r="E425" s="1">
        <v>16315</v>
      </c>
      <c r="F425" s="4">
        <f ca="1">DATEDIF(amazon_prime_users[[#This Row],[Date of Birth]], TODAY(), "Y")</f>
        <v>80</v>
      </c>
      <c r="G4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425" t="s">
        <v>22</v>
      </c>
      <c r="I425" t="s">
        <v>1727</v>
      </c>
      <c r="J425" s="1">
        <v>45338</v>
      </c>
      <c r="K425" s="10" t="str">
        <f>TEXT(amazon_prime_users[[#This Row],[Membership Start Date]],"MMMM")</f>
        <v>febrero</v>
      </c>
      <c r="L425" s="4">
        <f>YEAR(amazon_prime_users[[#This Row],[Membership Start Date]])</f>
        <v>2024</v>
      </c>
      <c r="M425" s="1">
        <v>45703</v>
      </c>
      <c r="N425" s="4" t="str">
        <f>TEXT(amazon_prime_users[[#This Row],[Membership Start Date]],"dddd")</f>
        <v>viernes</v>
      </c>
      <c r="O425" t="s">
        <v>36</v>
      </c>
      <c r="P425" t="s">
        <v>37</v>
      </c>
      <c r="Q425" t="s">
        <v>26</v>
      </c>
      <c r="R425" t="s">
        <v>66</v>
      </c>
      <c r="S425" t="s">
        <v>60</v>
      </c>
      <c r="T425" t="s">
        <v>73</v>
      </c>
      <c r="U425" t="s">
        <v>39</v>
      </c>
      <c r="V425" t="s">
        <v>47</v>
      </c>
      <c r="W425">
        <v>4.8</v>
      </c>
      <c r="X425">
        <v>4</v>
      </c>
    </row>
    <row r="426" spans="1:24" x14ac:dyDescent="0.25">
      <c r="A426">
        <v>426</v>
      </c>
      <c r="B426" t="s">
        <v>1728</v>
      </c>
      <c r="C426" t="s">
        <v>1729</v>
      </c>
      <c r="D426" t="s">
        <v>1730</v>
      </c>
      <c r="E426" s="1">
        <v>25568</v>
      </c>
      <c r="F426" s="4">
        <f ca="1">DATEDIF(amazon_prime_users[[#This Row],[Date of Birth]], TODAY(), "Y")</f>
        <v>55</v>
      </c>
      <c r="G4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426" t="s">
        <v>22</v>
      </c>
      <c r="I426" t="s">
        <v>1731</v>
      </c>
      <c r="J426" s="1">
        <v>45337</v>
      </c>
      <c r="K426" s="10" t="str">
        <f>TEXT(amazon_prime_users[[#This Row],[Membership Start Date]],"MMMM")</f>
        <v>febrero</v>
      </c>
      <c r="L426" s="4">
        <f>YEAR(amazon_prime_users[[#This Row],[Membership Start Date]])</f>
        <v>2024</v>
      </c>
      <c r="M426" s="1">
        <v>45702</v>
      </c>
      <c r="N426" s="4" t="str">
        <f>TEXT(amazon_prime_users[[#This Row],[Membership Start Date]],"dddd")</f>
        <v>jueves</v>
      </c>
      <c r="O426" t="s">
        <v>36</v>
      </c>
      <c r="P426" t="s">
        <v>52</v>
      </c>
      <c r="Q426" t="s">
        <v>53</v>
      </c>
      <c r="R426" t="s">
        <v>27</v>
      </c>
      <c r="S426" t="s">
        <v>60</v>
      </c>
      <c r="T426" t="s">
        <v>114</v>
      </c>
      <c r="U426" t="s">
        <v>68</v>
      </c>
      <c r="V426" t="s">
        <v>47</v>
      </c>
      <c r="W426">
        <v>4.8</v>
      </c>
      <c r="X426">
        <v>9</v>
      </c>
    </row>
    <row r="427" spans="1:24" x14ac:dyDescent="0.25">
      <c r="A427">
        <v>427</v>
      </c>
      <c r="B427" t="s">
        <v>1732</v>
      </c>
      <c r="C427" t="s">
        <v>1733</v>
      </c>
      <c r="D427" t="s">
        <v>1734</v>
      </c>
      <c r="E427" s="1">
        <v>15472</v>
      </c>
      <c r="F427" s="4">
        <f ca="1">DATEDIF(amazon_prime_users[[#This Row],[Date of Birth]], TODAY(), "Y")</f>
        <v>82</v>
      </c>
      <c r="G4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427" t="s">
        <v>43</v>
      </c>
      <c r="I427" t="s">
        <v>1735</v>
      </c>
      <c r="J427" s="1">
        <v>45380</v>
      </c>
      <c r="K427" s="10" t="str">
        <f>TEXT(amazon_prime_users[[#This Row],[Membership Start Date]],"MMMM")</f>
        <v>marzo</v>
      </c>
      <c r="L427" s="4">
        <f>YEAR(amazon_prime_users[[#This Row],[Membership Start Date]])</f>
        <v>2024</v>
      </c>
      <c r="M427" s="1">
        <v>45745</v>
      </c>
      <c r="N427" s="4" t="str">
        <f>TEXT(amazon_prime_users[[#This Row],[Membership Start Date]],"dddd")</f>
        <v>viernes</v>
      </c>
      <c r="O427" t="s">
        <v>24</v>
      </c>
      <c r="P427" t="s">
        <v>25</v>
      </c>
      <c r="Q427" t="s">
        <v>26</v>
      </c>
      <c r="R427" t="s">
        <v>27</v>
      </c>
      <c r="S427" t="s">
        <v>45</v>
      </c>
      <c r="T427" t="s">
        <v>61</v>
      </c>
      <c r="U427" t="s">
        <v>68</v>
      </c>
      <c r="V427" t="s">
        <v>47</v>
      </c>
      <c r="W427">
        <v>3.8</v>
      </c>
      <c r="X427">
        <v>5</v>
      </c>
    </row>
    <row r="428" spans="1:24" x14ac:dyDescent="0.25">
      <c r="A428">
        <v>428</v>
      </c>
      <c r="B428" t="s">
        <v>1736</v>
      </c>
      <c r="C428" t="s">
        <v>1737</v>
      </c>
      <c r="D428" t="s">
        <v>1738</v>
      </c>
      <c r="E428" s="1">
        <v>37077</v>
      </c>
      <c r="F428" s="4">
        <f ca="1">DATEDIF(amazon_prime_users[[#This Row],[Date of Birth]], TODAY(), "Y")</f>
        <v>23</v>
      </c>
      <c r="G4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428" t="s">
        <v>22</v>
      </c>
      <c r="I428" t="s">
        <v>1739</v>
      </c>
      <c r="J428" s="1">
        <v>45321</v>
      </c>
      <c r="K428" s="10" t="str">
        <f>TEXT(amazon_prime_users[[#This Row],[Membership Start Date]],"MMMM")</f>
        <v>enero</v>
      </c>
      <c r="L428" s="4">
        <f>YEAR(amazon_prime_users[[#This Row],[Membership Start Date]])</f>
        <v>2024</v>
      </c>
      <c r="M428" s="1">
        <v>45686</v>
      </c>
      <c r="N428" s="4" t="str">
        <f>TEXT(amazon_prime_users[[#This Row],[Membership Start Date]],"dddd")</f>
        <v>martes</v>
      </c>
      <c r="O428" t="s">
        <v>24</v>
      </c>
      <c r="P428" t="s">
        <v>52</v>
      </c>
      <c r="Q428" t="s">
        <v>53</v>
      </c>
      <c r="R428" t="s">
        <v>59</v>
      </c>
      <c r="S428" t="s">
        <v>28</v>
      </c>
      <c r="T428" t="s">
        <v>61</v>
      </c>
      <c r="U428" t="s">
        <v>39</v>
      </c>
      <c r="V428" t="s">
        <v>54</v>
      </c>
      <c r="W428">
        <v>4.5999999999999996</v>
      </c>
      <c r="X428">
        <v>6</v>
      </c>
    </row>
    <row r="429" spans="1:24" x14ac:dyDescent="0.25">
      <c r="A429">
        <v>429</v>
      </c>
      <c r="B429" t="s">
        <v>1740</v>
      </c>
      <c r="C429" t="s">
        <v>1741</v>
      </c>
      <c r="D429" t="s">
        <v>1742</v>
      </c>
      <c r="E429" s="1">
        <v>20558</v>
      </c>
      <c r="F429" s="4">
        <f ca="1">DATEDIF(amazon_prime_users[[#This Row],[Date of Birth]], TODAY(), "Y")</f>
        <v>68</v>
      </c>
      <c r="G4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429" t="s">
        <v>22</v>
      </c>
      <c r="I429" t="s">
        <v>1743</v>
      </c>
      <c r="J429" s="1">
        <v>45303</v>
      </c>
      <c r="K429" s="10" t="str">
        <f>TEXT(amazon_prime_users[[#This Row],[Membership Start Date]],"MMMM")</f>
        <v>enero</v>
      </c>
      <c r="L429" s="4">
        <f>YEAR(amazon_prime_users[[#This Row],[Membership Start Date]])</f>
        <v>2024</v>
      </c>
      <c r="M429" s="1">
        <v>45668</v>
      </c>
      <c r="N429" s="4" t="str">
        <f>TEXT(amazon_prime_users[[#This Row],[Membership Start Date]],"dddd")</f>
        <v>viernes</v>
      </c>
      <c r="O429" t="s">
        <v>24</v>
      </c>
      <c r="P429" t="s">
        <v>25</v>
      </c>
      <c r="Q429" t="s">
        <v>26</v>
      </c>
      <c r="R429" t="s">
        <v>27</v>
      </c>
      <c r="S429" t="s">
        <v>28</v>
      </c>
      <c r="T429" t="s">
        <v>67</v>
      </c>
      <c r="U429" t="s">
        <v>39</v>
      </c>
      <c r="V429" t="s">
        <v>31</v>
      </c>
      <c r="W429">
        <v>3</v>
      </c>
      <c r="X429">
        <v>9</v>
      </c>
    </row>
    <row r="430" spans="1:24" x14ac:dyDescent="0.25">
      <c r="A430">
        <v>430</v>
      </c>
      <c r="B430" t="s">
        <v>1744</v>
      </c>
      <c r="C430" t="s">
        <v>1745</v>
      </c>
      <c r="D430" t="s">
        <v>1746</v>
      </c>
      <c r="E430" s="1">
        <v>36060</v>
      </c>
      <c r="F430" s="4">
        <f ca="1">DATEDIF(amazon_prime_users[[#This Row],[Date of Birth]], TODAY(), "Y")</f>
        <v>26</v>
      </c>
      <c r="G4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430" t="s">
        <v>22</v>
      </c>
      <c r="I430" t="s">
        <v>1747</v>
      </c>
      <c r="J430" s="1">
        <v>45387</v>
      </c>
      <c r="K430" s="10" t="str">
        <f>TEXT(amazon_prime_users[[#This Row],[Membership Start Date]],"MMMM")</f>
        <v>abril</v>
      </c>
      <c r="L430" s="4">
        <f>YEAR(amazon_prime_users[[#This Row],[Membership Start Date]])</f>
        <v>2024</v>
      </c>
      <c r="M430" s="1">
        <v>45752</v>
      </c>
      <c r="N430" s="4" t="str">
        <f>TEXT(amazon_prime_users[[#This Row],[Membership Start Date]],"dddd")</f>
        <v>viernes</v>
      </c>
      <c r="O430" t="s">
        <v>36</v>
      </c>
      <c r="P430" t="s">
        <v>25</v>
      </c>
      <c r="Q430" t="s">
        <v>53</v>
      </c>
      <c r="R430" t="s">
        <v>59</v>
      </c>
      <c r="S430" t="s">
        <v>28</v>
      </c>
      <c r="T430" t="s">
        <v>114</v>
      </c>
      <c r="U430" t="s">
        <v>39</v>
      </c>
      <c r="V430" t="s">
        <v>31</v>
      </c>
      <c r="W430">
        <v>3.1</v>
      </c>
      <c r="X430">
        <v>4</v>
      </c>
    </row>
    <row r="431" spans="1:24" x14ac:dyDescent="0.25">
      <c r="A431">
        <v>431</v>
      </c>
      <c r="B431" t="s">
        <v>1748</v>
      </c>
      <c r="C431" t="s">
        <v>1749</v>
      </c>
      <c r="D431" t="s">
        <v>1750</v>
      </c>
      <c r="E431" s="1">
        <v>20384</v>
      </c>
      <c r="F431" s="4">
        <f ca="1">DATEDIF(amazon_prime_users[[#This Row],[Date of Birth]], TODAY(), "Y")</f>
        <v>69</v>
      </c>
      <c r="G4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431" t="s">
        <v>22</v>
      </c>
      <c r="I431" t="s">
        <v>1751</v>
      </c>
      <c r="J431" s="1">
        <v>45333</v>
      </c>
      <c r="K431" s="10" t="str">
        <f>TEXT(amazon_prime_users[[#This Row],[Membership Start Date]],"MMMM")</f>
        <v>febrero</v>
      </c>
      <c r="L431" s="4">
        <f>YEAR(amazon_prime_users[[#This Row],[Membership Start Date]])</f>
        <v>2024</v>
      </c>
      <c r="M431" s="1">
        <v>45698</v>
      </c>
      <c r="N431" s="4" t="str">
        <f>TEXT(amazon_prime_users[[#This Row],[Membership Start Date]],"dddd")</f>
        <v>domingo</v>
      </c>
      <c r="O431" t="s">
        <v>24</v>
      </c>
      <c r="P431" t="s">
        <v>52</v>
      </c>
      <c r="Q431" t="s">
        <v>26</v>
      </c>
      <c r="R431" t="s">
        <v>66</v>
      </c>
      <c r="S431" t="s">
        <v>60</v>
      </c>
      <c r="T431" t="s">
        <v>38</v>
      </c>
      <c r="U431" t="s">
        <v>39</v>
      </c>
      <c r="V431" t="s">
        <v>54</v>
      </c>
      <c r="W431">
        <v>4.3</v>
      </c>
      <c r="X431">
        <v>4</v>
      </c>
    </row>
    <row r="432" spans="1:24" x14ac:dyDescent="0.25">
      <c r="A432">
        <v>432</v>
      </c>
      <c r="B432" t="s">
        <v>1752</v>
      </c>
      <c r="C432" t="s">
        <v>1753</v>
      </c>
      <c r="D432" t="s">
        <v>1754</v>
      </c>
      <c r="E432" s="1">
        <v>15980</v>
      </c>
      <c r="F432" s="4">
        <f ca="1">DATEDIF(amazon_prime_users[[#This Row],[Date of Birth]], TODAY(), "Y")</f>
        <v>81</v>
      </c>
      <c r="G4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432" t="s">
        <v>43</v>
      </c>
      <c r="I432" t="s">
        <v>1755</v>
      </c>
      <c r="J432" s="1">
        <v>45343</v>
      </c>
      <c r="K432" s="10" t="str">
        <f>TEXT(amazon_prime_users[[#This Row],[Membership Start Date]],"MMMM")</f>
        <v>febrero</v>
      </c>
      <c r="L432" s="4">
        <f>YEAR(amazon_prime_users[[#This Row],[Membership Start Date]])</f>
        <v>2024</v>
      </c>
      <c r="M432" s="1">
        <v>45708</v>
      </c>
      <c r="N432" s="4" t="str">
        <f>TEXT(amazon_prime_users[[#This Row],[Membership Start Date]],"dddd")</f>
        <v>miércoles</v>
      </c>
      <c r="O432" t="s">
        <v>36</v>
      </c>
      <c r="P432" t="s">
        <v>25</v>
      </c>
      <c r="Q432" t="s">
        <v>53</v>
      </c>
      <c r="R432" t="s">
        <v>59</v>
      </c>
      <c r="S432" t="s">
        <v>28</v>
      </c>
      <c r="T432" t="s">
        <v>67</v>
      </c>
      <c r="U432" t="s">
        <v>30</v>
      </c>
      <c r="V432" t="s">
        <v>54</v>
      </c>
      <c r="W432">
        <v>4.7</v>
      </c>
      <c r="X432">
        <v>6</v>
      </c>
    </row>
    <row r="433" spans="1:24" x14ac:dyDescent="0.25">
      <c r="A433">
        <v>433</v>
      </c>
      <c r="B433" t="s">
        <v>1756</v>
      </c>
      <c r="C433" t="s">
        <v>1757</v>
      </c>
      <c r="D433" t="s">
        <v>1758</v>
      </c>
      <c r="E433" s="1">
        <v>32982</v>
      </c>
      <c r="F433" s="4">
        <f ca="1">DATEDIF(amazon_prime_users[[#This Row],[Date of Birth]], TODAY(), "Y")</f>
        <v>34</v>
      </c>
      <c r="G4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433" t="s">
        <v>22</v>
      </c>
      <c r="I433" t="s">
        <v>1759</v>
      </c>
      <c r="J433" s="1">
        <v>45379</v>
      </c>
      <c r="K433" s="10" t="str">
        <f>TEXT(amazon_prime_users[[#This Row],[Membership Start Date]],"MMMM")</f>
        <v>marzo</v>
      </c>
      <c r="L433" s="4">
        <f>YEAR(amazon_prime_users[[#This Row],[Membership Start Date]])</f>
        <v>2024</v>
      </c>
      <c r="M433" s="1">
        <v>45744</v>
      </c>
      <c r="N433" s="4" t="str">
        <f>TEXT(amazon_prime_users[[#This Row],[Membership Start Date]],"dddd")</f>
        <v>jueves</v>
      </c>
      <c r="O433" t="s">
        <v>24</v>
      </c>
      <c r="P433" t="s">
        <v>52</v>
      </c>
      <c r="Q433" t="s">
        <v>26</v>
      </c>
      <c r="R433" t="s">
        <v>27</v>
      </c>
      <c r="S433" t="s">
        <v>60</v>
      </c>
      <c r="T433" t="s">
        <v>73</v>
      </c>
      <c r="U433" t="s">
        <v>68</v>
      </c>
      <c r="V433" t="s">
        <v>31</v>
      </c>
      <c r="W433">
        <v>4</v>
      </c>
      <c r="X433">
        <v>4</v>
      </c>
    </row>
    <row r="434" spans="1:24" x14ac:dyDescent="0.25">
      <c r="A434">
        <v>434</v>
      </c>
      <c r="B434" t="s">
        <v>1760</v>
      </c>
      <c r="C434" t="s">
        <v>1761</v>
      </c>
      <c r="D434" t="s">
        <v>1762</v>
      </c>
      <c r="E434" s="1">
        <v>20392</v>
      </c>
      <c r="F434" s="4">
        <f ca="1">DATEDIF(amazon_prime_users[[#This Row],[Date of Birth]], TODAY(), "Y")</f>
        <v>69</v>
      </c>
      <c r="G4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434" t="s">
        <v>43</v>
      </c>
      <c r="I434" t="s">
        <v>1763</v>
      </c>
      <c r="J434" s="1">
        <v>45294</v>
      </c>
      <c r="K434" s="10" t="str">
        <f>TEXT(amazon_prime_users[[#This Row],[Membership Start Date]],"MMMM")</f>
        <v>enero</v>
      </c>
      <c r="L434" s="4">
        <f>YEAR(amazon_prime_users[[#This Row],[Membership Start Date]])</f>
        <v>2024</v>
      </c>
      <c r="M434" s="1">
        <v>45659</v>
      </c>
      <c r="N434" s="4" t="str">
        <f>TEXT(amazon_prime_users[[#This Row],[Membership Start Date]],"dddd")</f>
        <v>miércoles</v>
      </c>
      <c r="O434" t="s">
        <v>24</v>
      </c>
      <c r="P434" t="s">
        <v>25</v>
      </c>
      <c r="Q434" t="s">
        <v>53</v>
      </c>
      <c r="R434" t="s">
        <v>27</v>
      </c>
      <c r="S434" t="s">
        <v>45</v>
      </c>
      <c r="T434" t="s">
        <v>61</v>
      </c>
      <c r="U434" t="s">
        <v>30</v>
      </c>
      <c r="V434" t="s">
        <v>47</v>
      </c>
      <c r="W434">
        <v>4</v>
      </c>
      <c r="X434">
        <v>10</v>
      </c>
    </row>
    <row r="435" spans="1:24" x14ac:dyDescent="0.25">
      <c r="A435">
        <v>435</v>
      </c>
      <c r="B435" t="s">
        <v>1764</v>
      </c>
      <c r="C435" t="s">
        <v>1765</v>
      </c>
      <c r="D435" t="s">
        <v>1766</v>
      </c>
      <c r="E435" s="1">
        <v>34667</v>
      </c>
      <c r="F435" s="4">
        <f ca="1">DATEDIF(amazon_prime_users[[#This Row],[Date of Birth]], TODAY(), "Y")</f>
        <v>30</v>
      </c>
      <c r="G4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435" t="s">
        <v>43</v>
      </c>
      <c r="I435" t="s">
        <v>1767</v>
      </c>
      <c r="J435" s="1">
        <v>45391</v>
      </c>
      <c r="K435" s="10" t="str">
        <f>TEXT(amazon_prime_users[[#This Row],[Membership Start Date]],"MMMM")</f>
        <v>abril</v>
      </c>
      <c r="L435" s="4">
        <f>YEAR(amazon_prime_users[[#This Row],[Membership Start Date]])</f>
        <v>2024</v>
      </c>
      <c r="M435" s="1">
        <v>45756</v>
      </c>
      <c r="N435" s="4" t="str">
        <f>TEXT(amazon_prime_users[[#This Row],[Membership Start Date]],"dddd")</f>
        <v>martes</v>
      </c>
      <c r="O435" t="s">
        <v>24</v>
      </c>
      <c r="P435" t="s">
        <v>52</v>
      </c>
      <c r="Q435" t="s">
        <v>53</v>
      </c>
      <c r="R435" t="s">
        <v>66</v>
      </c>
      <c r="S435" t="s">
        <v>28</v>
      </c>
      <c r="T435" t="s">
        <v>61</v>
      </c>
      <c r="U435" t="s">
        <v>30</v>
      </c>
      <c r="V435" t="s">
        <v>54</v>
      </c>
      <c r="W435">
        <v>3.9</v>
      </c>
      <c r="X435">
        <v>5</v>
      </c>
    </row>
    <row r="436" spans="1:24" x14ac:dyDescent="0.25">
      <c r="A436">
        <v>436</v>
      </c>
      <c r="B436" t="s">
        <v>1768</v>
      </c>
      <c r="C436" t="s">
        <v>1769</v>
      </c>
      <c r="D436" t="s">
        <v>1770</v>
      </c>
      <c r="E436" s="1">
        <v>22691</v>
      </c>
      <c r="F436" s="4">
        <f ca="1">DATEDIF(amazon_prime_users[[#This Row],[Date of Birth]], TODAY(), "Y")</f>
        <v>63</v>
      </c>
      <c r="G4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436" t="s">
        <v>43</v>
      </c>
      <c r="I436" t="s">
        <v>1771</v>
      </c>
      <c r="J436" s="1">
        <v>45328</v>
      </c>
      <c r="K436" s="10" t="str">
        <f>TEXT(amazon_prime_users[[#This Row],[Membership Start Date]],"MMMM")</f>
        <v>febrero</v>
      </c>
      <c r="L436" s="4">
        <f>YEAR(amazon_prime_users[[#This Row],[Membership Start Date]])</f>
        <v>2024</v>
      </c>
      <c r="M436" s="1">
        <v>45693</v>
      </c>
      <c r="N436" s="4" t="str">
        <f>TEXT(amazon_prime_users[[#This Row],[Membership Start Date]],"dddd")</f>
        <v>martes</v>
      </c>
      <c r="O436" t="s">
        <v>24</v>
      </c>
      <c r="P436" t="s">
        <v>37</v>
      </c>
      <c r="Q436" t="s">
        <v>26</v>
      </c>
      <c r="R436" t="s">
        <v>27</v>
      </c>
      <c r="S436" t="s">
        <v>60</v>
      </c>
      <c r="T436" t="s">
        <v>29</v>
      </c>
      <c r="U436" t="s">
        <v>39</v>
      </c>
      <c r="V436" t="s">
        <v>31</v>
      </c>
      <c r="W436">
        <v>4.8</v>
      </c>
      <c r="X436">
        <v>0</v>
      </c>
    </row>
    <row r="437" spans="1:24" x14ac:dyDescent="0.25">
      <c r="A437">
        <v>437</v>
      </c>
      <c r="B437" t="s">
        <v>1772</v>
      </c>
      <c r="C437" t="s">
        <v>1773</v>
      </c>
      <c r="D437" t="s">
        <v>1774</v>
      </c>
      <c r="E437" s="1">
        <v>24448</v>
      </c>
      <c r="F437" s="4">
        <f ca="1">DATEDIF(amazon_prime_users[[#This Row],[Date of Birth]], TODAY(), "Y")</f>
        <v>58</v>
      </c>
      <c r="G4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437" t="s">
        <v>43</v>
      </c>
      <c r="I437" t="s">
        <v>1775</v>
      </c>
      <c r="J437" s="1">
        <v>45360</v>
      </c>
      <c r="K437" s="10" t="str">
        <f>TEXT(amazon_prime_users[[#This Row],[Membership Start Date]],"MMMM")</f>
        <v>marzo</v>
      </c>
      <c r="L437" s="4">
        <f>YEAR(amazon_prime_users[[#This Row],[Membership Start Date]])</f>
        <v>2024</v>
      </c>
      <c r="M437" s="1">
        <v>45725</v>
      </c>
      <c r="N437" s="4" t="str">
        <f>TEXT(amazon_prime_users[[#This Row],[Membership Start Date]],"dddd")</f>
        <v>sábado</v>
      </c>
      <c r="O437" t="s">
        <v>24</v>
      </c>
      <c r="P437" t="s">
        <v>25</v>
      </c>
      <c r="Q437" t="s">
        <v>53</v>
      </c>
      <c r="R437" t="s">
        <v>27</v>
      </c>
      <c r="S437" t="s">
        <v>28</v>
      </c>
      <c r="T437" t="s">
        <v>67</v>
      </c>
      <c r="U437" t="s">
        <v>39</v>
      </c>
      <c r="V437" t="s">
        <v>31</v>
      </c>
      <c r="W437">
        <v>4.5999999999999996</v>
      </c>
      <c r="X437">
        <v>9</v>
      </c>
    </row>
    <row r="438" spans="1:24" x14ac:dyDescent="0.25">
      <c r="A438">
        <v>438</v>
      </c>
      <c r="B438" t="s">
        <v>1776</v>
      </c>
      <c r="C438" t="s">
        <v>1777</v>
      </c>
      <c r="D438" t="s">
        <v>1778</v>
      </c>
      <c r="E438" s="1">
        <v>31720</v>
      </c>
      <c r="F438" s="4">
        <f ca="1">DATEDIF(amazon_prime_users[[#This Row],[Date of Birth]], TODAY(), "Y")</f>
        <v>38</v>
      </c>
      <c r="G4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438" t="s">
        <v>22</v>
      </c>
      <c r="I438" t="s">
        <v>1779</v>
      </c>
      <c r="J438" s="1">
        <v>45309</v>
      </c>
      <c r="K438" s="10" t="str">
        <f>TEXT(amazon_prime_users[[#This Row],[Membership Start Date]],"MMMM")</f>
        <v>enero</v>
      </c>
      <c r="L438" s="4">
        <f>YEAR(amazon_prime_users[[#This Row],[Membership Start Date]])</f>
        <v>2024</v>
      </c>
      <c r="M438" s="1">
        <v>45674</v>
      </c>
      <c r="N438" s="4" t="str">
        <f>TEXT(amazon_prime_users[[#This Row],[Membership Start Date]],"dddd")</f>
        <v>jueves</v>
      </c>
      <c r="O438" t="s">
        <v>24</v>
      </c>
      <c r="P438" t="s">
        <v>25</v>
      </c>
      <c r="Q438" t="s">
        <v>53</v>
      </c>
      <c r="R438" t="s">
        <v>27</v>
      </c>
      <c r="S438" t="s">
        <v>60</v>
      </c>
      <c r="T438" t="s">
        <v>67</v>
      </c>
      <c r="U438" t="s">
        <v>68</v>
      </c>
      <c r="V438" t="s">
        <v>47</v>
      </c>
      <c r="W438">
        <v>4.7</v>
      </c>
      <c r="X438">
        <v>3</v>
      </c>
    </row>
    <row r="439" spans="1:24" x14ac:dyDescent="0.25">
      <c r="A439">
        <v>439</v>
      </c>
      <c r="B439" t="s">
        <v>1780</v>
      </c>
      <c r="C439" t="s">
        <v>1781</v>
      </c>
      <c r="D439" t="s">
        <v>1782</v>
      </c>
      <c r="E439" s="1">
        <v>25330</v>
      </c>
      <c r="F439" s="4">
        <f ca="1">DATEDIF(amazon_prime_users[[#This Row],[Date of Birth]], TODAY(), "Y")</f>
        <v>55</v>
      </c>
      <c r="G4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439" t="s">
        <v>22</v>
      </c>
      <c r="I439" t="s">
        <v>1783</v>
      </c>
      <c r="J439" s="1">
        <v>45380</v>
      </c>
      <c r="K439" s="10" t="str">
        <f>TEXT(amazon_prime_users[[#This Row],[Membership Start Date]],"MMMM")</f>
        <v>marzo</v>
      </c>
      <c r="L439" s="4">
        <f>YEAR(amazon_prime_users[[#This Row],[Membership Start Date]])</f>
        <v>2024</v>
      </c>
      <c r="M439" s="1">
        <v>45745</v>
      </c>
      <c r="N439" s="4" t="str">
        <f>TEXT(amazon_prime_users[[#This Row],[Membership Start Date]],"dddd")</f>
        <v>viernes</v>
      </c>
      <c r="O439" t="s">
        <v>36</v>
      </c>
      <c r="P439" t="s">
        <v>25</v>
      </c>
      <c r="Q439" t="s">
        <v>26</v>
      </c>
      <c r="R439" t="s">
        <v>66</v>
      </c>
      <c r="S439" t="s">
        <v>28</v>
      </c>
      <c r="T439" t="s">
        <v>67</v>
      </c>
      <c r="U439" t="s">
        <v>30</v>
      </c>
      <c r="V439" t="s">
        <v>31</v>
      </c>
      <c r="W439">
        <v>4.5</v>
      </c>
      <c r="X439">
        <v>7</v>
      </c>
    </row>
    <row r="440" spans="1:24" x14ac:dyDescent="0.25">
      <c r="A440">
        <v>440</v>
      </c>
      <c r="B440" t="s">
        <v>1784</v>
      </c>
      <c r="C440" t="s">
        <v>1785</v>
      </c>
      <c r="D440" t="s">
        <v>1786</v>
      </c>
      <c r="E440" s="1">
        <v>17386</v>
      </c>
      <c r="F440" s="4">
        <f ca="1">DATEDIF(amazon_prime_users[[#This Row],[Date of Birth]], TODAY(), "Y")</f>
        <v>77</v>
      </c>
      <c r="G4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440" t="s">
        <v>22</v>
      </c>
      <c r="I440" t="s">
        <v>1787</v>
      </c>
      <c r="J440" s="1">
        <v>45357</v>
      </c>
      <c r="K440" s="10" t="str">
        <f>TEXT(amazon_prime_users[[#This Row],[Membership Start Date]],"MMMM")</f>
        <v>marzo</v>
      </c>
      <c r="L440" s="4">
        <f>YEAR(amazon_prime_users[[#This Row],[Membership Start Date]])</f>
        <v>2024</v>
      </c>
      <c r="M440" s="1">
        <v>45722</v>
      </c>
      <c r="N440" s="4" t="str">
        <f>TEXT(amazon_prime_users[[#This Row],[Membership Start Date]],"dddd")</f>
        <v>miércoles</v>
      </c>
      <c r="O440" t="s">
        <v>24</v>
      </c>
      <c r="P440" t="s">
        <v>37</v>
      </c>
      <c r="Q440" t="s">
        <v>26</v>
      </c>
      <c r="R440" t="s">
        <v>59</v>
      </c>
      <c r="S440" t="s">
        <v>45</v>
      </c>
      <c r="T440" t="s">
        <v>46</v>
      </c>
      <c r="U440" t="s">
        <v>68</v>
      </c>
      <c r="V440" t="s">
        <v>54</v>
      </c>
      <c r="W440">
        <v>5</v>
      </c>
      <c r="X440">
        <v>7</v>
      </c>
    </row>
    <row r="441" spans="1:24" x14ac:dyDescent="0.25">
      <c r="A441">
        <v>441</v>
      </c>
      <c r="B441" t="s">
        <v>1788</v>
      </c>
      <c r="C441" t="s">
        <v>1789</v>
      </c>
      <c r="D441" t="s">
        <v>1790</v>
      </c>
      <c r="E441" s="1">
        <v>34592</v>
      </c>
      <c r="F441" s="4">
        <f ca="1">DATEDIF(amazon_prime_users[[#This Row],[Date of Birth]], TODAY(), "Y")</f>
        <v>30</v>
      </c>
      <c r="G4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441" t="s">
        <v>22</v>
      </c>
      <c r="I441" t="s">
        <v>1791</v>
      </c>
      <c r="J441" s="1">
        <v>45310</v>
      </c>
      <c r="K441" s="10" t="str">
        <f>TEXT(amazon_prime_users[[#This Row],[Membership Start Date]],"MMMM")</f>
        <v>enero</v>
      </c>
      <c r="L441" s="4">
        <f>YEAR(amazon_prime_users[[#This Row],[Membership Start Date]])</f>
        <v>2024</v>
      </c>
      <c r="M441" s="1">
        <v>45675</v>
      </c>
      <c r="N441" s="4" t="str">
        <f>TEXT(amazon_prime_users[[#This Row],[Membership Start Date]],"dddd")</f>
        <v>viernes</v>
      </c>
      <c r="O441" t="s">
        <v>36</v>
      </c>
      <c r="P441" t="s">
        <v>25</v>
      </c>
      <c r="Q441" t="s">
        <v>53</v>
      </c>
      <c r="R441" t="s">
        <v>59</v>
      </c>
      <c r="S441" t="s">
        <v>28</v>
      </c>
      <c r="T441" t="s">
        <v>38</v>
      </c>
      <c r="U441" t="s">
        <v>30</v>
      </c>
      <c r="V441" t="s">
        <v>54</v>
      </c>
      <c r="W441">
        <v>3.5</v>
      </c>
      <c r="X441">
        <v>4</v>
      </c>
    </row>
    <row r="442" spans="1:24" x14ac:dyDescent="0.25">
      <c r="A442">
        <v>442</v>
      </c>
      <c r="B442" t="s">
        <v>1792</v>
      </c>
      <c r="C442" t="s">
        <v>1793</v>
      </c>
      <c r="D442" t="s">
        <v>1794</v>
      </c>
      <c r="E442" s="1">
        <v>27708</v>
      </c>
      <c r="F442" s="4">
        <f ca="1">DATEDIF(amazon_prime_users[[#This Row],[Date of Birth]], TODAY(), "Y")</f>
        <v>49</v>
      </c>
      <c r="G4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442" t="s">
        <v>43</v>
      </c>
      <c r="I442" t="s">
        <v>1795</v>
      </c>
      <c r="J442" s="1">
        <v>45387</v>
      </c>
      <c r="K442" s="10" t="str">
        <f>TEXT(amazon_prime_users[[#This Row],[Membership Start Date]],"MMMM")</f>
        <v>abril</v>
      </c>
      <c r="L442" s="4">
        <f>YEAR(amazon_prime_users[[#This Row],[Membership Start Date]])</f>
        <v>2024</v>
      </c>
      <c r="M442" s="1">
        <v>45752</v>
      </c>
      <c r="N442" s="4" t="str">
        <f>TEXT(amazon_prime_users[[#This Row],[Membership Start Date]],"dddd")</f>
        <v>viernes</v>
      </c>
      <c r="O442" t="s">
        <v>24</v>
      </c>
      <c r="P442" t="s">
        <v>52</v>
      </c>
      <c r="Q442" t="s">
        <v>26</v>
      </c>
      <c r="R442" t="s">
        <v>27</v>
      </c>
      <c r="S442" t="s">
        <v>28</v>
      </c>
      <c r="T442" t="s">
        <v>73</v>
      </c>
      <c r="U442" t="s">
        <v>39</v>
      </c>
      <c r="V442" t="s">
        <v>47</v>
      </c>
      <c r="W442">
        <v>4.9000000000000004</v>
      </c>
      <c r="X442">
        <v>2</v>
      </c>
    </row>
    <row r="443" spans="1:24" x14ac:dyDescent="0.25">
      <c r="A443">
        <v>443</v>
      </c>
      <c r="B443" t="s">
        <v>1796</v>
      </c>
      <c r="C443" t="s">
        <v>1797</v>
      </c>
      <c r="D443" t="s">
        <v>1798</v>
      </c>
      <c r="E443" s="1">
        <v>27845</v>
      </c>
      <c r="F443" s="4">
        <f ca="1">DATEDIF(amazon_prime_users[[#This Row],[Date of Birth]], TODAY(), "Y")</f>
        <v>48</v>
      </c>
      <c r="G4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443" t="s">
        <v>22</v>
      </c>
      <c r="I443" t="s">
        <v>1799</v>
      </c>
      <c r="J443" s="1">
        <v>45319</v>
      </c>
      <c r="K443" s="10" t="str">
        <f>TEXT(amazon_prime_users[[#This Row],[Membership Start Date]],"MMMM")</f>
        <v>enero</v>
      </c>
      <c r="L443" s="4">
        <f>YEAR(amazon_prime_users[[#This Row],[Membership Start Date]])</f>
        <v>2024</v>
      </c>
      <c r="M443" s="1">
        <v>45684</v>
      </c>
      <c r="N443" s="4" t="str">
        <f>TEXT(amazon_prime_users[[#This Row],[Membership Start Date]],"dddd")</f>
        <v>domingo</v>
      </c>
      <c r="O443" t="s">
        <v>24</v>
      </c>
      <c r="P443" t="s">
        <v>25</v>
      </c>
      <c r="Q443" t="s">
        <v>53</v>
      </c>
      <c r="R443" t="s">
        <v>27</v>
      </c>
      <c r="S443" t="s">
        <v>45</v>
      </c>
      <c r="T443" t="s">
        <v>114</v>
      </c>
      <c r="U443" t="s">
        <v>30</v>
      </c>
      <c r="V443" t="s">
        <v>54</v>
      </c>
      <c r="W443">
        <v>4.5999999999999996</v>
      </c>
      <c r="X443">
        <v>9</v>
      </c>
    </row>
    <row r="444" spans="1:24" x14ac:dyDescent="0.25">
      <c r="A444">
        <v>444</v>
      </c>
      <c r="B444" t="s">
        <v>1800</v>
      </c>
      <c r="C444" t="s">
        <v>1801</v>
      </c>
      <c r="D444" t="s">
        <v>1802</v>
      </c>
      <c r="E444" s="1">
        <v>20934</v>
      </c>
      <c r="F444" s="4">
        <f ca="1">DATEDIF(amazon_prime_users[[#This Row],[Date of Birth]], TODAY(), "Y")</f>
        <v>67</v>
      </c>
      <c r="G4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444" t="s">
        <v>22</v>
      </c>
      <c r="I444" t="s">
        <v>1803</v>
      </c>
      <c r="J444" s="1">
        <v>45299</v>
      </c>
      <c r="K444" s="10" t="str">
        <f>TEXT(amazon_prime_users[[#This Row],[Membership Start Date]],"MMMM")</f>
        <v>enero</v>
      </c>
      <c r="L444" s="4">
        <f>YEAR(amazon_prime_users[[#This Row],[Membership Start Date]])</f>
        <v>2024</v>
      </c>
      <c r="M444" s="1">
        <v>45664</v>
      </c>
      <c r="N444" s="4" t="str">
        <f>TEXT(amazon_prime_users[[#This Row],[Membership Start Date]],"dddd")</f>
        <v>lunes</v>
      </c>
      <c r="O444" t="s">
        <v>24</v>
      </c>
      <c r="P444" t="s">
        <v>52</v>
      </c>
      <c r="Q444" t="s">
        <v>26</v>
      </c>
      <c r="R444" t="s">
        <v>59</v>
      </c>
      <c r="S444" t="s">
        <v>45</v>
      </c>
      <c r="T444" t="s">
        <v>114</v>
      </c>
      <c r="U444" t="s">
        <v>30</v>
      </c>
      <c r="V444" t="s">
        <v>31</v>
      </c>
      <c r="W444">
        <v>3.5</v>
      </c>
      <c r="X444">
        <v>5</v>
      </c>
    </row>
    <row r="445" spans="1:24" x14ac:dyDescent="0.25">
      <c r="A445">
        <v>445</v>
      </c>
      <c r="B445" t="s">
        <v>1804</v>
      </c>
      <c r="C445" t="s">
        <v>1805</v>
      </c>
      <c r="D445" t="s">
        <v>1806</v>
      </c>
      <c r="E445" s="1">
        <v>15731</v>
      </c>
      <c r="F445" s="4">
        <f ca="1">DATEDIF(amazon_prime_users[[#This Row],[Date of Birth]], TODAY(), "Y")</f>
        <v>82</v>
      </c>
      <c r="G4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445" t="s">
        <v>43</v>
      </c>
      <c r="I445" t="s">
        <v>1807</v>
      </c>
      <c r="J445" s="1">
        <v>45358</v>
      </c>
      <c r="K445" s="10" t="str">
        <f>TEXT(amazon_prime_users[[#This Row],[Membership Start Date]],"MMMM")</f>
        <v>marzo</v>
      </c>
      <c r="L445" s="4">
        <f>YEAR(amazon_prime_users[[#This Row],[Membership Start Date]])</f>
        <v>2024</v>
      </c>
      <c r="M445" s="1">
        <v>45723</v>
      </c>
      <c r="N445" s="4" t="str">
        <f>TEXT(amazon_prime_users[[#This Row],[Membership Start Date]],"dddd")</f>
        <v>jueves</v>
      </c>
      <c r="O445" t="s">
        <v>24</v>
      </c>
      <c r="P445" t="s">
        <v>52</v>
      </c>
      <c r="Q445" t="s">
        <v>53</v>
      </c>
      <c r="R445" t="s">
        <v>66</v>
      </c>
      <c r="S445" t="s">
        <v>28</v>
      </c>
      <c r="T445" t="s">
        <v>67</v>
      </c>
      <c r="U445" t="s">
        <v>39</v>
      </c>
      <c r="V445" t="s">
        <v>31</v>
      </c>
      <c r="W445">
        <v>3.1</v>
      </c>
      <c r="X445">
        <v>0</v>
      </c>
    </row>
    <row r="446" spans="1:24" x14ac:dyDescent="0.25">
      <c r="A446">
        <v>446</v>
      </c>
      <c r="B446" t="s">
        <v>1808</v>
      </c>
      <c r="C446" t="s">
        <v>1809</v>
      </c>
      <c r="D446" t="s">
        <v>1810</v>
      </c>
      <c r="E446" s="1">
        <v>13404</v>
      </c>
      <c r="F446" s="4">
        <f ca="1">DATEDIF(amazon_prime_users[[#This Row],[Date of Birth]], TODAY(), "Y")</f>
        <v>88</v>
      </c>
      <c r="G4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446" t="s">
        <v>22</v>
      </c>
      <c r="I446" t="s">
        <v>1811</v>
      </c>
      <c r="J446" s="1">
        <v>45360</v>
      </c>
      <c r="K446" s="10" t="str">
        <f>TEXT(amazon_prime_users[[#This Row],[Membership Start Date]],"MMMM")</f>
        <v>marzo</v>
      </c>
      <c r="L446" s="4">
        <f>YEAR(amazon_prime_users[[#This Row],[Membership Start Date]])</f>
        <v>2024</v>
      </c>
      <c r="M446" s="1">
        <v>45725</v>
      </c>
      <c r="N446" s="4" t="str">
        <f>TEXT(amazon_prime_users[[#This Row],[Membership Start Date]],"dddd")</f>
        <v>sábado</v>
      </c>
      <c r="O446" t="s">
        <v>24</v>
      </c>
      <c r="P446" t="s">
        <v>25</v>
      </c>
      <c r="Q446" t="s">
        <v>53</v>
      </c>
      <c r="R446" t="s">
        <v>27</v>
      </c>
      <c r="S446" t="s">
        <v>28</v>
      </c>
      <c r="T446" t="s">
        <v>114</v>
      </c>
      <c r="U446" t="s">
        <v>39</v>
      </c>
      <c r="V446" t="s">
        <v>31</v>
      </c>
      <c r="W446">
        <v>3.4</v>
      </c>
      <c r="X446">
        <v>7</v>
      </c>
    </row>
    <row r="447" spans="1:24" x14ac:dyDescent="0.25">
      <c r="A447">
        <v>447</v>
      </c>
      <c r="B447" t="s">
        <v>1812</v>
      </c>
      <c r="C447" t="s">
        <v>1813</v>
      </c>
      <c r="D447" t="s">
        <v>1814</v>
      </c>
      <c r="E447" s="1">
        <v>36875</v>
      </c>
      <c r="F447" s="4">
        <f ca="1">DATEDIF(amazon_prime_users[[#This Row],[Date of Birth]], TODAY(), "Y")</f>
        <v>24</v>
      </c>
      <c r="G4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447" t="s">
        <v>22</v>
      </c>
      <c r="I447" t="s">
        <v>1815</v>
      </c>
      <c r="J447" s="1">
        <v>45320</v>
      </c>
      <c r="K447" s="10" t="str">
        <f>TEXT(amazon_prime_users[[#This Row],[Membership Start Date]],"MMMM")</f>
        <v>enero</v>
      </c>
      <c r="L447" s="4">
        <f>YEAR(amazon_prime_users[[#This Row],[Membership Start Date]])</f>
        <v>2024</v>
      </c>
      <c r="M447" s="1">
        <v>45685</v>
      </c>
      <c r="N447" s="4" t="str">
        <f>TEXT(amazon_prime_users[[#This Row],[Membership Start Date]],"dddd")</f>
        <v>lunes</v>
      </c>
      <c r="O447" t="s">
        <v>36</v>
      </c>
      <c r="P447" t="s">
        <v>25</v>
      </c>
      <c r="Q447" t="s">
        <v>26</v>
      </c>
      <c r="R447" t="s">
        <v>66</v>
      </c>
      <c r="S447" t="s">
        <v>28</v>
      </c>
      <c r="T447" t="s">
        <v>114</v>
      </c>
      <c r="U447" t="s">
        <v>39</v>
      </c>
      <c r="V447" t="s">
        <v>31</v>
      </c>
      <c r="W447">
        <v>4.0999999999999996</v>
      </c>
      <c r="X447">
        <v>10</v>
      </c>
    </row>
    <row r="448" spans="1:24" x14ac:dyDescent="0.25">
      <c r="A448">
        <v>448</v>
      </c>
      <c r="B448" t="s">
        <v>1816</v>
      </c>
      <c r="C448" t="s">
        <v>1817</v>
      </c>
      <c r="D448" t="s">
        <v>1818</v>
      </c>
      <c r="E448" s="1">
        <v>16091</v>
      </c>
      <c r="F448" s="4">
        <f ca="1">DATEDIF(amazon_prime_users[[#This Row],[Date of Birth]], TODAY(), "Y")</f>
        <v>81</v>
      </c>
      <c r="G4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448" t="s">
        <v>43</v>
      </c>
      <c r="I448" t="s">
        <v>1819</v>
      </c>
      <c r="J448" s="1">
        <v>45326</v>
      </c>
      <c r="K448" s="10" t="str">
        <f>TEXT(amazon_prime_users[[#This Row],[Membership Start Date]],"MMMM")</f>
        <v>febrero</v>
      </c>
      <c r="L448" s="4">
        <f>YEAR(amazon_prime_users[[#This Row],[Membership Start Date]])</f>
        <v>2024</v>
      </c>
      <c r="M448" s="1">
        <v>45691</v>
      </c>
      <c r="N448" s="4" t="str">
        <f>TEXT(amazon_prime_users[[#This Row],[Membership Start Date]],"dddd")</f>
        <v>domingo</v>
      </c>
      <c r="O448" t="s">
        <v>24</v>
      </c>
      <c r="P448" t="s">
        <v>37</v>
      </c>
      <c r="Q448" t="s">
        <v>53</v>
      </c>
      <c r="R448" t="s">
        <v>59</v>
      </c>
      <c r="S448" t="s">
        <v>28</v>
      </c>
      <c r="T448" t="s">
        <v>114</v>
      </c>
      <c r="U448" t="s">
        <v>39</v>
      </c>
      <c r="V448" t="s">
        <v>31</v>
      </c>
      <c r="W448">
        <v>3.8</v>
      </c>
      <c r="X448">
        <v>7</v>
      </c>
    </row>
    <row r="449" spans="1:24" x14ac:dyDescent="0.25">
      <c r="A449">
        <v>449</v>
      </c>
      <c r="B449" t="s">
        <v>1820</v>
      </c>
      <c r="C449" t="s">
        <v>1821</v>
      </c>
      <c r="D449" t="s">
        <v>1822</v>
      </c>
      <c r="E449" s="1">
        <v>20608</v>
      </c>
      <c r="F449" s="4">
        <f ca="1">DATEDIF(amazon_prime_users[[#This Row],[Date of Birth]], TODAY(), "Y")</f>
        <v>68</v>
      </c>
      <c r="G4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449" t="s">
        <v>43</v>
      </c>
      <c r="I449" t="s">
        <v>1823</v>
      </c>
      <c r="J449" s="1">
        <v>45351</v>
      </c>
      <c r="K449" s="10" t="str">
        <f>TEXT(amazon_prime_users[[#This Row],[Membership Start Date]],"MMMM")</f>
        <v>febrero</v>
      </c>
      <c r="L449" s="4">
        <f>YEAR(amazon_prime_users[[#This Row],[Membership Start Date]])</f>
        <v>2024</v>
      </c>
      <c r="M449" s="1">
        <v>45716</v>
      </c>
      <c r="N449" s="4" t="str">
        <f>TEXT(amazon_prime_users[[#This Row],[Membership Start Date]],"dddd")</f>
        <v>jueves</v>
      </c>
      <c r="O449" t="s">
        <v>24</v>
      </c>
      <c r="P449" t="s">
        <v>25</v>
      </c>
      <c r="Q449" t="s">
        <v>26</v>
      </c>
      <c r="R449" t="s">
        <v>27</v>
      </c>
      <c r="S449" t="s">
        <v>60</v>
      </c>
      <c r="T449" t="s">
        <v>67</v>
      </c>
      <c r="U449" t="s">
        <v>30</v>
      </c>
      <c r="V449" t="s">
        <v>54</v>
      </c>
      <c r="W449">
        <v>3.8</v>
      </c>
      <c r="X449">
        <v>7</v>
      </c>
    </row>
    <row r="450" spans="1:24" x14ac:dyDescent="0.25">
      <c r="A450">
        <v>450</v>
      </c>
      <c r="B450" t="s">
        <v>1824</v>
      </c>
      <c r="C450" t="s">
        <v>1825</v>
      </c>
      <c r="D450" t="s">
        <v>1826</v>
      </c>
      <c r="E450" s="1">
        <v>13106</v>
      </c>
      <c r="F450" s="4">
        <f ca="1">DATEDIF(amazon_prime_users[[#This Row],[Date of Birth]], TODAY(), "Y")</f>
        <v>89</v>
      </c>
      <c r="G4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450" t="s">
        <v>43</v>
      </c>
      <c r="I450" t="s">
        <v>1827</v>
      </c>
      <c r="J450" s="1">
        <v>45350</v>
      </c>
      <c r="K450" s="10" t="str">
        <f>TEXT(amazon_prime_users[[#This Row],[Membership Start Date]],"MMMM")</f>
        <v>febrero</v>
      </c>
      <c r="L450" s="4">
        <f>YEAR(amazon_prime_users[[#This Row],[Membership Start Date]])</f>
        <v>2024</v>
      </c>
      <c r="M450" s="1">
        <v>45715</v>
      </c>
      <c r="N450" s="4" t="str">
        <f>TEXT(amazon_prime_users[[#This Row],[Membership Start Date]],"dddd")</f>
        <v>miércoles</v>
      </c>
      <c r="O450" t="s">
        <v>24</v>
      </c>
      <c r="P450" t="s">
        <v>52</v>
      </c>
      <c r="Q450" t="s">
        <v>26</v>
      </c>
      <c r="R450" t="s">
        <v>59</v>
      </c>
      <c r="S450" t="s">
        <v>28</v>
      </c>
      <c r="T450" t="s">
        <v>61</v>
      </c>
      <c r="U450" t="s">
        <v>39</v>
      </c>
      <c r="V450" t="s">
        <v>47</v>
      </c>
      <c r="W450">
        <v>4.0999999999999996</v>
      </c>
      <c r="X450">
        <v>4</v>
      </c>
    </row>
    <row r="451" spans="1:24" x14ac:dyDescent="0.25">
      <c r="A451">
        <v>451</v>
      </c>
      <c r="B451" t="s">
        <v>1828</v>
      </c>
      <c r="C451" t="s">
        <v>1829</v>
      </c>
      <c r="D451" t="s">
        <v>1830</v>
      </c>
      <c r="E451" s="1">
        <v>12497</v>
      </c>
      <c r="F451" s="4">
        <f ca="1">DATEDIF(amazon_prime_users[[#This Row],[Date of Birth]], TODAY(), "Y")</f>
        <v>91</v>
      </c>
      <c r="G4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451" t="s">
        <v>22</v>
      </c>
      <c r="I451" t="s">
        <v>1831</v>
      </c>
      <c r="J451" s="1">
        <v>45363</v>
      </c>
      <c r="K451" s="10" t="str">
        <f>TEXT(amazon_prime_users[[#This Row],[Membership Start Date]],"MMMM")</f>
        <v>marzo</v>
      </c>
      <c r="L451" s="4">
        <f>YEAR(amazon_prime_users[[#This Row],[Membership Start Date]])</f>
        <v>2024</v>
      </c>
      <c r="M451" s="1">
        <v>45728</v>
      </c>
      <c r="N451" s="4" t="str">
        <f>TEXT(amazon_prime_users[[#This Row],[Membership Start Date]],"dddd")</f>
        <v>martes</v>
      </c>
      <c r="O451" t="s">
        <v>24</v>
      </c>
      <c r="P451" t="s">
        <v>25</v>
      </c>
      <c r="Q451" t="s">
        <v>26</v>
      </c>
      <c r="R451" t="s">
        <v>27</v>
      </c>
      <c r="S451" t="s">
        <v>28</v>
      </c>
      <c r="T451" t="s">
        <v>61</v>
      </c>
      <c r="U451" t="s">
        <v>68</v>
      </c>
      <c r="V451" t="s">
        <v>31</v>
      </c>
      <c r="W451">
        <v>4.7</v>
      </c>
      <c r="X451">
        <v>2</v>
      </c>
    </row>
    <row r="452" spans="1:24" x14ac:dyDescent="0.25">
      <c r="A452">
        <v>452</v>
      </c>
      <c r="B452" t="s">
        <v>1832</v>
      </c>
      <c r="C452" t="s">
        <v>1833</v>
      </c>
      <c r="D452" t="s">
        <v>1834</v>
      </c>
      <c r="E452" s="1">
        <v>20975</v>
      </c>
      <c r="F452" s="4">
        <f ca="1">DATEDIF(amazon_prime_users[[#This Row],[Date of Birth]], TODAY(), "Y")</f>
        <v>67</v>
      </c>
      <c r="G4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452" t="s">
        <v>22</v>
      </c>
      <c r="I452" t="s">
        <v>1835</v>
      </c>
      <c r="J452" s="1">
        <v>45365</v>
      </c>
      <c r="K452" s="10" t="str">
        <f>TEXT(amazon_prime_users[[#This Row],[Membership Start Date]],"MMMM")</f>
        <v>marzo</v>
      </c>
      <c r="L452" s="4">
        <f>YEAR(amazon_prime_users[[#This Row],[Membership Start Date]])</f>
        <v>2024</v>
      </c>
      <c r="M452" s="1">
        <v>45730</v>
      </c>
      <c r="N452" s="4" t="str">
        <f>TEXT(amazon_prime_users[[#This Row],[Membership Start Date]],"dddd")</f>
        <v>jueves</v>
      </c>
      <c r="O452" t="s">
        <v>24</v>
      </c>
      <c r="P452" t="s">
        <v>25</v>
      </c>
      <c r="Q452" t="s">
        <v>26</v>
      </c>
      <c r="R452" t="s">
        <v>66</v>
      </c>
      <c r="S452" t="s">
        <v>28</v>
      </c>
      <c r="T452" t="s">
        <v>67</v>
      </c>
      <c r="U452" t="s">
        <v>39</v>
      </c>
      <c r="V452" t="s">
        <v>54</v>
      </c>
      <c r="W452">
        <v>3.5</v>
      </c>
      <c r="X452">
        <v>10</v>
      </c>
    </row>
    <row r="453" spans="1:24" x14ac:dyDescent="0.25">
      <c r="A453">
        <v>453</v>
      </c>
      <c r="B453" t="s">
        <v>1836</v>
      </c>
      <c r="C453" t="s">
        <v>1837</v>
      </c>
      <c r="D453" t="s">
        <v>1838</v>
      </c>
      <c r="E453" s="1">
        <v>30314</v>
      </c>
      <c r="F453" s="4">
        <f ca="1">DATEDIF(amazon_prime_users[[#This Row],[Date of Birth]], TODAY(), "Y")</f>
        <v>42</v>
      </c>
      <c r="G4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453" t="s">
        <v>22</v>
      </c>
      <c r="I453" t="s">
        <v>230</v>
      </c>
      <c r="J453" s="1">
        <v>45312</v>
      </c>
      <c r="K453" s="10" t="str">
        <f>TEXT(amazon_prime_users[[#This Row],[Membership Start Date]],"MMMM")</f>
        <v>enero</v>
      </c>
      <c r="L453" s="4">
        <f>YEAR(amazon_prime_users[[#This Row],[Membership Start Date]])</f>
        <v>2024</v>
      </c>
      <c r="M453" s="1">
        <v>45677</v>
      </c>
      <c r="N453" s="4" t="str">
        <f>TEXT(amazon_prime_users[[#This Row],[Membership Start Date]],"dddd")</f>
        <v>domingo</v>
      </c>
      <c r="O453" t="s">
        <v>24</v>
      </c>
      <c r="P453" t="s">
        <v>25</v>
      </c>
      <c r="Q453" t="s">
        <v>53</v>
      </c>
      <c r="R453" t="s">
        <v>66</v>
      </c>
      <c r="S453" t="s">
        <v>28</v>
      </c>
      <c r="T453" t="s">
        <v>73</v>
      </c>
      <c r="U453" t="s">
        <v>68</v>
      </c>
      <c r="V453" t="s">
        <v>47</v>
      </c>
      <c r="W453">
        <v>5</v>
      </c>
      <c r="X453">
        <v>1</v>
      </c>
    </row>
    <row r="454" spans="1:24" x14ac:dyDescent="0.25">
      <c r="A454">
        <v>454</v>
      </c>
      <c r="B454" t="s">
        <v>1839</v>
      </c>
      <c r="C454" t="s">
        <v>1840</v>
      </c>
      <c r="D454" t="s">
        <v>1841</v>
      </c>
      <c r="E454" s="1">
        <v>32538</v>
      </c>
      <c r="F454" s="4">
        <f ca="1">DATEDIF(amazon_prime_users[[#This Row],[Date of Birth]], TODAY(), "Y")</f>
        <v>36</v>
      </c>
      <c r="G4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454" t="s">
        <v>43</v>
      </c>
      <c r="I454" t="s">
        <v>1842</v>
      </c>
      <c r="J454" s="1">
        <v>45318</v>
      </c>
      <c r="K454" s="10" t="str">
        <f>TEXT(amazon_prime_users[[#This Row],[Membership Start Date]],"MMMM")</f>
        <v>enero</v>
      </c>
      <c r="L454" s="4">
        <f>YEAR(amazon_prime_users[[#This Row],[Membership Start Date]])</f>
        <v>2024</v>
      </c>
      <c r="M454" s="1">
        <v>45683</v>
      </c>
      <c r="N454" s="4" t="str">
        <f>TEXT(amazon_prime_users[[#This Row],[Membership Start Date]],"dddd")</f>
        <v>sábado</v>
      </c>
      <c r="O454" t="s">
        <v>36</v>
      </c>
      <c r="P454" t="s">
        <v>37</v>
      </c>
      <c r="Q454" t="s">
        <v>53</v>
      </c>
      <c r="R454" t="s">
        <v>59</v>
      </c>
      <c r="S454" t="s">
        <v>28</v>
      </c>
      <c r="T454" t="s">
        <v>67</v>
      </c>
      <c r="U454" t="s">
        <v>39</v>
      </c>
      <c r="V454" t="s">
        <v>54</v>
      </c>
      <c r="W454">
        <v>4.2</v>
      </c>
      <c r="X454">
        <v>5</v>
      </c>
    </row>
    <row r="455" spans="1:24" x14ac:dyDescent="0.25">
      <c r="A455">
        <v>455</v>
      </c>
      <c r="B455" t="s">
        <v>1843</v>
      </c>
      <c r="C455" t="s">
        <v>1844</v>
      </c>
      <c r="D455" t="s">
        <v>1845</v>
      </c>
      <c r="E455" s="1">
        <v>14661</v>
      </c>
      <c r="F455" s="4">
        <f ca="1">DATEDIF(amazon_prime_users[[#This Row],[Date of Birth]], TODAY(), "Y")</f>
        <v>85</v>
      </c>
      <c r="G4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455" t="s">
        <v>43</v>
      </c>
      <c r="I455" t="s">
        <v>1846</v>
      </c>
      <c r="J455" s="1">
        <v>45298</v>
      </c>
      <c r="K455" s="10" t="str">
        <f>TEXT(amazon_prime_users[[#This Row],[Membership Start Date]],"MMMM")</f>
        <v>enero</v>
      </c>
      <c r="L455" s="4">
        <f>YEAR(amazon_prime_users[[#This Row],[Membership Start Date]])</f>
        <v>2024</v>
      </c>
      <c r="M455" s="1">
        <v>45663</v>
      </c>
      <c r="N455" s="4" t="str">
        <f>TEXT(amazon_prime_users[[#This Row],[Membership Start Date]],"dddd")</f>
        <v>domingo</v>
      </c>
      <c r="O455" t="s">
        <v>24</v>
      </c>
      <c r="P455" t="s">
        <v>37</v>
      </c>
      <c r="Q455" t="s">
        <v>53</v>
      </c>
      <c r="R455" t="s">
        <v>59</v>
      </c>
      <c r="S455" t="s">
        <v>28</v>
      </c>
      <c r="T455" t="s">
        <v>61</v>
      </c>
      <c r="U455" t="s">
        <v>39</v>
      </c>
      <c r="V455" t="s">
        <v>54</v>
      </c>
      <c r="W455">
        <v>3.3</v>
      </c>
      <c r="X455">
        <v>6</v>
      </c>
    </row>
    <row r="456" spans="1:24" x14ac:dyDescent="0.25">
      <c r="A456">
        <v>456</v>
      </c>
      <c r="B456" t="s">
        <v>1847</v>
      </c>
      <c r="C456" t="s">
        <v>1848</v>
      </c>
      <c r="D456" t="s">
        <v>1849</v>
      </c>
      <c r="E456" s="1">
        <v>32824</v>
      </c>
      <c r="F456" s="4">
        <f ca="1">DATEDIF(amazon_prime_users[[#This Row],[Date of Birth]], TODAY(), "Y")</f>
        <v>35</v>
      </c>
      <c r="G4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456" t="s">
        <v>22</v>
      </c>
      <c r="I456" t="s">
        <v>1850</v>
      </c>
      <c r="J456" s="1">
        <v>45374</v>
      </c>
      <c r="K456" s="10" t="str">
        <f>TEXT(amazon_prime_users[[#This Row],[Membership Start Date]],"MMMM")</f>
        <v>marzo</v>
      </c>
      <c r="L456" s="4">
        <f>YEAR(amazon_prime_users[[#This Row],[Membership Start Date]])</f>
        <v>2024</v>
      </c>
      <c r="M456" s="1">
        <v>45739</v>
      </c>
      <c r="N456" s="4" t="str">
        <f>TEXT(amazon_prime_users[[#This Row],[Membership Start Date]],"dddd")</f>
        <v>sábado</v>
      </c>
      <c r="O456" t="s">
        <v>24</v>
      </c>
      <c r="P456" t="s">
        <v>37</v>
      </c>
      <c r="Q456" t="s">
        <v>26</v>
      </c>
      <c r="R456" t="s">
        <v>27</v>
      </c>
      <c r="S456" t="s">
        <v>28</v>
      </c>
      <c r="T456" t="s">
        <v>61</v>
      </c>
      <c r="U456" t="s">
        <v>39</v>
      </c>
      <c r="V456" t="s">
        <v>47</v>
      </c>
      <c r="W456">
        <v>4.3</v>
      </c>
      <c r="X456">
        <v>8</v>
      </c>
    </row>
    <row r="457" spans="1:24" x14ac:dyDescent="0.25">
      <c r="A457">
        <v>457</v>
      </c>
      <c r="B457" t="s">
        <v>1851</v>
      </c>
      <c r="C457" t="s">
        <v>1852</v>
      </c>
      <c r="D457" t="s">
        <v>1853</v>
      </c>
      <c r="E457" s="1">
        <v>19809</v>
      </c>
      <c r="F457" s="4">
        <f ca="1">DATEDIF(amazon_prime_users[[#This Row],[Date of Birth]], TODAY(), "Y")</f>
        <v>70</v>
      </c>
      <c r="G4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457" t="s">
        <v>43</v>
      </c>
      <c r="I457" t="s">
        <v>1854</v>
      </c>
      <c r="J457" s="1">
        <v>45351</v>
      </c>
      <c r="K457" s="10" t="str">
        <f>TEXT(amazon_prime_users[[#This Row],[Membership Start Date]],"MMMM")</f>
        <v>febrero</v>
      </c>
      <c r="L457" s="4">
        <f>YEAR(amazon_prime_users[[#This Row],[Membership Start Date]])</f>
        <v>2024</v>
      </c>
      <c r="M457" s="1">
        <v>45716</v>
      </c>
      <c r="N457" s="4" t="str">
        <f>TEXT(amazon_prime_users[[#This Row],[Membership Start Date]],"dddd")</f>
        <v>jueves</v>
      </c>
      <c r="O457" t="s">
        <v>36</v>
      </c>
      <c r="P457" t="s">
        <v>37</v>
      </c>
      <c r="Q457" t="s">
        <v>26</v>
      </c>
      <c r="R457" t="s">
        <v>59</v>
      </c>
      <c r="S457" t="s">
        <v>45</v>
      </c>
      <c r="T457" t="s">
        <v>29</v>
      </c>
      <c r="U457" t="s">
        <v>30</v>
      </c>
      <c r="V457" t="s">
        <v>54</v>
      </c>
      <c r="W457">
        <v>4.3</v>
      </c>
      <c r="X457">
        <v>1</v>
      </c>
    </row>
    <row r="458" spans="1:24" x14ac:dyDescent="0.25">
      <c r="A458">
        <v>458</v>
      </c>
      <c r="B458" t="s">
        <v>1855</v>
      </c>
      <c r="C458" t="s">
        <v>1856</v>
      </c>
      <c r="D458" t="s">
        <v>1857</v>
      </c>
      <c r="E458" s="1">
        <v>38779</v>
      </c>
      <c r="F458" s="4">
        <f ca="1">DATEDIF(amazon_prime_users[[#This Row],[Date of Birth]], TODAY(), "Y")</f>
        <v>19</v>
      </c>
      <c r="G4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458" t="s">
        <v>22</v>
      </c>
      <c r="I458" t="s">
        <v>1858</v>
      </c>
      <c r="J458" s="1">
        <v>45377</v>
      </c>
      <c r="K458" s="10" t="str">
        <f>TEXT(amazon_prime_users[[#This Row],[Membership Start Date]],"MMMM")</f>
        <v>marzo</v>
      </c>
      <c r="L458" s="4">
        <f>YEAR(amazon_prime_users[[#This Row],[Membership Start Date]])</f>
        <v>2024</v>
      </c>
      <c r="M458" s="1">
        <v>45742</v>
      </c>
      <c r="N458" s="4" t="str">
        <f>TEXT(amazon_prime_users[[#This Row],[Membership Start Date]],"dddd")</f>
        <v>martes</v>
      </c>
      <c r="O458" t="s">
        <v>36</v>
      </c>
      <c r="P458" t="s">
        <v>37</v>
      </c>
      <c r="Q458" t="s">
        <v>26</v>
      </c>
      <c r="R458" t="s">
        <v>66</v>
      </c>
      <c r="S458" t="s">
        <v>45</v>
      </c>
      <c r="T458" t="s">
        <v>61</v>
      </c>
      <c r="U458" t="s">
        <v>68</v>
      </c>
      <c r="V458" t="s">
        <v>31</v>
      </c>
      <c r="W458">
        <v>4.3</v>
      </c>
      <c r="X458">
        <v>9</v>
      </c>
    </row>
    <row r="459" spans="1:24" x14ac:dyDescent="0.25">
      <c r="A459">
        <v>459</v>
      </c>
      <c r="B459" t="s">
        <v>1859</v>
      </c>
      <c r="C459" t="s">
        <v>1860</v>
      </c>
      <c r="D459" t="s">
        <v>1861</v>
      </c>
      <c r="E459" s="1">
        <v>31523</v>
      </c>
      <c r="F459" s="4">
        <f ca="1">DATEDIF(amazon_prime_users[[#This Row],[Date of Birth]], TODAY(), "Y")</f>
        <v>38</v>
      </c>
      <c r="G4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459" t="s">
        <v>43</v>
      </c>
      <c r="I459" t="s">
        <v>1862</v>
      </c>
      <c r="J459" s="1">
        <v>45385</v>
      </c>
      <c r="K459" s="10" t="str">
        <f>TEXT(amazon_prime_users[[#This Row],[Membership Start Date]],"MMMM")</f>
        <v>abril</v>
      </c>
      <c r="L459" s="4">
        <f>YEAR(amazon_prime_users[[#This Row],[Membership Start Date]])</f>
        <v>2024</v>
      </c>
      <c r="M459" s="1">
        <v>45750</v>
      </c>
      <c r="N459" s="4" t="str">
        <f>TEXT(amazon_prime_users[[#This Row],[Membership Start Date]],"dddd")</f>
        <v>miércoles</v>
      </c>
      <c r="O459" t="s">
        <v>24</v>
      </c>
      <c r="P459" t="s">
        <v>37</v>
      </c>
      <c r="Q459" t="s">
        <v>26</v>
      </c>
      <c r="R459" t="s">
        <v>27</v>
      </c>
      <c r="S459" t="s">
        <v>45</v>
      </c>
      <c r="T459" t="s">
        <v>46</v>
      </c>
      <c r="U459" t="s">
        <v>30</v>
      </c>
      <c r="V459" t="s">
        <v>54</v>
      </c>
      <c r="W459">
        <v>4.4000000000000004</v>
      </c>
      <c r="X459">
        <v>1</v>
      </c>
    </row>
    <row r="460" spans="1:24" x14ac:dyDescent="0.25">
      <c r="A460">
        <v>460</v>
      </c>
      <c r="B460" t="s">
        <v>1863</v>
      </c>
      <c r="C460" t="s">
        <v>1864</v>
      </c>
      <c r="D460" t="s">
        <v>1865</v>
      </c>
      <c r="E460" s="1">
        <v>24557</v>
      </c>
      <c r="F460" s="4">
        <f ca="1">DATEDIF(amazon_prime_users[[#This Row],[Date of Birth]], TODAY(), "Y")</f>
        <v>57</v>
      </c>
      <c r="G4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460" t="s">
        <v>22</v>
      </c>
      <c r="I460" t="s">
        <v>1866</v>
      </c>
      <c r="J460" s="1">
        <v>45317</v>
      </c>
      <c r="K460" s="10" t="str">
        <f>TEXT(amazon_prime_users[[#This Row],[Membership Start Date]],"MMMM")</f>
        <v>enero</v>
      </c>
      <c r="L460" s="4">
        <f>YEAR(amazon_prime_users[[#This Row],[Membership Start Date]])</f>
        <v>2024</v>
      </c>
      <c r="M460" s="1">
        <v>45682</v>
      </c>
      <c r="N460" s="4" t="str">
        <f>TEXT(amazon_prime_users[[#This Row],[Membership Start Date]],"dddd")</f>
        <v>viernes</v>
      </c>
      <c r="O460" t="s">
        <v>36</v>
      </c>
      <c r="P460" t="s">
        <v>52</v>
      </c>
      <c r="Q460" t="s">
        <v>26</v>
      </c>
      <c r="R460" t="s">
        <v>66</v>
      </c>
      <c r="S460" t="s">
        <v>60</v>
      </c>
      <c r="T460" t="s">
        <v>29</v>
      </c>
      <c r="U460" t="s">
        <v>68</v>
      </c>
      <c r="V460" t="s">
        <v>54</v>
      </c>
      <c r="W460">
        <v>3.1</v>
      </c>
      <c r="X460">
        <v>10</v>
      </c>
    </row>
    <row r="461" spans="1:24" x14ac:dyDescent="0.25">
      <c r="A461">
        <v>461</v>
      </c>
      <c r="B461" t="s">
        <v>247</v>
      </c>
      <c r="C461" t="s">
        <v>1867</v>
      </c>
      <c r="D461" t="s">
        <v>1868</v>
      </c>
      <c r="E461" s="1">
        <v>25300</v>
      </c>
      <c r="F461" s="4">
        <f ca="1">DATEDIF(amazon_prime_users[[#This Row],[Date of Birth]], TODAY(), "Y")</f>
        <v>55</v>
      </c>
      <c r="G4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461" t="s">
        <v>22</v>
      </c>
      <c r="I461" t="s">
        <v>1869</v>
      </c>
      <c r="J461" s="1">
        <v>45345</v>
      </c>
      <c r="K461" s="10" t="str">
        <f>TEXT(amazon_prime_users[[#This Row],[Membership Start Date]],"MMMM")</f>
        <v>febrero</v>
      </c>
      <c r="L461" s="4">
        <f>YEAR(amazon_prime_users[[#This Row],[Membership Start Date]])</f>
        <v>2024</v>
      </c>
      <c r="M461" s="1">
        <v>45710</v>
      </c>
      <c r="N461" s="4" t="str">
        <f>TEXT(amazon_prime_users[[#This Row],[Membership Start Date]],"dddd")</f>
        <v>viernes</v>
      </c>
      <c r="O461" t="s">
        <v>24</v>
      </c>
      <c r="P461" t="s">
        <v>37</v>
      </c>
      <c r="Q461" t="s">
        <v>26</v>
      </c>
      <c r="R461" t="s">
        <v>59</v>
      </c>
      <c r="S461" t="s">
        <v>28</v>
      </c>
      <c r="T461" t="s">
        <v>114</v>
      </c>
      <c r="U461" t="s">
        <v>39</v>
      </c>
      <c r="V461" t="s">
        <v>47</v>
      </c>
      <c r="W461">
        <v>4.3</v>
      </c>
      <c r="X461">
        <v>0</v>
      </c>
    </row>
    <row r="462" spans="1:24" x14ac:dyDescent="0.25">
      <c r="A462">
        <v>462</v>
      </c>
      <c r="B462" t="s">
        <v>1870</v>
      </c>
      <c r="C462" t="s">
        <v>1871</v>
      </c>
      <c r="D462" t="s">
        <v>1872</v>
      </c>
      <c r="E462" s="1">
        <v>27421</v>
      </c>
      <c r="F462" s="4">
        <f ca="1">DATEDIF(amazon_prime_users[[#This Row],[Date of Birth]], TODAY(), "Y")</f>
        <v>50</v>
      </c>
      <c r="G4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462" t="s">
        <v>22</v>
      </c>
      <c r="I462" t="s">
        <v>1873</v>
      </c>
      <c r="J462" s="1">
        <v>45386</v>
      </c>
      <c r="K462" s="10" t="str">
        <f>TEXT(amazon_prime_users[[#This Row],[Membership Start Date]],"MMMM")</f>
        <v>abril</v>
      </c>
      <c r="L462" s="4">
        <f>YEAR(amazon_prime_users[[#This Row],[Membership Start Date]])</f>
        <v>2024</v>
      </c>
      <c r="M462" s="1">
        <v>45751</v>
      </c>
      <c r="N462" s="4" t="str">
        <f>TEXT(amazon_prime_users[[#This Row],[Membership Start Date]],"dddd")</f>
        <v>jueves</v>
      </c>
      <c r="O462" t="s">
        <v>24</v>
      </c>
      <c r="P462" t="s">
        <v>37</v>
      </c>
      <c r="Q462" t="s">
        <v>53</v>
      </c>
      <c r="R462" t="s">
        <v>66</v>
      </c>
      <c r="S462" t="s">
        <v>60</v>
      </c>
      <c r="T462" t="s">
        <v>29</v>
      </c>
      <c r="U462" t="s">
        <v>30</v>
      </c>
      <c r="V462" t="s">
        <v>47</v>
      </c>
      <c r="W462">
        <v>3.2</v>
      </c>
      <c r="X462">
        <v>6</v>
      </c>
    </row>
    <row r="463" spans="1:24" x14ac:dyDescent="0.25">
      <c r="A463">
        <v>463</v>
      </c>
      <c r="B463" t="s">
        <v>1874</v>
      </c>
      <c r="C463" t="s">
        <v>1875</v>
      </c>
      <c r="D463" t="s">
        <v>1876</v>
      </c>
      <c r="E463" s="1">
        <v>27199</v>
      </c>
      <c r="F463" s="4">
        <f ca="1">DATEDIF(amazon_prime_users[[#This Row],[Date of Birth]], TODAY(), "Y")</f>
        <v>50</v>
      </c>
      <c r="G4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463" t="s">
        <v>22</v>
      </c>
      <c r="I463" t="s">
        <v>1877</v>
      </c>
      <c r="J463" s="1">
        <v>45396</v>
      </c>
      <c r="K463" s="10" t="str">
        <f>TEXT(amazon_prime_users[[#This Row],[Membership Start Date]],"MMMM")</f>
        <v>abril</v>
      </c>
      <c r="L463" s="4">
        <f>YEAR(amazon_prime_users[[#This Row],[Membership Start Date]])</f>
        <v>2024</v>
      </c>
      <c r="M463" s="1">
        <v>45761</v>
      </c>
      <c r="N463" s="4" t="str">
        <f>TEXT(amazon_prime_users[[#This Row],[Membership Start Date]],"dddd")</f>
        <v>domingo</v>
      </c>
      <c r="O463" t="s">
        <v>36</v>
      </c>
      <c r="P463" t="s">
        <v>25</v>
      </c>
      <c r="Q463" t="s">
        <v>26</v>
      </c>
      <c r="R463" t="s">
        <v>27</v>
      </c>
      <c r="S463" t="s">
        <v>28</v>
      </c>
      <c r="T463" t="s">
        <v>46</v>
      </c>
      <c r="U463" t="s">
        <v>30</v>
      </c>
      <c r="V463" t="s">
        <v>31</v>
      </c>
      <c r="W463">
        <v>3.2</v>
      </c>
      <c r="X463">
        <v>3</v>
      </c>
    </row>
    <row r="464" spans="1:24" x14ac:dyDescent="0.25">
      <c r="A464">
        <v>464</v>
      </c>
      <c r="B464" t="s">
        <v>1878</v>
      </c>
      <c r="C464" t="s">
        <v>1879</v>
      </c>
      <c r="D464" t="s">
        <v>1880</v>
      </c>
      <c r="E464" s="1">
        <v>16413</v>
      </c>
      <c r="F464" s="4">
        <f ca="1">DATEDIF(amazon_prime_users[[#This Row],[Date of Birth]], TODAY(), "Y")</f>
        <v>80</v>
      </c>
      <c r="G4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464" t="s">
        <v>43</v>
      </c>
      <c r="I464" t="s">
        <v>1881</v>
      </c>
      <c r="J464" s="1">
        <v>45312</v>
      </c>
      <c r="K464" s="10" t="str">
        <f>TEXT(amazon_prime_users[[#This Row],[Membership Start Date]],"MMMM")</f>
        <v>enero</v>
      </c>
      <c r="L464" s="4">
        <f>YEAR(amazon_prime_users[[#This Row],[Membership Start Date]])</f>
        <v>2024</v>
      </c>
      <c r="M464" s="1">
        <v>45677</v>
      </c>
      <c r="N464" s="4" t="str">
        <f>TEXT(amazon_prime_users[[#This Row],[Membership Start Date]],"dddd")</f>
        <v>domingo</v>
      </c>
      <c r="O464" t="s">
        <v>36</v>
      </c>
      <c r="P464" t="s">
        <v>52</v>
      </c>
      <c r="Q464" t="s">
        <v>53</v>
      </c>
      <c r="R464" t="s">
        <v>27</v>
      </c>
      <c r="S464" t="s">
        <v>60</v>
      </c>
      <c r="T464" t="s">
        <v>73</v>
      </c>
      <c r="U464" t="s">
        <v>39</v>
      </c>
      <c r="V464" t="s">
        <v>54</v>
      </c>
      <c r="W464">
        <v>4.8</v>
      </c>
      <c r="X464">
        <v>3</v>
      </c>
    </row>
    <row r="465" spans="1:24" x14ac:dyDescent="0.25">
      <c r="A465">
        <v>465</v>
      </c>
      <c r="B465" t="s">
        <v>1882</v>
      </c>
      <c r="C465" t="s">
        <v>1883</v>
      </c>
      <c r="D465" t="s">
        <v>1884</v>
      </c>
      <c r="E465" s="1">
        <v>29461</v>
      </c>
      <c r="F465" s="4">
        <f ca="1">DATEDIF(amazon_prime_users[[#This Row],[Date of Birth]], TODAY(), "Y")</f>
        <v>44</v>
      </c>
      <c r="G4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465" t="s">
        <v>43</v>
      </c>
      <c r="I465" t="s">
        <v>1885</v>
      </c>
      <c r="J465" s="1">
        <v>45326</v>
      </c>
      <c r="K465" s="10" t="str">
        <f>TEXT(amazon_prime_users[[#This Row],[Membership Start Date]],"MMMM")</f>
        <v>febrero</v>
      </c>
      <c r="L465" s="4">
        <f>YEAR(amazon_prime_users[[#This Row],[Membership Start Date]])</f>
        <v>2024</v>
      </c>
      <c r="M465" s="1">
        <v>45691</v>
      </c>
      <c r="N465" s="4" t="str">
        <f>TEXT(amazon_prime_users[[#This Row],[Membership Start Date]],"dddd")</f>
        <v>domingo</v>
      </c>
      <c r="O465" t="s">
        <v>24</v>
      </c>
      <c r="P465" t="s">
        <v>25</v>
      </c>
      <c r="Q465" t="s">
        <v>53</v>
      </c>
      <c r="R465" t="s">
        <v>66</v>
      </c>
      <c r="S465" t="s">
        <v>60</v>
      </c>
      <c r="T465" t="s">
        <v>67</v>
      </c>
      <c r="U465" t="s">
        <v>68</v>
      </c>
      <c r="V465" t="s">
        <v>47</v>
      </c>
      <c r="W465">
        <v>4.3</v>
      </c>
      <c r="X465">
        <v>9</v>
      </c>
    </row>
    <row r="466" spans="1:24" x14ac:dyDescent="0.25">
      <c r="A466">
        <v>466</v>
      </c>
      <c r="B466" t="s">
        <v>1886</v>
      </c>
      <c r="C466" t="s">
        <v>1887</v>
      </c>
      <c r="D466" t="s">
        <v>1888</v>
      </c>
      <c r="E466" s="1">
        <v>32168</v>
      </c>
      <c r="F466" s="4">
        <f ca="1">DATEDIF(amazon_prime_users[[#This Row],[Date of Birth]], TODAY(), "Y")</f>
        <v>37</v>
      </c>
      <c r="G4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466" t="s">
        <v>43</v>
      </c>
      <c r="I466" t="s">
        <v>1889</v>
      </c>
      <c r="J466" s="1">
        <v>45362</v>
      </c>
      <c r="K466" s="10" t="str">
        <f>TEXT(amazon_prime_users[[#This Row],[Membership Start Date]],"MMMM")</f>
        <v>marzo</v>
      </c>
      <c r="L466" s="4">
        <f>YEAR(amazon_prime_users[[#This Row],[Membership Start Date]])</f>
        <v>2024</v>
      </c>
      <c r="M466" s="1">
        <v>45727</v>
      </c>
      <c r="N466" s="4" t="str">
        <f>TEXT(amazon_prime_users[[#This Row],[Membership Start Date]],"dddd")</f>
        <v>lunes</v>
      </c>
      <c r="O466" t="s">
        <v>36</v>
      </c>
      <c r="P466" t="s">
        <v>25</v>
      </c>
      <c r="Q466" t="s">
        <v>26</v>
      </c>
      <c r="R466" t="s">
        <v>66</v>
      </c>
      <c r="S466" t="s">
        <v>45</v>
      </c>
      <c r="T466" t="s">
        <v>67</v>
      </c>
      <c r="U466" t="s">
        <v>68</v>
      </c>
      <c r="V466" t="s">
        <v>54</v>
      </c>
      <c r="W466">
        <v>3.8</v>
      </c>
      <c r="X466">
        <v>0</v>
      </c>
    </row>
    <row r="467" spans="1:24" x14ac:dyDescent="0.25">
      <c r="A467">
        <v>467</v>
      </c>
      <c r="B467" t="s">
        <v>1890</v>
      </c>
      <c r="C467" t="s">
        <v>1891</v>
      </c>
      <c r="D467" t="s">
        <v>1892</v>
      </c>
      <c r="E467" s="1">
        <v>35715</v>
      </c>
      <c r="F467" s="4">
        <f ca="1">DATEDIF(amazon_prime_users[[#This Row],[Date of Birth]], TODAY(), "Y")</f>
        <v>27</v>
      </c>
      <c r="G4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467" t="s">
        <v>43</v>
      </c>
      <c r="I467" t="s">
        <v>1893</v>
      </c>
      <c r="J467" s="1">
        <v>45302</v>
      </c>
      <c r="K467" s="10" t="str">
        <f>TEXT(amazon_prime_users[[#This Row],[Membership Start Date]],"MMMM")</f>
        <v>enero</v>
      </c>
      <c r="L467" s="4">
        <f>YEAR(amazon_prime_users[[#This Row],[Membership Start Date]])</f>
        <v>2024</v>
      </c>
      <c r="M467" s="1">
        <v>45667</v>
      </c>
      <c r="N467" s="4" t="str">
        <f>TEXT(amazon_prime_users[[#This Row],[Membership Start Date]],"dddd")</f>
        <v>jueves</v>
      </c>
      <c r="O467" t="s">
        <v>24</v>
      </c>
      <c r="P467" t="s">
        <v>52</v>
      </c>
      <c r="Q467" t="s">
        <v>26</v>
      </c>
      <c r="R467" t="s">
        <v>27</v>
      </c>
      <c r="S467" t="s">
        <v>45</v>
      </c>
      <c r="T467" t="s">
        <v>73</v>
      </c>
      <c r="U467" t="s">
        <v>39</v>
      </c>
      <c r="V467" t="s">
        <v>54</v>
      </c>
      <c r="W467">
        <v>4.8</v>
      </c>
      <c r="X467">
        <v>6</v>
      </c>
    </row>
    <row r="468" spans="1:24" x14ac:dyDescent="0.25">
      <c r="A468">
        <v>468</v>
      </c>
      <c r="B468" t="s">
        <v>1894</v>
      </c>
      <c r="C468" t="s">
        <v>1895</v>
      </c>
      <c r="D468" t="s">
        <v>1896</v>
      </c>
      <c r="E468" s="1">
        <v>32802</v>
      </c>
      <c r="F468" s="4">
        <f ca="1">DATEDIF(amazon_prime_users[[#This Row],[Date of Birth]], TODAY(), "Y")</f>
        <v>35</v>
      </c>
      <c r="G4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468" t="s">
        <v>43</v>
      </c>
      <c r="I468" t="s">
        <v>1897</v>
      </c>
      <c r="J468" s="1">
        <v>45317</v>
      </c>
      <c r="K468" s="10" t="str">
        <f>TEXT(amazon_prime_users[[#This Row],[Membership Start Date]],"MMMM")</f>
        <v>enero</v>
      </c>
      <c r="L468" s="4">
        <f>YEAR(amazon_prime_users[[#This Row],[Membership Start Date]])</f>
        <v>2024</v>
      </c>
      <c r="M468" s="1">
        <v>45682</v>
      </c>
      <c r="N468" s="4" t="str">
        <f>TEXT(amazon_prime_users[[#This Row],[Membership Start Date]],"dddd")</f>
        <v>viernes</v>
      </c>
      <c r="O468" t="s">
        <v>24</v>
      </c>
      <c r="P468" t="s">
        <v>25</v>
      </c>
      <c r="Q468" t="s">
        <v>53</v>
      </c>
      <c r="R468" t="s">
        <v>66</v>
      </c>
      <c r="S468" t="s">
        <v>28</v>
      </c>
      <c r="T468" t="s">
        <v>67</v>
      </c>
      <c r="U468" t="s">
        <v>68</v>
      </c>
      <c r="V468" t="s">
        <v>31</v>
      </c>
      <c r="W468">
        <v>4.8</v>
      </c>
      <c r="X468">
        <v>2</v>
      </c>
    </row>
    <row r="469" spans="1:24" x14ac:dyDescent="0.25">
      <c r="A469">
        <v>469</v>
      </c>
      <c r="B469" t="s">
        <v>1898</v>
      </c>
      <c r="C469" t="s">
        <v>1899</v>
      </c>
      <c r="D469" t="s">
        <v>1900</v>
      </c>
      <c r="E469" s="1">
        <v>31246</v>
      </c>
      <c r="F469" s="4">
        <f ca="1">DATEDIF(amazon_prime_users[[#This Row],[Date of Birth]], TODAY(), "Y")</f>
        <v>39</v>
      </c>
      <c r="G4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469" t="s">
        <v>43</v>
      </c>
      <c r="I469" t="s">
        <v>1901</v>
      </c>
      <c r="J469" s="1">
        <v>45301</v>
      </c>
      <c r="K469" s="10" t="str">
        <f>TEXT(amazon_prime_users[[#This Row],[Membership Start Date]],"MMMM")</f>
        <v>enero</v>
      </c>
      <c r="L469" s="4">
        <f>YEAR(amazon_prime_users[[#This Row],[Membership Start Date]])</f>
        <v>2024</v>
      </c>
      <c r="M469" s="1">
        <v>45666</v>
      </c>
      <c r="N469" s="4" t="str">
        <f>TEXT(amazon_prime_users[[#This Row],[Membership Start Date]],"dddd")</f>
        <v>miércoles</v>
      </c>
      <c r="O469" t="s">
        <v>36</v>
      </c>
      <c r="P469" t="s">
        <v>25</v>
      </c>
      <c r="Q469" t="s">
        <v>53</v>
      </c>
      <c r="R469" t="s">
        <v>27</v>
      </c>
      <c r="S469" t="s">
        <v>60</v>
      </c>
      <c r="T469" t="s">
        <v>29</v>
      </c>
      <c r="U469" t="s">
        <v>30</v>
      </c>
      <c r="V469" t="s">
        <v>31</v>
      </c>
      <c r="W469">
        <v>3.6</v>
      </c>
      <c r="X469">
        <v>9</v>
      </c>
    </row>
    <row r="470" spans="1:24" x14ac:dyDescent="0.25">
      <c r="A470">
        <v>470</v>
      </c>
      <c r="B470" t="s">
        <v>1902</v>
      </c>
      <c r="C470" t="s">
        <v>1903</v>
      </c>
      <c r="D470" t="s">
        <v>1904</v>
      </c>
      <c r="E470" s="1">
        <v>25565</v>
      </c>
      <c r="F470" s="4">
        <f ca="1">DATEDIF(amazon_prime_users[[#This Row],[Date of Birth]], TODAY(), "Y")</f>
        <v>55</v>
      </c>
      <c r="G4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470" t="s">
        <v>22</v>
      </c>
      <c r="I470" t="s">
        <v>1905</v>
      </c>
      <c r="J470" s="1">
        <v>45325</v>
      </c>
      <c r="K470" s="10" t="str">
        <f>TEXT(amazon_prime_users[[#This Row],[Membership Start Date]],"MMMM")</f>
        <v>febrero</v>
      </c>
      <c r="L470" s="4">
        <f>YEAR(amazon_prime_users[[#This Row],[Membership Start Date]])</f>
        <v>2024</v>
      </c>
      <c r="M470" s="1">
        <v>45690</v>
      </c>
      <c r="N470" s="4" t="str">
        <f>TEXT(amazon_prime_users[[#This Row],[Membership Start Date]],"dddd")</f>
        <v>sábado</v>
      </c>
      <c r="O470" t="s">
        <v>24</v>
      </c>
      <c r="P470" t="s">
        <v>52</v>
      </c>
      <c r="Q470" t="s">
        <v>26</v>
      </c>
      <c r="R470" t="s">
        <v>59</v>
      </c>
      <c r="S470" t="s">
        <v>45</v>
      </c>
      <c r="T470" t="s">
        <v>29</v>
      </c>
      <c r="U470" t="s">
        <v>39</v>
      </c>
      <c r="V470" t="s">
        <v>47</v>
      </c>
      <c r="W470">
        <v>4.5</v>
      </c>
      <c r="X470">
        <v>10</v>
      </c>
    </row>
    <row r="471" spans="1:24" x14ac:dyDescent="0.25">
      <c r="A471">
        <v>471</v>
      </c>
      <c r="B471" t="s">
        <v>1906</v>
      </c>
      <c r="C471" t="s">
        <v>1907</v>
      </c>
      <c r="D471" t="s">
        <v>1908</v>
      </c>
      <c r="E471" s="1">
        <v>37072</v>
      </c>
      <c r="F471" s="4">
        <f ca="1">DATEDIF(amazon_prime_users[[#This Row],[Date of Birth]], TODAY(), "Y")</f>
        <v>23</v>
      </c>
      <c r="G4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471" t="s">
        <v>43</v>
      </c>
      <c r="I471" t="s">
        <v>1909</v>
      </c>
      <c r="J471" s="1">
        <v>45396</v>
      </c>
      <c r="K471" s="10" t="str">
        <f>TEXT(amazon_prime_users[[#This Row],[Membership Start Date]],"MMMM")</f>
        <v>abril</v>
      </c>
      <c r="L471" s="4">
        <f>YEAR(amazon_prime_users[[#This Row],[Membership Start Date]])</f>
        <v>2024</v>
      </c>
      <c r="M471" s="1">
        <v>45761</v>
      </c>
      <c r="N471" s="4" t="str">
        <f>TEXT(amazon_prime_users[[#This Row],[Membership Start Date]],"dddd")</f>
        <v>domingo</v>
      </c>
      <c r="O471" t="s">
        <v>24</v>
      </c>
      <c r="P471" t="s">
        <v>52</v>
      </c>
      <c r="Q471" t="s">
        <v>26</v>
      </c>
      <c r="R471" t="s">
        <v>59</v>
      </c>
      <c r="S471" t="s">
        <v>45</v>
      </c>
      <c r="T471" t="s">
        <v>46</v>
      </c>
      <c r="U471" t="s">
        <v>30</v>
      </c>
      <c r="V471" t="s">
        <v>47</v>
      </c>
      <c r="W471">
        <v>4.7</v>
      </c>
      <c r="X471">
        <v>0</v>
      </c>
    </row>
    <row r="472" spans="1:24" x14ac:dyDescent="0.25">
      <c r="A472">
        <v>472</v>
      </c>
      <c r="B472" t="s">
        <v>1910</v>
      </c>
      <c r="C472" t="s">
        <v>1911</v>
      </c>
      <c r="D472" t="s">
        <v>1912</v>
      </c>
      <c r="E472" s="1">
        <v>19259</v>
      </c>
      <c r="F472" s="4">
        <f ca="1">DATEDIF(amazon_prime_users[[#This Row],[Date of Birth]], TODAY(), "Y")</f>
        <v>72</v>
      </c>
      <c r="G4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472" t="s">
        <v>43</v>
      </c>
      <c r="I472" t="s">
        <v>1913</v>
      </c>
      <c r="J472" s="1">
        <v>45392</v>
      </c>
      <c r="K472" s="10" t="str">
        <f>TEXT(amazon_prime_users[[#This Row],[Membership Start Date]],"MMMM")</f>
        <v>abril</v>
      </c>
      <c r="L472" s="4">
        <f>YEAR(amazon_prime_users[[#This Row],[Membership Start Date]])</f>
        <v>2024</v>
      </c>
      <c r="M472" s="1">
        <v>45757</v>
      </c>
      <c r="N472" s="4" t="str">
        <f>TEXT(amazon_prime_users[[#This Row],[Membership Start Date]],"dddd")</f>
        <v>miércoles</v>
      </c>
      <c r="O472" t="s">
        <v>24</v>
      </c>
      <c r="P472" t="s">
        <v>52</v>
      </c>
      <c r="Q472" t="s">
        <v>26</v>
      </c>
      <c r="R472" t="s">
        <v>27</v>
      </c>
      <c r="S472" t="s">
        <v>60</v>
      </c>
      <c r="T472" t="s">
        <v>61</v>
      </c>
      <c r="U472" t="s">
        <v>68</v>
      </c>
      <c r="V472" t="s">
        <v>31</v>
      </c>
      <c r="W472">
        <v>4.7</v>
      </c>
      <c r="X472">
        <v>2</v>
      </c>
    </row>
    <row r="473" spans="1:24" x14ac:dyDescent="0.25">
      <c r="A473">
        <v>473</v>
      </c>
      <c r="B473" t="s">
        <v>1914</v>
      </c>
      <c r="C473" t="s">
        <v>1915</v>
      </c>
      <c r="D473" t="s">
        <v>1916</v>
      </c>
      <c r="E473" s="1">
        <v>22632</v>
      </c>
      <c r="F473" s="4">
        <f ca="1">DATEDIF(amazon_prime_users[[#This Row],[Date of Birth]], TODAY(), "Y")</f>
        <v>63</v>
      </c>
      <c r="G4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473" t="s">
        <v>22</v>
      </c>
      <c r="I473" t="s">
        <v>1917</v>
      </c>
      <c r="J473" s="1">
        <v>45319</v>
      </c>
      <c r="K473" s="10" t="str">
        <f>TEXT(amazon_prime_users[[#This Row],[Membership Start Date]],"MMMM")</f>
        <v>enero</v>
      </c>
      <c r="L473" s="4">
        <f>YEAR(amazon_prime_users[[#This Row],[Membership Start Date]])</f>
        <v>2024</v>
      </c>
      <c r="M473" s="1">
        <v>45684</v>
      </c>
      <c r="N473" s="4" t="str">
        <f>TEXT(amazon_prime_users[[#This Row],[Membership Start Date]],"dddd")</f>
        <v>domingo</v>
      </c>
      <c r="O473" t="s">
        <v>36</v>
      </c>
      <c r="P473" t="s">
        <v>37</v>
      </c>
      <c r="Q473" t="s">
        <v>53</v>
      </c>
      <c r="R473" t="s">
        <v>27</v>
      </c>
      <c r="S473" t="s">
        <v>45</v>
      </c>
      <c r="T473" t="s">
        <v>46</v>
      </c>
      <c r="U473" t="s">
        <v>30</v>
      </c>
      <c r="V473" t="s">
        <v>47</v>
      </c>
      <c r="W473">
        <v>3.9</v>
      </c>
      <c r="X473">
        <v>3</v>
      </c>
    </row>
    <row r="474" spans="1:24" x14ac:dyDescent="0.25">
      <c r="A474">
        <v>474</v>
      </c>
      <c r="B474" t="s">
        <v>1918</v>
      </c>
      <c r="C474" t="s">
        <v>1919</v>
      </c>
      <c r="D474" t="s">
        <v>1920</v>
      </c>
      <c r="E474" s="1">
        <v>29929</v>
      </c>
      <c r="F474" s="4">
        <f ca="1">DATEDIF(amazon_prime_users[[#This Row],[Date of Birth]], TODAY(), "Y")</f>
        <v>43</v>
      </c>
      <c r="G4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474" t="s">
        <v>22</v>
      </c>
      <c r="I474" t="s">
        <v>1921</v>
      </c>
      <c r="J474" s="1">
        <v>45325</v>
      </c>
      <c r="K474" s="10" t="str">
        <f>TEXT(amazon_prime_users[[#This Row],[Membership Start Date]],"MMMM")</f>
        <v>febrero</v>
      </c>
      <c r="L474" s="4">
        <f>YEAR(amazon_prime_users[[#This Row],[Membership Start Date]])</f>
        <v>2024</v>
      </c>
      <c r="M474" s="1">
        <v>45690</v>
      </c>
      <c r="N474" s="4" t="str">
        <f>TEXT(amazon_prime_users[[#This Row],[Membership Start Date]],"dddd")</f>
        <v>sábado</v>
      </c>
      <c r="O474" t="s">
        <v>36</v>
      </c>
      <c r="P474" t="s">
        <v>25</v>
      </c>
      <c r="Q474" t="s">
        <v>26</v>
      </c>
      <c r="R474" t="s">
        <v>27</v>
      </c>
      <c r="S474" t="s">
        <v>28</v>
      </c>
      <c r="T474" t="s">
        <v>67</v>
      </c>
      <c r="U474" t="s">
        <v>30</v>
      </c>
      <c r="V474" t="s">
        <v>54</v>
      </c>
      <c r="W474">
        <v>4.9000000000000004</v>
      </c>
      <c r="X474">
        <v>7</v>
      </c>
    </row>
    <row r="475" spans="1:24" x14ac:dyDescent="0.25">
      <c r="A475">
        <v>475</v>
      </c>
      <c r="B475" t="s">
        <v>1922</v>
      </c>
      <c r="C475" t="s">
        <v>1923</v>
      </c>
      <c r="D475" t="s">
        <v>1924</v>
      </c>
      <c r="E475" s="1">
        <v>16332</v>
      </c>
      <c r="F475" s="4">
        <f ca="1">DATEDIF(amazon_prime_users[[#This Row],[Date of Birth]], TODAY(), "Y")</f>
        <v>80</v>
      </c>
      <c r="G4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475" t="s">
        <v>43</v>
      </c>
      <c r="I475" t="s">
        <v>1925</v>
      </c>
      <c r="J475" s="1">
        <v>45377</v>
      </c>
      <c r="K475" s="10" t="str">
        <f>TEXT(amazon_prime_users[[#This Row],[Membership Start Date]],"MMMM")</f>
        <v>marzo</v>
      </c>
      <c r="L475" s="4">
        <f>YEAR(amazon_prime_users[[#This Row],[Membership Start Date]])</f>
        <v>2024</v>
      </c>
      <c r="M475" s="1">
        <v>45742</v>
      </c>
      <c r="N475" s="4" t="str">
        <f>TEXT(amazon_prime_users[[#This Row],[Membership Start Date]],"dddd")</f>
        <v>martes</v>
      </c>
      <c r="O475" t="s">
        <v>36</v>
      </c>
      <c r="P475" t="s">
        <v>52</v>
      </c>
      <c r="Q475" t="s">
        <v>26</v>
      </c>
      <c r="R475" t="s">
        <v>66</v>
      </c>
      <c r="S475" t="s">
        <v>28</v>
      </c>
      <c r="T475" t="s">
        <v>73</v>
      </c>
      <c r="U475" t="s">
        <v>39</v>
      </c>
      <c r="V475" t="s">
        <v>47</v>
      </c>
      <c r="W475">
        <v>3.1</v>
      </c>
      <c r="X475">
        <v>1</v>
      </c>
    </row>
    <row r="476" spans="1:24" x14ac:dyDescent="0.25">
      <c r="A476">
        <v>476</v>
      </c>
      <c r="B476" t="s">
        <v>1926</v>
      </c>
      <c r="C476" t="s">
        <v>1927</v>
      </c>
      <c r="D476" t="s">
        <v>1928</v>
      </c>
      <c r="E476" s="1">
        <v>26911</v>
      </c>
      <c r="F476" s="4">
        <f ca="1">DATEDIF(amazon_prime_users[[#This Row],[Date of Birth]], TODAY(), "Y")</f>
        <v>51</v>
      </c>
      <c r="G4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476" t="s">
        <v>22</v>
      </c>
      <c r="I476" t="s">
        <v>1929</v>
      </c>
      <c r="J476" s="1">
        <v>45332</v>
      </c>
      <c r="K476" s="10" t="str">
        <f>TEXT(amazon_prime_users[[#This Row],[Membership Start Date]],"MMMM")</f>
        <v>febrero</v>
      </c>
      <c r="L476" s="4">
        <f>YEAR(amazon_prime_users[[#This Row],[Membership Start Date]])</f>
        <v>2024</v>
      </c>
      <c r="M476" s="1">
        <v>45697</v>
      </c>
      <c r="N476" s="4" t="str">
        <f>TEXT(amazon_prime_users[[#This Row],[Membership Start Date]],"dddd")</f>
        <v>sábado</v>
      </c>
      <c r="O476" t="s">
        <v>24</v>
      </c>
      <c r="P476" t="s">
        <v>37</v>
      </c>
      <c r="Q476" t="s">
        <v>26</v>
      </c>
      <c r="R476" t="s">
        <v>59</v>
      </c>
      <c r="S476" t="s">
        <v>60</v>
      </c>
      <c r="T476" t="s">
        <v>61</v>
      </c>
      <c r="U476" t="s">
        <v>39</v>
      </c>
      <c r="V476" t="s">
        <v>31</v>
      </c>
      <c r="W476">
        <v>4</v>
      </c>
      <c r="X476">
        <v>4</v>
      </c>
    </row>
    <row r="477" spans="1:24" x14ac:dyDescent="0.25">
      <c r="A477">
        <v>477</v>
      </c>
      <c r="B477" t="s">
        <v>1930</v>
      </c>
      <c r="C477" t="s">
        <v>1931</v>
      </c>
      <c r="D477" t="s">
        <v>1932</v>
      </c>
      <c r="E477" s="1">
        <v>38640</v>
      </c>
      <c r="F477" s="4">
        <f ca="1">DATEDIF(amazon_prime_users[[#This Row],[Date of Birth]], TODAY(), "Y")</f>
        <v>19</v>
      </c>
      <c r="G4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477" t="s">
        <v>43</v>
      </c>
      <c r="I477" t="s">
        <v>1933</v>
      </c>
      <c r="J477" s="1">
        <v>45375</v>
      </c>
      <c r="K477" s="10" t="str">
        <f>TEXT(amazon_prime_users[[#This Row],[Membership Start Date]],"MMMM")</f>
        <v>marzo</v>
      </c>
      <c r="L477" s="4">
        <f>YEAR(amazon_prime_users[[#This Row],[Membership Start Date]])</f>
        <v>2024</v>
      </c>
      <c r="M477" s="1">
        <v>45740</v>
      </c>
      <c r="N477" s="4" t="str">
        <f>TEXT(amazon_prime_users[[#This Row],[Membership Start Date]],"dddd")</f>
        <v>domingo</v>
      </c>
      <c r="O477" t="s">
        <v>36</v>
      </c>
      <c r="P477" t="s">
        <v>25</v>
      </c>
      <c r="Q477" t="s">
        <v>26</v>
      </c>
      <c r="R477" t="s">
        <v>66</v>
      </c>
      <c r="S477" t="s">
        <v>60</v>
      </c>
      <c r="T477" t="s">
        <v>29</v>
      </c>
      <c r="U477" t="s">
        <v>68</v>
      </c>
      <c r="V477" t="s">
        <v>54</v>
      </c>
      <c r="W477">
        <v>4.3</v>
      </c>
      <c r="X477">
        <v>2</v>
      </c>
    </row>
    <row r="478" spans="1:24" x14ac:dyDescent="0.25">
      <c r="A478">
        <v>478</v>
      </c>
      <c r="B478" t="s">
        <v>1934</v>
      </c>
      <c r="C478" t="s">
        <v>1935</v>
      </c>
      <c r="D478" t="s">
        <v>1936</v>
      </c>
      <c r="E478" s="1">
        <v>27212</v>
      </c>
      <c r="F478" s="4">
        <f ca="1">DATEDIF(amazon_prime_users[[#This Row],[Date of Birth]], TODAY(), "Y")</f>
        <v>50</v>
      </c>
      <c r="G4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478" t="s">
        <v>43</v>
      </c>
      <c r="I478" t="s">
        <v>1937</v>
      </c>
      <c r="J478" s="1">
        <v>45378</v>
      </c>
      <c r="K478" s="10" t="str">
        <f>TEXT(amazon_prime_users[[#This Row],[Membership Start Date]],"MMMM")</f>
        <v>marzo</v>
      </c>
      <c r="L478" s="4">
        <f>YEAR(amazon_prime_users[[#This Row],[Membership Start Date]])</f>
        <v>2024</v>
      </c>
      <c r="M478" s="1">
        <v>45743</v>
      </c>
      <c r="N478" s="4" t="str">
        <f>TEXT(amazon_prime_users[[#This Row],[Membership Start Date]],"dddd")</f>
        <v>miércoles</v>
      </c>
      <c r="O478" t="s">
        <v>36</v>
      </c>
      <c r="P478" t="s">
        <v>25</v>
      </c>
      <c r="Q478" t="s">
        <v>26</v>
      </c>
      <c r="R478" t="s">
        <v>27</v>
      </c>
      <c r="S478" t="s">
        <v>45</v>
      </c>
      <c r="T478" t="s">
        <v>114</v>
      </c>
      <c r="U478" t="s">
        <v>30</v>
      </c>
      <c r="V478" t="s">
        <v>54</v>
      </c>
      <c r="W478">
        <v>4</v>
      </c>
      <c r="X478">
        <v>6</v>
      </c>
    </row>
    <row r="479" spans="1:24" x14ac:dyDescent="0.25">
      <c r="A479">
        <v>479</v>
      </c>
      <c r="B479" t="s">
        <v>1938</v>
      </c>
      <c r="C479" t="s">
        <v>1939</v>
      </c>
      <c r="D479" t="s">
        <v>1940</v>
      </c>
      <c r="E479" s="1">
        <v>30586</v>
      </c>
      <c r="F479" s="4">
        <f ca="1">DATEDIF(amazon_prime_users[[#This Row],[Date of Birth]], TODAY(), "Y")</f>
        <v>41</v>
      </c>
      <c r="G4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479" t="s">
        <v>43</v>
      </c>
      <c r="I479" t="s">
        <v>1941</v>
      </c>
      <c r="J479" s="1">
        <v>45334</v>
      </c>
      <c r="K479" s="10" t="str">
        <f>TEXT(amazon_prime_users[[#This Row],[Membership Start Date]],"MMMM")</f>
        <v>febrero</v>
      </c>
      <c r="L479" s="4">
        <f>YEAR(amazon_prime_users[[#This Row],[Membership Start Date]])</f>
        <v>2024</v>
      </c>
      <c r="M479" s="1">
        <v>45699</v>
      </c>
      <c r="N479" s="4" t="str">
        <f>TEXT(amazon_prime_users[[#This Row],[Membership Start Date]],"dddd")</f>
        <v>lunes</v>
      </c>
      <c r="O479" t="s">
        <v>24</v>
      </c>
      <c r="P479" t="s">
        <v>37</v>
      </c>
      <c r="Q479" t="s">
        <v>26</v>
      </c>
      <c r="R479" t="s">
        <v>27</v>
      </c>
      <c r="S479" t="s">
        <v>28</v>
      </c>
      <c r="T479" t="s">
        <v>29</v>
      </c>
      <c r="U479" t="s">
        <v>30</v>
      </c>
      <c r="V479" t="s">
        <v>54</v>
      </c>
      <c r="W479">
        <v>4.0999999999999996</v>
      </c>
      <c r="X479">
        <v>6</v>
      </c>
    </row>
    <row r="480" spans="1:24" x14ac:dyDescent="0.25">
      <c r="A480">
        <v>480</v>
      </c>
      <c r="B480" t="s">
        <v>1942</v>
      </c>
      <c r="C480" t="s">
        <v>1943</v>
      </c>
      <c r="D480" t="s">
        <v>1944</v>
      </c>
      <c r="E480" s="1">
        <v>38653</v>
      </c>
      <c r="F480" s="4">
        <f ca="1">DATEDIF(amazon_prime_users[[#This Row],[Date of Birth]], TODAY(), "Y")</f>
        <v>19</v>
      </c>
      <c r="G4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480" t="s">
        <v>43</v>
      </c>
      <c r="I480" t="s">
        <v>1945</v>
      </c>
      <c r="J480" s="1">
        <v>45308</v>
      </c>
      <c r="K480" s="10" t="str">
        <f>TEXT(amazon_prime_users[[#This Row],[Membership Start Date]],"MMMM")</f>
        <v>enero</v>
      </c>
      <c r="L480" s="4">
        <f>YEAR(amazon_prime_users[[#This Row],[Membership Start Date]])</f>
        <v>2024</v>
      </c>
      <c r="M480" s="1">
        <v>45673</v>
      </c>
      <c r="N480" s="4" t="str">
        <f>TEXT(amazon_prime_users[[#This Row],[Membership Start Date]],"dddd")</f>
        <v>miércoles</v>
      </c>
      <c r="O480" t="s">
        <v>24</v>
      </c>
      <c r="P480" t="s">
        <v>25</v>
      </c>
      <c r="Q480" t="s">
        <v>53</v>
      </c>
      <c r="R480" t="s">
        <v>27</v>
      </c>
      <c r="S480" t="s">
        <v>45</v>
      </c>
      <c r="T480" t="s">
        <v>61</v>
      </c>
      <c r="U480" t="s">
        <v>30</v>
      </c>
      <c r="V480" t="s">
        <v>54</v>
      </c>
      <c r="W480">
        <v>4.7</v>
      </c>
      <c r="X480">
        <v>10</v>
      </c>
    </row>
    <row r="481" spans="1:24" x14ac:dyDescent="0.25">
      <c r="A481">
        <v>481</v>
      </c>
      <c r="B481" t="s">
        <v>1946</v>
      </c>
      <c r="C481" t="s">
        <v>1947</v>
      </c>
      <c r="D481" t="s">
        <v>1948</v>
      </c>
      <c r="E481" s="1">
        <v>33697</v>
      </c>
      <c r="F481" s="4">
        <f ca="1">DATEDIF(amazon_prime_users[[#This Row],[Date of Birth]], TODAY(), "Y")</f>
        <v>32</v>
      </c>
      <c r="G4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481" t="s">
        <v>43</v>
      </c>
      <c r="I481" t="s">
        <v>1949</v>
      </c>
      <c r="J481" s="1">
        <v>45390</v>
      </c>
      <c r="K481" s="10" t="str">
        <f>TEXT(amazon_prime_users[[#This Row],[Membership Start Date]],"MMMM")</f>
        <v>abril</v>
      </c>
      <c r="L481" s="4">
        <f>YEAR(amazon_prime_users[[#This Row],[Membership Start Date]])</f>
        <v>2024</v>
      </c>
      <c r="M481" s="1">
        <v>45755</v>
      </c>
      <c r="N481" s="4" t="str">
        <f>TEXT(amazon_prime_users[[#This Row],[Membership Start Date]],"dddd")</f>
        <v>lunes</v>
      </c>
      <c r="O481" t="s">
        <v>36</v>
      </c>
      <c r="P481" t="s">
        <v>37</v>
      </c>
      <c r="Q481" t="s">
        <v>53</v>
      </c>
      <c r="R481" t="s">
        <v>66</v>
      </c>
      <c r="S481" t="s">
        <v>45</v>
      </c>
      <c r="T481" t="s">
        <v>61</v>
      </c>
      <c r="U481" t="s">
        <v>39</v>
      </c>
      <c r="V481" t="s">
        <v>54</v>
      </c>
      <c r="W481">
        <v>3.6</v>
      </c>
      <c r="X481">
        <v>6</v>
      </c>
    </row>
    <row r="482" spans="1:24" x14ac:dyDescent="0.25">
      <c r="A482">
        <v>482</v>
      </c>
      <c r="B482" t="s">
        <v>1950</v>
      </c>
      <c r="C482" t="s">
        <v>1951</v>
      </c>
      <c r="D482" t="s">
        <v>1952</v>
      </c>
      <c r="E482" s="1">
        <v>15827</v>
      </c>
      <c r="F482" s="4">
        <f ca="1">DATEDIF(amazon_prime_users[[#This Row],[Date of Birth]], TODAY(), "Y")</f>
        <v>81</v>
      </c>
      <c r="G4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482" t="s">
        <v>43</v>
      </c>
      <c r="I482" t="s">
        <v>1953</v>
      </c>
      <c r="J482" s="1">
        <v>45337</v>
      </c>
      <c r="K482" s="10" t="str">
        <f>TEXT(amazon_prime_users[[#This Row],[Membership Start Date]],"MMMM")</f>
        <v>febrero</v>
      </c>
      <c r="L482" s="4">
        <f>YEAR(amazon_prime_users[[#This Row],[Membership Start Date]])</f>
        <v>2024</v>
      </c>
      <c r="M482" s="1">
        <v>45702</v>
      </c>
      <c r="N482" s="4" t="str">
        <f>TEXT(amazon_prime_users[[#This Row],[Membership Start Date]],"dddd")</f>
        <v>jueves</v>
      </c>
      <c r="O482" t="s">
        <v>36</v>
      </c>
      <c r="P482" t="s">
        <v>37</v>
      </c>
      <c r="Q482" t="s">
        <v>53</v>
      </c>
      <c r="R482" t="s">
        <v>59</v>
      </c>
      <c r="S482" t="s">
        <v>28</v>
      </c>
      <c r="T482" t="s">
        <v>61</v>
      </c>
      <c r="U482" t="s">
        <v>30</v>
      </c>
      <c r="V482" t="s">
        <v>47</v>
      </c>
      <c r="W482">
        <v>4.8</v>
      </c>
      <c r="X482">
        <v>5</v>
      </c>
    </row>
    <row r="483" spans="1:24" x14ac:dyDescent="0.25">
      <c r="A483">
        <v>483</v>
      </c>
      <c r="B483" t="s">
        <v>1954</v>
      </c>
      <c r="C483" t="s">
        <v>1955</v>
      </c>
      <c r="D483" t="s">
        <v>1956</v>
      </c>
      <c r="E483" s="1">
        <v>23499</v>
      </c>
      <c r="F483" s="4">
        <f ca="1">DATEDIF(amazon_prime_users[[#This Row],[Date of Birth]], TODAY(), "Y")</f>
        <v>60</v>
      </c>
      <c r="G4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483" t="s">
        <v>43</v>
      </c>
      <c r="I483" t="s">
        <v>1957</v>
      </c>
      <c r="J483" s="1">
        <v>45375</v>
      </c>
      <c r="K483" s="10" t="str">
        <f>TEXT(amazon_prime_users[[#This Row],[Membership Start Date]],"MMMM")</f>
        <v>marzo</v>
      </c>
      <c r="L483" s="4">
        <f>YEAR(amazon_prime_users[[#This Row],[Membership Start Date]])</f>
        <v>2024</v>
      </c>
      <c r="M483" s="1">
        <v>45740</v>
      </c>
      <c r="N483" s="4" t="str">
        <f>TEXT(amazon_prime_users[[#This Row],[Membership Start Date]],"dddd")</f>
        <v>domingo</v>
      </c>
      <c r="O483" t="s">
        <v>36</v>
      </c>
      <c r="P483" t="s">
        <v>52</v>
      </c>
      <c r="Q483" t="s">
        <v>26</v>
      </c>
      <c r="R483" t="s">
        <v>66</v>
      </c>
      <c r="S483" t="s">
        <v>45</v>
      </c>
      <c r="T483" t="s">
        <v>29</v>
      </c>
      <c r="U483" t="s">
        <v>68</v>
      </c>
      <c r="V483" t="s">
        <v>31</v>
      </c>
      <c r="W483">
        <v>3.2</v>
      </c>
      <c r="X483">
        <v>8</v>
      </c>
    </row>
    <row r="484" spans="1:24" x14ac:dyDescent="0.25">
      <c r="A484">
        <v>484</v>
      </c>
      <c r="B484" t="s">
        <v>1958</v>
      </c>
      <c r="C484" t="s">
        <v>1959</v>
      </c>
      <c r="D484" t="s">
        <v>1960</v>
      </c>
      <c r="E484" s="1">
        <v>33877</v>
      </c>
      <c r="F484" s="4">
        <f ca="1">DATEDIF(amazon_prime_users[[#This Row],[Date of Birth]], TODAY(), "Y")</f>
        <v>32</v>
      </c>
      <c r="G4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484" t="s">
        <v>43</v>
      </c>
      <c r="I484" t="s">
        <v>1961</v>
      </c>
      <c r="J484" s="1">
        <v>45354</v>
      </c>
      <c r="K484" s="10" t="str">
        <f>TEXT(amazon_prime_users[[#This Row],[Membership Start Date]],"MMMM")</f>
        <v>marzo</v>
      </c>
      <c r="L484" s="4">
        <f>YEAR(amazon_prime_users[[#This Row],[Membership Start Date]])</f>
        <v>2024</v>
      </c>
      <c r="M484" s="1">
        <v>45719</v>
      </c>
      <c r="N484" s="4" t="str">
        <f>TEXT(amazon_prime_users[[#This Row],[Membership Start Date]],"dddd")</f>
        <v>domingo</v>
      </c>
      <c r="O484" t="s">
        <v>36</v>
      </c>
      <c r="P484" t="s">
        <v>52</v>
      </c>
      <c r="Q484" t="s">
        <v>26</v>
      </c>
      <c r="R484" t="s">
        <v>66</v>
      </c>
      <c r="S484" t="s">
        <v>28</v>
      </c>
      <c r="T484" t="s">
        <v>67</v>
      </c>
      <c r="U484" t="s">
        <v>30</v>
      </c>
      <c r="V484" t="s">
        <v>54</v>
      </c>
      <c r="W484">
        <v>4.9000000000000004</v>
      </c>
      <c r="X484">
        <v>6</v>
      </c>
    </row>
    <row r="485" spans="1:24" x14ac:dyDescent="0.25">
      <c r="A485">
        <v>485</v>
      </c>
      <c r="B485" t="s">
        <v>1962</v>
      </c>
      <c r="C485" t="s">
        <v>1963</v>
      </c>
      <c r="D485" t="s">
        <v>1964</v>
      </c>
      <c r="E485" s="1">
        <v>20986</v>
      </c>
      <c r="F485" s="4">
        <f ca="1">DATEDIF(amazon_prime_users[[#This Row],[Date of Birth]], TODAY(), "Y")</f>
        <v>67</v>
      </c>
      <c r="G4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485" t="s">
        <v>43</v>
      </c>
      <c r="I485" t="s">
        <v>1965</v>
      </c>
      <c r="J485" s="1">
        <v>45393</v>
      </c>
      <c r="K485" s="10" t="str">
        <f>TEXT(amazon_prime_users[[#This Row],[Membership Start Date]],"MMMM")</f>
        <v>abril</v>
      </c>
      <c r="L485" s="4">
        <f>YEAR(amazon_prime_users[[#This Row],[Membership Start Date]])</f>
        <v>2024</v>
      </c>
      <c r="M485" s="1">
        <v>45758</v>
      </c>
      <c r="N485" s="4" t="str">
        <f>TEXT(amazon_prime_users[[#This Row],[Membership Start Date]],"dddd")</f>
        <v>jueves</v>
      </c>
      <c r="O485" t="s">
        <v>36</v>
      </c>
      <c r="P485" t="s">
        <v>25</v>
      </c>
      <c r="Q485" t="s">
        <v>53</v>
      </c>
      <c r="R485" t="s">
        <v>66</v>
      </c>
      <c r="S485" t="s">
        <v>28</v>
      </c>
      <c r="T485" t="s">
        <v>38</v>
      </c>
      <c r="U485" t="s">
        <v>68</v>
      </c>
      <c r="V485" t="s">
        <v>54</v>
      </c>
      <c r="W485">
        <v>3</v>
      </c>
      <c r="X485">
        <v>1</v>
      </c>
    </row>
    <row r="486" spans="1:24" x14ac:dyDescent="0.25">
      <c r="A486">
        <v>486</v>
      </c>
      <c r="B486" t="s">
        <v>1966</v>
      </c>
      <c r="C486" t="s">
        <v>1967</v>
      </c>
      <c r="D486" t="s">
        <v>1968</v>
      </c>
      <c r="E486" s="1">
        <v>25585</v>
      </c>
      <c r="F486" s="4">
        <f ca="1">DATEDIF(amazon_prime_users[[#This Row],[Date of Birth]], TODAY(), "Y")</f>
        <v>55</v>
      </c>
      <c r="G4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486" t="s">
        <v>22</v>
      </c>
      <c r="I486" t="s">
        <v>1969</v>
      </c>
      <c r="J486" s="1">
        <v>45395</v>
      </c>
      <c r="K486" s="10" t="str">
        <f>TEXT(amazon_prime_users[[#This Row],[Membership Start Date]],"MMMM")</f>
        <v>abril</v>
      </c>
      <c r="L486" s="4">
        <f>YEAR(amazon_prime_users[[#This Row],[Membership Start Date]])</f>
        <v>2024</v>
      </c>
      <c r="M486" s="1">
        <v>45760</v>
      </c>
      <c r="N486" s="4" t="str">
        <f>TEXT(amazon_prime_users[[#This Row],[Membership Start Date]],"dddd")</f>
        <v>sábado</v>
      </c>
      <c r="O486" t="s">
        <v>24</v>
      </c>
      <c r="P486" t="s">
        <v>52</v>
      </c>
      <c r="Q486" t="s">
        <v>26</v>
      </c>
      <c r="R486" t="s">
        <v>27</v>
      </c>
      <c r="S486" t="s">
        <v>28</v>
      </c>
      <c r="T486" t="s">
        <v>73</v>
      </c>
      <c r="U486" t="s">
        <v>30</v>
      </c>
      <c r="V486" t="s">
        <v>54</v>
      </c>
      <c r="W486">
        <v>4.7</v>
      </c>
      <c r="X486">
        <v>10</v>
      </c>
    </row>
    <row r="487" spans="1:24" x14ac:dyDescent="0.25">
      <c r="A487">
        <v>487</v>
      </c>
      <c r="B487" t="s">
        <v>1970</v>
      </c>
      <c r="C487" t="s">
        <v>1971</v>
      </c>
      <c r="D487" t="s">
        <v>1972</v>
      </c>
      <c r="E487" s="1">
        <v>36697</v>
      </c>
      <c r="F487" s="4">
        <f ca="1">DATEDIF(amazon_prime_users[[#This Row],[Date of Birth]], TODAY(), "Y")</f>
        <v>24</v>
      </c>
      <c r="G4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487" t="s">
        <v>43</v>
      </c>
      <c r="I487" t="s">
        <v>1973</v>
      </c>
      <c r="J487" s="1">
        <v>45351</v>
      </c>
      <c r="K487" s="10" t="str">
        <f>TEXT(amazon_prime_users[[#This Row],[Membership Start Date]],"MMMM")</f>
        <v>febrero</v>
      </c>
      <c r="L487" s="4">
        <f>YEAR(amazon_prime_users[[#This Row],[Membership Start Date]])</f>
        <v>2024</v>
      </c>
      <c r="M487" s="1">
        <v>45716</v>
      </c>
      <c r="N487" s="4" t="str">
        <f>TEXT(amazon_prime_users[[#This Row],[Membership Start Date]],"dddd")</f>
        <v>jueves</v>
      </c>
      <c r="O487" t="s">
        <v>36</v>
      </c>
      <c r="P487" t="s">
        <v>52</v>
      </c>
      <c r="Q487" t="s">
        <v>53</v>
      </c>
      <c r="R487" t="s">
        <v>27</v>
      </c>
      <c r="S487" t="s">
        <v>45</v>
      </c>
      <c r="T487" t="s">
        <v>61</v>
      </c>
      <c r="U487" t="s">
        <v>68</v>
      </c>
      <c r="V487" t="s">
        <v>31</v>
      </c>
      <c r="W487">
        <v>4.2</v>
      </c>
      <c r="X487">
        <v>7</v>
      </c>
    </row>
    <row r="488" spans="1:24" x14ac:dyDescent="0.25">
      <c r="A488">
        <v>488</v>
      </c>
      <c r="B488" t="s">
        <v>1974</v>
      </c>
      <c r="C488" t="s">
        <v>1975</v>
      </c>
      <c r="D488" t="s">
        <v>1976</v>
      </c>
      <c r="E488" s="1">
        <v>21928</v>
      </c>
      <c r="F488" s="4">
        <f ca="1">DATEDIF(amazon_prime_users[[#This Row],[Date of Birth]], TODAY(), "Y")</f>
        <v>65</v>
      </c>
      <c r="G4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488" t="s">
        <v>22</v>
      </c>
      <c r="I488" t="s">
        <v>1977</v>
      </c>
      <c r="J488" s="1">
        <v>45381</v>
      </c>
      <c r="K488" s="10" t="str">
        <f>TEXT(amazon_prime_users[[#This Row],[Membership Start Date]],"MMMM")</f>
        <v>marzo</v>
      </c>
      <c r="L488" s="4">
        <f>YEAR(amazon_prime_users[[#This Row],[Membership Start Date]])</f>
        <v>2024</v>
      </c>
      <c r="M488" s="1">
        <v>45746</v>
      </c>
      <c r="N488" s="4" t="str">
        <f>TEXT(amazon_prime_users[[#This Row],[Membership Start Date]],"dddd")</f>
        <v>sábado</v>
      </c>
      <c r="O488" t="s">
        <v>36</v>
      </c>
      <c r="P488" t="s">
        <v>52</v>
      </c>
      <c r="Q488" t="s">
        <v>26</v>
      </c>
      <c r="R488" t="s">
        <v>59</v>
      </c>
      <c r="S488" t="s">
        <v>60</v>
      </c>
      <c r="T488" t="s">
        <v>114</v>
      </c>
      <c r="U488" t="s">
        <v>68</v>
      </c>
      <c r="V488" t="s">
        <v>31</v>
      </c>
      <c r="W488">
        <v>4</v>
      </c>
      <c r="X488">
        <v>2</v>
      </c>
    </row>
    <row r="489" spans="1:24" x14ac:dyDescent="0.25">
      <c r="A489">
        <v>489</v>
      </c>
      <c r="B489" t="s">
        <v>1978</v>
      </c>
      <c r="C489" t="s">
        <v>1979</v>
      </c>
      <c r="D489" t="s">
        <v>1980</v>
      </c>
      <c r="E489" s="1">
        <v>15910</v>
      </c>
      <c r="F489" s="4">
        <f ca="1">DATEDIF(amazon_prime_users[[#This Row],[Date of Birth]], TODAY(), "Y")</f>
        <v>81</v>
      </c>
      <c r="G4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489" t="s">
        <v>22</v>
      </c>
      <c r="I489" t="s">
        <v>1969</v>
      </c>
      <c r="J489" s="1">
        <v>45362</v>
      </c>
      <c r="K489" s="10" t="str">
        <f>TEXT(amazon_prime_users[[#This Row],[Membership Start Date]],"MMMM")</f>
        <v>marzo</v>
      </c>
      <c r="L489" s="4">
        <f>YEAR(amazon_prime_users[[#This Row],[Membership Start Date]])</f>
        <v>2024</v>
      </c>
      <c r="M489" s="1">
        <v>45727</v>
      </c>
      <c r="N489" s="4" t="str">
        <f>TEXT(amazon_prime_users[[#This Row],[Membership Start Date]],"dddd")</f>
        <v>lunes</v>
      </c>
      <c r="O489" t="s">
        <v>36</v>
      </c>
      <c r="P489" t="s">
        <v>52</v>
      </c>
      <c r="Q489" t="s">
        <v>53</v>
      </c>
      <c r="R489" t="s">
        <v>66</v>
      </c>
      <c r="S489" t="s">
        <v>60</v>
      </c>
      <c r="T489" t="s">
        <v>46</v>
      </c>
      <c r="U489" t="s">
        <v>68</v>
      </c>
      <c r="V489" t="s">
        <v>47</v>
      </c>
      <c r="W489">
        <v>4.5999999999999996</v>
      </c>
      <c r="X489">
        <v>3</v>
      </c>
    </row>
    <row r="490" spans="1:24" x14ac:dyDescent="0.25">
      <c r="A490">
        <v>490</v>
      </c>
      <c r="B490" t="s">
        <v>1981</v>
      </c>
      <c r="C490" t="s">
        <v>1982</v>
      </c>
      <c r="D490" t="s">
        <v>1983</v>
      </c>
      <c r="E490" s="1">
        <v>34669</v>
      </c>
      <c r="F490" s="4">
        <f ca="1">DATEDIF(amazon_prime_users[[#This Row],[Date of Birth]], TODAY(), "Y")</f>
        <v>30</v>
      </c>
      <c r="G4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490" t="s">
        <v>22</v>
      </c>
      <c r="I490" t="s">
        <v>1984</v>
      </c>
      <c r="J490" s="1">
        <v>45299</v>
      </c>
      <c r="K490" s="10" t="str">
        <f>TEXT(amazon_prime_users[[#This Row],[Membership Start Date]],"MMMM")</f>
        <v>enero</v>
      </c>
      <c r="L490" s="4">
        <f>YEAR(amazon_prime_users[[#This Row],[Membership Start Date]])</f>
        <v>2024</v>
      </c>
      <c r="M490" s="1">
        <v>45664</v>
      </c>
      <c r="N490" s="4" t="str">
        <f>TEXT(amazon_prime_users[[#This Row],[Membership Start Date]],"dddd")</f>
        <v>lunes</v>
      </c>
      <c r="O490" t="s">
        <v>24</v>
      </c>
      <c r="P490" t="s">
        <v>52</v>
      </c>
      <c r="Q490" t="s">
        <v>26</v>
      </c>
      <c r="R490" t="s">
        <v>66</v>
      </c>
      <c r="S490" t="s">
        <v>28</v>
      </c>
      <c r="T490" t="s">
        <v>73</v>
      </c>
      <c r="U490" t="s">
        <v>68</v>
      </c>
      <c r="V490" t="s">
        <v>54</v>
      </c>
      <c r="W490">
        <v>3.6</v>
      </c>
      <c r="X490">
        <v>1</v>
      </c>
    </row>
    <row r="491" spans="1:24" x14ac:dyDescent="0.25">
      <c r="A491">
        <v>491</v>
      </c>
      <c r="B491" t="s">
        <v>1985</v>
      </c>
      <c r="C491" t="s">
        <v>1986</v>
      </c>
      <c r="D491" t="s">
        <v>1987</v>
      </c>
      <c r="E491" s="1">
        <v>18538</v>
      </c>
      <c r="F491" s="4">
        <f ca="1">DATEDIF(amazon_prime_users[[#This Row],[Date of Birth]], TODAY(), "Y")</f>
        <v>74</v>
      </c>
      <c r="G4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491" t="s">
        <v>22</v>
      </c>
      <c r="I491" t="s">
        <v>1988</v>
      </c>
      <c r="J491" s="1">
        <v>45390</v>
      </c>
      <c r="K491" s="10" t="str">
        <f>TEXT(amazon_prime_users[[#This Row],[Membership Start Date]],"MMMM")</f>
        <v>abril</v>
      </c>
      <c r="L491" s="4">
        <f>YEAR(amazon_prime_users[[#This Row],[Membership Start Date]])</f>
        <v>2024</v>
      </c>
      <c r="M491" s="1">
        <v>45755</v>
      </c>
      <c r="N491" s="4" t="str">
        <f>TEXT(amazon_prime_users[[#This Row],[Membership Start Date]],"dddd")</f>
        <v>lunes</v>
      </c>
      <c r="O491" t="s">
        <v>24</v>
      </c>
      <c r="P491" t="s">
        <v>37</v>
      </c>
      <c r="Q491" t="s">
        <v>53</v>
      </c>
      <c r="R491" t="s">
        <v>27</v>
      </c>
      <c r="S491" t="s">
        <v>60</v>
      </c>
      <c r="T491" t="s">
        <v>61</v>
      </c>
      <c r="U491" t="s">
        <v>68</v>
      </c>
      <c r="V491" t="s">
        <v>47</v>
      </c>
      <c r="W491">
        <v>3.9</v>
      </c>
      <c r="X491">
        <v>1</v>
      </c>
    </row>
    <row r="492" spans="1:24" x14ac:dyDescent="0.25">
      <c r="A492">
        <v>492</v>
      </c>
      <c r="B492" t="s">
        <v>1989</v>
      </c>
      <c r="C492" t="s">
        <v>1990</v>
      </c>
      <c r="D492" t="s">
        <v>1991</v>
      </c>
      <c r="E492" s="1">
        <v>29864</v>
      </c>
      <c r="F492" s="4">
        <f ca="1">DATEDIF(amazon_prime_users[[#This Row],[Date of Birth]], TODAY(), "Y")</f>
        <v>43</v>
      </c>
      <c r="G4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492" t="s">
        <v>22</v>
      </c>
      <c r="I492" t="s">
        <v>1992</v>
      </c>
      <c r="J492" s="1">
        <v>45350</v>
      </c>
      <c r="K492" s="10" t="str">
        <f>TEXT(amazon_prime_users[[#This Row],[Membership Start Date]],"MMMM")</f>
        <v>febrero</v>
      </c>
      <c r="L492" s="4">
        <f>YEAR(amazon_prime_users[[#This Row],[Membership Start Date]])</f>
        <v>2024</v>
      </c>
      <c r="M492" s="1">
        <v>45715</v>
      </c>
      <c r="N492" s="4" t="str">
        <f>TEXT(amazon_prime_users[[#This Row],[Membership Start Date]],"dddd")</f>
        <v>miércoles</v>
      </c>
      <c r="O492" t="s">
        <v>36</v>
      </c>
      <c r="P492" t="s">
        <v>37</v>
      </c>
      <c r="Q492" t="s">
        <v>53</v>
      </c>
      <c r="R492" t="s">
        <v>66</v>
      </c>
      <c r="S492" t="s">
        <v>45</v>
      </c>
      <c r="T492" t="s">
        <v>38</v>
      </c>
      <c r="U492" t="s">
        <v>68</v>
      </c>
      <c r="V492" t="s">
        <v>54</v>
      </c>
      <c r="W492">
        <v>4.9000000000000004</v>
      </c>
      <c r="X492">
        <v>1</v>
      </c>
    </row>
    <row r="493" spans="1:24" x14ac:dyDescent="0.25">
      <c r="A493">
        <v>493</v>
      </c>
      <c r="B493" t="s">
        <v>1993</v>
      </c>
      <c r="C493" t="s">
        <v>1994</v>
      </c>
      <c r="D493" t="s">
        <v>1995</v>
      </c>
      <c r="E493" s="1">
        <v>31308</v>
      </c>
      <c r="F493" s="4">
        <f ca="1">DATEDIF(amazon_prime_users[[#This Row],[Date of Birth]], TODAY(), "Y")</f>
        <v>39</v>
      </c>
      <c r="G4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493" t="s">
        <v>43</v>
      </c>
      <c r="I493" t="s">
        <v>1996</v>
      </c>
      <c r="J493" s="1">
        <v>45323</v>
      </c>
      <c r="K493" s="10" t="str">
        <f>TEXT(amazon_prime_users[[#This Row],[Membership Start Date]],"MMMM")</f>
        <v>febrero</v>
      </c>
      <c r="L493" s="4">
        <f>YEAR(amazon_prime_users[[#This Row],[Membership Start Date]])</f>
        <v>2024</v>
      </c>
      <c r="M493" s="1">
        <v>45688</v>
      </c>
      <c r="N493" s="4" t="str">
        <f>TEXT(amazon_prime_users[[#This Row],[Membership Start Date]],"dddd")</f>
        <v>jueves</v>
      </c>
      <c r="O493" t="s">
        <v>24</v>
      </c>
      <c r="P493" t="s">
        <v>37</v>
      </c>
      <c r="Q493" t="s">
        <v>26</v>
      </c>
      <c r="R493" t="s">
        <v>59</v>
      </c>
      <c r="S493" t="s">
        <v>28</v>
      </c>
      <c r="T493" t="s">
        <v>61</v>
      </c>
      <c r="U493" t="s">
        <v>68</v>
      </c>
      <c r="V493" t="s">
        <v>54</v>
      </c>
      <c r="W493">
        <v>3.4</v>
      </c>
      <c r="X493">
        <v>2</v>
      </c>
    </row>
    <row r="494" spans="1:24" x14ac:dyDescent="0.25">
      <c r="A494">
        <v>494</v>
      </c>
      <c r="B494" t="s">
        <v>1997</v>
      </c>
      <c r="C494" t="s">
        <v>1998</v>
      </c>
      <c r="D494" t="s">
        <v>1999</v>
      </c>
      <c r="E494" s="1">
        <v>17070</v>
      </c>
      <c r="F494" s="4">
        <f ca="1">DATEDIF(amazon_prime_users[[#This Row],[Date of Birth]], TODAY(), "Y")</f>
        <v>78</v>
      </c>
      <c r="G4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494" t="s">
        <v>43</v>
      </c>
      <c r="I494" t="s">
        <v>2000</v>
      </c>
      <c r="J494" s="1">
        <v>45294</v>
      </c>
      <c r="K494" s="10" t="str">
        <f>TEXT(amazon_prime_users[[#This Row],[Membership Start Date]],"MMMM")</f>
        <v>enero</v>
      </c>
      <c r="L494" s="4">
        <f>YEAR(amazon_prime_users[[#This Row],[Membership Start Date]])</f>
        <v>2024</v>
      </c>
      <c r="M494" s="1">
        <v>45659</v>
      </c>
      <c r="N494" s="4" t="str">
        <f>TEXT(amazon_prime_users[[#This Row],[Membership Start Date]],"dddd")</f>
        <v>miércoles</v>
      </c>
      <c r="O494" t="s">
        <v>36</v>
      </c>
      <c r="P494" t="s">
        <v>25</v>
      </c>
      <c r="Q494" t="s">
        <v>53</v>
      </c>
      <c r="R494" t="s">
        <v>27</v>
      </c>
      <c r="S494" t="s">
        <v>28</v>
      </c>
      <c r="T494" t="s">
        <v>61</v>
      </c>
      <c r="U494" t="s">
        <v>68</v>
      </c>
      <c r="V494" t="s">
        <v>31</v>
      </c>
      <c r="W494">
        <v>3.2</v>
      </c>
      <c r="X494">
        <v>0</v>
      </c>
    </row>
    <row r="495" spans="1:24" x14ac:dyDescent="0.25">
      <c r="A495">
        <v>495</v>
      </c>
      <c r="B495" t="s">
        <v>2001</v>
      </c>
      <c r="C495" t="s">
        <v>2002</v>
      </c>
      <c r="D495" t="s">
        <v>2003</v>
      </c>
      <c r="E495" s="1">
        <v>23897</v>
      </c>
      <c r="F495" s="4">
        <f ca="1">DATEDIF(amazon_prime_users[[#This Row],[Date of Birth]], TODAY(), "Y")</f>
        <v>59</v>
      </c>
      <c r="G4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495" t="s">
        <v>22</v>
      </c>
      <c r="I495" t="s">
        <v>2004</v>
      </c>
      <c r="J495" s="1">
        <v>45309</v>
      </c>
      <c r="K495" s="10" t="str">
        <f>TEXT(amazon_prime_users[[#This Row],[Membership Start Date]],"MMMM")</f>
        <v>enero</v>
      </c>
      <c r="L495" s="4">
        <f>YEAR(amazon_prime_users[[#This Row],[Membership Start Date]])</f>
        <v>2024</v>
      </c>
      <c r="M495" s="1">
        <v>45674</v>
      </c>
      <c r="N495" s="4" t="str">
        <f>TEXT(amazon_prime_users[[#This Row],[Membership Start Date]],"dddd")</f>
        <v>jueves</v>
      </c>
      <c r="O495" t="s">
        <v>24</v>
      </c>
      <c r="P495" t="s">
        <v>25</v>
      </c>
      <c r="Q495" t="s">
        <v>53</v>
      </c>
      <c r="R495" t="s">
        <v>59</v>
      </c>
      <c r="S495" t="s">
        <v>60</v>
      </c>
      <c r="T495" t="s">
        <v>73</v>
      </c>
      <c r="U495" t="s">
        <v>68</v>
      </c>
      <c r="V495" t="s">
        <v>31</v>
      </c>
      <c r="W495">
        <v>3.1</v>
      </c>
      <c r="X495">
        <v>2</v>
      </c>
    </row>
    <row r="496" spans="1:24" x14ac:dyDescent="0.25">
      <c r="A496">
        <v>496</v>
      </c>
      <c r="B496" t="s">
        <v>2005</v>
      </c>
      <c r="C496" t="s">
        <v>2006</v>
      </c>
      <c r="D496" t="s">
        <v>2007</v>
      </c>
      <c r="E496" s="1">
        <v>27722</v>
      </c>
      <c r="F496" s="4">
        <f ca="1">DATEDIF(amazon_prime_users[[#This Row],[Date of Birth]], TODAY(), "Y")</f>
        <v>49</v>
      </c>
      <c r="G4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496" t="s">
        <v>22</v>
      </c>
      <c r="I496" t="s">
        <v>2008</v>
      </c>
      <c r="J496" s="1">
        <v>45395</v>
      </c>
      <c r="K496" s="10" t="str">
        <f>TEXT(amazon_prime_users[[#This Row],[Membership Start Date]],"MMMM")</f>
        <v>abril</v>
      </c>
      <c r="L496" s="4">
        <f>YEAR(amazon_prime_users[[#This Row],[Membership Start Date]])</f>
        <v>2024</v>
      </c>
      <c r="M496" s="1">
        <v>45760</v>
      </c>
      <c r="N496" s="4" t="str">
        <f>TEXT(amazon_prime_users[[#This Row],[Membership Start Date]],"dddd")</f>
        <v>sábado</v>
      </c>
      <c r="O496" t="s">
        <v>36</v>
      </c>
      <c r="P496" t="s">
        <v>37</v>
      </c>
      <c r="Q496" t="s">
        <v>26</v>
      </c>
      <c r="R496" t="s">
        <v>66</v>
      </c>
      <c r="S496" t="s">
        <v>60</v>
      </c>
      <c r="T496" t="s">
        <v>61</v>
      </c>
      <c r="U496" t="s">
        <v>39</v>
      </c>
      <c r="V496" t="s">
        <v>54</v>
      </c>
      <c r="W496">
        <v>3.5</v>
      </c>
      <c r="X496">
        <v>4</v>
      </c>
    </row>
    <row r="497" spans="1:24" x14ac:dyDescent="0.25">
      <c r="A497">
        <v>497</v>
      </c>
      <c r="B497" t="s">
        <v>2009</v>
      </c>
      <c r="C497" t="s">
        <v>2010</v>
      </c>
      <c r="D497" t="s">
        <v>2011</v>
      </c>
      <c r="E497" s="1">
        <v>28708</v>
      </c>
      <c r="F497" s="4">
        <f ca="1">DATEDIF(amazon_prime_users[[#This Row],[Date of Birth]], TODAY(), "Y")</f>
        <v>46</v>
      </c>
      <c r="G4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497" t="s">
        <v>43</v>
      </c>
      <c r="I497" t="s">
        <v>2012</v>
      </c>
      <c r="J497" s="1">
        <v>45368</v>
      </c>
      <c r="K497" s="10" t="str">
        <f>TEXT(amazon_prime_users[[#This Row],[Membership Start Date]],"MMMM")</f>
        <v>marzo</v>
      </c>
      <c r="L497" s="4">
        <f>YEAR(amazon_prime_users[[#This Row],[Membership Start Date]])</f>
        <v>2024</v>
      </c>
      <c r="M497" s="1">
        <v>45733</v>
      </c>
      <c r="N497" s="4" t="str">
        <f>TEXT(amazon_prime_users[[#This Row],[Membership Start Date]],"dddd")</f>
        <v>domingo</v>
      </c>
      <c r="O497" t="s">
        <v>24</v>
      </c>
      <c r="P497" t="s">
        <v>37</v>
      </c>
      <c r="Q497" t="s">
        <v>26</v>
      </c>
      <c r="R497" t="s">
        <v>66</v>
      </c>
      <c r="S497" t="s">
        <v>28</v>
      </c>
      <c r="T497" t="s">
        <v>114</v>
      </c>
      <c r="U497" t="s">
        <v>39</v>
      </c>
      <c r="V497" t="s">
        <v>54</v>
      </c>
      <c r="W497">
        <v>4.4000000000000004</v>
      </c>
      <c r="X497">
        <v>2</v>
      </c>
    </row>
    <row r="498" spans="1:24" x14ac:dyDescent="0.25">
      <c r="A498">
        <v>498</v>
      </c>
      <c r="B498" t="s">
        <v>2013</v>
      </c>
      <c r="C498" t="s">
        <v>2014</v>
      </c>
      <c r="D498" t="s">
        <v>1892</v>
      </c>
      <c r="E498" s="1">
        <v>24014</v>
      </c>
      <c r="F498" s="4">
        <f ca="1">DATEDIF(amazon_prime_users[[#This Row],[Date of Birth]], TODAY(), "Y")</f>
        <v>59</v>
      </c>
      <c r="G4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498" t="s">
        <v>43</v>
      </c>
      <c r="I498" t="s">
        <v>2015</v>
      </c>
      <c r="J498" s="1">
        <v>45381</v>
      </c>
      <c r="K498" s="10" t="str">
        <f>TEXT(amazon_prime_users[[#This Row],[Membership Start Date]],"MMMM")</f>
        <v>marzo</v>
      </c>
      <c r="L498" s="4">
        <f>YEAR(amazon_prime_users[[#This Row],[Membership Start Date]])</f>
        <v>2024</v>
      </c>
      <c r="M498" s="1">
        <v>45746</v>
      </c>
      <c r="N498" s="4" t="str">
        <f>TEXT(amazon_prime_users[[#This Row],[Membership Start Date]],"dddd")</f>
        <v>sábado</v>
      </c>
      <c r="O498" t="s">
        <v>36</v>
      </c>
      <c r="P498" t="s">
        <v>37</v>
      </c>
      <c r="Q498" t="s">
        <v>53</v>
      </c>
      <c r="R498" t="s">
        <v>59</v>
      </c>
      <c r="S498" t="s">
        <v>28</v>
      </c>
      <c r="T498" t="s">
        <v>67</v>
      </c>
      <c r="U498" t="s">
        <v>39</v>
      </c>
      <c r="V498" t="s">
        <v>31</v>
      </c>
      <c r="W498">
        <v>5</v>
      </c>
      <c r="X498">
        <v>6</v>
      </c>
    </row>
    <row r="499" spans="1:24" x14ac:dyDescent="0.25">
      <c r="A499">
        <v>499</v>
      </c>
      <c r="B499" t="s">
        <v>2016</v>
      </c>
      <c r="C499" t="s">
        <v>2017</v>
      </c>
      <c r="D499" t="s">
        <v>2018</v>
      </c>
      <c r="E499" s="1">
        <v>25678</v>
      </c>
      <c r="F499" s="4">
        <f ca="1">DATEDIF(amazon_prime_users[[#This Row],[Date of Birth]], TODAY(), "Y")</f>
        <v>54</v>
      </c>
      <c r="G4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499" t="s">
        <v>43</v>
      </c>
      <c r="I499" t="s">
        <v>2019</v>
      </c>
      <c r="J499" s="1">
        <v>45300</v>
      </c>
      <c r="K499" s="10" t="str">
        <f>TEXT(amazon_prime_users[[#This Row],[Membership Start Date]],"MMMM")</f>
        <v>enero</v>
      </c>
      <c r="L499" s="4">
        <f>YEAR(amazon_prime_users[[#This Row],[Membership Start Date]])</f>
        <v>2024</v>
      </c>
      <c r="M499" s="1">
        <v>45665</v>
      </c>
      <c r="N499" s="4" t="str">
        <f>TEXT(amazon_prime_users[[#This Row],[Membership Start Date]],"dddd")</f>
        <v>martes</v>
      </c>
      <c r="O499" t="s">
        <v>36</v>
      </c>
      <c r="P499" t="s">
        <v>37</v>
      </c>
      <c r="Q499" t="s">
        <v>26</v>
      </c>
      <c r="R499" t="s">
        <v>59</v>
      </c>
      <c r="S499" t="s">
        <v>60</v>
      </c>
      <c r="T499" t="s">
        <v>114</v>
      </c>
      <c r="U499" t="s">
        <v>68</v>
      </c>
      <c r="V499" t="s">
        <v>54</v>
      </c>
      <c r="W499">
        <v>4.4000000000000004</v>
      </c>
      <c r="X499">
        <v>9</v>
      </c>
    </row>
    <row r="500" spans="1:24" x14ac:dyDescent="0.25">
      <c r="A500">
        <v>500</v>
      </c>
      <c r="B500" t="s">
        <v>2020</v>
      </c>
      <c r="C500" t="s">
        <v>2021</v>
      </c>
      <c r="D500" t="s">
        <v>2022</v>
      </c>
      <c r="E500" s="1">
        <v>15823</v>
      </c>
      <c r="F500" s="4">
        <f ca="1">DATEDIF(amazon_prime_users[[#This Row],[Date of Birth]], TODAY(), "Y")</f>
        <v>81</v>
      </c>
      <c r="G5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500" t="s">
        <v>43</v>
      </c>
      <c r="I500" t="s">
        <v>2023</v>
      </c>
      <c r="J500" s="1">
        <v>45389</v>
      </c>
      <c r="K500" s="10" t="str">
        <f>TEXT(amazon_prime_users[[#This Row],[Membership Start Date]],"MMMM")</f>
        <v>abril</v>
      </c>
      <c r="L500" s="4">
        <f>YEAR(amazon_prime_users[[#This Row],[Membership Start Date]])</f>
        <v>2024</v>
      </c>
      <c r="M500" s="1">
        <v>45754</v>
      </c>
      <c r="N500" s="4" t="str">
        <f>TEXT(amazon_prime_users[[#This Row],[Membership Start Date]],"dddd")</f>
        <v>domingo</v>
      </c>
      <c r="O500" t="s">
        <v>36</v>
      </c>
      <c r="P500" t="s">
        <v>25</v>
      </c>
      <c r="Q500" t="s">
        <v>53</v>
      </c>
      <c r="R500" t="s">
        <v>66</v>
      </c>
      <c r="S500" t="s">
        <v>28</v>
      </c>
      <c r="T500" t="s">
        <v>73</v>
      </c>
      <c r="U500" t="s">
        <v>30</v>
      </c>
      <c r="V500" t="s">
        <v>31</v>
      </c>
      <c r="W500">
        <v>3.2</v>
      </c>
      <c r="X500">
        <v>2</v>
      </c>
    </row>
    <row r="501" spans="1:24" x14ac:dyDescent="0.25">
      <c r="A501">
        <v>501</v>
      </c>
      <c r="B501" t="s">
        <v>2024</v>
      </c>
      <c r="C501" t="s">
        <v>2025</v>
      </c>
      <c r="D501" t="s">
        <v>2026</v>
      </c>
      <c r="E501" s="1">
        <v>12178</v>
      </c>
      <c r="F501" s="4">
        <f ca="1">DATEDIF(amazon_prime_users[[#This Row],[Date of Birth]], TODAY(), "Y")</f>
        <v>91</v>
      </c>
      <c r="G5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501" t="s">
        <v>22</v>
      </c>
      <c r="I501" t="s">
        <v>2027</v>
      </c>
      <c r="J501" s="1">
        <v>45361</v>
      </c>
      <c r="K501" s="10" t="str">
        <f>TEXT(amazon_prime_users[[#This Row],[Membership Start Date]],"MMMM")</f>
        <v>marzo</v>
      </c>
      <c r="L501" s="4">
        <f>YEAR(amazon_prime_users[[#This Row],[Membership Start Date]])</f>
        <v>2024</v>
      </c>
      <c r="M501" s="1">
        <v>45726</v>
      </c>
      <c r="N501" s="4" t="str">
        <f>TEXT(amazon_prime_users[[#This Row],[Membership Start Date]],"dddd")</f>
        <v>domingo</v>
      </c>
      <c r="O501" t="s">
        <v>24</v>
      </c>
      <c r="P501" t="s">
        <v>25</v>
      </c>
      <c r="Q501" t="s">
        <v>26</v>
      </c>
      <c r="R501" t="s">
        <v>59</v>
      </c>
      <c r="S501" t="s">
        <v>28</v>
      </c>
      <c r="T501" t="s">
        <v>46</v>
      </c>
      <c r="U501" t="s">
        <v>39</v>
      </c>
      <c r="V501" t="s">
        <v>47</v>
      </c>
      <c r="W501">
        <v>5</v>
      </c>
      <c r="X501">
        <v>10</v>
      </c>
    </row>
    <row r="502" spans="1:24" x14ac:dyDescent="0.25">
      <c r="A502">
        <v>502</v>
      </c>
      <c r="B502" t="s">
        <v>2028</v>
      </c>
      <c r="C502" t="s">
        <v>2029</v>
      </c>
      <c r="D502" t="s">
        <v>2030</v>
      </c>
      <c r="E502" s="1">
        <v>17504</v>
      </c>
      <c r="F502" s="4">
        <f ca="1">DATEDIF(amazon_prime_users[[#This Row],[Date of Birth]], TODAY(), "Y")</f>
        <v>77</v>
      </c>
      <c r="G5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502" t="s">
        <v>43</v>
      </c>
      <c r="I502" t="s">
        <v>2031</v>
      </c>
      <c r="J502" s="1">
        <v>45336</v>
      </c>
      <c r="K502" s="10" t="str">
        <f>TEXT(amazon_prime_users[[#This Row],[Membership Start Date]],"MMMM")</f>
        <v>febrero</v>
      </c>
      <c r="L502" s="4">
        <f>YEAR(amazon_prime_users[[#This Row],[Membership Start Date]])</f>
        <v>2024</v>
      </c>
      <c r="M502" s="1">
        <v>45701</v>
      </c>
      <c r="N502" s="4" t="str">
        <f>TEXT(amazon_prime_users[[#This Row],[Membership Start Date]],"dddd")</f>
        <v>miércoles</v>
      </c>
      <c r="O502" t="s">
        <v>24</v>
      </c>
      <c r="P502" t="s">
        <v>25</v>
      </c>
      <c r="Q502" t="s">
        <v>53</v>
      </c>
      <c r="R502" t="s">
        <v>27</v>
      </c>
      <c r="S502" t="s">
        <v>45</v>
      </c>
      <c r="T502" t="s">
        <v>67</v>
      </c>
      <c r="U502" t="s">
        <v>39</v>
      </c>
      <c r="V502" t="s">
        <v>47</v>
      </c>
      <c r="W502">
        <v>3.8</v>
      </c>
      <c r="X502">
        <v>7</v>
      </c>
    </row>
    <row r="503" spans="1:24" x14ac:dyDescent="0.25">
      <c r="A503">
        <v>503</v>
      </c>
      <c r="B503" t="s">
        <v>2032</v>
      </c>
      <c r="C503" t="s">
        <v>2033</v>
      </c>
      <c r="D503" t="s">
        <v>2034</v>
      </c>
      <c r="E503" s="1">
        <v>20736</v>
      </c>
      <c r="F503" s="4">
        <f ca="1">DATEDIF(amazon_prime_users[[#This Row],[Date of Birth]], TODAY(), "Y")</f>
        <v>68</v>
      </c>
      <c r="G5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503" t="s">
        <v>22</v>
      </c>
      <c r="I503" t="s">
        <v>2035</v>
      </c>
      <c r="J503" s="1">
        <v>45395</v>
      </c>
      <c r="K503" s="10" t="str">
        <f>TEXT(amazon_prime_users[[#This Row],[Membership Start Date]],"MMMM")</f>
        <v>abril</v>
      </c>
      <c r="L503" s="4">
        <f>YEAR(amazon_prime_users[[#This Row],[Membership Start Date]])</f>
        <v>2024</v>
      </c>
      <c r="M503" s="1">
        <v>45760</v>
      </c>
      <c r="N503" s="4" t="str">
        <f>TEXT(amazon_prime_users[[#This Row],[Membership Start Date]],"dddd")</f>
        <v>sábado</v>
      </c>
      <c r="O503" t="s">
        <v>24</v>
      </c>
      <c r="P503" t="s">
        <v>37</v>
      </c>
      <c r="Q503" t="s">
        <v>53</v>
      </c>
      <c r="R503" t="s">
        <v>59</v>
      </c>
      <c r="S503" t="s">
        <v>28</v>
      </c>
      <c r="T503" t="s">
        <v>61</v>
      </c>
      <c r="U503" t="s">
        <v>68</v>
      </c>
      <c r="V503" t="s">
        <v>47</v>
      </c>
      <c r="W503">
        <v>4.2</v>
      </c>
      <c r="X503">
        <v>3</v>
      </c>
    </row>
    <row r="504" spans="1:24" x14ac:dyDescent="0.25">
      <c r="A504">
        <v>504</v>
      </c>
      <c r="B504" t="s">
        <v>2036</v>
      </c>
      <c r="C504" t="s">
        <v>2037</v>
      </c>
      <c r="D504" t="s">
        <v>2038</v>
      </c>
      <c r="E504" s="1">
        <v>35966</v>
      </c>
      <c r="F504" s="4">
        <f ca="1">DATEDIF(amazon_prime_users[[#This Row],[Date of Birth]], TODAY(), "Y")</f>
        <v>26</v>
      </c>
      <c r="G5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504" t="s">
        <v>43</v>
      </c>
      <c r="I504" t="s">
        <v>1573</v>
      </c>
      <c r="J504" s="1">
        <v>45357</v>
      </c>
      <c r="K504" s="10" t="str">
        <f>TEXT(amazon_prime_users[[#This Row],[Membership Start Date]],"MMMM")</f>
        <v>marzo</v>
      </c>
      <c r="L504" s="4">
        <f>YEAR(amazon_prime_users[[#This Row],[Membership Start Date]])</f>
        <v>2024</v>
      </c>
      <c r="M504" s="1">
        <v>45722</v>
      </c>
      <c r="N504" s="4" t="str">
        <f>TEXT(amazon_prime_users[[#This Row],[Membership Start Date]],"dddd")</f>
        <v>miércoles</v>
      </c>
      <c r="O504" t="s">
        <v>36</v>
      </c>
      <c r="P504" t="s">
        <v>37</v>
      </c>
      <c r="Q504" t="s">
        <v>26</v>
      </c>
      <c r="R504" t="s">
        <v>59</v>
      </c>
      <c r="S504" t="s">
        <v>45</v>
      </c>
      <c r="T504" t="s">
        <v>73</v>
      </c>
      <c r="U504" t="s">
        <v>68</v>
      </c>
      <c r="V504" t="s">
        <v>54</v>
      </c>
      <c r="W504">
        <v>3.8</v>
      </c>
      <c r="X504">
        <v>3</v>
      </c>
    </row>
    <row r="505" spans="1:24" x14ac:dyDescent="0.25">
      <c r="A505">
        <v>505</v>
      </c>
      <c r="B505" t="s">
        <v>2039</v>
      </c>
      <c r="C505" t="s">
        <v>2040</v>
      </c>
      <c r="D505" t="s">
        <v>2041</v>
      </c>
      <c r="E505" s="1">
        <v>32391</v>
      </c>
      <c r="F505" s="4">
        <f ca="1">DATEDIF(amazon_prime_users[[#This Row],[Date of Birth]], TODAY(), "Y")</f>
        <v>36</v>
      </c>
      <c r="G5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505" t="s">
        <v>22</v>
      </c>
      <c r="I505" t="s">
        <v>2042</v>
      </c>
      <c r="J505" s="1">
        <v>45299</v>
      </c>
      <c r="K505" s="10" t="str">
        <f>TEXT(amazon_prime_users[[#This Row],[Membership Start Date]],"MMMM")</f>
        <v>enero</v>
      </c>
      <c r="L505" s="4">
        <f>YEAR(amazon_prime_users[[#This Row],[Membership Start Date]])</f>
        <v>2024</v>
      </c>
      <c r="M505" s="1">
        <v>45664</v>
      </c>
      <c r="N505" s="4" t="str">
        <f>TEXT(amazon_prime_users[[#This Row],[Membership Start Date]],"dddd")</f>
        <v>lunes</v>
      </c>
      <c r="O505" t="s">
        <v>24</v>
      </c>
      <c r="P505" t="s">
        <v>37</v>
      </c>
      <c r="Q505" t="s">
        <v>53</v>
      </c>
      <c r="R505" t="s">
        <v>59</v>
      </c>
      <c r="S505" t="s">
        <v>28</v>
      </c>
      <c r="T505" t="s">
        <v>38</v>
      </c>
      <c r="U505" t="s">
        <v>39</v>
      </c>
      <c r="V505" t="s">
        <v>47</v>
      </c>
      <c r="W505">
        <v>4.3</v>
      </c>
      <c r="X505">
        <v>5</v>
      </c>
    </row>
    <row r="506" spans="1:24" x14ac:dyDescent="0.25">
      <c r="A506">
        <v>506</v>
      </c>
      <c r="B506" t="s">
        <v>2043</v>
      </c>
      <c r="C506" t="s">
        <v>2044</v>
      </c>
      <c r="D506" t="s">
        <v>2045</v>
      </c>
      <c r="E506" s="1">
        <v>28641</v>
      </c>
      <c r="F506" s="4">
        <f ca="1">DATEDIF(amazon_prime_users[[#This Row],[Date of Birth]], TODAY(), "Y")</f>
        <v>46</v>
      </c>
      <c r="G5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506" t="s">
        <v>43</v>
      </c>
      <c r="I506" t="s">
        <v>2046</v>
      </c>
      <c r="J506" s="1">
        <v>45388</v>
      </c>
      <c r="K506" s="10" t="str">
        <f>TEXT(amazon_prime_users[[#This Row],[Membership Start Date]],"MMMM")</f>
        <v>abril</v>
      </c>
      <c r="L506" s="4">
        <f>YEAR(amazon_prime_users[[#This Row],[Membership Start Date]])</f>
        <v>2024</v>
      </c>
      <c r="M506" s="1">
        <v>45753</v>
      </c>
      <c r="N506" s="4" t="str">
        <f>TEXT(amazon_prime_users[[#This Row],[Membership Start Date]],"dddd")</f>
        <v>sábado</v>
      </c>
      <c r="O506" t="s">
        <v>24</v>
      </c>
      <c r="P506" t="s">
        <v>37</v>
      </c>
      <c r="Q506" t="s">
        <v>26</v>
      </c>
      <c r="R506" t="s">
        <v>59</v>
      </c>
      <c r="S506" t="s">
        <v>60</v>
      </c>
      <c r="T506" t="s">
        <v>73</v>
      </c>
      <c r="U506" t="s">
        <v>39</v>
      </c>
      <c r="V506" t="s">
        <v>54</v>
      </c>
      <c r="W506">
        <v>4.4000000000000004</v>
      </c>
      <c r="X506">
        <v>9</v>
      </c>
    </row>
    <row r="507" spans="1:24" x14ac:dyDescent="0.25">
      <c r="A507">
        <v>507</v>
      </c>
      <c r="B507" t="s">
        <v>2047</v>
      </c>
      <c r="C507" t="s">
        <v>2048</v>
      </c>
      <c r="D507" t="s">
        <v>2049</v>
      </c>
      <c r="E507" s="1">
        <v>38416</v>
      </c>
      <c r="F507" s="4">
        <f ca="1">DATEDIF(amazon_prime_users[[#This Row],[Date of Birth]], TODAY(), "Y")</f>
        <v>20</v>
      </c>
      <c r="G5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507" t="s">
        <v>43</v>
      </c>
      <c r="I507" t="s">
        <v>2050</v>
      </c>
      <c r="J507" s="1">
        <v>45358</v>
      </c>
      <c r="K507" s="10" t="str">
        <f>TEXT(amazon_prime_users[[#This Row],[Membership Start Date]],"MMMM")</f>
        <v>marzo</v>
      </c>
      <c r="L507" s="4">
        <f>YEAR(amazon_prime_users[[#This Row],[Membership Start Date]])</f>
        <v>2024</v>
      </c>
      <c r="M507" s="1">
        <v>45723</v>
      </c>
      <c r="N507" s="4" t="str">
        <f>TEXT(amazon_prime_users[[#This Row],[Membership Start Date]],"dddd")</f>
        <v>jueves</v>
      </c>
      <c r="O507" t="s">
        <v>24</v>
      </c>
      <c r="P507" t="s">
        <v>37</v>
      </c>
      <c r="Q507" t="s">
        <v>26</v>
      </c>
      <c r="R507" t="s">
        <v>66</v>
      </c>
      <c r="S507" t="s">
        <v>60</v>
      </c>
      <c r="T507" t="s">
        <v>114</v>
      </c>
      <c r="U507" t="s">
        <v>30</v>
      </c>
      <c r="V507" t="s">
        <v>31</v>
      </c>
      <c r="W507">
        <v>4.3</v>
      </c>
      <c r="X507">
        <v>6</v>
      </c>
    </row>
    <row r="508" spans="1:24" x14ac:dyDescent="0.25">
      <c r="A508">
        <v>508</v>
      </c>
      <c r="B508" t="s">
        <v>2051</v>
      </c>
      <c r="C508" t="s">
        <v>2052</v>
      </c>
      <c r="D508" t="s">
        <v>2053</v>
      </c>
      <c r="E508" s="1">
        <v>26836</v>
      </c>
      <c r="F508" s="4">
        <f ca="1">DATEDIF(amazon_prime_users[[#This Row],[Date of Birth]], TODAY(), "Y")</f>
        <v>51</v>
      </c>
      <c r="G5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508" t="s">
        <v>43</v>
      </c>
      <c r="I508" t="s">
        <v>2054</v>
      </c>
      <c r="J508" s="1">
        <v>45362</v>
      </c>
      <c r="K508" s="10" t="str">
        <f>TEXT(amazon_prime_users[[#This Row],[Membership Start Date]],"MMMM")</f>
        <v>marzo</v>
      </c>
      <c r="L508" s="4">
        <f>YEAR(amazon_prime_users[[#This Row],[Membership Start Date]])</f>
        <v>2024</v>
      </c>
      <c r="M508" s="1">
        <v>45727</v>
      </c>
      <c r="N508" s="4" t="str">
        <f>TEXT(amazon_prime_users[[#This Row],[Membership Start Date]],"dddd")</f>
        <v>lunes</v>
      </c>
      <c r="O508" t="s">
        <v>36</v>
      </c>
      <c r="P508" t="s">
        <v>37</v>
      </c>
      <c r="Q508" t="s">
        <v>26</v>
      </c>
      <c r="R508" t="s">
        <v>66</v>
      </c>
      <c r="S508" t="s">
        <v>60</v>
      </c>
      <c r="T508" t="s">
        <v>46</v>
      </c>
      <c r="U508" t="s">
        <v>39</v>
      </c>
      <c r="V508" t="s">
        <v>54</v>
      </c>
      <c r="W508">
        <v>3</v>
      </c>
      <c r="X508">
        <v>6</v>
      </c>
    </row>
    <row r="509" spans="1:24" x14ac:dyDescent="0.25">
      <c r="A509">
        <v>509</v>
      </c>
      <c r="B509" t="s">
        <v>2055</v>
      </c>
      <c r="C509" t="s">
        <v>2056</v>
      </c>
      <c r="D509" t="s">
        <v>2057</v>
      </c>
      <c r="E509" s="1">
        <v>30046</v>
      </c>
      <c r="F509" s="4">
        <f ca="1">DATEDIF(amazon_prime_users[[#This Row],[Date of Birth]], TODAY(), "Y")</f>
        <v>42</v>
      </c>
      <c r="G5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509" t="s">
        <v>43</v>
      </c>
      <c r="I509" t="s">
        <v>2058</v>
      </c>
      <c r="J509" s="1">
        <v>45345</v>
      </c>
      <c r="K509" s="10" t="str">
        <f>TEXT(amazon_prime_users[[#This Row],[Membership Start Date]],"MMMM")</f>
        <v>febrero</v>
      </c>
      <c r="L509" s="4">
        <f>YEAR(amazon_prime_users[[#This Row],[Membership Start Date]])</f>
        <v>2024</v>
      </c>
      <c r="M509" s="1">
        <v>45710</v>
      </c>
      <c r="N509" s="4" t="str">
        <f>TEXT(amazon_prime_users[[#This Row],[Membership Start Date]],"dddd")</f>
        <v>viernes</v>
      </c>
      <c r="O509" t="s">
        <v>36</v>
      </c>
      <c r="P509" t="s">
        <v>25</v>
      </c>
      <c r="Q509" t="s">
        <v>26</v>
      </c>
      <c r="R509" t="s">
        <v>59</v>
      </c>
      <c r="S509" t="s">
        <v>60</v>
      </c>
      <c r="T509" t="s">
        <v>38</v>
      </c>
      <c r="U509" t="s">
        <v>68</v>
      </c>
      <c r="V509" t="s">
        <v>47</v>
      </c>
      <c r="W509">
        <v>4.4000000000000004</v>
      </c>
      <c r="X509">
        <v>1</v>
      </c>
    </row>
    <row r="510" spans="1:24" x14ac:dyDescent="0.25">
      <c r="A510">
        <v>510</v>
      </c>
      <c r="B510" t="s">
        <v>2059</v>
      </c>
      <c r="C510" t="s">
        <v>2060</v>
      </c>
      <c r="D510" t="s">
        <v>2061</v>
      </c>
      <c r="E510" s="1">
        <v>30698</v>
      </c>
      <c r="F510" s="4">
        <f ca="1">DATEDIF(amazon_prime_users[[#This Row],[Date of Birth]], TODAY(), "Y")</f>
        <v>41</v>
      </c>
      <c r="G5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510" t="s">
        <v>43</v>
      </c>
      <c r="I510" t="s">
        <v>2062</v>
      </c>
      <c r="J510" s="1">
        <v>45364</v>
      </c>
      <c r="K510" s="10" t="str">
        <f>TEXT(amazon_prime_users[[#This Row],[Membership Start Date]],"MMMM")</f>
        <v>marzo</v>
      </c>
      <c r="L510" s="4">
        <f>YEAR(amazon_prime_users[[#This Row],[Membership Start Date]])</f>
        <v>2024</v>
      </c>
      <c r="M510" s="1">
        <v>45729</v>
      </c>
      <c r="N510" s="4" t="str">
        <f>TEXT(amazon_prime_users[[#This Row],[Membership Start Date]],"dddd")</f>
        <v>miércoles</v>
      </c>
      <c r="O510" t="s">
        <v>36</v>
      </c>
      <c r="P510" t="s">
        <v>37</v>
      </c>
      <c r="Q510" t="s">
        <v>53</v>
      </c>
      <c r="R510" t="s">
        <v>59</v>
      </c>
      <c r="S510" t="s">
        <v>28</v>
      </c>
      <c r="T510" t="s">
        <v>67</v>
      </c>
      <c r="U510" t="s">
        <v>39</v>
      </c>
      <c r="V510" t="s">
        <v>54</v>
      </c>
      <c r="W510">
        <v>3.7</v>
      </c>
      <c r="X510">
        <v>10</v>
      </c>
    </row>
    <row r="511" spans="1:24" x14ac:dyDescent="0.25">
      <c r="A511">
        <v>511</v>
      </c>
      <c r="B511" t="s">
        <v>2063</v>
      </c>
      <c r="C511" t="s">
        <v>2064</v>
      </c>
      <c r="D511" t="s">
        <v>2065</v>
      </c>
      <c r="E511" s="1">
        <v>37777</v>
      </c>
      <c r="F511" s="4">
        <f ca="1">DATEDIF(amazon_prime_users[[#This Row],[Date of Birth]], TODAY(), "Y")</f>
        <v>21</v>
      </c>
      <c r="G5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511" t="s">
        <v>43</v>
      </c>
      <c r="I511" t="s">
        <v>2066</v>
      </c>
      <c r="J511" s="1">
        <v>45375</v>
      </c>
      <c r="K511" s="10" t="str">
        <f>TEXT(amazon_prime_users[[#This Row],[Membership Start Date]],"MMMM")</f>
        <v>marzo</v>
      </c>
      <c r="L511" s="4">
        <f>YEAR(amazon_prime_users[[#This Row],[Membership Start Date]])</f>
        <v>2024</v>
      </c>
      <c r="M511" s="1">
        <v>45740</v>
      </c>
      <c r="N511" s="4" t="str">
        <f>TEXT(amazon_prime_users[[#This Row],[Membership Start Date]],"dddd")</f>
        <v>domingo</v>
      </c>
      <c r="O511" t="s">
        <v>36</v>
      </c>
      <c r="P511" t="s">
        <v>37</v>
      </c>
      <c r="Q511" t="s">
        <v>53</v>
      </c>
      <c r="R511" t="s">
        <v>59</v>
      </c>
      <c r="S511" t="s">
        <v>45</v>
      </c>
      <c r="T511" t="s">
        <v>46</v>
      </c>
      <c r="U511" t="s">
        <v>39</v>
      </c>
      <c r="V511" t="s">
        <v>54</v>
      </c>
      <c r="W511">
        <v>3.2</v>
      </c>
      <c r="X511">
        <v>2</v>
      </c>
    </row>
    <row r="512" spans="1:24" x14ac:dyDescent="0.25">
      <c r="A512">
        <v>512</v>
      </c>
      <c r="B512" t="s">
        <v>2067</v>
      </c>
      <c r="C512" t="s">
        <v>2068</v>
      </c>
      <c r="D512" t="s">
        <v>2069</v>
      </c>
      <c r="E512" s="1">
        <v>22688</v>
      </c>
      <c r="F512" s="4">
        <f ca="1">DATEDIF(amazon_prime_users[[#This Row],[Date of Birth]], TODAY(), "Y")</f>
        <v>63</v>
      </c>
      <c r="G5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512" t="s">
        <v>22</v>
      </c>
      <c r="I512" t="s">
        <v>2070</v>
      </c>
      <c r="J512" s="1">
        <v>45298</v>
      </c>
      <c r="K512" s="10" t="str">
        <f>TEXT(amazon_prime_users[[#This Row],[Membership Start Date]],"MMMM")</f>
        <v>enero</v>
      </c>
      <c r="L512" s="4">
        <f>YEAR(amazon_prime_users[[#This Row],[Membership Start Date]])</f>
        <v>2024</v>
      </c>
      <c r="M512" s="1">
        <v>45663</v>
      </c>
      <c r="N512" s="4" t="str">
        <f>TEXT(amazon_prime_users[[#This Row],[Membership Start Date]],"dddd")</f>
        <v>domingo</v>
      </c>
      <c r="O512" t="s">
        <v>24</v>
      </c>
      <c r="P512" t="s">
        <v>37</v>
      </c>
      <c r="Q512" t="s">
        <v>26</v>
      </c>
      <c r="R512" t="s">
        <v>66</v>
      </c>
      <c r="S512" t="s">
        <v>28</v>
      </c>
      <c r="T512" t="s">
        <v>38</v>
      </c>
      <c r="U512" t="s">
        <v>30</v>
      </c>
      <c r="V512" t="s">
        <v>31</v>
      </c>
      <c r="W512">
        <v>4.4000000000000004</v>
      </c>
      <c r="X512">
        <v>10</v>
      </c>
    </row>
    <row r="513" spans="1:24" x14ac:dyDescent="0.25">
      <c r="A513">
        <v>513</v>
      </c>
      <c r="B513" t="s">
        <v>2071</v>
      </c>
      <c r="C513" t="s">
        <v>2072</v>
      </c>
      <c r="D513" t="s">
        <v>2073</v>
      </c>
      <c r="E513" s="1">
        <v>33555</v>
      </c>
      <c r="F513" s="4">
        <f ca="1">DATEDIF(amazon_prime_users[[#This Row],[Date of Birth]], TODAY(), "Y")</f>
        <v>33</v>
      </c>
      <c r="G5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513" t="s">
        <v>43</v>
      </c>
      <c r="I513" t="s">
        <v>2074</v>
      </c>
      <c r="J513" s="1">
        <v>45336</v>
      </c>
      <c r="K513" s="10" t="str">
        <f>TEXT(amazon_prime_users[[#This Row],[Membership Start Date]],"MMMM")</f>
        <v>febrero</v>
      </c>
      <c r="L513" s="4">
        <f>YEAR(amazon_prime_users[[#This Row],[Membership Start Date]])</f>
        <v>2024</v>
      </c>
      <c r="M513" s="1">
        <v>45701</v>
      </c>
      <c r="N513" s="4" t="str">
        <f>TEXT(amazon_prime_users[[#This Row],[Membership Start Date]],"dddd")</f>
        <v>miércoles</v>
      </c>
      <c r="O513" t="s">
        <v>24</v>
      </c>
      <c r="P513" t="s">
        <v>52</v>
      </c>
      <c r="Q513" t="s">
        <v>26</v>
      </c>
      <c r="R513" t="s">
        <v>59</v>
      </c>
      <c r="S513" t="s">
        <v>60</v>
      </c>
      <c r="T513" t="s">
        <v>46</v>
      </c>
      <c r="U513" t="s">
        <v>68</v>
      </c>
      <c r="V513" t="s">
        <v>47</v>
      </c>
      <c r="W513">
        <v>4.0999999999999996</v>
      </c>
      <c r="X513">
        <v>8</v>
      </c>
    </row>
    <row r="514" spans="1:24" x14ac:dyDescent="0.25">
      <c r="A514">
        <v>514</v>
      </c>
      <c r="B514" t="s">
        <v>2075</v>
      </c>
      <c r="C514" t="s">
        <v>2076</v>
      </c>
      <c r="D514" t="s">
        <v>2077</v>
      </c>
      <c r="E514" s="1">
        <v>35267</v>
      </c>
      <c r="F514" s="4">
        <f ca="1">DATEDIF(amazon_prime_users[[#This Row],[Date of Birth]], TODAY(), "Y")</f>
        <v>28</v>
      </c>
      <c r="G5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514" t="s">
        <v>22</v>
      </c>
      <c r="I514" t="s">
        <v>2078</v>
      </c>
      <c r="J514" s="1">
        <v>45357</v>
      </c>
      <c r="K514" s="10" t="str">
        <f>TEXT(amazon_prime_users[[#This Row],[Membership Start Date]],"MMMM")</f>
        <v>marzo</v>
      </c>
      <c r="L514" s="4">
        <f>YEAR(amazon_prime_users[[#This Row],[Membership Start Date]])</f>
        <v>2024</v>
      </c>
      <c r="M514" s="1">
        <v>45722</v>
      </c>
      <c r="N514" s="4" t="str">
        <f>TEXT(amazon_prime_users[[#This Row],[Membership Start Date]],"dddd")</f>
        <v>miércoles</v>
      </c>
      <c r="O514" t="s">
        <v>24</v>
      </c>
      <c r="P514" t="s">
        <v>25</v>
      </c>
      <c r="Q514" t="s">
        <v>53</v>
      </c>
      <c r="R514" t="s">
        <v>66</v>
      </c>
      <c r="S514" t="s">
        <v>28</v>
      </c>
      <c r="T514" t="s">
        <v>73</v>
      </c>
      <c r="U514" t="s">
        <v>68</v>
      </c>
      <c r="V514" t="s">
        <v>31</v>
      </c>
      <c r="W514">
        <v>3.1</v>
      </c>
      <c r="X514">
        <v>7</v>
      </c>
    </row>
    <row r="515" spans="1:24" x14ac:dyDescent="0.25">
      <c r="A515">
        <v>515</v>
      </c>
      <c r="B515" t="s">
        <v>119</v>
      </c>
      <c r="C515" t="s">
        <v>2079</v>
      </c>
      <c r="D515" t="s">
        <v>2080</v>
      </c>
      <c r="E515" s="1">
        <v>16962</v>
      </c>
      <c r="F515" s="4">
        <f ca="1">DATEDIF(amazon_prime_users[[#This Row],[Date of Birth]], TODAY(), "Y")</f>
        <v>78</v>
      </c>
      <c r="G5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515" t="s">
        <v>22</v>
      </c>
      <c r="I515" t="s">
        <v>2081</v>
      </c>
      <c r="J515" s="1">
        <v>45296</v>
      </c>
      <c r="K515" s="10" t="str">
        <f>TEXT(amazon_prime_users[[#This Row],[Membership Start Date]],"MMMM")</f>
        <v>enero</v>
      </c>
      <c r="L515" s="4">
        <f>YEAR(amazon_prime_users[[#This Row],[Membership Start Date]])</f>
        <v>2024</v>
      </c>
      <c r="M515" s="1">
        <v>45661</v>
      </c>
      <c r="N515" s="4" t="str">
        <f>TEXT(amazon_prime_users[[#This Row],[Membership Start Date]],"dddd")</f>
        <v>viernes</v>
      </c>
      <c r="O515" t="s">
        <v>36</v>
      </c>
      <c r="P515" t="s">
        <v>52</v>
      </c>
      <c r="Q515" t="s">
        <v>53</v>
      </c>
      <c r="R515" t="s">
        <v>27</v>
      </c>
      <c r="S515" t="s">
        <v>60</v>
      </c>
      <c r="T515" t="s">
        <v>67</v>
      </c>
      <c r="U515" t="s">
        <v>39</v>
      </c>
      <c r="V515" t="s">
        <v>31</v>
      </c>
      <c r="W515">
        <v>4.2</v>
      </c>
      <c r="X515">
        <v>3</v>
      </c>
    </row>
    <row r="516" spans="1:24" x14ac:dyDescent="0.25">
      <c r="A516">
        <v>516</v>
      </c>
      <c r="B516" t="s">
        <v>2082</v>
      </c>
      <c r="C516" t="s">
        <v>2083</v>
      </c>
      <c r="D516" t="s">
        <v>2084</v>
      </c>
      <c r="E516" s="1">
        <v>38686</v>
      </c>
      <c r="F516" s="4">
        <f ca="1">DATEDIF(amazon_prime_users[[#This Row],[Date of Birth]], TODAY(), "Y")</f>
        <v>19</v>
      </c>
      <c r="G5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516" t="s">
        <v>43</v>
      </c>
      <c r="I516" t="s">
        <v>2085</v>
      </c>
      <c r="J516" s="1">
        <v>45297</v>
      </c>
      <c r="K516" s="10" t="str">
        <f>TEXT(amazon_prime_users[[#This Row],[Membership Start Date]],"MMMM")</f>
        <v>enero</v>
      </c>
      <c r="L516" s="4">
        <f>YEAR(amazon_prime_users[[#This Row],[Membership Start Date]])</f>
        <v>2024</v>
      </c>
      <c r="M516" s="1">
        <v>45662</v>
      </c>
      <c r="N516" s="4" t="str">
        <f>TEXT(amazon_prime_users[[#This Row],[Membership Start Date]],"dddd")</f>
        <v>sábado</v>
      </c>
      <c r="O516" t="s">
        <v>24</v>
      </c>
      <c r="P516" t="s">
        <v>52</v>
      </c>
      <c r="Q516" t="s">
        <v>26</v>
      </c>
      <c r="R516" t="s">
        <v>59</v>
      </c>
      <c r="S516" t="s">
        <v>60</v>
      </c>
      <c r="T516" t="s">
        <v>29</v>
      </c>
      <c r="U516" t="s">
        <v>68</v>
      </c>
      <c r="V516" t="s">
        <v>47</v>
      </c>
      <c r="W516">
        <v>4.4000000000000004</v>
      </c>
      <c r="X516">
        <v>5</v>
      </c>
    </row>
    <row r="517" spans="1:24" x14ac:dyDescent="0.25">
      <c r="A517">
        <v>517</v>
      </c>
      <c r="B517" t="s">
        <v>2086</v>
      </c>
      <c r="C517" t="s">
        <v>2087</v>
      </c>
      <c r="D517" t="s">
        <v>2088</v>
      </c>
      <c r="E517" s="1">
        <v>24516</v>
      </c>
      <c r="F517" s="4">
        <f ca="1">DATEDIF(amazon_prime_users[[#This Row],[Date of Birth]], TODAY(), "Y")</f>
        <v>58</v>
      </c>
      <c r="G5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517" t="s">
        <v>22</v>
      </c>
      <c r="I517" t="s">
        <v>2089</v>
      </c>
      <c r="J517" s="1">
        <v>45354</v>
      </c>
      <c r="K517" s="10" t="str">
        <f>TEXT(amazon_prime_users[[#This Row],[Membership Start Date]],"MMMM")</f>
        <v>marzo</v>
      </c>
      <c r="L517" s="4">
        <f>YEAR(amazon_prime_users[[#This Row],[Membership Start Date]])</f>
        <v>2024</v>
      </c>
      <c r="M517" s="1">
        <v>45719</v>
      </c>
      <c r="N517" s="4" t="str">
        <f>TEXT(amazon_prime_users[[#This Row],[Membership Start Date]],"dddd")</f>
        <v>domingo</v>
      </c>
      <c r="O517" t="s">
        <v>24</v>
      </c>
      <c r="P517" t="s">
        <v>37</v>
      </c>
      <c r="Q517" t="s">
        <v>53</v>
      </c>
      <c r="R517" t="s">
        <v>66</v>
      </c>
      <c r="S517" t="s">
        <v>60</v>
      </c>
      <c r="T517" t="s">
        <v>46</v>
      </c>
      <c r="U517" t="s">
        <v>30</v>
      </c>
      <c r="V517" t="s">
        <v>47</v>
      </c>
      <c r="W517">
        <v>3.2</v>
      </c>
      <c r="X517">
        <v>7</v>
      </c>
    </row>
    <row r="518" spans="1:24" x14ac:dyDescent="0.25">
      <c r="A518">
        <v>518</v>
      </c>
      <c r="B518" t="s">
        <v>2090</v>
      </c>
      <c r="C518" t="s">
        <v>2091</v>
      </c>
      <c r="D518" t="s">
        <v>2092</v>
      </c>
      <c r="E518" s="1">
        <v>25467</v>
      </c>
      <c r="F518" s="4">
        <f ca="1">DATEDIF(amazon_prime_users[[#This Row],[Date of Birth]], TODAY(), "Y")</f>
        <v>55</v>
      </c>
      <c r="G5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518" t="s">
        <v>22</v>
      </c>
      <c r="I518" t="s">
        <v>596</v>
      </c>
      <c r="J518" s="1">
        <v>45324</v>
      </c>
      <c r="K518" s="10" t="str">
        <f>TEXT(amazon_prime_users[[#This Row],[Membership Start Date]],"MMMM")</f>
        <v>febrero</v>
      </c>
      <c r="L518" s="4">
        <f>YEAR(amazon_prime_users[[#This Row],[Membership Start Date]])</f>
        <v>2024</v>
      </c>
      <c r="M518" s="1">
        <v>45689</v>
      </c>
      <c r="N518" s="4" t="str">
        <f>TEXT(amazon_prime_users[[#This Row],[Membership Start Date]],"dddd")</f>
        <v>viernes</v>
      </c>
      <c r="O518" t="s">
        <v>24</v>
      </c>
      <c r="P518" t="s">
        <v>25</v>
      </c>
      <c r="Q518" t="s">
        <v>53</v>
      </c>
      <c r="R518" t="s">
        <v>27</v>
      </c>
      <c r="S518" t="s">
        <v>28</v>
      </c>
      <c r="T518" t="s">
        <v>114</v>
      </c>
      <c r="U518" t="s">
        <v>30</v>
      </c>
      <c r="V518" t="s">
        <v>31</v>
      </c>
      <c r="W518">
        <v>3.9</v>
      </c>
      <c r="X518">
        <v>8</v>
      </c>
    </row>
    <row r="519" spans="1:24" x14ac:dyDescent="0.25">
      <c r="A519">
        <v>519</v>
      </c>
      <c r="B519" t="s">
        <v>2093</v>
      </c>
      <c r="C519" t="s">
        <v>2094</v>
      </c>
      <c r="D519" t="s">
        <v>2095</v>
      </c>
      <c r="E519" s="1">
        <v>32749</v>
      </c>
      <c r="F519" s="4">
        <f ca="1">DATEDIF(amazon_prime_users[[#This Row],[Date of Birth]], TODAY(), "Y")</f>
        <v>35</v>
      </c>
      <c r="G5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519" t="s">
        <v>22</v>
      </c>
      <c r="I519" t="s">
        <v>464</v>
      </c>
      <c r="J519" s="1">
        <v>45297</v>
      </c>
      <c r="K519" s="10" t="str">
        <f>TEXT(amazon_prime_users[[#This Row],[Membership Start Date]],"MMMM")</f>
        <v>enero</v>
      </c>
      <c r="L519" s="4">
        <f>YEAR(amazon_prime_users[[#This Row],[Membership Start Date]])</f>
        <v>2024</v>
      </c>
      <c r="M519" s="1">
        <v>45662</v>
      </c>
      <c r="N519" s="4" t="str">
        <f>TEXT(amazon_prime_users[[#This Row],[Membership Start Date]],"dddd")</f>
        <v>sábado</v>
      </c>
      <c r="O519" t="s">
        <v>36</v>
      </c>
      <c r="P519" t="s">
        <v>37</v>
      </c>
      <c r="Q519" t="s">
        <v>26</v>
      </c>
      <c r="R519" t="s">
        <v>66</v>
      </c>
      <c r="S519" t="s">
        <v>45</v>
      </c>
      <c r="T519" t="s">
        <v>67</v>
      </c>
      <c r="U519" t="s">
        <v>39</v>
      </c>
      <c r="V519" t="s">
        <v>31</v>
      </c>
      <c r="W519">
        <v>3.2</v>
      </c>
      <c r="X519">
        <v>7</v>
      </c>
    </row>
    <row r="520" spans="1:24" x14ac:dyDescent="0.25">
      <c r="A520">
        <v>520</v>
      </c>
      <c r="B520" t="s">
        <v>2096</v>
      </c>
      <c r="C520" t="s">
        <v>2097</v>
      </c>
      <c r="D520" t="s">
        <v>2098</v>
      </c>
      <c r="E520" s="1">
        <v>18570</v>
      </c>
      <c r="F520" s="4">
        <f ca="1">DATEDIF(amazon_prime_users[[#This Row],[Date of Birth]], TODAY(), "Y")</f>
        <v>74</v>
      </c>
      <c r="G5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520" t="s">
        <v>22</v>
      </c>
      <c r="I520" t="s">
        <v>2099</v>
      </c>
      <c r="J520" s="1">
        <v>44646</v>
      </c>
      <c r="K520" s="10" t="str">
        <f>TEXT(amazon_prime_users[[#This Row],[Membership Start Date]],"MMMM")</f>
        <v>marzo</v>
      </c>
      <c r="L520" s="4">
        <f>YEAR(amazon_prime_users[[#This Row],[Membership Start Date]])</f>
        <v>2022</v>
      </c>
      <c r="M520" s="1">
        <v>45377</v>
      </c>
      <c r="N520" s="4" t="str">
        <f>TEXT(amazon_prime_users[[#This Row],[Membership Start Date]],"dddd")</f>
        <v>sábado</v>
      </c>
      <c r="O520" t="s">
        <v>36</v>
      </c>
      <c r="P520" t="s">
        <v>25</v>
      </c>
      <c r="Q520" t="s">
        <v>53</v>
      </c>
      <c r="R520" t="s">
        <v>66</v>
      </c>
      <c r="S520" t="s">
        <v>45</v>
      </c>
      <c r="T520" t="s">
        <v>67</v>
      </c>
      <c r="U520" t="s">
        <v>68</v>
      </c>
      <c r="V520" t="s">
        <v>31</v>
      </c>
      <c r="W520">
        <v>4.8</v>
      </c>
      <c r="X520">
        <v>9</v>
      </c>
    </row>
    <row r="521" spans="1:24" x14ac:dyDescent="0.25">
      <c r="A521">
        <v>521</v>
      </c>
      <c r="B521" t="s">
        <v>2100</v>
      </c>
      <c r="C521" t="s">
        <v>2101</v>
      </c>
      <c r="D521" t="s">
        <v>2102</v>
      </c>
      <c r="E521" s="1">
        <v>21199</v>
      </c>
      <c r="F521" s="4">
        <f ca="1">DATEDIF(amazon_prime_users[[#This Row],[Date of Birth]], TODAY(), "Y")</f>
        <v>67</v>
      </c>
      <c r="G5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521" t="s">
        <v>43</v>
      </c>
      <c r="I521" t="s">
        <v>2103</v>
      </c>
      <c r="J521" s="1">
        <v>44646</v>
      </c>
      <c r="K521" s="10" t="str">
        <f>TEXT(amazon_prime_users[[#This Row],[Membership Start Date]],"MMMM")</f>
        <v>marzo</v>
      </c>
      <c r="L521" s="4">
        <f>YEAR(amazon_prime_users[[#This Row],[Membership Start Date]])</f>
        <v>2022</v>
      </c>
      <c r="M521" s="1">
        <v>45377</v>
      </c>
      <c r="N521" s="4" t="str">
        <f>TEXT(amazon_prime_users[[#This Row],[Membership Start Date]],"dddd")</f>
        <v>sábado</v>
      </c>
      <c r="O521" t="s">
        <v>36</v>
      </c>
      <c r="P521" t="s">
        <v>37</v>
      </c>
      <c r="Q521" t="s">
        <v>53</v>
      </c>
      <c r="R521" t="s">
        <v>27</v>
      </c>
      <c r="S521" t="s">
        <v>60</v>
      </c>
      <c r="T521" t="s">
        <v>73</v>
      </c>
      <c r="U521" t="s">
        <v>30</v>
      </c>
      <c r="V521" t="s">
        <v>47</v>
      </c>
      <c r="W521">
        <v>4.5</v>
      </c>
      <c r="X521">
        <v>1</v>
      </c>
    </row>
    <row r="522" spans="1:24" x14ac:dyDescent="0.25">
      <c r="A522">
        <v>522</v>
      </c>
      <c r="B522" t="s">
        <v>2104</v>
      </c>
      <c r="C522" t="s">
        <v>2105</v>
      </c>
      <c r="D522" t="s">
        <v>2106</v>
      </c>
      <c r="E522" s="1">
        <v>37452</v>
      </c>
      <c r="F522" s="4">
        <f ca="1">DATEDIF(amazon_prime_users[[#This Row],[Date of Birth]], TODAY(), "Y")</f>
        <v>22</v>
      </c>
      <c r="G5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522" t="s">
        <v>43</v>
      </c>
      <c r="I522" t="s">
        <v>2107</v>
      </c>
      <c r="J522" s="1">
        <v>44646</v>
      </c>
      <c r="K522" s="10" t="str">
        <f>TEXT(amazon_prime_users[[#This Row],[Membership Start Date]],"MMMM")</f>
        <v>marzo</v>
      </c>
      <c r="L522" s="4">
        <f>YEAR(amazon_prime_users[[#This Row],[Membership Start Date]])</f>
        <v>2022</v>
      </c>
      <c r="M522" s="1">
        <v>45377</v>
      </c>
      <c r="N522" s="4" t="str">
        <f>TEXT(amazon_prime_users[[#This Row],[Membership Start Date]],"dddd")</f>
        <v>sábado</v>
      </c>
      <c r="O522" t="s">
        <v>24</v>
      </c>
      <c r="P522" t="s">
        <v>25</v>
      </c>
      <c r="Q522" t="s">
        <v>26</v>
      </c>
      <c r="R522" t="s">
        <v>66</v>
      </c>
      <c r="S522" t="s">
        <v>45</v>
      </c>
      <c r="T522" t="s">
        <v>61</v>
      </c>
      <c r="U522" t="s">
        <v>68</v>
      </c>
      <c r="V522" t="s">
        <v>47</v>
      </c>
      <c r="W522">
        <v>3.2</v>
      </c>
      <c r="X522">
        <v>0</v>
      </c>
    </row>
    <row r="523" spans="1:24" x14ac:dyDescent="0.25">
      <c r="A523">
        <v>523</v>
      </c>
      <c r="B523" t="s">
        <v>2108</v>
      </c>
      <c r="C523" t="s">
        <v>2109</v>
      </c>
      <c r="D523" t="s">
        <v>2110</v>
      </c>
      <c r="E523" s="1">
        <v>33071</v>
      </c>
      <c r="F523" s="4">
        <f ca="1">DATEDIF(amazon_prime_users[[#This Row],[Date of Birth]], TODAY(), "Y")</f>
        <v>34</v>
      </c>
      <c r="G5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523" t="s">
        <v>22</v>
      </c>
      <c r="I523" t="s">
        <v>2111</v>
      </c>
      <c r="J523" s="1">
        <v>44646</v>
      </c>
      <c r="K523" s="10" t="str">
        <f>TEXT(amazon_prime_users[[#This Row],[Membership Start Date]],"MMMM")</f>
        <v>marzo</v>
      </c>
      <c r="L523" s="4">
        <f>YEAR(amazon_prime_users[[#This Row],[Membership Start Date]])</f>
        <v>2022</v>
      </c>
      <c r="M523" s="1">
        <v>45377</v>
      </c>
      <c r="N523" s="4" t="str">
        <f>TEXT(amazon_prime_users[[#This Row],[Membership Start Date]],"dddd")</f>
        <v>sábado</v>
      </c>
      <c r="O523" t="s">
        <v>36</v>
      </c>
      <c r="P523" t="s">
        <v>52</v>
      </c>
      <c r="Q523" t="s">
        <v>26</v>
      </c>
      <c r="R523" t="s">
        <v>59</v>
      </c>
      <c r="S523" t="s">
        <v>45</v>
      </c>
      <c r="T523" t="s">
        <v>38</v>
      </c>
      <c r="U523" t="s">
        <v>68</v>
      </c>
      <c r="V523" t="s">
        <v>47</v>
      </c>
      <c r="W523">
        <v>3.5</v>
      </c>
      <c r="X523">
        <v>7</v>
      </c>
    </row>
    <row r="524" spans="1:24" x14ac:dyDescent="0.25">
      <c r="A524">
        <v>524</v>
      </c>
      <c r="B524" t="s">
        <v>2112</v>
      </c>
      <c r="C524" t="s">
        <v>2113</v>
      </c>
      <c r="D524" t="s">
        <v>2114</v>
      </c>
      <c r="E524" s="1">
        <v>16469</v>
      </c>
      <c r="F524" s="4">
        <f ca="1">DATEDIF(amazon_prime_users[[#This Row],[Date of Birth]], TODAY(), "Y")</f>
        <v>80</v>
      </c>
      <c r="G5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524" t="s">
        <v>43</v>
      </c>
      <c r="I524" t="s">
        <v>2115</v>
      </c>
      <c r="J524" s="1">
        <v>45343</v>
      </c>
      <c r="K524" s="10" t="str">
        <f>TEXT(amazon_prime_users[[#This Row],[Membership Start Date]],"MMMM")</f>
        <v>febrero</v>
      </c>
      <c r="L524" s="4">
        <f>YEAR(amazon_prime_users[[#This Row],[Membership Start Date]])</f>
        <v>2024</v>
      </c>
      <c r="M524" s="1">
        <v>45708</v>
      </c>
      <c r="N524" s="4" t="str">
        <f>TEXT(amazon_prime_users[[#This Row],[Membership Start Date]],"dddd")</f>
        <v>miércoles</v>
      </c>
      <c r="O524" t="s">
        <v>24</v>
      </c>
      <c r="P524" t="s">
        <v>25</v>
      </c>
      <c r="Q524" t="s">
        <v>53</v>
      </c>
      <c r="R524" t="s">
        <v>66</v>
      </c>
      <c r="S524" t="s">
        <v>60</v>
      </c>
      <c r="T524" t="s">
        <v>29</v>
      </c>
      <c r="U524" t="s">
        <v>39</v>
      </c>
      <c r="V524" t="s">
        <v>54</v>
      </c>
      <c r="W524">
        <v>3.3</v>
      </c>
      <c r="X524">
        <v>7</v>
      </c>
    </row>
    <row r="525" spans="1:24" x14ac:dyDescent="0.25">
      <c r="A525">
        <v>525</v>
      </c>
      <c r="B525" t="s">
        <v>2116</v>
      </c>
      <c r="C525" t="s">
        <v>2117</v>
      </c>
      <c r="D525" t="s">
        <v>2118</v>
      </c>
      <c r="E525" s="1">
        <v>29793</v>
      </c>
      <c r="F525" s="4">
        <f ca="1">DATEDIF(amazon_prime_users[[#This Row],[Date of Birth]], TODAY(), "Y")</f>
        <v>43</v>
      </c>
      <c r="G5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525" t="s">
        <v>43</v>
      </c>
      <c r="I525" t="s">
        <v>2119</v>
      </c>
      <c r="J525" s="1">
        <v>45337</v>
      </c>
      <c r="K525" s="10" t="str">
        <f>TEXT(amazon_prime_users[[#This Row],[Membership Start Date]],"MMMM")</f>
        <v>febrero</v>
      </c>
      <c r="L525" s="4">
        <f>YEAR(amazon_prime_users[[#This Row],[Membership Start Date]])</f>
        <v>2024</v>
      </c>
      <c r="M525" s="1">
        <v>45702</v>
      </c>
      <c r="N525" s="4" t="str">
        <f>TEXT(amazon_prime_users[[#This Row],[Membership Start Date]],"dddd")</f>
        <v>jueves</v>
      </c>
      <c r="O525" t="s">
        <v>36</v>
      </c>
      <c r="P525" t="s">
        <v>25</v>
      </c>
      <c r="Q525" t="s">
        <v>53</v>
      </c>
      <c r="R525" t="s">
        <v>66</v>
      </c>
      <c r="S525" t="s">
        <v>60</v>
      </c>
      <c r="T525" t="s">
        <v>38</v>
      </c>
      <c r="U525" t="s">
        <v>68</v>
      </c>
      <c r="V525" t="s">
        <v>47</v>
      </c>
      <c r="W525">
        <v>4.0999999999999996</v>
      </c>
      <c r="X525">
        <v>10</v>
      </c>
    </row>
    <row r="526" spans="1:24" x14ac:dyDescent="0.25">
      <c r="A526">
        <v>526</v>
      </c>
      <c r="B526" t="s">
        <v>2120</v>
      </c>
      <c r="C526" t="s">
        <v>2121</v>
      </c>
      <c r="D526" t="s">
        <v>2122</v>
      </c>
      <c r="E526" s="1">
        <v>29158</v>
      </c>
      <c r="F526" s="4">
        <f ca="1">DATEDIF(amazon_prime_users[[#This Row],[Date of Birth]], TODAY(), "Y")</f>
        <v>45</v>
      </c>
      <c r="G5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526" t="s">
        <v>43</v>
      </c>
      <c r="I526" t="s">
        <v>2123</v>
      </c>
      <c r="J526" s="1">
        <v>45345</v>
      </c>
      <c r="K526" s="10" t="str">
        <f>TEXT(amazon_prime_users[[#This Row],[Membership Start Date]],"MMMM")</f>
        <v>febrero</v>
      </c>
      <c r="L526" s="4">
        <f>YEAR(amazon_prime_users[[#This Row],[Membership Start Date]])</f>
        <v>2024</v>
      </c>
      <c r="M526" s="1">
        <v>45710</v>
      </c>
      <c r="N526" s="4" t="str">
        <f>TEXT(amazon_prime_users[[#This Row],[Membership Start Date]],"dddd")</f>
        <v>viernes</v>
      </c>
      <c r="O526" t="s">
        <v>36</v>
      </c>
      <c r="P526" t="s">
        <v>25</v>
      </c>
      <c r="Q526" t="s">
        <v>26</v>
      </c>
      <c r="R526" t="s">
        <v>66</v>
      </c>
      <c r="S526" t="s">
        <v>28</v>
      </c>
      <c r="T526" t="s">
        <v>46</v>
      </c>
      <c r="U526" t="s">
        <v>30</v>
      </c>
      <c r="V526" t="s">
        <v>54</v>
      </c>
      <c r="W526">
        <v>4.7</v>
      </c>
      <c r="X526">
        <v>8</v>
      </c>
    </row>
    <row r="527" spans="1:24" x14ac:dyDescent="0.25">
      <c r="A527">
        <v>527</v>
      </c>
      <c r="B527" t="s">
        <v>143</v>
      </c>
      <c r="C527" t="s">
        <v>2124</v>
      </c>
      <c r="D527" t="s">
        <v>2125</v>
      </c>
      <c r="E527" s="1">
        <v>17660</v>
      </c>
      <c r="F527" s="4">
        <f ca="1">DATEDIF(amazon_prime_users[[#This Row],[Date of Birth]], TODAY(), "Y")</f>
        <v>76</v>
      </c>
      <c r="G5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527" t="s">
        <v>43</v>
      </c>
      <c r="I527" t="s">
        <v>2126</v>
      </c>
      <c r="J527" s="1">
        <v>45313</v>
      </c>
      <c r="K527" s="10" t="str">
        <f>TEXT(amazon_prime_users[[#This Row],[Membership Start Date]],"MMMM")</f>
        <v>enero</v>
      </c>
      <c r="L527" s="4">
        <f>YEAR(amazon_prime_users[[#This Row],[Membership Start Date]])</f>
        <v>2024</v>
      </c>
      <c r="M527" s="1">
        <v>45678</v>
      </c>
      <c r="N527" s="4" t="str">
        <f>TEXT(amazon_prime_users[[#This Row],[Membership Start Date]],"dddd")</f>
        <v>lunes</v>
      </c>
      <c r="O527" t="s">
        <v>24</v>
      </c>
      <c r="P527" t="s">
        <v>52</v>
      </c>
      <c r="Q527" t="s">
        <v>53</v>
      </c>
      <c r="R527" t="s">
        <v>27</v>
      </c>
      <c r="S527" t="s">
        <v>45</v>
      </c>
      <c r="T527" t="s">
        <v>67</v>
      </c>
      <c r="U527" t="s">
        <v>30</v>
      </c>
      <c r="V527" t="s">
        <v>54</v>
      </c>
      <c r="W527">
        <v>3.6</v>
      </c>
      <c r="X527">
        <v>3</v>
      </c>
    </row>
    <row r="528" spans="1:24" x14ac:dyDescent="0.25">
      <c r="A528">
        <v>528</v>
      </c>
      <c r="B528" t="s">
        <v>2127</v>
      </c>
      <c r="C528" t="s">
        <v>2128</v>
      </c>
      <c r="D528" t="s">
        <v>2129</v>
      </c>
      <c r="E528" s="1">
        <v>23053</v>
      </c>
      <c r="F528" s="4">
        <f ca="1">DATEDIF(amazon_prime_users[[#This Row],[Date of Birth]], TODAY(), "Y")</f>
        <v>62</v>
      </c>
      <c r="G5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528" t="s">
        <v>22</v>
      </c>
      <c r="I528" t="s">
        <v>2130</v>
      </c>
      <c r="J528" s="1">
        <v>45337</v>
      </c>
      <c r="K528" s="10" t="str">
        <f>TEXT(amazon_prime_users[[#This Row],[Membership Start Date]],"MMMM")</f>
        <v>febrero</v>
      </c>
      <c r="L528" s="4">
        <f>YEAR(amazon_prime_users[[#This Row],[Membership Start Date]])</f>
        <v>2024</v>
      </c>
      <c r="M528" s="1">
        <v>45702</v>
      </c>
      <c r="N528" s="4" t="str">
        <f>TEXT(amazon_prime_users[[#This Row],[Membership Start Date]],"dddd")</f>
        <v>jueves</v>
      </c>
      <c r="O528" t="s">
        <v>24</v>
      </c>
      <c r="P528" t="s">
        <v>37</v>
      </c>
      <c r="Q528" t="s">
        <v>53</v>
      </c>
      <c r="R528" t="s">
        <v>59</v>
      </c>
      <c r="S528" t="s">
        <v>60</v>
      </c>
      <c r="T528" t="s">
        <v>67</v>
      </c>
      <c r="U528" t="s">
        <v>68</v>
      </c>
      <c r="V528" t="s">
        <v>47</v>
      </c>
      <c r="W528">
        <v>3.4</v>
      </c>
      <c r="X528">
        <v>10</v>
      </c>
    </row>
    <row r="529" spans="1:24" x14ac:dyDescent="0.25">
      <c r="A529">
        <v>529</v>
      </c>
      <c r="B529" t="s">
        <v>2131</v>
      </c>
      <c r="C529" t="s">
        <v>2132</v>
      </c>
      <c r="D529" t="s">
        <v>2133</v>
      </c>
      <c r="E529" s="1">
        <v>27561</v>
      </c>
      <c r="F529" s="4">
        <f ca="1">DATEDIF(amazon_prime_users[[#This Row],[Date of Birth]], TODAY(), "Y")</f>
        <v>49</v>
      </c>
      <c r="G5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529" t="s">
        <v>43</v>
      </c>
      <c r="I529" t="s">
        <v>2134</v>
      </c>
      <c r="J529" s="1">
        <v>45298</v>
      </c>
      <c r="K529" s="10" t="str">
        <f>TEXT(amazon_prime_users[[#This Row],[Membership Start Date]],"MMMM")</f>
        <v>enero</v>
      </c>
      <c r="L529" s="4">
        <f>YEAR(amazon_prime_users[[#This Row],[Membership Start Date]])</f>
        <v>2024</v>
      </c>
      <c r="M529" s="1">
        <v>45663</v>
      </c>
      <c r="N529" s="4" t="str">
        <f>TEXT(amazon_prime_users[[#This Row],[Membership Start Date]],"dddd")</f>
        <v>domingo</v>
      </c>
      <c r="O529" t="s">
        <v>24</v>
      </c>
      <c r="P529" t="s">
        <v>37</v>
      </c>
      <c r="Q529" t="s">
        <v>26</v>
      </c>
      <c r="R529" t="s">
        <v>66</v>
      </c>
      <c r="S529" t="s">
        <v>45</v>
      </c>
      <c r="T529" t="s">
        <v>114</v>
      </c>
      <c r="U529" t="s">
        <v>68</v>
      </c>
      <c r="V529" t="s">
        <v>54</v>
      </c>
      <c r="W529">
        <v>3.9</v>
      </c>
      <c r="X529">
        <v>10</v>
      </c>
    </row>
    <row r="530" spans="1:24" x14ac:dyDescent="0.25">
      <c r="A530">
        <v>530</v>
      </c>
      <c r="B530" t="s">
        <v>2135</v>
      </c>
      <c r="C530" t="s">
        <v>2136</v>
      </c>
      <c r="D530" t="s">
        <v>2137</v>
      </c>
      <c r="E530" s="1">
        <v>12250</v>
      </c>
      <c r="F530" s="4">
        <f ca="1">DATEDIF(amazon_prime_users[[#This Row],[Date of Birth]], TODAY(), "Y")</f>
        <v>91</v>
      </c>
      <c r="G5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530" t="s">
        <v>43</v>
      </c>
      <c r="I530" t="s">
        <v>2138</v>
      </c>
      <c r="J530" s="1">
        <v>45340</v>
      </c>
      <c r="K530" s="10" t="str">
        <f>TEXT(amazon_prime_users[[#This Row],[Membership Start Date]],"MMMM")</f>
        <v>febrero</v>
      </c>
      <c r="L530" s="4">
        <f>YEAR(amazon_prime_users[[#This Row],[Membership Start Date]])</f>
        <v>2024</v>
      </c>
      <c r="M530" s="1">
        <v>45705</v>
      </c>
      <c r="N530" s="4" t="str">
        <f>TEXT(amazon_prime_users[[#This Row],[Membership Start Date]],"dddd")</f>
        <v>domingo</v>
      </c>
      <c r="O530" t="s">
        <v>36</v>
      </c>
      <c r="P530" t="s">
        <v>37</v>
      </c>
      <c r="Q530" t="s">
        <v>53</v>
      </c>
      <c r="R530" t="s">
        <v>59</v>
      </c>
      <c r="S530" t="s">
        <v>28</v>
      </c>
      <c r="T530" t="s">
        <v>46</v>
      </c>
      <c r="U530" t="s">
        <v>68</v>
      </c>
      <c r="V530" t="s">
        <v>54</v>
      </c>
      <c r="W530">
        <v>4.5</v>
      </c>
      <c r="X530">
        <v>7</v>
      </c>
    </row>
    <row r="531" spans="1:24" x14ac:dyDescent="0.25">
      <c r="A531">
        <v>531</v>
      </c>
      <c r="B531" t="s">
        <v>2139</v>
      </c>
      <c r="C531" t="s">
        <v>2140</v>
      </c>
      <c r="D531" t="s">
        <v>2141</v>
      </c>
      <c r="E531" s="1">
        <v>18576</v>
      </c>
      <c r="F531" s="4">
        <f ca="1">DATEDIF(amazon_prime_users[[#This Row],[Date of Birth]], TODAY(), "Y")</f>
        <v>74</v>
      </c>
      <c r="G5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531" t="s">
        <v>43</v>
      </c>
      <c r="I531" t="s">
        <v>2142</v>
      </c>
      <c r="J531" s="1">
        <v>45310</v>
      </c>
      <c r="K531" s="10" t="str">
        <f>TEXT(amazon_prime_users[[#This Row],[Membership Start Date]],"MMMM")</f>
        <v>enero</v>
      </c>
      <c r="L531" s="4">
        <f>YEAR(amazon_prime_users[[#This Row],[Membership Start Date]])</f>
        <v>2024</v>
      </c>
      <c r="M531" s="1">
        <v>45675</v>
      </c>
      <c r="N531" s="4" t="str">
        <f>TEXT(amazon_prime_users[[#This Row],[Membership Start Date]],"dddd")</f>
        <v>viernes</v>
      </c>
      <c r="O531" t="s">
        <v>36</v>
      </c>
      <c r="P531" t="s">
        <v>25</v>
      </c>
      <c r="Q531" t="s">
        <v>53</v>
      </c>
      <c r="R531" t="s">
        <v>59</v>
      </c>
      <c r="S531" t="s">
        <v>60</v>
      </c>
      <c r="T531" t="s">
        <v>38</v>
      </c>
      <c r="U531" t="s">
        <v>30</v>
      </c>
      <c r="V531" t="s">
        <v>47</v>
      </c>
      <c r="W531">
        <v>3.6</v>
      </c>
      <c r="X531">
        <v>7</v>
      </c>
    </row>
    <row r="532" spans="1:24" x14ac:dyDescent="0.25">
      <c r="A532">
        <v>532</v>
      </c>
      <c r="B532" t="s">
        <v>2143</v>
      </c>
      <c r="C532" t="s">
        <v>2144</v>
      </c>
      <c r="D532" t="s">
        <v>2145</v>
      </c>
      <c r="E532" s="1">
        <v>20036</v>
      </c>
      <c r="F532" s="4">
        <f ca="1">DATEDIF(amazon_prime_users[[#This Row],[Date of Birth]], TODAY(), "Y")</f>
        <v>70</v>
      </c>
      <c r="G5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532" t="s">
        <v>22</v>
      </c>
      <c r="I532" t="s">
        <v>2146</v>
      </c>
      <c r="J532" s="1">
        <v>45302</v>
      </c>
      <c r="K532" s="10" t="str">
        <f>TEXT(amazon_prime_users[[#This Row],[Membership Start Date]],"MMMM")</f>
        <v>enero</v>
      </c>
      <c r="L532" s="4">
        <f>YEAR(amazon_prime_users[[#This Row],[Membership Start Date]])</f>
        <v>2024</v>
      </c>
      <c r="M532" s="1">
        <v>45667</v>
      </c>
      <c r="N532" s="4" t="str">
        <f>TEXT(amazon_prime_users[[#This Row],[Membership Start Date]],"dddd")</f>
        <v>jueves</v>
      </c>
      <c r="O532" t="s">
        <v>36</v>
      </c>
      <c r="P532" t="s">
        <v>52</v>
      </c>
      <c r="Q532" t="s">
        <v>53</v>
      </c>
      <c r="R532" t="s">
        <v>59</v>
      </c>
      <c r="S532" t="s">
        <v>45</v>
      </c>
      <c r="T532" t="s">
        <v>73</v>
      </c>
      <c r="U532" t="s">
        <v>68</v>
      </c>
      <c r="V532" t="s">
        <v>47</v>
      </c>
      <c r="W532">
        <v>3.3</v>
      </c>
      <c r="X532">
        <v>8</v>
      </c>
    </row>
    <row r="533" spans="1:24" x14ac:dyDescent="0.25">
      <c r="A533">
        <v>533</v>
      </c>
      <c r="B533" t="s">
        <v>2147</v>
      </c>
      <c r="C533" t="s">
        <v>2148</v>
      </c>
      <c r="D533" t="s">
        <v>2149</v>
      </c>
      <c r="E533" s="1">
        <v>25175</v>
      </c>
      <c r="F533" s="4">
        <f ca="1">DATEDIF(amazon_prime_users[[#This Row],[Date of Birth]], TODAY(), "Y")</f>
        <v>56</v>
      </c>
      <c r="G5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533" t="s">
        <v>43</v>
      </c>
      <c r="I533" t="s">
        <v>2150</v>
      </c>
      <c r="J533" s="1">
        <v>45370</v>
      </c>
      <c r="K533" s="10" t="str">
        <f>TEXT(amazon_prime_users[[#This Row],[Membership Start Date]],"MMMM")</f>
        <v>marzo</v>
      </c>
      <c r="L533" s="4">
        <f>YEAR(amazon_prime_users[[#This Row],[Membership Start Date]])</f>
        <v>2024</v>
      </c>
      <c r="M533" s="1">
        <v>45735</v>
      </c>
      <c r="N533" s="4" t="str">
        <f>TEXT(amazon_prime_users[[#This Row],[Membership Start Date]],"dddd")</f>
        <v>martes</v>
      </c>
      <c r="O533" t="s">
        <v>24</v>
      </c>
      <c r="P533" t="s">
        <v>25</v>
      </c>
      <c r="Q533" t="s">
        <v>53</v>
      </c>
      <c r="R533" t="s">
        <v>59</v>
      </c>
      <c r="S533" t="s">
        <v>60</v>
      </c>
      <c r="T533" t="s">
        <v>29</v>
      </c>
      <c r="U533" t="s">
        <v>39</v>
      </c>
      <c r="V533" t="s">
        <v>54</v>
      </c>
      <c r="W533">
        <v>3.5</v>
      </c>
      <c r="X533">
        <v>4</v>
      </c>
    </row>
    <row r="534" spans="1:24" x14ac:dyDescent="0.25">
      <c r="A534">
        <v>534</v>
      </c>
      <c r="B534" t="s">
        <v>2151</v>
      </c>
      <c r="C534" t="s">
        <v>2152</v>
      </c>
      <c r="D534" t="s">
        <v>2153</v>
      </c>
      <c r="E534" s="1">
        <v>31334</v>
      </c>
      <c r="F534" s="4">
        <f ca="1">DATEDIF(amazon_prime_users[[#This Row],[Date of Birth]], TODAY(), "Y")</f>
        <v>39</v>
      </c>
      <c r="G5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534" t="s">
        <v>22</v>
      </c>
      <c r="I534" t="s">
        <v>2154</v>
      </c>
      <c r="J534" s="1">
        <v>45316</v>
      </c>
      <c r="K534" s="10" t="str">
        <f>TEXT(amazon_prime_users[[#This Row],[Membership Start Date]],"MMMM")</f>
        <v>enero</v>
      </c>
      <c r="L534" s="4">
        <f>YEAR(amazon_prime_users[[#This Row],[Membership Start Date]])</f>
        <v>2024</v>
      </c>
      <c r="M534" s="1">
        <v>45681</v>
      </c>
      <c r="N534" s="4" t="str">
        <f>TEXT(amazon_prime_users[[#This Row],[Membership Start Date]],"dddd")</f>
        <v>jueves</v>
      </c>
      <c r="O534" t="s">
        <v>36</v>
      </c>
      <c r="P534" t="s">
        <v>25</v>
      </c>
      <c r="Q534" t="s">
        <v>53</v>
      </c>
      <c r="R534" t="s">
        <v>66</v>
      </c>
      <c r="S534" t="s">
        <v>28</v>
      </c>
      <c r="T534" t="s">
        <v>73</v>
      </c>
      <c r="U534" t="s">
        <v>30</v>
      </c>
      <c r="V534" t="s">
        <v>47</v>
      </c>
      <c r="W534">
        <v>4.9000000000000004</v>
      </c>
      <c r="X534">
        <v>5</v>
      </c>
    </row>
    <row r="535" spans="1:24" x14ac:dyDescent="0.25">
      <c r="A535">
        <v>535</v>
      </c>
      <c r="B535" t="s">
        <v>2155</v>
      </c>
      <c r="C535" t="s">
        <v>2156</v>
      </c>
      <c r="D535" t="s">
        <v>2157</v>
      </c>
      <c r="E535" s="1">
        <v>14343</v>
      </c>
      <c r="F535" s="4">
        <f ca="1">DATEDIF(amazon_prime_users[[#This Row],[Date of Birth]], TODAY(), "Y")</f>
        <v>85</v>
      </c>
      <c r="G5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535" t="s">
        <v>22</v>
      </c>
      <c r="I535" t="s">
        <v>2158</v>
      </c>
      <c r="J535" s="1">
        <v>45295</v>
      </c>
      <c r="K535" s="10" t="str">
        <f>TEXT(amazon_prime_users[[#This Row],[Membership Start Date]],"MMMM")</f>
        <v>enero</v>
      </c>
      <c r="L535" s="4">
        <f>YEAR(amazon_prime_users[[#This Row],[Membership Start Date]])</f>
        <v>2024</v>
      </c>
      <c r="M535" s="1">
        <v>45660</v>
      </c>
      <c r="N535" s="4" t="str">
        <f>TEXT(amazon_prime_users[[#This Row],[Membership Start Date]],"dddd")</f>
        <v>jueves</v>
      </c>
      <c r="O535" t="s">
        <v>24</v>
      </c>
      <c r="P535" t="s">
        <v>52</v>
      </c>
      <c r="Q535" t="s">
        <v>53</v>
      </c>
      <c r="R535" t="s">
        <v>27</v>
      </c>
      <c r="S535" t="s">
        <v>60</v>
      </c>
      <c r="T535" t="s">
        <v>29</v>
      </c>
      <c r="U535" t="s">
        <v>68</v>
      </c>
      <c r="V535" t="s">
        <v>47</v>
      </c>
      <c r="W535">
        <v>3.4</v>
      </c>
      <c r="X535">
        <v>5</v>
      </c>
    </row>
    <row r="536" spans="1:24" x14ac:dyDescent="0.25">
      <c r="A536">
        <v>536</v>
      </c>
      <c r="B536" t="s">
        <v>2159</v>
      </c>
      <c r="C536" t="s">
        <v>2160</v>
      </c>
      <c r="D536" t="s">
        <v>2161</v>
      </c>
      <c r="E536" s="1">
        <v>24514</v>
      </c>
      <c r="F536" s="4">
        <f ca="1">DATEDIF(amazon_prime_users[[#This Row],[Date of Birth]], TODAY(), "Y")</f>
        <v>58</v>
      </c>
      <c r="G5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536" t="s">
        <v>43</v>
      </c>
      <c r="I536" t="s">
        <v>2162</v>
      </c>
      <c r="J536" s="1">
        <v>45325</v>
      </c>
      <c r="K536" s="10" t="str">
        <f>TEXT(amazon_prime_users[[#This Row],[Membership Start Date]],"MMMM")</f>
        <v>febrero</v>
      </c>
      <c r="L536" s="4">
        <f>YEAR(amazon_prime_users[[#This Row],[Membership Start Date]])</f>
        <v>2024</v>
      </c>
      <c r="M536" s="1">
        <v>45690</v>
      </c>
      <c r="N536" s="4" t="str">
        <f>TEXT(amazon_prime_users[[#This Row],[Membership Start Date]],"dddd")</f>
        <v>sábado</v>
      </c>
      <c r="O536" t="s">
        <v>36</v>
      </c>
      <c r="P536" t="s">
        <v>37</v>
      </c>
      <c r="Q536" t="s">
        <v>53</v>
      </c>
      <c r="R536" t="s">
        <v>59</v>
      </c>
      <c r="S536" t="s">
        <v>60</v>
      </c>
      <c r="T536" t="s">
        <v>29</v>
      </c>
      <c r="U536" t="s">
        <v>39</v>
      </c>
      <c r="V536" t="s">
        <v>31</v>
      </c>
      <c r="W536">
        <v>4.2</v>
      </c>
      <c r="X536">
        <v>3</v>
      </c>
    </row>
    <row r="537" spans="1:24" x14ac:dyDescent="0.25">
      <c r="A537">
        <v>537</v>
      </c>
      <c r="B537" t="s">
        <v>2163</v>
      </c>
      <c r="C537" t="s">
        <v>2164</v>
      </c>
      <c r="D537" t="s">
        <v>2165</v>
      </c>
      <c r="E537" s="1">
        <v>29905</v>
      </c>
      <c r="F537" s="4">
        <f ca="1">DATEDIF(amazon_prime_users[[#This Row],[Date of Birth]], TODAY(), "Y")</f>
        <v>43</v>
      </c>
      <c r="G5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537" t="s">
        <v>22</v>
      </c>
      <c r="I537" t="s">
        <v>2166</v>
      </c>
      <c r="J537" s="1">
        <v>45337</v>
      </c>
      <c r="K537" s="10" t="str">
        <f>TEXT(amazon_prime_users[[#This Row],[Membership Start Date]],"MMMM")</f>
        <v>febrero</v>
      </c>
      <c r="L537" s="4">
        <f>YEAR(amazon_prime_users[[#This Row],[Membership Start Date]])</f>
        <v>2024</v>
      </c>
      <c r="M537" s="1">
        <v>45702</v>
      </c>
      <c r="N537" s="4" t="str">
        <f>TEXT(amazon_prime_users[[#This Row],[Membership Start Date]],"dddd")</f>
        <v>jueves</v>
      </c>
      <c r="O537" t="s">
        <v>36</v>
      </c>
      <c r="P537" t="s">
        <v>37</v>
      </c>
      <c r="Q537" t="s">
        <v>53</v>
      </c>
      <c r="R537" t="s">
        <v>27</v>
      </c>
      <c r="S537" t="s">
        <v>28</v>
      </c>
      <c r="T537" t="s">
        <v>38</v>
      </c>
      <c r="U537" t="s">
        <v>68</v>
      </c>
      <c r="V537" t="s">
        <v>54</v>
      </c>
      <c r="W537">
        <v>3.6</v>
      </c>
      <c r="X537">
        <v>8</v>
      </c>
    </row>
    <row r="538" spans="1:24" x14ac:dyDescent="0.25">
      <c r="A538">
        <v>538</v>
      </c>
      <c r="B538" t="s">
        <v>2167</v>
      </c>
      <c r="C538" t="s">
        <v>2168</v>
      </c>
      <c r="D538" t="s">
        <v>2169</v>
      </c>
      <c r="E538" s="1">
        <v>22203</v>
      </c>
      <c r="F538" s="4">
        <f ca="1">DATEDIF(amazon_prime_users[[#This Row],[Date of Birth]], TODAY(), "Y")</f>
        <v>64</v>
      </c>
      <c r="G5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538" t="s">
        <v>43</v>
      </c>
      <c r="I538" t="s">
        <v>2170</v>
      </c>
      <c r="J538" s="1">
        <v>45373</v>
      </c>
      <c r="K538" s="10" t="str">
        <f>TEXT(amazon_prime_users[[#This Row],[Membership Start Date]],"MMMM")</f>
        <v>marzo</v>
      </c>
      <c r="L538" s="4">
        <f>YEAR(amazon_prime_users[[#This Row],[Membership Start Date]])</f>
        <v>2024</v>
      </c>
      <c r="M538" s="1">
        <v>45738</v>
      </c>
      <c r="N538" s="4" t="str">
        <f>TEXT(amazon_prime_users[[#This Row],[Membership Start Date]],"dddd")</f>
        <v>viernes</v>
      </c>
      <c r="O538" t="s">
        <v>36</v>
      </c>
      <c r="P538" t="s">
        <v>25</v>
      </c>
      <c r="Q538" t="s">
        <v>26</v>
      </c>
      <c r="R538" t="s">
        <v>59</v>
      </c>
      <c r="S538" t="s">
        <v>28</v>
      </c>
      <c r="T538" t="s">
        <v>29</v>
      </c>
      <c r="U538" t="s">
        <v>68</v>
      </c>
      <c r="V538" t="s">
        <v>31</v>
      </c>
      <c r="W538">
        <v>3.4</v>
      </c>
      <c r="X538">
        <v>10</v>
      </c>
    </row>
    <row r="539" spans="1:24" x14ac:dyDescent="0.25">
      <c r="A539">
        <v>539</v>
      </c>
      <c r="B539" t="s">
        <v>2171</v>
      </c>
      <c r="C539" t="s">
        <v>2172</v>
      </c>
      <c r="D539" t="s">
        <v>2173</v>
      </c>
      <c r="E539" s="1">
        <v>29397</v>
      </c>
      <c r="F539" s="4">
        <f ca="1">DATEDIF(amazon_prime_users[[#This Row],[Date of Birth]], TODAY(), "Y")</f>
        <v>44</v>
      </c>
      <c r="G5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539" t="s">
        <v>22</v>
      </c>
      <c r="I539" t="s">
        <v>2174</v>
      </c>
      <c r="J539" s="1">
        <v>45379</v>
      </c>
      <c r="K539" s="10" t="str">
        <f>TEXT(amazon_prime_users[[#This Row],[Membership Start Date]],"MMMM")</f>
        <v>marzo</v>
      </c>
      <c r="L539" s="4">
        <f>YEAR(amazon_prime_users[[#This Row],[Membership Start Date]])</f>
        <v>2024</v>
      </c>
      <c r="M539" s="1">
        <v>45744</v>
      </c>
      <c r="N539" s="4" t="str">
        <f>TEXT(amazon_prime_users[[#This Row],[Membership Start Date]],"dddd")</f>
        <v>jueves</v>
      </c>
      <c r="O539" t="s">
        <v>24</v>
      </c>
      <c r="P539" t="s">
        <v>37</v>
      </c>
      <c r="Q539" t="s">
        <v>53</v>
      </c>
      <c r="R539" t="s">
        <v>66</v>
      </c>
      <c r="S539" t="s">
        <v>45</v>
      </c>
      <c r="T539" t="s">
        <v>29</v>
      </c>
      <c r="U539" t="s">
        <v>30</v>
      </c>
      <c r="V539" t="s">
        <v>31</v>
      </c>
      <c r="W539">
        <v>4.3</v>
      </c>
      <c r="X539">
        <v>5</v>
      </c>
    </row>
    <row r="540" spans="1:24" x14ac:dyDescent="0.25">
      <c r="A540">
        <v>540</v>
      </c>
      <c r="B540" t="s">
        <v>2175</v>
      </c>
      <c r="C540" t="s">
        <v>2176</v>
      </c>
      <c r="D540" t="s">
        <v>2177</v>
      </c>
      <c r="E540" s="1">
        <v>22057</v>
      </c>
      <c r="F540" s="4">
        <f ca="1">DATEDIF(amazon_prime_users[[#This Row],[Date of Birth]], TODAY(), "Y")</f>
        <v>64</v>
      </c>
      <c r="G5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540" t="s">
        <v>22</v>
      </c>
      <c r="I540" t="s">
        <v>2178</v>
      </c>
      <c r="J540" s="1">
        <v>45304</v>
      </c>
      <c r="K540" s="10" t="str">
        <f>TEXT(amazon_prime_users[[#This Row],[Membership Start Date]],"MMMM")</f>
        <v>enero</v>
      </c>
      <c r="L540" s="4">
        <f>YEAR(amazon_prime_users[[#This Row],[Membership Start Date]])</f>
        <v>2024</v>
      </c>
      <c r="M540" s="1">
        <v>45669</v>
      </c>
      <c r="N540" s="4" t="str">
        <f>TEXT(amazon_prime_users[[#This Row],[Membership Start Date]],"dddd")</f>
        <v>sábado</v>
      </c>
      <c r="O540" t="s">
        <v>36</v>
      </c>
      <c r="P540" t="s">
        <v>37</v>
      </c>
      <c r="Q540" t="s">
        <v>26</v>
      </c>
      <c r="R540" t="s">
        <v>59</v>
      </c>
      <c r="S540" t="s">
        <v>45</v>
      </c>
      <c r="T540" t="s">
        <v>38</v>
      </c>
      <c r="U540" t="s">
        <v>39</v>
      </c>
      <c r="V540" t="s">
        <v>31</v>
      </c>
      <c r="W540">
        <v>3.9</v>
      </c>
      <c r="X540">
        <v>7</v>
      </c>
    </row>
    <row r="541" spans="1:24" x14ac:dyDescent="0.25">
      <c r="A541">
        <v>541</v>
      </c>
      <c r="B541" t="s">
        <v>2179</v>
      </c>
      <c r="C541" t="s">
        <v>2180</v>
      </c>
      <c r="D541" t="s">
        <v>2181</v>
      </c>
      <c r="E541" s="1">
        <v>19072</v>
      </c>
      <c r="F541" s="4">
        <f ca="1">DATEDIF(amazon_prime_users[[#This Row],[Date of Birth]], TODAY(), "Y")</f>
        <v>73</v>
      </c>
      <c r="G5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541" t="s">
        <v>43</v>
      </c>
      <c r="I541" t="s">
        <v>2182</v>
      </c>
      <c r="J541" s="1">
        <v>45316</v>
      </c>
      <c r="K541" s="10" t="str">
        <f>TEXT(amazon_prime_users[[#This Row],[Membership Start Date]],"MMMM")</f>
        <v>enero</v>
      </c>
      <c r="L541" s="4">
        <f>YEAR(amazon_prime_users[[#This Row],[Membership Start Date]])</f>
        <v>2024</v>
      </c>
      <c r="M541" s="1">
        <v>45681</v>
      </c>
      <c r="N541" s="4" t="str">
        <f>TEXT(amazon_prime_users[[#This Row],[Membership Start Date]],"dddd")</f>
        <v>jueves</v>
      </c>
      <c r="O541" t="s">
        <v>24</v>
      </c>
      <c r="P541" t="s">
        <v>37</v>
      </c>
      <c r="Q541" t="s">
        <v>53</v>
      </c>
      <c r="R541" t="s">
        <v>59</v>
      </c>
      <c r="S541" t="s">
        <v>45</v>
      </c>
      <c r="T541" t="s">
        <v>46</v>
      </c>
      <c r="U541" t="s">
        <v>39</v>
      </c>
      <c r="V541" t="s">
        <v>47</v>
      </c>
      <c r="W541">
        <v>4.5999999999999996</v>
      </c>
      <c r="X541">
        <v>8</v>
      </c>
    </row>
    <row r="542" spans="1:24" x14ac:dyDescent="0.25">
      <c r="A542">
        <v>542</v>
      </c>
      <c r="B542" t="s">
        <v>2183</v>
      </c>
      <c r="C542" t="s">
        <v>2184</v>
      </c>
      <c r="D542" t="s">
        <v>2185</v>
      </c>
      <c r="E542" s="1">
        <v>23261</v>
      </c>
      <c r="F542" s="4">
        <f ca="1">DATEDIF(amazon_prime_users[[#This Row],[Date of Birth]], TODAY(), "Y")</f>
        <v>61</v>
      </c>
      <c r="G5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542" t="s">
        <v>43</v>
      </c>
      <c r="I542" t="s">
        <v>2186</v>
      </c>
      <c r="J542" s="1">
        <v>45353</v>
      </c>
      <c r="K542" s="10" t="str">
        <f>TEXT(amazon_prime_users[[#This Row],[Membership Start Date]],"MMMM")</f>
        <v>marzo</v>
      </c>
      <c r="L542" s="4">
        <f>YEAR(amazon_prime_users[[#This Row],[Membership Start Date]])</f>
        <v>2024</v>
      </c>
      <c r="M542" s="1">
        <v>45718</v>
      </c>
      <c r="N542" s="4" t="str">
        <f>TEXT(amazon_prime_users[[#This Row],[Membership Start Date]],"dddd")</f>
        <v>sábado</v>
      </c>
      <c r="O542" t="s">
        <v>36</v>
      </c>
      <c r="P542" t="s">
        <v>52</v>
      </c>
      <c r="Q542" t="s">
        <v>26</v>
      </c>
      <c r="R542" t="s">
        <v>66</v>
      </c>
      <c r="S542" t="s">
        <v>45</v>
      </c>
      <c r="T542" t="s">
        <v>46</v>
      </c>
      <c r="U542" t="s">
        <v>68</v>
      </c>
      <c r="V542" t="s">
        <v>54</v>
      </c>
      <c r="W542">
        <v>4.4000000000000004</v>
      </c>
      <c r="X542">
        <v>7</v>
      </c>
    </row>
    <row r="543" spans="1:24" x14ac:dyDescent="0.25">
      <c r="A543">
        <v>543</v>
      </c>
      <c r="B543" t="s">
        <v>2187</v>
      </c>
      <c r="C543" t="s">
        <v>2188</v>
      </c>
      <c r="D543" t="s">
        <v>2189</v>
      </c>
      <c r="E543" s="1">
        <v>25636</v>
      </c>
      <c r="F543" s="4">
        <f ca="1">DATEDIF(amazon_prime_users[[#This Row],[Date of Birth]], TODAY(), "Y")</f>
        <v>55</v>
      </c>
      <c r="G5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543" t="s">
        <v>22</v>
      </c>
      <c r="I543" t="s">
        <v>2190</v>
      </c>
      <c r="J543" s="1">
        <v>45363</v>
      </c>
      <c r="K543" s="10" t="str">
        <f>TEXT(amazon_prime_users[[#This Row],[Membership Start Date]],"MMMM")</f>
        <v>marzo</v>
      </c>
      <c r="L543" s="4">
        <f>YEAR(amazon_prime_users[[#This Row],[Membership Start Date]])</f>
        <v>2024</v>
      </c>
      <c r="M543" s="1">
        <v>45728</v>
      </c>
      <c r="N543" s="4" t="str">
        <f>TEXT(amazon_prime_users[[#This Row],[Membership Start Date]],"dddd")</f>
        <v>martes</v>
      </c>
      <c r="O543" t="s">
        <v>36</v>
      </c>
      <c r="P543" t="s">
        <v>52</v>
      </c>
      <c r="Q543" t="s">
        <v>26</v>
      </c>
      <c r="R543" t="s">
        <v>27</v>
      </c>
      <c r="S543" t="s">
        <v>45</v>
      </c>
      <c r="T543" t="s">
        <v>29</v>
      </c>
      <c r="U543" t="s">
        <v>39</v>
      </c>
      <c r="V543" t="s">
        <v>54</v>
      </c>
      <c r="W543">
        <v>3.5</v>
      </c>
      <c r="X543">
        <v>10</v>
      </c>
    </row>
    <row r="544" spans="1:24" x14ac:dyDescent="0.25">
      <c r="A544">
        <v>544</v>
      </c>
      <c r="B544" t="s">
        <v>2191</v>
      </c>
      <c r="C544" t="s">
        <v>2192</v>
      </c>
      <c r="D544" t="s">
        <v>2193</v>
      </c>
      <c r="E544" s="1">
        <v>38728</v>
      </c>
      <c r="F544" s="4">
        <f ca="1">DATEDIF(amazon_prime_users[[#This Row],[Date of Birth]], TODAY(), "Y")</f>
        <v>19</v>
      </c>
      <c r="G5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544" t="s">
        <v>43</v>
      </c>
      <c r="I544" t="s">
        <v>2194</v>
      </c>
      <c r="J544" s="1">
        <v>45325</v>
      </c>
      <c r="K544" s="10" t="str">
        <f>TEXT(amazon_prime_users[[#This Row],[Membership Start Date]],"MMMM")</f>
        <v>febrero</v>
      </c>
      <c r="L544" s="4">
        <f>YEAR(amazon_prime_users[[#This Row],[Membership Start Date]])</f>
        <v>2024</v>
      </c>
      <c r="M544" s="1">
        <v>45690</v>
      </c>
      <c r="N544" s="4" t="str">
        <f>TEXT(amazon_prime_users[[#This Row],[Membership Start Date]],"dddd")</f>
        <v>sábado</v>
      </c>
      <c r="O544" t="s">
        <v>24</v>
      </c>
      <c r="P544" t="s">
        <v>37</v>
      </c>
      <c r="Q544" t="s">
        <v>53</v>
      </c>
      <c r="R544" t="s">
        <v>66</v>
      </c>
      <c r="S544" t="s">
        <v>28</v>
      </c>
      <c r="T544" t="s">
        <v>38</v>
      </c>
      <c r="U544" t="s">
        <v>30</v>
      </c>
      <c r="V544" t="s">
        <v>31</v>
      </c>
      <c r="W544">
        <v>4.5999999999999996</v>
      </c>
      <c r="X544">
        <v>0</v>
      </c>
    </row>
    <row r="545" spans="1:24" x14ac:dyDescent="0.25">
      <c r="A545">
        <v>545</v>
      </c>
      <c r="B545" t="s">
        <v>2195</v>
      </c>
      <c r="C545" t="s">
        <v>2196</v>
      </c>
      <c r="D545" t="s">
        <v>2197</v>
      </c>
      <c r="E545" s="1">
        <v>28708</v>
      </c>
      <c r="F545" s="4">
        <f ca="1">DATEDIF(amazon_prime_users[[#This Row],[Date of Birth]], TODAY(), "Y")</f>
        <v>46</v>
      </c>
      <c r="G5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545" t="s">
        <v>22</v>
      </c>
      <c r="I545" t="s">
        <v>2198</v>
      </c>
      <c r="J545" s="1">
        <v>45383</v>
      </c>
      <c r="K545" s="10" t="str">
        <f>TEXT(amazon_prime_users[[#This Row],[Membership Start Date]],"MMMM")</f>
        <v>abril</v>
      </c>
      <c r="L545" s="4">
        <f>YEAR(amazon_prime_users[[#This Row],[Membership Start Date]])</f>
        <v>2024</v>
      </c>
      <c r="M545" s="1">
        <v>45748</v>
      </c>
      <c r="N545" s="4" t="str">
        <f>TEXT(amazon_prime_users[[#This Row],[Membership Start Date]],"dddd")</f>
        <v>lunes</v>
      </c>
      <c r="O545" t="s">
        <v>24</v>
      </c>
      <c r="P545" t="s">
        <v>25</v>
      </c>
      <c r="Q545" t="s">
        <v>26</v>
      </c>
      <c r="R545" t="s">
        <v>66</v>
      </c>
      <c r="S545" t="s">
        <v>45</v>
      </c>
      <c r="T545" t="s">
        <v>29</v>
      </c>
      <c r="U545" t="s">
        <v>68</v>
      </c>
      <c r="V545" t="s">
        <v>31</v>
      </c>
      <c r="W545">
        <v>4</v>
      </c>
      <c r="X545">
        <v>6</v>
      </c>
    </row>
    <row r="546" spans="1:24" x14ac:dyDescent="0.25">
      <c r="A546">
        <v>546</v>
      </c>
      <c r="B546" t="s">
        <v>2199</v>
      </c>
      <c r="C546" t="s">
        <v>2200</v>
      </c>
      <c r="D546" t="s">
        <v>2201</v>
      </c>
      <c r="E546" s="1">
        <v>26349</v>
      </c>
      <c r="F546" s="4">
        <f ca="1">DATEDIF(amazon_prime_users[[#This Row],[Date of Birth]], TODAY(), "Y")</f>
        <v>53</v>
      </c>
      <c r="G5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546" t="s">
        <v>22</v>
      </c>
      <c r="I546" t="s">
        <v>2202</v>
      </c>
      <c r="J546" s="1">
        <v>45350</v>
      </c>
      <c r="K546" s="10" t="str">
        <f>TEXT(amazon_prime_users[[#This Row],[Membership Start Date]],"MMMM")</f>
        <v>febrero</v>
      </c>
      <c r="L546" s="4">
        <f>YEAR(amazon_prime_users[[#This Row],[Membership Start Date]])</f>
        <v>2024</v>
      </c>
      <c r="M546" s="1">
        <v>45715</v>
      </c>
      <c r="N546" s="4" t="str">
        <f>TEXT(amazon_prime_users[[#This Row],[Membership Start Date]],"dddd")</f>
        <v>miércoles</v>
      </c>
      <c r="O546" t="s">
        <v>24</v>
      </c>
      <c r="P546" t="s">
        <v>37</v>
      </c>
      <c r="Q546" t="s">
        <v>26</v>
      </c>
      <c r="R546" t="s">
        <v>27</v>
      </c>
      <c r="S546" t="s">
        <v>60</v>
      </c>
      <c r="T546" t="s">
        <v>61</v>
      </c>
      <c r="U546" t="s">
        <v>68</v>
      </c>
      <c r="V546" t="s">
        <v>47</v>
      </c>
      <c r="W546">
        <v>3.5</v>
      </c>
      <c r="X546">
        <v>8</v>
      </c>
    </row>
    <row r="547" spans="1:24" x14ac:dyDescent="0.25">
      <c r="A547">
        <v>547</v>
      </c>
      <c r="B547" t="s">
        <v>2203</v>
      </c>
      <c r="C547" t="s">
        <v>2204</v>
      </c>
      <c r="D547" t="s">
        <v>972</v>
      </c>
      <c r="E547" s="1">
        <v>13910</v>
      </c>
      <c r="F547" s="4">
        <f ca="1">DATEDIF(amazon_prime_users[[#This Row],[Date of Birth]], TODAY(), "Y")</f>
        <v>87</v>
      </c>
      <c r="G5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547" t="s">
        <v>22</v>
      </c>
      <c r="I547" t="s">
        <v>2205</v>
      </c>
      <c r="J547" s="1">
        <v>45367</v>
      </c>
      <c r="K547" s="10" t="str">
        <f>TEXT(amazon_prime_users[[#This Row],[Membership Start Date]],"MMMM")</f>
        <v>marzo</v>
      </c>
      <c r="L547" s="4">
        <f>YEAR(amazon_prime_users[[#This Row],[Membership Start Date]])</f>
        <v>2024</v>
      </c>
      <c r="M547" s="1">
        <v>45732</v>
      </c>
      <c r="N547" s="4" t="str">
        <f>TEXT(amazon_prime_users[[#This Row],[Membership Start Date]],"dddd")</f>
        <v>sábado</v>
      </c>
      <c r="O547" t="s">
        <v>36</v>
      </c>
      <c r="P547" t="s">
        <v>25</v>
      </c>
      <c r="Q547" t="s">
        <v>26</v>
      </c>
      <c r="R547" t="s">
        <v>66</v>
      </c>
      <c r="S547" t="s">
        <v>45</v>
      </c>
      <c r="T547" t="s">
        <v>38</v>
      </c>
      <c r="U547" t="s">
        <v>39</v>
      </c>
      <c r="V547" t="s">
        <v>47</v>
      </c>
      <c r="W547">
        <v>3.7</v>
      </c>
      <c r="X547">
        <v>4</v>
      </c>
    </row>
    <row r="548" spans="1:24" x14ac:dyDescent="0.25">
      <c r="A548">
        <v>548</v>
      </c>
      <c r="B548" t="s">
        <v>2206</v>
      </c>
      <c r="C548" t="s">
        <v>2207</v>
      </c>
      <c r="D548" t="s">
        <v>2208</v>
      </c>
      <c r="E548" s="1">
        <v>22012</v>
      </c>
      <c r="F548" s="4">
        <f ca="1">DATEDIF(amazon_prime_users[[#This Row],[Date of Birth]], TODAY(), "Y")</f>
        <v>64</v>
      </c>
      <c r="G5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548" t="s">
        <v>22</v>
      </c>
      <c r="I548" t="s">
        <v>2209</v>
      </c>
      <c r="J548" s="1">
        <v>45366</v>
      </c>
      <c r="K548" s="10" t="str">
        <f>TEXT(amazon_prime_users[[#This Row],[Membership Start Date]],"MMMM")</f>
        <v>marzo</v>
      </c>
      <c r="L548" s="4">
        <f>YEAR(amazon_prime_users[[#This Row],[Membership Start Date]])</f>
        <v>2024</v>
      </c>
      <c r="M548" s="1">
        <v>45731</v>
      </c>
      <c r="N548" s="4" t="str">
        <f>TEXT(amazon_prime_users[[#This Row],[Membership Start Date]],"dddd")</f>
        <v>viernes</v>
      </c>
      <c r="O548" t="s">
        <v>36</v>
      </c>
      <c r="P548" t="s">
        <v>37</v>
      </c>
      <c r="Q548" t="s">
        <v>26</v>
      </c>
      <c r="R548" t="s">
        <v>27</v>
      </c>
      <c r="S548" t="s">
        <v>28</v>
      </c>
      <c r="T548" t="s">
        <v>67</v>
      </c>
      <c r="U548" t="s">
        <v>30</v>
      </c>
      <c r="V548" t="s">
        <v>31</v>
      </c>
      <c r="W548">
        <v>4.7</v>
      </c>
      <c r="X548">
        <v>10</v>
      </c>
    </row>
    <row r="549" spans="1:24" x14ac:dyDescent="0.25">
      <c r="A549">
        <v>549</v>
      </c>
      <c r="B549" t="s">
        <v>2210</v>
      </c>
      <c r="C549" t="s">
        <v>2211</v>
      </c>
      <c r="D549" t="s">
        <v>2212</v>
      </c>
      <c r="E549" s="1">
        <v>21114</v>
      </c>
      <c r="F549" s="4">
        <f ca="1">DATEDIF(amazon_prime_users[[#This Row],[Date of Birth]], TODAY(), "Y")</f>
        <v>67</v>
      </c>
      <c r="G5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549" t="s">
        <v>43</v>
      </c>
      <c r="I549" t="s">
        <v>2213</v>
      </c>
      <c r="J549" s="1">
        <v>45389</v>
      </c>
      <c r="K549" s="10" t="str">
        <f>TEXT(amazon_prime_users[[#This Row],[Membership Start Date]],"MMMM")</f>
        <v>abril</v>
      </c>
      <c r="L549" s="4">
        <f>YEAR(amazon_prime_users[[#This Row],[Membership Start Date]])</f>
        <v>2024</v>
      </c>
      <c r="M549" s="1">
        <v>45754</v>
      </c>
      <c r="N549" s="4" t="str">
        <f>TEXT(amazon_prime_users[[#This Row],[Membership Start Date]],"dddd")</f>
        <v>domingo</v>
      </c>
      <c r="O549" t="s">
        <v>36</v>
      </c>
      <c r="P549" t="s">
        <v>37</v>
      </c>
      <c r="Q549" t="s">
        <v>26</v>
      </c>
      <c r="R549" t="s">
        <v>27</v>
      </c>
      <c r="S549" t="s">
        <v>60</v>
      </c>
      <c r="T549" t="s">
        <v>46</v>
      </c>
      <c r="U549" t="s">
        <v>30</v>
      </c>
      <c r="V549" t="s">
        <v>31</v>
      </c>
      <c r="W549">
        <v>4.3</v>
      </c>
      <c r="X549">
        <v>3</v>
      </c>
    </row>
    <row r="550" spans="1:24" x14ac:dyDescent="0.25">
      <c r="A550">
        <v>550</v>
      </c>
      <c r="B550" t="s">
        <v>2214</v>
      </c>
      <c r="C550" t="s">
        <v>2215</v>
      </c>
      <c r="D550" t="s">
        <v>2216</v>
      </c>
      <c r="E550" s="1">
        <v>28017</v>
      </c>
      <c r="F550" s="4">
        <f ca="1">DATEDIF(amazon_prime_users[[#This Row],[Date of Birth]], TODAY(), "Y")</f>
        <v>48</v>
      </c>
      <c r="G5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550" t="s">
        <v>22</v>
      </c>
      <c r="I550" t="s">
        <v>1889</v>
      </c>
      <c r="J550" s="1">
        <v>45342</v>
      </c>
      <c r="K550" s="10" t="str">
        <f>TEXT(amazon_prime_users[[#This Row],[Membership Start Date]],"MMMM")</f>
        <v>febrero</v>
      </c>
      <c r="L550" s="4">
        <f>YEAR(amazon_prime_users[[#This Row],[Membership Start Date]])</f>
        <v>2024</v>
      </c>
      <c r="M550" s="1">
        <v>45707</v>
      </c>
      <c r="N550" s="4" t="str">
        <f>TEXT(amazon_prime_users[[#This Row],[Membership Start Date]],"dddd")</f>
        <v>martes</v>
      </c>
      <c r="O550" t="s">
        <v>36</v>
      </c>
      <c r="P550" t="s">
        <v>37</v>
      </c>
      <c r="Q550" t="s">
        <v>26</v>
      </c>
      <c r="R550" t="s">
        <v>27</v>
      </c>
      <c r="S550" t="s">
        <v>28</v>
      </c>
      <c r="T550" t="s">
        <v>38</v>
      </c>
      <c r="U550" t="s">
        <v>39</v>
      </c>
      <c r="V550" t="s">
        <v>47</v>
      </c>
      <c r="W550">
        <v>3.3</v>
      </c>
      <c r="X550">
        <v>2</v>
      </c>
    </row>
    <row r="551" spans="1:24" x14ac:dyDescent="0.25">
      <c r="A551">
        <v>551</v>
      </c>
      <c r="B551" t="s">
        <v>2217</v>
      </c>
      <c r="C551" t="s">
        <v>2218</v>
      </c>
      <c r="D551" t="s">
        <v>2219</v>
      </c>
      <c r="E551" s="1">
        <v>19906</v>
      </c>
      <c r="F551" s="4">
        <f ca="1">DATEDIF(amazon_prime_users[[#This Row],[Date of Birth]], TODAY(), "Y")</f>
        <v>70</v>
      </c>
      <c r="G5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551" t="s">
        <v>43</v>
      </c>
      <c r="I551" t="s">
        <v>2220</v>
      </c>
      <c r="J551" s="1">
        <v>45323</v>
      </c>
      <c r="K551" s="10" t="str">
        <f>TEXT(amazon_prime_users[[#This Row],[Membership Start Date]],"MMMM")</f>
        <v>febrero</v>
      </c>
      <c r="L551" s="4">
        <f>YEAR(amazon_prime_users[[#This Row],[Membership Start Date]])</f>
        <v>2024</v>
      </c>
      <c r="M551" s="1">
        <v>45688</v>
      </c>
      <c r="N551" s="4" t="str">
        <f>TEXT(amazon_prime_users[[#This Row],[Membership Start Date]],"dddd")</f>
        <v>jueves</v>
      </c>
      <c r="O551" t="s">
        <v>36</v>
      </c>
      <c r="P551" t="s">
        <v>52</v>
      </c>
      <c r="Q551" t="s">
        <v>26</v>
      </c>
      <c r="R551" t="s">
        <v>59</v>
      </c>
      <c r="S551" t="s">
        <v>60</v>
      </c>
      <c r="T551" t="s">
        <v>61</v>
      </c>
      <c r="U551" t="s">
        <v>68</v>
      </c>
      <c r="V551" t="s">
        <v>47</v>
      </c>
      <c r="W551">
        <v>4.0999999999999996</v>
      </c>
      <c r="X551">
        <v>9</v>
      </c>
    </row>
    <row r="552" spans="1:24" x14ac:dyDescent="0.25">
      <c r="A552">
        <v>552</v>
      </c>
      <c r="B552" t="s">
        <v>2221</v>
      </c>
      <c r="C552" t="s">
        <v>2222</v>
      </c>
      <c r="D552" t="s">
        <v>2223</v>
      </c>
      <c r="E552" s="1">
        <v>34558</v>
      </c>
      <c r="F552" s="4">
        <f ca="1">DATEDIF(amazon_prime_users[[#This Row],[Date of Birth]], TODAY(), "Y")</f>
        <v>30</v>
      </c>
      <c r="G5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552" t="s">
        <v>43</v>
      </c>
      <c r="I552" t="s">
        <v>2224</v>
      </c>
      <c r="J552" s="1">
        <v>45351</v>
      </c>
      <c r="K552" s="10" t="str">
        <f>TEXT(amazon_prime_users[[#This Row],[Membership Start Date]],"MMMM")</f>
        <v>febrero</v>
      </c>
      <c r="L552" s="4">
        <f>YEAR(amazon_prime_users[[#This Row],[Membership Start Date]])</f>
        <v>2024</v>
      </c>
      <c r="M552" s="1">
        <v>45716</v>
      </c>
      <c r="N552" s="4" t="str">
        <f>TEXT(amazon_prime_users[[#This Row],[Membership Start Date]],"dddd")</f>
        <v>jueves</v>
      </c>
      <c r="O552" t="s">
        <v>24</v>
      </c>
      <c r="P552" t="s">
        <v>25</v>
      </c>
      <c r="Q552" t="s">
        <v>26</v>
      </c>
      <c r="R552" t="s">
        <v>27</v>
      </c>
      <c r="S552" t="s">
        <v>28</v>
      </c>
      <c r="T552" t="s">
        <v>61</v>
      </c>
      <c r="U552" t="s">
        <v>39</v>
      </c>
      <c r="V552" t="s">
        <v>47</v>
      </c>
      <c r="W552">
        <v>3.1</v>
      </c>
      <c r="X552">
        <v>3</v>
      </c>
    </row>
    <row r="553" spans="1:24" x14ac:dyDescent="0.25">
      <c r="A553">
        <v>553</v>
      </c>
      <c r="B553" t="s">
        <v>2225</v>
      </c>
      <c r="C553" t="s">
        <v>2226</v>
      </c>
      <c r="D553" t="s">
        <v>2227</v>
      </c>
      <c r="E553" s="1">
        <v>32934</v>
      </c>
      <c r="F553" s="4">
        <f ca="1">DATEDIF(amazon_prime_users[[#This Row],[Date of Birth]], TODAY(), "Y")</f>
        <v>35</v>
      </c>
      <c r="G5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553" t="s">
        <v>22</v>
      </c>
      <c r="I553" t="s">
        <v>2228</v>
      </c>
      <c r="J553" s="1">
        <v>45303</v>
      </c>
      <c r="K553" s="10" t="str">
        <f>TEXT(amazon_prime_users[[#This Row],[Membership Start Date]],"MMMM")</f>
        <v>enero</v>
      </c>
      <c r="L553" s="4">
        <f>YEAR(amazon_prime_users[[#This Row],[Membership Start Date]])</f>
        <v>2024</v>
      </c>
      <c r="M553" s="1">
        <v>45668</v>
      </c>
      <c r="N553" s="4" t="str">
        <f>TEXT(amazon_prime_users[[#This Row],[Membership Start Date]],"dddd")</f>
        <v>viernes</v>
      </c>
      <c r="O553" t="s">
        <v>36</v>
      </c>
      <c r="P553" t="s">
        <v>25</v>
      </c>
      <c r="Q553" t="s">
        <v>26</v>
      </c>
      <c r="R553" t="s">
        <v>27</v>
      </c>
      <c r="S553" t="s">
        <v>28</v>
      </c>
      <c r="T553" t="s">
        <v>67</v>
      </c>
      <c r="U553" t="s">
        <v>68</v>
      </c>
      <c r="V553" t="s">
        <v>31</v>
      </c>
      <c r="W553">
        <v>4.9000000000000004</v>
      </c>
      <c r="X553">
        <v>8</v>
      </c>
    </row>
    <row r="554" spans="1:24" x14ac:dyDescent="0.25">
      <c r="A554">
        <v>554</v>
      </c>
      <c r="B554" t="s">
        <v>2229</v>
      </c>
      <c r="C554" t="s">
        <v>2230</v>
      </c>
      <c r="D554" t="s">
        <v>2231</v>
      </c>
      <c r="E554" s="1">
        <v>14997</v>
      </c>
      <c r="F554" s="4">
        <f ca="1">DATEDIF(amazon_prime_users[[#This Row],[Date of Birth]], TODAY(), "Y")</f>
        <v>84</v>
      </c>
      <c r="G5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554" t="s">
        <v>22</v>
      </c>
      <c r="I554" t="s">
        <v>2232</v>
      </c>
      <c r="J554" s="1">
        <v>45320</v>
      </c>
      <c r="K554" s="10" t="str">
        <f>TEXT(amazon_prime_users[[#This Row],[Membership Start Date]],"MMMM")</f>
        <v>enero</v>
      </c>
      <c r="L554" s="4">
        <f>YEAR(amazon_prime_users[[#This Row],[Membership Start Date]])</f>
        <v>2024</v>
      </c>
      <c r="M554" s="1">
        <v>45685</v>
      </c>
      <c r="N554" s="4" t="str">
        <f>TEXT(amazon_prime_users[[#This Row],[Membership Start Date]],"dddd")</f>
        <v>lunes</v>
      </c>
      <c r="O554" t="s">
        <v>36</v>
      </c>
      <c r="P554" t="s">
        <v>25</v>
      </c>
      <c r="Q554" t="s">
        <v>53</v>
      </c>
      <c r="R554" t="s">
        <v>66</v>
      </c>
      <c r="S554" t="s">
        <v>28</v>
      </c>
      <c r="T554" t="s">
        <v>114</v>
      </c>
      <c r="U554" t="s">
        <v>30</v>
      </c>
      <c r="V554" t="s">
        <v>31</v>
      </c>
      <c r="W554">
        <v>3</v>
      </c>
      <c r="X554">
        <v>10</v>
      </c>
    </row>
    <row r="555" spans="1:24" x14ac:dyDescent="0.25">
      <c r="A555">
        <v>555</v>
      </c>
      <c r="B555" t="s">
        <v>2233</v>
      </c>
      <c r="C555" t="s">
        <v>2234</v>
      </c>
      <c r="D555" t="s">
        <v>2235</v>
      </c>
      <c r="E555" s="1">
        <v>31589</v>
      </c>
      <c r="F555" s="4">
        <f ca="1">DATEDIF(amazon_prime_users[[#This Row],[Date of Birth]], TODAY(), "Y")</f>
        <v>38</v>
      </c>
      <c r="G5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555" t="s">
        <v>43</v>
      </c>
      <c r="I555" t="s">
        <v>2236</v>
      </c>
      <c r="J555" s="1">
        <v>45357</v>
      </c>
      <c r="K555" s="10" t="str">
        <f>TEXT(amazon_prime_users[[#This Row],[Membership Start Date]],"MMMM")</f>
        <v>marzo</v>
      </c>
      <c r="L555" s="4">
        <f>YEAR(amazon_prime_users[[#This Row],[Membership Start Date]])</f>
        <v>2024</v>
      </c>
      <c r="M555" s="1">
        <v>45722</v>
      </c>
      <c r="N555" s="4" t="str">
        <f>TEXT(amazon_prime_users[[#This Row],[Membership Start Date]],"dddd")</f>
        <v>miércoles</v>
      </c>
      <c r="O555" t="s">
        <v>36</v>
      </c>
      <c r="P555" t="s">
        <v>25</v>
      </c>
      <c r="Q555" t="s">
        <v>26</v>
      </c>
      <c r="R555" t="s">
        <v>66</v>
      </c>
      <c r="S555" t="s">
        <v>60</v>
      </c>
      <c r="T555" t="s">
        <v>114</v>
      </c>
      <c r="U555" t="s">
        <v>39</v>
      </c>
      <c r="V555" t="s">
        <v>31</v>
      </c>
      <c r="W555">
        <v>4.7</v>
      </c>
      <c r="X555">
        <v>1</v>
      </c>
    </row>
    <row r="556" spans="1:24" x14ac:dyDescent="0.25">
      <c r="A556">
        <v>556</v>
      </c>
      <c r="B556" t="s">
        <v>2237</v>
      </c>
      <c r="C556" t="s">
        <v>2238</v>
      </c>
      <c r="D556" t="s">
        <v>2239</v>
      </c>
      <c r="E556" s="1">
        <v>31710</v>
      </c>
      <c r="F556" s="4">
        <f ca="1">DATEDIF(amazon_prime_users[[#This Row],[Date of Birth]], TODAY(), "Y")</f>
        <v>38</v>
      </c>
      <c r="G5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556" t="s">
        <v>43</v>
      </c>
      <c r="I556" t="s">
        <v>2240</v>
      </c>
      <c r="J556" s="1">
        <v>45304</v>
      </c>
      <c r="K556" s="10" t="str">
        <f>TEXT(amazon_prime_users[[#This Row],[Membership Start Date]],"MMMM")</f>
        <v>enero</v>
      </c>
      <c r="L556" s="4">
        <f>YEAR(amazon_prime_users[[#This Row],[Membership Start Date]])</f>
        <v>2024</v>
      </c>
      <c r="M556" s="1">
        <v>45669</v>
      </c>
      <c r="N556" s="4" t="str">
        <f>TEXT(amazon_prime_users[[#This Row],[Membership Start Date]],"dddd")</f>
        <v>sábado</v>
      </c>
      <c r="O556" t="s">
        <v>24</v>
      </c>
      <c r="P556" t="s">
        <v>37</v>
      </c>
      <c r="Q556" t="s">
        <v>53</v>
      </c>
      <c r="R556" t="s">
        <v>66</v>
      </c>
      <c r="S556" t="s">
        <v>28</v>
      </c>
      <c r="T556" t="s">
        <v>46</v>
      </c>
      <c r="U556" t="s">
        <v>68</v>
      </c>
      <c r="V556" t="s">
        <v>47</v>
      </c>
      <c r="W556">
        <v>4.5999999999999996</v>
      </c>
      <c r="X556">
        <v>7</v>
      </c>
    </row>
    <row r="557" spans="1:24" x14ac:dyDescent="0.25">
      <c r="A557">
        <v>557</v>
      </c>
      <c r="B557" t="s">
        <v>2241</v>
      </c>
      <c r="C557" t="s">
        <v>2242</v>
      </c>
      <c r="D557" t="s">
        <v>2243</v>
      </c>
      <c r="E557" s="1">
        <v>27126</v>
      </c>
      <c r="F557" s="4">
        <f ca="1">DATEDIF(amazon_prime_users[[#This Row],[Date of Birth]], TODAY(), "Y")</f>
        <v>50</v>
      </c>
      <c r="G5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557" t="s">
        <v>22</v>
      </c>
      <c r="I557" t="s">
        <v>2244</v>
      </c>
      <c r="J557" s="1">
        <v>45367</v>
      </c>
      <c r="K557" s="10" t="str">
        <f>TEXT(amazon_prime_users[[#This Row],[Membership Start Date]],"MMMM")</f>
        <v>marzo</v>
      </c>
      <c r="L557" s="4">
        <f>YEAR(amazon_prime_users[[#This Row],[Membership Start Date]])</f>
        <v>2024</v>
      </c>
      <c r="M557" s="1">
        <v>45732</v>
      </c>
      <c r="N557" s="4" t="str">
        <f>TEXT(amazon_prime_users[[#This Row],[Membership Start Date]],"dddd")</f>
        <v>sábado</v>
      </c>
      <c r="O557" t="s">
        <v>36</v>
      </c>
      <c r="P557" t="s">
        <v>37</v>
      </c>
      <c r="Q557" t="s">
        <v>53</v>
      </c>
      <c r="R557" t="s">
        <v>27</v>
      </c>
      <c r="S557" t="s">
        <v>45</v>
      </c>
      <c r="T557" t="s">
        <v>29</v>
      </c>
      <c r="U557" t="s">
        <v>30</v>
      </c>
      <c r="V557" t="s">
        <v>54</v>
      </c>
      <c r="W557">
        <v>4.4000000000000004</v>
      </c>
      <c r="X557">
        <v>3</v>
      </c>
    </row>
    <row r="558" spans="1:24" x14ac:dyDescent="0.25">
      <c r="A558">
        <v>558</v>
      </c>
      <c r="B558" t="s">
        <v>2245</v>
      </c>
      <c r="C558" t="s">
        <v>2246</v>
      </c>
      <c r="D558" t="s">
        <v>2247</v>
      </c>
      <c r="E558" s="1">
        <v>35580</v>
      </c>
      <c r="F558" s="4">
        <f ca="1">DATEDIF(amazon_prime_users[[#This Row],[Date of Birth]], TODAY(), "Y")</f>
        <v>27</v>
      </c>
      <c r="G5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558" t="s">
        <v>22</v>
      </c>
      <c r="I558" t="s">
        <v>2248</v>
      </c>
      <c r="J558" s="1">
        <v>45317</v>
      </c>
      <c r="K558" s="10" t="str">
        <f>TEXT(amazon_prime_users[[#This Row],[Membership Start Date]],"MMMM")</f>
        <v>enero</v>
      </c>
      <c r="L558" s="4">
        <f>YEAR(amazon_prime_users[[#This Row],[Membership Start Date]])</f>
        <v>2024</v>
      </c>
      <c r="M558" s="1">
        <v>45682</v>
      </c>
      <c r="N558" s="4" t="str">
        <f>TEXT(amazon_prime_users[[#This Row],[Membership Start Date]],"dddd")</f>
        <v>viernes</v>
      </c>
      <c r="O558" t="s">
        <v>24</v>
      </c>
      <c r="P558" t="s">
        <v>25</v>
      </c>
      <c r="Q558" t="s">
        <v>53</v>
      </c>
      <c r="R558" t="s">
        <v>66</v>
      </c>
      <c r="S558" t="s">
        <v>28</v>
      </c>
      <c r="T558" t="s">
        <v>61</v>
      </c>
      <c r="U558" t="s">
        <v>30</v>
      </c>
      <c r="V558" t="s">
        <v>47</v>
      </c>
      <c r="W558">
        <v>4.7</v>
      </c>
      <c r="X558">
        <v>6</v>
      </c>
    </row>
    <row r="559" spans="1:24" x14ac:dyDescent="0.25">
      <c r="A559">
        <v>559</v>
      </c>
      <c r="B559" t="s">
        <v>2249</v>
      </c>
      <c r="C559" t="s">
        <v>2250</v>
      </c>
      <c r="D559" t="s">
        <v>2251</v>
      </c>
      <c r="E559" s="1">
        <v>13368</v>
      </c>
      <c r="F559" s="4">
        <f ca="1">DATEDIF(amazon_prime_users[[#This Row],[Date of Birth]], TODAY(), "Y")</f>
        <v>88</v>
      </c>
      <c r="G5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559" t="s">
        <v>43</v>
      </c>
      <c r="I559" t="s">
        <v>2252</v>
      </c>
      <c r="J559" s="1">
        <v>45393</v>
      </c>
      <c r="K559" s="10" t="str">
        <f>TEXT(amazon_prime_users[[#This Row],[Membership Start Date]],"MMMM")</f>
        <v>abril</v>
      </c>
      <c r="L559" s="4">
        <f>YEAR(amazon_prime_users[[#This Row],[Membership Start Date]])</f>
        <v>2024</v>
      </c>
      <c r="M559" s="1">
        <v>45758</v>
      </c>
      <c r="N559" s="4" t="str">
        <f>TEXT(amazon_prime_users[[#This Row],[Membership Start Date]],"dddd")</f>
        <v>jueves</v>
      </c>
      <c r="O559" t="s">
        <v>36</v>
      </c>
      <c r="P559" t="s">
        <v>37</v>
      </c>
      <c r="Q559" t="s">
        <v>53</v>
      </c>
      <c r="R559" t="s">
        <v>27</v>
      </c>
      <c r="S559" t="s">
        <v>60</v>
      </c>
      <c r="T559" t="s">
        <v>38</v>
      </c>
      <c r="U559" t="s">
        <v>30</v>
      </c>
      <c r="V559" t="s">
        <v>31</v>
      </c>
      <c r="W559">
        <v>5</v>
      </c>
      <c r="X559">
        <v>2</v>
      </c>
    </row>
    <row r="560" spans="1:24" x14ac:dyDescent="0.25">
      <c r="A560">
        <v>560</v>
      </c>
      <c r="B560" t="s">
        <v>2253</v>
      </c>
      <c r="C560" t="s">
        <v>2254</v>
      </c>
      <c r="D560" t="s">
        <v>2255</v>
      </c>
      <c r="E560" s="1">
        <v>33824</v>
      </c>
      <c r="F560" s="4">
        <f ca="1">DATEDIF(amazon_prime_users[[#This Row],[Date of Birth]], TODAY(), "Y")</f>
        <v>32</v>
      </c>
      <c r="G5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560" t="s">
        <v>43</v>
      </c>
      <c r="I560" t="s">
        <v>2256</v>
      </c>
      <c r="J560" s="1">
        <v>44650</v>
      </c>
      <c r="K560" s="10" t="str">
        <f>TEXT(amazon_prime_users[[#This Row],[Membership Start Date]],"MMMM")</f>
        <v>marzo</v>
      </c>
      <c r="L560" s="4">
        <f>YEAR(amazon_prime_users[[#This Row],[Membership Start Date]])</f>
        <v>2022</v>
      </c>
      <c r="M560" s="1">
        <v>45381</v>
      </c>
      <c r="N560" s="4" t="str">
        <f>TEXT(amazon_prime_users[[#This Row],[Membership Start Date]],"dddd")</f>
        <v>miércoles</v>
      </c>
      <c r="O560" t="s">
        <v>24</v>
      </c>
      <c r="P560" t="s">
        <v>52</v>
      </c>
      <c r="Q560" t="s">
        <v>26</v>
      </c>
      <c r="R560" t="s">
        <v>59</v>
      </c>
      <c r="S560" t="s">
        <v>45</v>
      </c>
      <c r="T560" t="s">
        <v>67</v>
      </c>
      <c r="U560" t="s">
        <v>30</v>
      </c>
      <c r="V560" t="s">
        <v>54</v>
      </c>
      <c r="W560">
        <v>4</v>
      </c>
      <c r="X560">
        <v>7</v>
      </c>
    </row>
    <row r="561" spans="1:24" x14ac:dyDescent="0.25">
      <c r="A561">
        <v>561</v>
      </c>
      <c r="B561" t="s">
        <v>2257</v>
      </c>
      <c r="C561" t="s">
        <v>2258</v>
      </c>
      <c r="D561" t="s">
        <v>2259</v>
      </c>
      <c r="E561" s="1">
        <v>28170</v>
      </c>
      <c r="F561" s="4">
        <f ca="1">DATEDIF(amazon_prime_users[[#This Row],[Date of Birth]], TODAY(), "Y")</f>
        <v>48</v>
      </c>
      <c r="G5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561" t="s">
        <v>22</v>
      </c>
      <c r="I561" t="s">
        <v>2260</v>
      </c>
      <c r="J561" s="1">
        <v>44650</v>
      </c>
      <c r="K561" s="10" t="str">
        <f>TEXT(amazon_prime_users[[#This Row],[Membership Start Date]],"MMMM")</f>
        <v>marzo</v>
      </c>
      <c r="L561" s="4">
        <f>YEAR(amazon_prime_users[[#This Row],[Membership Start Date]])</f>
        <v>2022</v>
      </c>
      <c r="M561" s="1">
        <v>45381</v>
      </c>
      <c r="N561" s="4" t="str">
        <f>TEXT(amazon_prime_users[[#This Row],[Membership Start Date]],"dddd")</f>
        <v>miércoles</v>
      </c>
      <c r="O561" t="s">
        <v>36</v>
      </c>
      <c r="P561" t="s">
        <v>25</v>
      </c>
      <c r="Q561" t="s">
        <v>26</v>
      </c>
      <c r="R561" t="s">
        <v>59</v>
      </c>
      <c r="S561" t="s">
        <v>28</v>
      </c>
      <c r="T561" t="s">
        <v>67</v>
      </c>
      <c r="U561" t="s">
        <v>68</v>
      </c>
      <c r="V561" t="s">
        <v>31</v>
      </c>
      <c r="W561">
        <v>3.6</v>
      </c>
      <c r="X561">
        <v>8</v>
      </c>
    </row>
    <row r="562" spans="1:24" x14ac:dyDescent="0.25">
      <c r="A562">
        <v>562</v>
      </c>
      <c r="B562" t="s">
        <v>2261</v>
      </c>
      <c r="C562" t="s">
        <v>2262</v>
      </c>
      <c r="D562" t="s">
        <v>2263</v>
      </c>
      <c r="E562" s="1">
        <v>20282</v>
      </c>
      <c r="F562" s="4">
        <f ca="1">DATEDIF(amazon_prime_users[[#This Row],[Date of Birth]], TODAY(), "Y")</f>
        <v>69</v>
      </c>
      <c r="G5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562" t="s">
        <v>43</v>
      </c>
      <c r="I562" t="s">
        <v>2264</v>
      </c>
      <c r="J562" s="1">
        <v>44650</v>
      </c>
      <c r="K562" s="10" t="str">
        <f>TEXT(amazon_prime_users[[#This Row],[Membership Start Date]],"MMMM")</f>
        <v>marzo</v>
      </c>
      <c r="L562" s="4">
        <f>YEAR(amazon_prime_users[[#This Row],[Membership Start Date]])</f>
        <v>2022</v>
      </c>
      <c r="M562" s="1">
        <v>45381</v>
      </c>
      <c r="N562" s="4" t="str">
        <f>TEXT(amazon_prime_users[[#This Row],[Membership Start Date]],"dddd")</f>
        <v>miércoles</v>
      </c>
      <c r="O562" t="s">
        <v>36</v>
      </c>
      <c r="P562" t="s">
        <v>52</v>
      </c>
      <c r="Q562" t="s">
        <v>53</v>
      </c>
      <c r="R562" t="s">
        <v>59</v>
      </c>
      <c r="S562" t="s">
        <v>60</v>
      </c>
      <c r="T562" t="s">
        <v>114</v>
      </c>
      <c r="U562" t="s">
        <v>68</v>
      </c>
      <c r="V562" t="s">
        <v>47</v>
      </c>
      <c r="W562">
        <v>4.9000000000000004</v>
      </c>
      <c r="X562">
        <v>10</v>
      </c>
    </row>
    <row r="563" spans="1:24" x14ac:dyDescent="0.25">
      <c r="A563">
        <v>563</v>
      </c>
      <c r="B563" t="s">
        <v>2265</v>
      </c>
      <c r="C563" t="s">
        <v>2266</v>
      </c>
      <c r="D563" t="s">
        <v>2267</v>
      </c>
      <c r="E563" s="1">
        <v>26494</v>
      </c>
      <c r="F563" s="4">
        <f ca="1">DATEDIF(amazon_prime_users[[#This Row],[Date of Birth]], TODAY(), "Y")</f>
        <v>52</v>
      </c>
      <c r="G5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563" t="s">
        <v>43</v>
      </c>
      <c r="I563" t="s">
        <v>2268</v>
      </c>
      <c r="J563" s="1">
        <v>44650</v>
      </c>
      <c r="K563" s="10" t="str">
        <f>TEXT(amazon_prime_users[[#This Row],[Membership Start Date]],"MMMM")</f>
        <v>marzo</v>
      </c>
      <c r="L563" s="4">
        <f>YEAR(amazon_prime_users[[#This Row],[Membership Start Date]])</f>
        <v>2022</v>
      </c>
      <c r="M563" s="1">
        <v>45381</v>
      </c>
      <c r="N563" s="4" t="str">
        <f>TEXT(amazon_prime_users[[#This Row],[Membership Start Date]],"dddd")</f>
        <v>miércoles</v>
      </c>
      <c r="O563" t="s">
        <v>36</v>
      </c>
      <c r="P563" t="s">
        <v>52</v>
      </c>
      <c r="Q563" t="s">
        <v>26</v>
      </c>
      <c r="R563" t="s">
        <v>59</v>
      </c>
      <c r="S563" t="s">
        <v>60</v>
      </c>
      <c r="T563" t="s">
        <v>46</v>
      </c>
      <c r="U563" t="s">
        <v>30</v>
      </c>
      <c r="V563" t="s">
        <v>31</v>
      </c>
      <c r="W563">
        <v>3.2</v>
      </c>
      <c r="X563">
        <v>4</v>
      </c>
    </row>
    <row r="564" spans="1:24" x14ac:dyDescent="0.25">
      <c r="A564">
        <v>564</v>
      </c>
      <c r="B564" t="s">
        <v>2269</v>
      </c>
      <c r="C564" t="s">
        <v>2270</v>
      </c>
      <c r="D564" t="s">
        <v>2271</v>
      </c>
      <c r="E564" s="1">
        <v>25059</v>
      </c>
      <c r="F564" s="4">
        <f ca="1">DATEDIF(amazon_prime_users[[#This Row],[Date of Birth]], TODAY(), "Y")</f>
        <v>56</v>
      </c>
      <c r="G5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564" t="s">
        <v>22</v>
      </c>
      <c r="I564" t="s">
        <v>2272</v>
      </c>
      <c r="J564" s="1">
        <v>44650</v>
      </c>
      <c r="K564" s="10" t="str">
        <f>TEXT(amazon_prime_users[[#This Row],[Membership Start Date]],"MMMM")</f>
        <v>marzo</v>
      </c>
      <c r="L564" s="4">
        <f>YEAR(amazon_prime_users[[#This Row],[Membership Start Date]])</f>
        <v>2022</v>
      </c>
      <c r="M564" s="1">
        <v>45381</v>
      </c>
      <c r="N564" s="4" t="str">
        <f>TEXT(amazon_prime_users[[#This Row],[Membership Start Date]],"dddd")</f>
        <v>miércoles</v>
      </c>
      <c r="O564" t="s">
        <v>24</v>
      </c>
      <c r="P564" t="s">
        <v>25</v>
      </c>
      <c r="Q564" t="s">
        <v>26</v>
      </c>
      <c r="R564" t="s">
        <v>27</v>
      </c>
      <c r="S564" t="s">
        <v>60</v>
      </c>
      <c r="T564" t="s">
        <v>114</v>
      </c>
      <c r="U564" t="s">
        <v>68</v>
      </c>
      <c r="V564" t="s">
        <v>54</v>
      </c>
      <c r="W564">
        <v>3.3</v>
      </c>
      <c r="X564">
        <v>1</v>
      </c>
    </row>
    <row r="565" spans="1:24" x14ac:dyDescent="0.25">
      <c r="A565">
        <v>565</v>
      </c>
      <c r="B565" t="s">
        <v>2273</v>
      </c>
      <c r="C565" t="s">
        <v>1907</v>
      </c>
      <c r="D565" t="s">
        <v>1908</v>
      </c>
      <c r="E565" s="1">
        <v>31725</v>
      </c>
      <c r="F565" s="4">
        <f ca="1">DATEDIF(amazon_prime_users[[#This Row],[Date of Birth]], TODAY(), "Y")</f>
        <v>38</v>
      </c>
      <c r="G5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565" t="s">
        <v>43</v>
      </c>
      <c r="I565" t="s">
        <v>2274</v>
      </c>
      <c r="J565" s="1">
        <v>44650</v>
      </c>
      <c r="K565" s="10" t="str">
        <f>TEXT(amazon_prime_users[[#This Row],[Membership Start Date]],"MMMM")</f>
        <v>marzo</v>
      </c>
      <c r="L565" s="4">
        <f>YEAR(amazon_prime_users[[#This Row],[Membership Start Date]])</f>
        <v>2022</v>
      </c>
      <c r="M565" s="1">
        <v>45381</v>
      </c>
      <c r="N565" s="4" t="str">
        <f>TEXT(amazon_prime_users[[#This Row],[Membership Start Date]],"dddd")</f>
        <v>miércoles</v>
      </c>
      <c r="O565" t="s">
        <v>36</v>
      </c>
      <c r="P565" t="s">
        <v>37</v>
      </c>
      <c r="Q565" t="s">
        <v>26</v>
      </c>
      <c r="R565" t="s">
        <v>27</v>
      </c>
      <c r="S565" t="s">
        <v>45</v>
      </c>
      <c r="T565" t="s">
        <v>61</v>
      </c>
      <c r="U565" t="s">
        <v>39</v>
      </c>
      <c r="V565" t="s">
        <v>31</v>
      </c>
      <c r="W565">
        <v>4.9000000000000004</v>
      </c>
      <c r="X565">
        <v>7</v>
      </c>
    </row>
    <row r="566" spans="1:24" x14ac:dyDescent="0.25">
      <c r="A566">
        <v>566</v>
      </c>
      <c r="B566" t="s">
        <v>2275</v>
      </c>
      <c r="C566" t="s">
        <v>2276</v>
      </c>
      <c r="D566" t="s">
        <v>2277</v>
      </c>
      <c r="E566" s="1">
        <v>12547</v>
      </c>
      <c r="F566" s="4">
        <f ca="1">DATEDIF(amazon_prime_users[[#This Row],[Date of Birth]], TODAY(), "Y")</f>
        <v>90</v>
      </c>
      <c r="G5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566" t="s">
        <v>22</v>
      </c>
      <c r="I566" t="s">
        <v>2278</v>
      </c>
      <c r="J566" s="1">
        <v>44650</v>
      </c>
      <c r="K566" s="10" t="str">
        <f>TEXT(amazon_prime_users[[#This Row],[Membership Start Date]],"MMMM")</f>
        <v>marzo</v>
      </c>
      <c r="L566" s="4">
        <f>YEAR(amazon_prime_users[[#This Row],[Membership Start Date]])</f>
        <v>2022</v>
      </c>
      <c r="M566" s="1">
        <v>45381</v>
      </c>
      <c r="N566" s="4" t="str">
        <f>TEXT(amazon_prime_users[[#This Row],[Membership Start Date]],"dddd")</f>
        <v>miércoles</v>
      </c>
      <c r="O566" t="s">
        <v>36</v>
      </c>
      <c r="P566" t="s">
        <v>52</v>
      </c>
      <c r="Q566" t="s">
        <v>26</v>
      </c>
      <c r="R566" t="s">
        <v>27</v>
      </c>
      <c r="S566" t="s">
        <v>60</v>
      </c>
      <c r="T566" t="s">
        <v>114</v>
      </c>
      <c r="U566" t="s">
        <v>68</v>
      </c>
      <c r="V566" t="s">
        <v>47</v>
      </c>
      <c r="W566">
        <v>3.6</v>
      </c>
      <c r="X566">
        <v>5</v>
      </c>
    </row>
    <row r="567" spans="1:24" x14ac:dyDescent="0.25">
      <c r="A567">
        <v>567</v>
      </c>
      <c r="B567" t="s">
        <v>2279</v>
      </c>
      <c r="C567" t="s">
        <v>2280</v>
      </c>
      <c r="D567" t="s">
        <v>2281</v>
      </c>
      <c r="E567" s="1">
        <v>19456</v>
      </c>
      <c r="F567" s="4">
        <f ca="1">DATEDIF(amazon_prime_users[[#This Row],[Date of Birth]], TODAY(), "Y")</f>
        <v>71</v>
      </c>
      <c r="G5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567" t="s">
        <v>22</v>
      </c>
      <c r="I567" t="s">
        <v>2282</v>
      </c>
      <c r="J567" s="1">
        <v>45305</v>
      </c>
      <c r="K567" s="10" t="str">
        <f>TEXT(amazon_prime_users[[#This Row],[Membership Start Date]],"MMMM")</f>
        <v>enero</v>
      </c>
      <c r="L567" s="4">
        <f>YEAR(amazon_prime_users[[#This Row],[Membership Start Date]])</f>
        <v>2024</v>
      </c>
      <c r="M567" s="1">
        <v>45670</v>
      </c>
      <c r="N567" s="4" t="str">
        <f>TEXT(amazon_prime_users[[#This Row],[Membership Start Date]],"dddd")</f>
        <v>domingo</v>
      </c>
      <c r="O567" t="s">
        <v>24</v>
      </c>
      <c r="P567" t="s">
        <v>25</v>
      </c>
      <c r="Q567" t="s">
        <v>26</v>
      </c>
      <c r="R567" t="s">
        <v>59</v>
      </c>
      <c r="S567" t="s">
        <v>45</v>
      </c>
      <c r="T567" t="s">
        <v>67</v>
      </c>
      <c r="U567" t="s">
        <v>30</v>
      </c>
      <c r="V567" t="s">
        <v>54</v>
      </c>
      <c r="W567">
        <v>3.4</v>
      </c>
      <c r="X567">
        <v>10</v>
      </c>
    </row>
    <row r="568" spans="1:24" x14ac:dyDescent="0.25">
      <c r="A568">
        <v>568</v>
      </c>
      <c r="B568" t="s">
        <v>2283</v>
      </c>
      <c r="C568" t="s">
        <v>2284</v>
      </c>
      <c r="D568" t="s">
        <v>2285</v>
      </c>
      <c r="E568" s="1">
        <v>36352</v>
      </c>
      <c r="F568" s="4">
        <f ca="1">DATEDIF(amazon_prime_users[[#This Row],[Date of Birth]], TODAY(), "Y")</f>
        <v>25</v>
      </c>
      <c r="G5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568" t="s">
        <v>22</v>
      </c>
      <c r="I568" t="s">
        <v>2286</v>
      </c>
      <c r="J568" s="1">
        <v>45360</v>
      </c>
      <c r="K568" s="10" t="str">
        <f>TEXT(amazon_prime_users[[#This Row],[Membership Start Date]],"MMMM")</f>
        <v>marzo</v>
      </c>
      <c r="L568" s="4">
        <f>YEAR(amazon_prime_users[[#This Row],[Membership Start Date]])</f>
        <v>2024</v>
      </c>
      <c r="M568" s="1">
        <v>45725</v>
      </c>
      <c r="N568" s="4" t="str">
        <f>TEXT(amazon_prime_users[[#This Row],[Membership Start Date]],"dddd")</f>
        <v>sábado</v>
      </c>
      <c r="O568" t="s">
        <v>24</v>
      </c>
      <c r="P568" t="s">
        <v>52</v>
      </c>
      <c r="Q568" t="s">
        <v>53</v>
      </c>
      <c r="R568" t="s">
        <v>66</v>
      </c>
      <c r="S568" t="s">
        <v>45</v>
      </c>
      <c r="T568" t="s">
        <v>73</v>
      </c>
      <c r="U568" t="s">
        <v>68</v>
      </c>
      <c r="V568" t="s">
        <v>47</v>
      </c>
      <c r="W568">
        <v>4.0999999999999996</v>
      </c>
      <c r="X568">
        <v>4</v>
      </c>
    </row>
    <row r="569" spans="1:24" x14ac:dyDescent="0.25">
      <c r="A569">
        <v>569</v>
      </c>
      <c r="B569" t="s">
        <v>2287</v>
      </c>
      <c r="C569" t="s">
        <v>2288</v>
      </c>
      <c r="D569" t="s">
        <v>2289</v>
      </c>
      <c r="E569" s="1">
        <v>19559</v>
      </c>
      <c r="F569" s="4">
        <f ca="1">DATEDIF(amazon_prime_users[[#This Row],[Date of Birth]], TODAY(), "Y")</f>
        <v>71</v>
      </c>
      <c r="G5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569" t="s">
        <v>43</v>
      </c>
      <c r="I569" t="s">
        <v>2290</v>
      </c>
      <c r="J569" s="1">
        <v>45311</v>
      </c>
      <c r="K569" s="10" t="str">
        <f>TEXT(amazon_prime_users[[#This Row],[Membership Start Date]],"MMMM")</f>
        <v>enero</v>
      </c>
      <c r="L569" s="4">
        <f>YEAR(amazon_prime_users[[#This Row],[Membership Start Date]])</f>
        <v>2024</v>
      </c>
      <c r="M569" s="1">
        <v>45676</v>
      </c>
      <c r="N569" s="4" t="str">
        <f>TEXT(amazon_prime_users[[#This Row],[Membership Start Date]],"dddd")</f>
        <v>sábado</v>
      </c>
      <c r="O569" t="s">
        <v>36</v>
      </c>
      <c r="P569" t="s">
        <v>25</v>
      </c>
      <c r="Q569" t="s">
        <v>26</v>
      </c>
      <c r="R569" t="s">
        <v>27</v>
      </c>
      <c r="S569" t="s">
        <v>45</v>
      </c>
      <c r="T569" t="s">
        <v>29</v>
      </c>
      <c r="U569" t="s">
        <v>68</v>
      </c>
      <c r="V569" t="s">
        <v>54</v>
      </c>
      <c r="W569">
        <v>4.3</v>
      </c>
      <c r="X569">
        <v>7</v>
      </c>
    </row>
    <row r="570" spans="1:24" x14ac:dyDescent="0.25">
      <c r="A570">
        <v>570</v>
      </c>
      <c r="B570" t="s">
        <v>2291</v>
      </c>
      <c r="C570" t="s">
        <v>2292</v>
      </c>
      <c r="D570" t="s">
        <v>2293</v>
      </c>
      <c r="E570" s="1">
        <v>30018</v>
      </c>
      <c r="F570" s="4">
        <f ca="1">DATEDIF(amazon_prime_users[[#This Row],[Date of Birth]], TODAY(), "Y")</f>
        <v>43</v>
      </c>
      <c r="G5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570" t="s">
        <v>22</v>
      </c>
      <c r="I570" t="s">
        <v>2294</v>
      </c>
      <c r="J570" s="1">
        <v>45362</v>
      </c>
      <c r="K570" s="10" t="str">
        <f>TEXT(amazon_prime_users[[#This Row],[Membership Start Date]],"MMMM")</f>
        <v>marzo</v>
      </c>
      <c r="L570" s="4">
        <f>YEAR(amazon_prime_users[[#This Row],[Membership Start Date]])</f>
        <v>2024</v>
      </c>
      <c r="M570" s="1">
        <v>45727</v>
      </c>
      <c r="N570" s="4" t="str">
        <f>TEXT(amazon_prime_users[[#This Row],[Membership Start Date]],"dddd")</f>
        <v>lunes</v>
      </c>
      <c r="O570" t="s">
        <v>24</v>
      </c>
      <c r="P570" t="s">
        <v>52</v>
      </c>
      <c r="Q570" t="s">
        <v>53</v>
      </c>
      <c r="R570" t="s">
        <v>59</v>
      </c>
      <c r="S570" t="s">
        <v>45</v>
      </c>
      <c r="T570" t="s">
        <v>46</v>
      </c>
      <c r="U570" t="s">
        <v>39</v>
      </c>
      <c r="V570" t="s">
        <v>54</v>
      </c>
      <c r="W570">
        <v>4</v>
      </c>
      <c r="X570">
        <v>5</v>
      </c>
    </row>
    <row r="571" spans="1:24" x14ac:dyDescent="0.25">
      <c r="A571">
        <v>571</v>
      </c>
      <c r="B571" t="s">
        <v>2295</v>
      </c>
      <c r="C571" t="s">
        <v>2296</v>
      </c>
      <c r="D571" t="s">
        <v>2297</v>
      </c>
      <c r="E571" s="1">
        <v>32520</v>
      </c>
      <c r="F571" s="4">
        <f ca="1">DATEDIF(amazon_prime_users[[#This Row],[Date of Birth]], TODAY(), "Y")</f>
        <v>36</v>
      </c>
      <c r="G5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571" t="s">
        <v>43</v>
      </c>
      <c r="I571" t="s">
        <v>2298</v>
      </c>
      <c r="J571" s="1">
        <v>45317</v>
      </c>
      <c r="K571" s="10" t="str">
        <f>TEXT(amazon_prime_users[[#This Row],[Membership Start Date]],"MMMM")</f>
        <v>enero</v>
      </c>
      <c r="L571" s="4">
        <f>YEAR(amazon_prime_users[[#This Row],[Membership Start Date]])</f>
        <v>2024</v>
      </c>
      <c r="M571" s="1">
        <v>45682</v>
      </c>
      <c r="N571" s="4" t="str">
        <f>TEXT(amazon_prime_users[[#This Row],[Membership Start Date]],"dddd")</f>
        <v>viernes</v>
      </c>
      <c r="O571" t="s">
        <v>36</v>
      </c>
      <c r="P571" t="s">
        <v>37</v>
      </c>
      <c r="Q571" t="s">
        <v>26</v>
      </c>
      <c r="R571" t="s">
        <v>27</v>
      </c>
      <c r="S571" t="s">
        <v>28</v>
      </c>
      <c r="T571" t="s">
        <v>61</v>
      </c>
      <c r="U571" t="s">
        <v>68</v>
      </c>
      <c r="V571" t="s">
        <v>54</v>
      </c>
      <c r="W571">
        <v>4.0999999999999996</v>
      </c>
      <c r="X571">
        <v>6</v>
      </c>
    </row>
    <row r="572" spans="1:24" x14ac:dyDescent="0.25">
      <c r="A572">
        <v>572</v>
      </c>
      <c r="B572" t="s">
        <v>2299</v>
      </c>
      <c r="C572" t="s">
        <v>2300</v>
      </c>
      <c r="D572" t="s">
        <v>2301</v>
      </c>
      <c r="E572" s="1">
        <v>28450</v>
      </c>
      <c r="F572" s="4">
        <f ca="1">DATEDIF(amazon_prime_users[[#This Row],[Date of Birth]], TODAY(), "Y")</f>
        <v>47</v>
      </c>
      <c r="G5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572" t="s">
        <v>43</v>
      </c>
      <c r="I572" t="s">
        <v>2302</v>
      </c>
      <c r="J572" s="1">
        <v>45381</v>
      </c>
      <c r="K572" s="10" t="str">
        <f>TEXT(amazon_prime_users[[#This Row],[Membership Start Date]],"MMMM")</f>
        <v>marzo</v>
      </c>
      <c r="L572" s="4">
        <f>YEAR(amazon_prime_users[[#This Row],[Membership Start Date]])</f>
        <v>2024</v>
      </c>
      <c r="M572" s="1">
        <v>45746</v>
      </c>
      <c r="N572" s="4" t="str">
        <f>TEXT(amazon_prime_users[[#This Row],[Membership Start Date]],"dddd")</f>
        <v>sábado</v>
      </c>
      <c r="O572" t="s">
        <v>24</v>
      </c>
      <c r="P572" t="s">
        <v>25</v>
      </c>
      <c r="Q572" t="s">
        <v>53</v>
      </c>
      <c r="R572" t="s">
        <v>59</v>
      </c>
      <c r="S572" t="s">
        <v>28</v>
      </c>
      <c r="T572" t="s">
        <v>29</v>
      </c>
      <c r="U572" t="s">
        <v>68</v>
      </c>
      <c r="V572" t="s">
        <v>47</v>
      </c>
      <c r="W572">
        <v>4.9000000000000004</v>
      </c>
      <c r="X572">
        <v>8</v>
      </c>
    </row>
    <row r="573" spans="1:24" x14ac:dyDescent="0.25">
      <c r="A573">
        <v>573</v>
      </c>
      <c r="B573" t="s">
        <v>2303</v>
      </c>
      <c r="C573" t="s">
        <v>2304</v>
      </c>
      <c r="D573" t="s">
        <v>2305</v>
      </c>
      <c r="E573" s="1">
        <v>25292</v>
      </c>
      <c r="F573" s="4">
        <f ca="1">DATEDIF(amazon_prime_users[[#This Row],[Date of Birth]], TODAY(), "Y")</f>
        <v>55</v>
      </c>
      <c r="G5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573" t="s">
        <v>43</v>
      </c>
      <c r="I573" t="s">
        <v>2306</v>
      </c>
      <c r="J573" s="1">
        <v>45312</v>
      </c>
      <c r="K573" s="10" t="str">
        <f>TEXT(amazon_prime_users[[#This Row],[Membership Start Date]],"MMMM")</f>
        <v>enero</v>
      </c>
      <c r="L573" s="4">
        <f>YEAR(amazon_prime_users[[#This Row],[Membership Start Date]])</f>
        <v>2024</v>
      </c>
      <c r="M573" s="1">
        <v>45677</v>
      </c>
      <c r="N573" s="4" t="str">
        <f>TEXT(amazon_prime_users[[#This Row],[Membership Start Date]],"dddd")</f>
        <v>domingo</v>
      </c>
      <c r="O573" t="s">
        <v>36</v>
      </c>
      <c r="P573" t="s">
        <v>25</v>
      </c>
      <c r="Q573" t="s">
        <v>26</v>
      </c>
      <c r="R573" t="s">
        <v>66</v>
      </c>
      <c r="S573" t="s">
        <v>60</v>
      </c>
      <c r="T573" t="s">
        <v>29</v>
      </c>
      <c r="U573" t="s">
        <v>39</v>
      </c>
      <c r="V573" t="s">
        <v>54</v>
      </c>
      <c r="W573">
        <v>4</v>
      </c>
      <c r="X573">
        <v>10</v>
      </c>
    </row>
    <row r="574" spans="1:24" x14ac:dyDescent="0.25">
      <c r="A574">
        <v>574</v>
      </c>
      <c r="B574" t="s">
        <v>2307</v>
      </c>
      <c r="C574" t="s">
        <v>2308</v>
      </c>
      <c r="D574" t="s">
        <v>2309</v>
      </c>
      <c r="E574" s="1">
        <v>12655</v>
      </c>
      <c r="F574" s="4">
        <f ca="1">DATEDIF(amazon_prime_users[[#This Row],[Date of Birth]], TODAY(), "Y")</f>
        <v>90</v>
      </c>
      <c r="G5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574" t="s">
        <v>43</v>
      </c>
      <c r="I574" t="s">
        <v>2310</v>
      </c>
      <c r="J574" s="1">
        <v>45383</v>
      </c>
      <c r="K574" s="10" t="str">
        <f>TEXT(amazon_prime_users[[#This Row],[Membership Start Date]],"MMMM")</f>
        <v>abril</v>
      </c>
      <c r="L574" s="4">
        <f>YEAR(amazon_prime_users[[#This Row],[Membership Start Date]])</f>
        <v>2024</v>
      </c>
      <c r="M574" s="1">
        <v>45748</v>
      </c>
      <c r="N574" s="4" t="str">
        <f>TEXT(amazon_prime_users[[#This Row],[Membership Start Date]],"dddd")</f>
        <v>lunes</v>
      </c>
      <c r="O574" t="s">
        <v>24</v>
      </c>
      <c r="P574" t="s">
        <v>25</v>
      </c>
      <c r="Q574" t="s">
        <v>26</v>
      </c>
      <c r="R574" t="s">
        <v>59</v>
      </c>
      <c r="S574" t="s">
        <v>28</v>
      </c>
      <c r="T574" t="s">
        <v>114</v>
      </c>
      <c r="U574" t="s">
        <v>68</v>
      </c>
      <c r="V574" t="s">
        <v>54</v>
      </c>
      <c r="W574">
        <v>4</v>
      </c>
      <c r="X574">
        <v>4</v>
      </c>
    </row>
    <row r="575" spans="1:24" x14ac:dyDescent="0.25">
      <c r="A575">
        <v>575</v>
      </c>
      <c r="B575" t="s">
        <v>2311</v>
      </c>
      <c r="C575" t="s">
        <v>2312</v>
      </c>
      <c r="D575" t="s">
        <v>2313</v>
      </c>
      <c r="E575" s="1">
        <v>27926</v>
      </c>
      <c r="F575" s="4">
        <f ca="1">DATEDIF(amazon_prime_users[[#This Row],[Date of Birth]], TODAY(), "Y")</f>
        <v>48</v>
      </c>
      <c r="G5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575" t="s">
        <v>22</v>
      </c>
      <c r="I575" t="s">
        <v>2314</v>
      </c>
      <c r="J575" s="1">
        <v>45371</v>
      </c>
      <c r="K575" s="10" t="str">
        <f>TEXT(amazon_prime_users[[#This Row],[Membership Start Date]],"MMMM")</f>
        <v>marzo</v>
      </c>
      <c r="L575" s="4">
        <f>YEAR(amazon_prime_users[[#This Row],[Membership Start Date]])</f>
        <v>2024</v>
      </c>
      <c r="M575" s="1">
        <v>45736</v>
      </c>
      <c r="N575" s="4" t="str">
        <f>TEXT(amazon_prime_users[[#This Row],[Membership Start Date]],"dddd")</f>
        <v>miércoles</v>
      </c>
      <c r="O575" t="s">
        <v>24</v>
      </c>
      <c r="P575" t="s">
        <v>37</v>
      </c>
      <c r="Q575" t="s">
        <v>53</v>
      </c>
      <c r="R575" t="s">
        <v>27</v>
      </c>
      <c r="S575" t="s">
        <v>28</v>
      </c>
      <c r="T575" t="s">
        <v>61</v>
      </c>
      <c r="U575" t="s">
        <v>39</v>
      </c>
      <c r="V575" t="s">
        <v>54</v>
      </c>
      <c r="W575">
        <v>5</v>
      </c>
      <c r="X575">
        <v>1</v>
      </c>
    </row>
    <row r="576" spans="1:24" x14ac:dyDescent="0.25">
      <c r="A576">
        <v>576</v>
      </c>
      <c r="B576" t="s">
        <v>2315</v>
      </c>
      <c r="C576" t="s">
        <v>2316</v>
      </c>
      <c r="D576" t="s">
        <v>2317</v>
      </c>
      <c r="E576" s="1">
        <v>36128</v>
      </c>
      <c r="F576" s="4">
        <f ca="1">DATEDIF(amazon_prime_users[[#This Row],[Date of Birth]], TODAY(), "Y")</f>
        <v>26</v>
      </c>
      <c r="G5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576" t="s">
        <v>22</v>
      </c>
      <c r="I576" t="s">
        <v>2318</v>
      </c>
      <c r="J576" s="1">
        <v>45355</v>
      </c>
      <c r="K576" s="10" t="str">
        <f>TEXT(amazon_prime_users[[#This Row],[Membership Start Date]],"MMMM")</f>
        <v>marzo</v>
      </c>
      <c r="L576" s="4">
        <f>YEAR(amazon_prime_users[[#This Row],[Membership Start Date]])</f>
        <v>2024</v>
      </c>
      <c r="M576" s="1">
        <v>45720</v>
      </c>
      <c r="N576" s="4" t="str">
        <f>TEXT(amazon_prime_users[[#This Row],[Membership Start Date]],"dddd")</f>
        <v>lunes</v>
      </c>
      <c r="O576" t="s">
        <v>24</v>
      </c>
      <c r="P576" t="s">
        <v>52</v>
      </c>
      <c r="Q576" t="s">
        <v>26</v>
      </c>
      <c r="R576" t="s">
        <v>59</v>
      </c>
      <c r="S576" t="s">
        <v>45</v>
      </c>
      <c r="T576" t="s">
        <v>46</v>
      </c>
      <c r="U576" t="s">
        <v>30</v>
      </c>
      <c r="V576" t="s">
        <v>31</v>
      </c>
      <c r="W576">
        <v>4.9000000000000004</v>
      </c>
      <c r="X576">
        <v>1</v>
      </c>
    </row>
    <row r="577" spans="1:24" x14ac:dyDescent="0.25">
      <c r="A577">
        <v>577</v>
      </c>
      <c r="B577" t="s">
        <v>2319</v>
      </c>
      <c r="C577" t="s">
        <v>2320</v>
      </c>
      <c r="D577" t="s">
        <v>2321</v>
      </c>
      <c r="E577" s="1">
        <v>14094</v>
      </c>
      <c r="F577" s="4">
        <f ca="1">DATEDIF(amazon_prime_users[[#This Row],[Date of Birth]], TODAY(), "Y")</f>
        <v>86</v>
      </c>
      <c r="G5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577" t="s">
        <v>43</v>
      </c>
      <c r="I577" t="s">
        <v>2322</v>
      </c>
      <c r="J577" s="1">
        <v>45364</v>
      </c>
      <c r="K577" s="10" t="str">
        <f>TEXT(amazon_prime_users[[#This Row],[Membership Start Date]],"MMMM")</f>
        <v>marzo</v>
      </c>
      <c r="L577" s="4">
        <f>YEAR(amazon_prime_users[[#This Row],[Membership Start Date]])</f>
        <v>2024</v>
      </c>
      <c r="M577" s="1">
        <v>45729</v>
      </c>
      <c r="N577" s="4" t="str">
        <f>TEXT(amazon_prime_users[[#This Row],[Membership Start Date]],"dddd")</f>
        <v>miércoles</v>
      </c>
      <c r="O577" t="s">
        <v>36</v>
      </c>
      <c r="P577" t="s">
        <v>52</v>
      </c>
      <c r="Q577" t="s">
        <v>53</v>
      </c>
      <c r="R577" t="s">
        <v>27</v>
      </c>
      <c r="S577" t="s">
        <v>45</v>
      </c>
      <c r="T577" t="s">
        <v>38</v>
      </c>
      <c r="U577" t="s">
        <v>68</v>
      </c>
      <c r="V577" t="s">
        <v>47</v>
      </c>
      <c r="W577">
        <v>4</v>
      </c>
      <c r="X577">
        <v>8</v>
      </c>
    </row>
    <row r="578" spans="1:24" x14ac:dyDescent="0.25">
      <c r="A578">
        <v>578</v>
      </c>
      <c r="B578" t="s">
        <v>2323</v>
      </c>
      <c r="C578" t="s">
        <v>2324</v>
      </c>
      <c r="D578" t="s">
        <v>2325</v>
      </c>
      <c r="E578" s="1">
        <v>20372</v>
      </c>
      <c r="F578" s="4">
        <f ca="1">DATEDIF(amazon_prime_users[[#This Row],[Date of Birth]], TODAY(), "Y")</f>
        <v>69</v>
      </c>
      <c r="G5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578" t="s">
        <v>22</v>
      </c>
      <c r="I578" t="s">
        <v>2326</v>
      </c>
      <c r="J578" s="1">
        <v>45306</v>
      </c>
      <c r="K578" s="10" t="str">
        <f>TEXT(amazon_prime_users[[#This Row],[Membership Start Date]],"MMMM")</f>
        <v>enero</v>
      </c>
      <c r="L578" s="4">
        <f>YEAR(amazon_prime_users[[#This Row],[Membership Start Date]])</f>
        <v>2024</v>
      </c>
      <c r="M578" s="1">
        <v>45671</v>
      </c>
      <c r="N578" s="4" t="str">
        <f>TEXT(amazon_prime_users[[#This Row],[Membership Start Date]],"dddd")</f>
        <v>lunes</v>
      </c>
      <c r="O578" t="s">
        <v>36</v>
      </c>
      <c r="P578" t="s">
        <v>37</v>
      </c>
      <c r="Q578" t="s">
        <v>53</v>
      </c>
      <c r="R578" t="s">
        <v>66</v>
      </c>
      <c r="S578" t="s">
        <v>45</v>
      </c>
      <c r="T578" t="s">
        <v>46</v>
      </c>
      <c r="U578" t="s">
        <v>39</v>
      </c>
      <c r="V578" t="s">
        <v>31</v>
      </c>
      <c r="W578">
        <v>4.2</v>
      </c>
      <c r="X578">
        <v>7</v>
      </c>
    </row>
    <row r="579" spans="1:24" x14ac:dyDescent="0.25">
      <c r="A579">
        <v>579</v>
      </c>
      <c r="B579" t="s">
        <v>2327</v>
      </c>
      <c r="C579" t="s">
        <v>2328</v>
      </c>
      <c r="D579" t="s">
        <v>2329</v>
      </c>
      <c r="E579" s="1">
        <v>34143</v>
      </c>
      <c r="F579" s="4">
        <f ca="1">DATEDIF(amazon_prime_users[[#This Row],[Date of Birth]], TODAY(), "Y")</f>
        <v>31</v>
      </c>
      <c r="G5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579" t="s">
        <v>43</v>
      </c>
      <c r="I579" t="s">
        <v>2330</v>
      </c>
      <c r="J579" s="1">
        <v>45362</v>
      </c>
      <c r="K579" s="10" t="str">
        <f>TEXT(amazon_prime_users[[#This Row],[Membership Start Date]],"MMMM")</f>
        <v>marzo</v>
      </c>
      <c r="L579" s="4">
        <f>YEAR(amazon_prime_users[[#This Row],[Membership Start Date]])</f>
        <v>2024</v>
      </c>
      <c r="M579" s="1">
        <v>45727</v>
      </c>
      <c r="N579" s="4" t="str">
        <f>TEXT(amazon_prime_users[[#This Row],[Membership Start Date]],"dddd")</f>
        <v>lunes</v>
      </c>
      <c r="O579" t="s">
        <v>36</v>
      </c>
      <c r="P579" t="s">
        <v>52</v>
      </c>
      <c r="Q579" t="s">
        <v>53</v>
      </c>
      <c r="R579" t="s">
        <v>59</v>
      </c>
      <c r="S579" t="s">
        <v>60</v>
      </c>
      <c r="T579" t="s">
        <v>114</v>
      </c>
      <c r="U579" t="s">
        <v>68</v>
      </c>
      <c r="V579" t="s">
        <v>31</v>
      </c>
      <c r="W579">
        <v>3.9</v>
      </c>
      <c r="X579">
        <v>6</v>
      </c>
    </row>
    <row r="580" spans="1:24" x14ac:dyDescent="0.25">
      <c r="A580">
        <v>580</v>
      </c>
      <c r="B580" t="s">
        <v>2331</v>
      </c>
      <c r="C580" t="s">
        <v>2332</v>
      </c>
      <c r="D580" t="s">
        <v>2333</v>
      </c>
      <c r="E580" s="1">
        <v>20472</v>
      </c>
      <c r="F580" s="4">
        <f ca="1">DATEDIF(amazon_prime_users[[#This Row],[Date of Birth]], TODAY(), "Y")</f>
        <v>69</v>
      </c>
      <c r="G5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580" t="s">
        <v>43</v>
      </c>
      <c r="I580" t="s">
        <v>2334</v>
      </c>
      <c r="J580" s="1">
        <v>45318</v>
      </c>
      <c r="K580" s="10" t="str">
        <f>TEXT(amazon_prime_users[[#This Row],[Membership Start Date]],"MMMM")</f>
        <v>enero</v>
      </c>
      <c r="L580" s="4">
        <f>YEAR(amazon_prime_users[[#This Row],[Membership Start Date]])</f>
        <v>2024</v>
      </c>
      <c r="M580" s="1">
        <v>45683</v>
      </c>
      <c r="N580" s="4" t="str">
        <f>TEXT(amazon_prime_users[[#This Row],[Membership Start Date]],"dddd")</f>
        <v>sábado</v>
      </c>
      <c r="O580" t="s">
        <v>24</v>
      </c>
      <c r="P580" t="s">
        <v>25</v>
      </c>
      <c r="Q580" t="s">
        <v>26</v>
      </c>
      <c r="R580" t="s">
        <v>66</v>
      </c>
      <c r="S580" t="s">
        <v>60</v>
      </c>
      <c r="T580" t="s">
        <v>29</v>
      </c>
      <c r="U580" t="s">
        <v>68</v>
      </c>
      <c r="V580" t="s">
        <v>47</v>
      </c>
      <c r="W580">
        <v>4.0999999999999996</v>
      </c>
      <c r="X580">
        <v>6</v>
      </c>
    </row>
    <row r="581" spans="1:24" x14ac:dyDescent="0.25">
      <c r="A581">
        <v>581</v>
      </c>
      <c r="B581" t="s">
        <v>2335</v>
      </c>
      <c r="C581" t="s">
        <v>2336</v>
      </c>
      <c r="D581" t="s">
        <v>2337</v>
      </c>
      <c r="E581" s="1">
        <v>19510</v>
      </c>
      <c r="F581" s="4">
        <f ca="1">DATEDIF(amazon_prime_users[[#This Row],[Date of Birth]], TODAY(), "Y")</f>
        <v>71</v>
      </c>
      <c r="G5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581" t="s">
        <v>43</v>
      </c>
      <c r="I581" t="s">
        <v>2338</v>
      </c>
      <c r="J581" s="1">
        <v>45302</v>
      </c>
      <c r="K581" s="10" t="str">
        <f>TEXT(amazon_prime_users[[#This Row],[Membership Start Date]],"MMMM")</f>
        <v>enero</v>
      </c>
      <c r="L581" s="4">
        <f>YEAR(amazon_prime_users[[#This Row],[Membership Start Date]])</f>
        <v>2024</v>
      </c>
      <c r="M581" s="1">
        <v>45667</v>
      </c>
      <c r="N581" s="4" t="str">
        <f>TEXT(amazon_prime_users[[#This Row],[Membership Start Date]],"dddd")</f>
        <v>jueves</v>
      </c>
      <c r="O581" t="s">
        <v>36</v>
      </c>
      <c r="P581" t="s">
        <v>37</v>
      </c>
      <c r="Q581" t="s">
        <v>53</v>
      </c>
      <c r="R581" t="s">
        <v>59</v>
      </c>
      <c r="S581" t="s">
        <v>28</v>
      </c>
      <c r="T581" t="s">
        <v>67</v>
      </c>
      <c r="U581" t="s">
        <v>30</v>
      </c>
      <c r="V581" t="s">
        <v>31</v>
      </c>
      <c r="W581">
        <v>3.2</v>
      </c>
      <c r="X581">
        <v>5</v>
      </c>
    </row>
    <row r="582" spans="1:24" x14ac:dyDescent="0.25">
      <c r="A582">
        <v>582</v>
      </c>
      <c r="B582" t="s">
        <v>2339</v>
      </c>
      <c r="C582" t="s">
        <v>2340</v>
      </c>
      <c r="D582" t="s">
        <v>2341</v>
      </c>
      <c r="E582" s="1">
        <v>26228</v>
      </c>
      <c r="F582" s="4">
        <f ca="1">DATEDIF(amazon_prime_users[[#This Row],[Date of Birth]], TODAY(), "Y")</f>
        <v>53</v>
      </c>
      <c r="G5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582" t="s">
        <v>22</v>
      </c>
      <c r="I582" t="s">
        <v>2342</v>
      </c>
      <c r="J582" s="1">
        <v>45312</v>
      </c>
      <c r="K582" s="10" t="str">
        <f>TEXT(amazon_prime_users[[#This Row],[Membership Start Date]],"MMMM")</f>
        <v>enero</v>
      </c>
      <c r="L582" s="4">
        <f>YEAR(amazon_prime_users[[#This Row],[Membership Start Date]])</f>
        <v>2024</v>
      </c>
      <c r="M582" s="1">
        <v>45677</v>
      </c>
      <c r="N582" s="4" t="str">
        <f>TEXT(amazon_prime_users[[#This Row],[Membership Start Date]],"dddd")</f>
        <v>domingo</v>
      </c>
      <c r="O582" t="s">
        <v>36</v>
      </c>
      <c r="P582" t="s">
        <v>37</v>
      </c>
      <c r="Q582" t="s">
        <v>26</v>
      </c>
      <c r="R582" t="s">
        <v>66</v>
      </c>
      <c r="S582" t="s">
        <v>45</v>
      </c>
      <c r="T582" t="s">
        <v>114</v>
      </c>
      <c r="U582" t="s">
        <v>68</v>
      </c>
      <c r="V582" t="s">
        <v>47</v>
      </c>
      <c r="W582">
        <v>4.2</v>
      </c>
      <c r="X582">
        <v>7</v>
      </c>
    </row>
    <row r="583" spans="1:24" x14ac:dyDescent="0.25">
      <c r="A583">
        <v>583</v>
      </c>
      <c r="B583" t="s">
        <v>2343</v>
      </c>
      <c r="C583" t="s">
        <v>2344</v>
      </c>
      <c r="D583" t="s">
        <v>2345</v>
      </c>
      <c r="E583" s="1">
        <v>27422</v>
      </c>
      <c r="F583" s="4">
        <f ca="1">DATEDIF(amazon_prime_users[[#This Row],[Date of Birth]], TODAY(), "Y")</f>
        <v>50</v>
      </c>
      <c r="G5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583" t="s">
        <v>43</v>
      </c>
      <c r="I583" t="s">
        <v>2346</v>
      </c>
      <c r="J583" s="1">
        <v>45294</v>
      </c>
      <c r="K583" s="10" t="str">
        <f>TEXT(amazon_prime_users[[#This Row],[Membership Start Date]],"MMMM")</f>
        <v>enero</v>
      </c>
      <c r="L583" s="4">
        <f>YEAR(amazon_prime_users[[#This Row],[Membership Start Date]])</f>
        <v>2024</v>
      </c>
      <c r="M583" s="1">
        <v>45659</v>
      </c>
      <c r="N583" s="4" t="str">
        <f>TEXT(amazon_prime_users[[#This Row],[Membership Start Date]],"dddd")</f>
        <v>miércoles</v>
      </c>
      <c r="O583" t="s">
        <v>36</v>
      </c>
      <c r="P583" t="s">
        <v>52</v>
      </c>
      <c r="Q583" t="s">
        <v>26</v>
      </c>
      <c r="R583" t="s">
        <v>66</v>
      </c>
      <c r="S583" t="s">
        <v>45</v>
      </c>
      <c r="T583" t="s">
        <v>29</v>
      </c>
      <c r="U583" t="s">
        <v>39</v>
      </c>
      <c r="V583" t="s">
        <v>54</v>
      </c>
      <c r="W583">
        <v>4.2</v>
      </c>
      <c r="X583">
        <v>3</v>
      </c>
    </row>
    <row r="584" spans="1:24" x14ac:dyDescent="0.25">
      <c r="A584">
        <v>584</v>
      </c>
      <c r="B584" t="s">
        <v>2347</v>
      </c>
      <c r="C584" t="s">
        <v>2348</v>
      </c>
      <c r="D584" t="s">
        <v>2349</v>
      </c>
      <c r="E584" s="1">
        <v>28873</v>
      </c>
      <c r="F584" s="4">
        <f ca="1">DATEDIF(amazon_prime_users[[#This Row],[Date of Birth]], TODAY(), "Y")</f>
        <v>46</v>
      </c>
      <c r="G5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584" t="s">
        <v>22</v>
      </c>
      <c r="I584" t="s">
        <v>2350</v>
      </c>
      <c r="J584" s="1">
        <v>45326</v>
      </c>
      <c r="K584" s="10" t="str">
        <f>TEXT(amazon_prime_users[[#This Row],[Membership Start Date]],"MMMM")</f>
        <v>febrero</v>
      </c>
      <c r="L584" s="4">
        <f>YEAR(amazon_prime_users[[#This Row],[Membership Start Date]])</f>
        <v>2024</v>
      </c>
      <c r="M584" s="1">
        <v>45691</v>
      </c>
      <c r="N584" s="4" t="str">
        <f>TEXT(amazon_prime_users[[#This Row],[Membership Start Date]],"dddd")</f>
        <v>domingo</v>
      </c>
      <c r="O584" t="s">
        <v>36</v>
      </c>
      <c r="P584" t="s">
        <v>37</v>
      </c>
      <c r="Q584" t="s">
        <v>53</v>
      </c>
      <c r="R584" t="s">
        <v>59</v>
      </c>
      <c r="S584" t="s">
        <v>28</v>
      </c>
      <c r="T584" t="s">
        <v>67</v>
      </c>
      <c r="U584" t="s">
        <v>30</v>
      </c>
      <c r="V584" t="s">
        <v>47</v>
      </c>
      <c r="W584">
        <v>4</v>
      </c>
      <c r="X584">
        <v>4</v>
      </c>
    </row>
    <row r="585" spans="1:24" x14ac:dyDescent="0.25">
      <c r="A585">
        <v>585</v>
      </c>
      <c r="B585" t="s">
        <v>2351</v>
      </c>
      <c r="C585" t="s">
        <v>2352</v>
      </c>
      <c r="D585" t="s">
        <v>2353</v>
      </c>
      <c r="E585" s="1">
        <v>18201</v>
      </c>
      <c r="F585" s="4">
        <f ca="1">DATEDIF(amazon_prime_users[[#This Row],[Date of Birth]], TODAY(), "Y")</f>
        <v>75</v>
      </c>
      <c r="G5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585" t="s">
        <v>43</v>
      </c>
      <c r="I585" t="s">
        <v>2354</v>
      </c>
      <c r="J585" s="1">
        <v>45338</v>
      </c>
      <c r="K585" s="10" t="str">
        <f>TEXT(amazon_prime_users[[#This Row],[Membership Start Date]],"MMMM")</f>
        <v>febrero</v>
      </c>
      <c r="L585" s="4">
        <f>YEAR(amazon_prime_users[[#This Row],[Membership Start Date]])</f>
        <v>2024</v>
      </c>
      <c r="M585" s="1">
        <v>45703</v>
      </c>
      <c r="N585" s="4" t="str">
        <f>TEXT(amazon_prime_users[[#This Row],[Membership Start Date]],"dddd")</f>
        <v>viernes</v>
      </c>
      <c r="O585" t="s">
        <v>36</v>
      </c>
      <c r="P585" t="s">
        <v>25</v>
      </c>
      <c r="Q585" t="s">
        <v>26</v>
      </c>
      <c r="R585" t="s">
        <v>66</v>
      </c>
      <c r="S585" t="s">
        <v>45</v>
      </c>
      <c r="T585" t="s">
        <v>38</v>
      </c>
      <c r="U585" t="s">
        <v>30</v>
      </c>
      <c r="V585" t="s">
        <v>54</v>
      </c>
      <c r="W585">
        <v>4.2</v>
      </c>
      <c r="X585">
        <v>3</v>
      </c>
    </row>
    <row r="586" spans="1:24" x14ac:dyDescent="0.25">
      <c r="A586">
        <v>586</v>
      </c>
      <c r="B586" t="s">
        <v>2355</v>
      </c>
      <c r="C586" t="s">
        <v>2356</v>
      </c>
      <c r="D586" t="s">
        <v>2357</v>
      </c>
      <c r="E586" s="1">
        <v>12822</v>
      </c>
      <c r="F586" s="4">
        <f ca="1">DATEDIF(amazon_prime_users[[#This Row],[Date of Birth]], TODAY(), "Y")</f>
        <v>90</v>
      </c>
      <c r="G5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586" t="s">
        <v>22</v>
      </c>
      <c r="I586" t="s">
        <v>2358</v>
      </c>
      <c r="J586" s="1">
        <v>45329</v>
      </c>
      <c r="K586" s="10" t="str">
        <f>TEXT(amazon_prime_users[[#This Row],[Membership Start Date]],"MMMM")</f>
        <v>febrero</v>
      </c>
      <c r="L586" s="4">
        <f>YEAR(amazon_prime_users[[#This Row],[Membership Start Date]])</f>
        <v>2024</v>
      </c>
      <c r="M586" s="1">
        <v>45694</v>
      </c>
      <c r="N586" s="4" t="str">
        <f>TEXT(amazon_prime_users[[#This Row],[Membership Start Date]],"dddd")</f>
        <v>miércoles</v>
      </c>
      <c r="O586" t="s">
        <v>36</v>
      </c>
      <c r="P586" t="s">
        <v>37</v>
      </c>
      <c r="Q586" t="s">
        <v>26</v>
      </c>
      <c r="R586" t="s">
        <v>27</v>
      </c>
      <c r="S586" t="s">
        <v>45</v>
      </c>
      <c r="T586" t="s">
        <v>38</v>
      </c>
      <c r="U586" t="s">
        <v>68</v>
      </c>
      <c r="V586" t="s">
        <v>54</v>
      </c>
      <c r="W586">
        <v>4.5</v>
      </c>
      <c r="X586">
        <v>2</v>
      </c>
    </row>
    <row r="587" spans="1:24" x14ac:dyDescent="0.25">
      <c r="A587">
        <v>587</v>
      </c>
      <c r="B587" t="s">
        <v>2359</v>
      </c>
      <c r="C587" t="s">
        <v>2360</v>
      </c>
      <c r="D587" t="s">
        <v>2361</v>
      </c>
      <c r="E587" s="1">
        <v>26068</v>
      </c>
      <c r="F587" s="4">
        <f ca="1">DATEDIF(amazon_prime_users[[#This Row],[Date of Birth]], TODAY(), "Y")</f>
        <v>53</v>
      </c>
      <c r="G5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587" t="s">
        <v>22</v>
      </c>
      <c r="I587" t="s">
        <v>2362</v>
      </c>
      <c r="J587" s="1">
        <v>45386</v>
      </c>
      <c r="K587" s="10" t="str">
        <f>TEXT(amazon_prime_users[[#This Row],[Membership Start Date]],"MMMM")</f>
        <v>abril</v>
      </c>
      <c r="L587" s="4">
        <f>YEAR(amazon_prime_users[[#This Row],[Membership Start Date]])</f>
        <v>2024</v>
      </c>
      <c r="M587" s="1">
        <v>45751</v>
      </c>
      <c r="N587" s="4" t="str">
        <f>TEXT(amazon_prime_users[[#This Row],[Membership Start Date]],"dddd")</f>
        <v>jueves</v>
      </c>
      <c r="O587" t="s">
        <v>36</v>
      </c>
      <c r="P587" t="s">
        <v>52</v>
      </c>
      <c r="Q587" t="s">
        <v>53</v>
      </c>
      <c r="R587" t="s">
        <v>66</v>
      </c>
      <c r="S587" t="s">
        <v>45</v>
      </c>
      <c r="T587" t="s">
        <v>46</v>
      </c>
      <c r="U587" t="s">
        <v>39</v>
      </c>
      <c r="V587" t="s">
        <v>31</v>
      </c>
      <c r="W587">
        <v>3.5</v>
      </c>
      <c r="X587">
        <v>5</v>
      </c>
    </row>
    <row r="588" spans="1:24" x14ac:dyDescent="0.25">
      <c r="A588">
        <v>588</v>
      </c>
      <c r="B588" t="s">
        <v>2363</v>
      </c>
      <c r="C588" t="s">
        <v>2364</v>
      </c>
      <c r="D588" t="s">
        <v>2365</v>
      </c>
      <c r="E588" s="1">
        <v>20055</v>
      </c>
      <c r="F588" s="4">
        <f ca="1">DATEDIF(amazon_prime_users[[#This Row],[Date of Birth]], TODAY(), "Y")</f>
        <v>70</v>
      </c>
      <c r="G5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588" t="s">
        <v>22</v>
      </c>
      <c r="I588" t="s">
        <v>2366</v>
      </c>
      <c r="J588" s="1">
        <v>45299</v>
      </c>
      <c r="K588" s="10" t="str">
        <f>TEXT(amazon_prime_users[[#This Row],[Membership Start Date]],"MMMM")</f>
        <v>enero</v>
      </c>
      <c r="L588" s="4">
        <f>YEAR(amazon_prime_users[[#This Row],[Membership Start Date]])</f>
        <v>2024</v>
      </c>
      <c r="M588" s="1">
        <v>45664</v>
      </c>
      <c r="N588" s="4" t="str">
        <f>TEXT(amazon_prime_users[[#This Row],[Membership Start Date]],"dddd")</f>
        <v>lunes</v>
      </c>
      <c r="O588" t="s">
        <v>24</v>
      </c>
      <c r="P588" t="s">
        <v>52</v>
      </c>
      <c r="Q588" t="s">
        <v>26</v>
      </c>
      <c r="R588" t="s">
        <v>27</v>
      </c>
      <c r="S588" t="s">
        <v>28</v>
      </c>
      <c r="T588" t="s">
        <v>73</v>
      </c>
      <c r="U588" t="s">
        <v>39</v>
      </c>
      <c r="V588" t="s">
        <v>54</v>
      </c>
      <c r="W588">
        <v>4.2</v>
      </c>
      <c r="X588">
        <v>3</v>
      </c>
    </row>
    <row r="589" spans="1:24" x14ac:dyDescent="0.25">
      <c r="A589">
        <v>589</v>
      </c>
      <c r="B589" t="s">
        <v>2367</v>
      </c>
      <c r="C589" t="s">
        <v>2368</v>
      </c>
      <c r="D589" t="s">
        <v>2369</v>
      </c>
      <c r="E589" s="1">
        <v>14487</v>
      </c>
      <c r="F589" s="4">
        <f ca="1">DATEDIF(amazon_prime_users[[#This Row],[Date of Birth]], TODAY(), "Y")</f>
        <v>85</v>
      </c>
      <c r="G5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589" t="s">
        <v>43</v>
      </c>
      <c r="I589" t="s">
        <v>2370</v>
      </c>
      <c r="J589" s="1">
        <v>45339</v>
      </c>
      <c r="K589" s="10" t="str">
        <f>TEXT(amazon_prime_users[[#This Row],[Membership Start Date]],"MMMM")</f>
        <v>febrero</v>
      </c>
      <c r="L589" s="4">
        <f>YEAR(amazon_prime_users[[#This Row],[Membership Start Date]])</f>
        <v>2024</v>
      </c>
      <c r="M589" s="1">
        <v>45704</v>
      </c>
      <c r="N589" s="4" t="str">
        <f>TEXT(amazon_prime_users[[#This Row],[Membership Start Date]],"dddd")</f>
        <v>sábado</v>
      </c>
      <c r="O589" t="s">
        <v>24</v>
      </c>
      <c r="P589" t="s">
        <v>52</v>
      </c>
      <c r="Q589" t="s">
        <v>53</v>
      </c>
      <c r="R589" t="s">
        <v>59</v>
      </c>
      <c r="S589" t="s">
        <v>28</v>
      </c>
      <c r="T589" t="s">
        <v>46</v>
      </c>
      <c r="U589" t="s">
        <v>39</v>
      </c>
      <c r="V589" t="s">
        <v>47</v>
      </c>
      <c r="W589">
        <v>4.8</v>
      </c>
      <c r="X589">
        <v>5</v>
      </c>
    </row>
    <row r="590" spans="1:24" x14ac:dyDescent="0.25">
      <c r="A590">
        <v>590</v>
      </c>
      <c r="B590" t="s">
        <v>2371</v>
      </c>
      <c r="C590" t="s">
        <v>2372</v>
      </c>
      <c r="D590" t="s">
        <v>2373</v>
      </c>
      <c r="E590" s="1">
        <v>26537</v>
      </c>
      <c r="F590" s="4">
        <f ca="1">DATEDIF(amazon_prime_users[[#This Row],[Date of Birth]], TODAY(), "Y")</f>
        <v>52</v>
      </c>
      <c r="G5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590" t="s">
        <v>22</v>
      </c>
      <c r="I590" t="s">
        <v>2374</v>
      </c>
      <c r="J590" s="1">
        <v>45391</v>
      </c>
      <c r="K590" s="10" t="str">
        <f>TEXT(amazon_prime_users[[#This Row],[Membership Start Date]],"MMMM")</f>
        <v>abril</v>
      </c>
      <c r="L590" s="4">
        <f>YEAR(amazon_prime_users[[#This Row],[Membership Start Date]])</f>
        <v>2024</v>
      </c>
      <c r="M590" s="1">
        <v>45756</v>
      </c>
      <c r="N590" s="4" t="str">
        <f>TEXT(amazon_prime_users[[#This Row],[Membership Start Date]],"dddd")</f>
        <v>martes</v>
      </c>
      <c r="O590" t="s">
        <v>36</v>
      </c>
      <c r="P590" t="s">
        <v>25</v>
      </c>
      <c r="Q590" t="s">
        <v>26</v>
      </c>
      <c r="R590" t="s">
        <v>66</v>
      </c>
      <c r="S590" t="s">
        <v>28</v>
      </c>
      <c r="T590" t="s">
        <v>29</v>
      </c>
      <c r="U590" t="s">
        <v>68</v>
      </c>
      <c r="V590" t="s">
        <v>54</v>
      </c>
      <c r="W590">
        <v>4.7</v>
      </c>
      <c r="X590">
        <v>5</v>
      </c>
    </row>
    <row r="591" spans="1:24" x14ac:dyDescent="0.25">
      <c r="A591">
        <v>591</v>
      </c>
      <c r="B591" t="s">
        <v>2375</v>
      </c>
      <c r="C591" t="s">
        <v>2376</v>
      </c>
      <c r="D591" t="s">
        <v>2377</v>
      </c>
      <c r="E591" s="1">
        <v>24453</v>
      </c>
      <c r="F591" s="4">
        <f ca="1">DATEDIF(amazon_prime_users[[#This Row],[Date of Birth]], TODAY(), "Y")</f>
        <v>58</v>
      </c>
      <c r="G5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591" t="s">
        <v>43</v>
      </c>
      <c r="I591" t="s">
        <v>334</v>
      </c>
      <c r="J591" s="1">
        <v>45357</v>
      </c>
      <c r="K591" s="10" t="str">
        <f>TEXT(amazon_prime_users[[#This Row],[Membership Start Date]],"MMMM")</f>
        <v>marzo</v>
      </c>
      <c r="L591" s="4">
        <f>YEAR(amazon_prime_users[[#This Row],[Membership Start Date]])</f>
        <v>2024</v>
      </c>
      <c r="M591" s="1">
        <v>45722</v>
      </c>
      <c r="N591" s="4" t="str">
        <f>TEXT(amazon_prime_users[[#This Row],[Membership Start Date]],"dddd")</f>
        <v>miércoles</v>
      </c>
      <c r="O591" t="s">
        <v>36</v>
      </c>
      <c r="P591" t="s">
        <v>52</v>
      </c>
      <c r="Q591" t="s">
        <v>53</v>
      </c>
      <c r="R591" t="s">
        <v>59</v>
      </c>
      <c r="S591" t="s">
        <v>28</v>
      </c>
      <c r="T591" t="s">
        <v>73</v>
      </c>
      <c r="U591" t="s">
        <v>39</v>
      </c>
      <c r="V591" t="s">
        <v>47</v>
      </c>
      <c r="W591">
        <v>4.3</v>
      </c>
      <c r="X591">
        <v>5</v>
      </c>
    </row>
    <row r="592" spans="1:24" x14ac:dyDescent="0.25">
      <c r="A592">
        <v>592</v>
      </c>
      <c r="B592" t="s">
        <v>2378</v>
      </c>
      <c r="C592" t="s">
        <v>2379</v>
      </c>
      <c r="D592" t="s">
        <v>2380</v>
      </c>
      <c r="E592" s="1">
        <v>31124</v>
      </c>
      <c r="F592" s="4">
        <f ca="1">DATEDIF(amazon_prime_users[[#This Row],[Date of Birth]], TODAY(), "Y")</f>
        <v>40</v>
      </c>
      <c r="G5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592" t="s">
        <v>43</v>
      </c>
      <c r="I592" t="s">
        <v>2381</v>
      </c>
      <c r="J592" s="1">
        <v>45368</v>
      </c>
      <c r="K592" s="10" t="str">
        <f>TEXT(amazon_prime_users[[#This Row],[Membership Start Date]],"MMMM")</f>
        <v>marzo</v>
      </c>
      <c r="L592" s="4">
        <f>YEAR(amazon_prime_users[[#This Row],[Membership Start Date]])</f>
        <v>2024</v>
      </c>
      <c r="M592" s="1">
        <v>45733</v>
      </c>
      <c r="N592" s="4" t="str">
        <f>TEXT(amazon_prime_users[[#This Row],[Membership Start Date]],"dddd")</f>
        <v>domingo</v>
      </c>
      <c r="O592" t="s">
        <v>24</v>
      </c>
      <c r="P592" t="s">
        <v>37</v>
      </c>
      <c r="Q592" t="s">
        <v>26</v>
      </c>
      <c r="R592" t="s">
        <v>66</v>
      </c>
      <c r="S592" t="s">
        <v>28</v>
      </c>
      <c r="T592" t="s">
        <v>29</v>
      </c>
      <c r="U592" t="s">
        <v>30</v>
      </c>
      <c r="V592" t="s">
        <v>54</v>
      </c>
      <c r="W592">
        <v>4.5</v>
      </c>
      <c r="X592">
        <v>5</v>
      </c>
    </row>
    <row r="593" spans="1:24" x14ac:dyDescent="0.25">
      <c r="A593">
        <v>593</v>
      </c>
      <c r="B593" t="s">
        <v>2382</v>
      </c>
      <c r="C593" t="s">
        <v>2383</v>
      </c>
      <c r="D593" t="s">
        <v>2384</v>
      </c>
      <c r="E593" s="1">
        <v>33973</v>
      </c>
      <c r="F593" s="4">
        <f ca="1">DATEDIF(amazon_prime_users[[#This Row],[Date of Birth]], TODAY(), "Y")</f>
        <v>32</v>
      </c>
      <c r="G5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593" t="s">
        <v>22</v>
      </c>
      <c r="I593" t="s">
        <v>2385</v>
      </c>
      <c r="J593" s="1">
        <v>45376</v>
      </c>
      <c r="K593" s="10" t="str">
        <f>TEXT(amazon_prime_users[[#This Row],[Membership Start Date]],"MMMM")</f>
        <v>marzo</v>
      </c>
      <c r="L593" s="4">
        <f>YEAR(amazon_prime_users[[#This Row],[Membership Start Date]])</f>
        <v>2024</v>
      </c>
      <c r="M593" s="1">
        <v>45741</v>
      </c>
      <c r="N593" s="4" t="str">
        <f>TEXT(amazon_prime_users[[#This Row],[Membership Start Date]],"dddd")</f>
        <v>lunes</v>
      </c>
      <c r="O593" t="s">
        <v>36</v>
      </c>
      <c r="P593" t="s">
        <v>52</v>
      </c>
      <c r="Q593" t="s">
        <v>53</v>
      </c>
      <c r="R593" t="s">
        <v>27</v>
      </c>
      <c r="S593" t="s">
        <v>45</v>
      </c>
      <c r="T593" t="s">
        <v>38</v>
      </c>
      <c r="U593" t="s">
        <v>68</v>
      </c>
      <c r="V593" t="s">
        <v>54</v>
      </c>
      <c r="W593">
        <v>3</v>
      </c>
      <c r="X593">
        <v>1</v>
      </c>
    </row>
    <row r="594" spans="1:24" x14ac:dyDescent="0.25">
      <c r="A594">
        <v>594</v>
      </c>
      <c r="B594" t="s">
        <v>457</v>
      </c>
      <c r="C594" t="s">
        <v>2386</v>
      </c>
      <c r="D594" t="s">
        <v>2387</v>
      </c>
      <c r="E594" s="1">
        <v>25870</v>
      </c>
      <c r="F594" s="4">
        <f ca="1">DATEDIF(amazon_prime_users[[#This Row],[Date of Birth]], TODAY(), "Y")</f>
        <v>54</v>
      </c>
      <c r="G5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594" t="s">
        <v>43</v>
      </c>
      <c r="I594" t="s">
        <v>2388</v>
      </c>
      <c r="J594" s="1">
        <v>45349</v>
      </c>
      <c r="K594" s="10" t="str">
        <f>TEXT(amazon_prime_users[[#This Row],[Membership Start Date]],"MMMM")</f>
        <v>febrero</v>
      </c>
      <c r="L594" s="4">
        <f>YEAR(amazon_prime_users[[#This Row],[Membership Start Date]])</f>
        <v>2024</v>
      </c>
      <c r="M594" s="1">
        <v>45714</v>
      </c>
      <c r="N594" s="4" t="str">
        <f>TEXT(amazon_prime_users[[#This Row],[Membership Start Date]],"dddd")</f>
        <v>martes</v>
      </c>
      <c r="O594" t="s">
        <v>36</v>
      </c>
      <c r="P594" t="s">
        <v>37</v>
      </c>
      <c r="Q594" t="s">
        <v>53</v>
      </c>
      <c r="R594" t="s">
        <v>66</v>
      </c>
      <c r="S594" t="s">
        <v>45</v>
      </c>
      <c r="T594" t="s">
        <v>46</v>
      </c>
      <c r="U594" t="s">
        <v>68</v>
      </c>
      <c r="V594" t="s">
        <v>54</v>
      </c>
      <c r="W594">
        <v>4</v>
      </c>
      <c r="X594">
        <v>3</v>
      </c>
    </row>
    <row r="595" spans="1:24" x14ac:dyDescent="0.25">
      <c r="A595">
        <v>595</v>
      </c>
      <c r="B595" t="s">
        <v>2389</v>
      </c>
      <c r="C595" t="s">
        <v>2390</v>
      </c>
      <c r="D595" t="s">
        <v>2391</v>
      </c>
      <c r="E595" s="1">
        <v>34498</v>
      </c>
      <c r="F595" s="4">
        <f ca="1">DATEDIF(amazon_prime_users[[#This Row],[Date of Birth]], TODAY(), "Y")</f>
        <v>30</v>
      </c>
      <c r="G5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595" t="s">
        <v>22</v>
      </c>
      <c r="I595" t="s">
        <v>2392</v>
      </c>
      <c r="J595" s="1">
        <v>45294</v>
      </c>
      <c r="K595" s="10" t="str">
        <f>TEXT(amazon_prime_users[[#This Row],[Membership Start Date]],"MMMM")</f>
        <v>enero</v>
      </c>
      <c r="L595" s="4">
        <f>YEAR(amazon_prime_users[[#This Row],[Membership Start Date]])</f>
        <v>2024</v>
      </c>
      <c r="M595" s="1">
        <v>45659</v>
      </c>
      <c r="N595" s="4" t="str">
        <f>TEXT(amazon_prime_users[[#This Row],[Membership Start Date]],"dddd")</f>
        <v>miércoles</v>
      </c>
      <c r="O595" t="s">
        <v>24</v>
      </c>
      <c r="P595" t="s">
        <v>37</v>
      </c>
      <c r="Q595" t="s">
        <v>26</v>
      </c>
      <c r="R595" t="s">
        <v>27</v>
      </c>
      <c r="S595" t="s">
        <v>45</v>
      </c>
      <c r="T595" t="s">
        <v>73</v>
      </c>
      <c r="U595" t="s">
        <v>39</v>
      </c>
      <c r="V595" t="s">
        <v>47</v>
      </c>
      <c r="W595">
        <v>4.8</v>
      </c>
      <c r="X595">
        <v>2</v>
      </c>
    </row>
    <row r="596" spans="1:24" x14ac:dyDescent="0.25">
      <c r="A596">
        <v>596</v>
      </c>
      <c r="B596" t="s">
        <v>2393</v>
      </c>
      <c r="C596" t="s">
        <v>2394</v>
      </c>
      <c r="D596" t="s">
        <v>2395</v>
      </c>
      <c r="E596" s="1">
        <v>33145</v>
      </c>
      <c r="F596" s="4">
        <f ca="1">DATEDIF(amazon_prime_users[[#This Row],[Date of Birth]], TODAY(), "Y")</f>
        <v>34</v>
      </c>
      <c r="G5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596" t="s">
        <v>43</v>
      </c>
      <c r="I596" t="s">
        <v>2396</v>
      </c>
      <c r="J596" s="1">
        <v>45292</v>
      </c>
      <c r="K596" s="10" t="str">
        <f>TEXT(amazon_prime_users[[#This Row],[Membership Start Date]],"MMMM")</f>
        <v>enero</v>
      </c>
      <c r="L596" s="4">
        <f>YEAR(amazon_prime_users[[#This Row],[Membership Start Date]])</f>
        <v>2024</v>
      </c>
      <c r="M596" s="1">
        <v>45657</v>
      </c>
      <c r="N596" s="4" t="str">
        <f>TEXT(amazon_prime_users[[#This Row],[Membership Start Date]],"dddd")</f>
        <v>lunes</v>
      </c>
      <c r="O596" t="s">
        <v>24</v>
      </c>
      <c r="P596" t="s">
        <v>52</v>
      </c>
      <c r="Q596" t="s">
        <v>26</v>
      </c>
      <c r="R596" t="s">
        <v>66</v>
      </c>
      <c r="S596" t="s">
        <v>45</v>
      </c>
      <c r="T596" t="s">
        <v>38</v>
      </c>
      <c r="U596" t="s">
        <v>30</v>
      </c>
      <c r="V596" t="s">
        <v>47</v>
      </c>
      <c r="W596">
        <v>3.8</v>
      </c>
      <c r="X596">
        <v>0</v>
      </c>
    </row>
    <row r="597" spans="1:24" x14ac:dyDescent="0.25">
      <c r="A597">
        <v>597</v>
      </c>
      <c r="B597" t="s">
        <v>2397</v>
      </c>
      <c r="C597" t="s">
        <v>2398</v>
      </c>
      <c r="D597" t="s">
        <v>2399</v>
      </c>
      <c r="E597" s="1">
        <v>19719</v>
      </c>
      <c r="F597" s="4">
        <f ca="1">DATEDIF(amazon_prime_users[[#This Row],[Date of Birth]], TODAY(), "Y")</f>
        <v>71</v>
      </c>
      <c r="G5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597" t="s">
        <v>43</v>
      </c>
      <c r="I597" t="s">
        <v>2400</v>
      </c>
      <c r="J597" s="1">
        <v>45385</v>
      </c>
      <c r="K597" s="10" t="str">
        <f>TEXT(amazon_prime_users[[#This Row],[Membership Start Date]],"MMMM")</f>
        <v>abril</v>
      </c>
      <c r="L597" s="4">
        <f>YEAR(amazon_prime_users[[#This Row],[Membership Start Date]])</f>
        <v>2024</v>
      </c>
      <c r="M597" s="1">
        <v>45750</v>
      </c>
      <c r="N597" s="4" t="str">
        <f>TEXT(amazon_prime_users[[#This Row],[Membership Start Date]],"dddd")</f>
        <v>miércoles</v>
      </c>
      <c r="O597" t="s">
        <v>24</v>
      </c>
      <c r="P597" t="s">
        <v>25</v>
      </c>
      <c r="Q597" t="s">
        <v>26</v>
      </c>
      <c r="R597" t="s">
        <v>66</v>
      </c>
      <c r="S597" t="s">
        <v>45</v>
      </c>
      <c r="T597" t="s">
        <v>46</v>
      </c>
      <c r="U597" t="s">
        <v>68</v>
      </c>
      <c r="V597" t="s">
        <v>47</v>
      </c>
      <c r="W597">
        <v>3.6</v>
      </c>
      <c r="X597">
        <v>1</v>
      </c>
    </row>
    <row r="598" spans="1:24" x14ac:dyDescent="0.25">
      <c r="A598">
        <v>598</v>
      </c>
      <c r="B598" t="s">
        <v>2401</v>
      </c>
      <c r="C598" t="s">
        <v>2402</v>
      </c>
      <c r="D598" t="s">
        <v>2403</v>
      </c>
      <c r="E598" s="1">
        <v>17265</v>
      </c>
      <c r="F598" s="4">
        <f ca="1">DATEDIF(amazon_prime_users[[#This Row],[Date of Birth]], TODAY(), "Y")</f>
        <v>77</v>
      </c>
      <c r="G5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598" t="s">
        <v>43</v>
      </c>
      <c r="I598" t="s">
        <v>2404</v>
      </c>
      <c r="J598" s="1">
        <v>45300</v>
      </c>
      <c r="K598" s="10" t="str">
        <f>TEXT(amazon_prime_users[[#This Row],[Membership Start Date]],"MMMM")</f>
        <v>enero</v>
      </c>
      <c r="L598" s="4">
        <f>YEAR(amazon_prime_users[[#This Row],[Membership Start Date]])</f>
        <v>2024</v>
      </c>
      <c r="M598" s="1">
        <v>45665</v>
      </c>
      <c r="N598" s="4" t="str">
        <f>TEXT(amazon_prime_users[[#This Row],[Membership Start Date]],"dddd")</f>
        <v>martes</v>
      </c>
      <c r="O598" t="s">
        <v>24</v>
      </c>
      <c r="P598" t="s">
        <v>37</v>
      </c>
      <c r="Q598" t="s">
        <v>53</v>
      </c>
      <c r="R598" t="s">
        <v>59</v>
      </c>
      <c r="S598" t="s">
        <v>60</v>
      </c>
      <c r="T598" t="s">
        <v>61</v>
      </c>
      <c r="U598" t="s">
        <v>39</v>
      </c>
      <c r="V598" t="s">
        <v>54</v>
      </c>
      <c r="W598">
        <v>3.2</v>
      </c>
      <c r="X598">
        <v>8</v>
      </c>
    </row>
    <row r="599" spans="1:24" x14ac:dyDescent="0.25">
      <c r="A599">
        <v>599</v>
      </c>
      <c r="B599" t="s">
        <v>2405</v>
      </c>
      <c r="C599" t="s">
        <v>2406</v>
      </c>
      <c r="D599" t="s">
        <v>2407</v>
      </c>
      <c r="E599" s="1">
        <v>36848</v>
      </c>
      <c r="F599" s="4">
        <f ca="1">DATEDIF(amazon_prime_users[[#This Row],[Date of Birth]], TODAY(), "Y")</f>
        <v>24</v>
      </c>
      <c r="G5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599" t="s">
        <v>22</v>
      </c>
      <c r="I599" t="s">
        <v>2408</v>
      </c>
      <c r="J599" s="1">
        <v>45381</v>
      </c>
      <c r="K599" s="10" t="str">
        <f>TEXT(amazon_prime_users[[#This Row],[Membership Start Date]],"MMMM")</f>
        <v>marzo</v>
      </c>
      <c r="L599" s="4">
        <f>YEAR(amazon_prime_users[[#This Row],[Membership Start Date]])</f>
        <v>2024</v>
      </c>
      <c r="M599" s="1">
        <v>45746</v>
      </c>
      <c r="N599" s="4" t="str">
        <f>TEXT(amazon_prime_users[[#This Row],[Membership Start Date]],"dddd")</f>
        <v>sábado</v>
      </c>
      <c r="O599" t="s">
        <v>36</v>
      </c>
      <c r="P599" t="s">
        <v>37</v>
      </c>
      <c r="Q599" t="s">
        <v>26</v>
      </c>
      <c r="R599" t="s">
        <v>27</v>
      </c>
      <c r="S599" t="s">
        <v>28</v>
      </c>
      <c r="T599" t="s">
        <v>46</v>
      </c>
      <c r="U599" t="s">
        <v>68</v>
      </c>
      <c r="V599" t="s">
        <v>31</v>
      </c>
      <c r="W599">
        <v>3.3</v>
      </c>
      <c r="X599">
        <v>9</v>
      </c>
    </row>
    <row r="600" spans="1:24" x14ac:dyDescent="0.25">
      <c r="A600">
        <v>600</v>
      </c>
      <c r="B600" t="s">
        <v>2409</v>
      </c>
      <c r="C600" t="s">
        <v>2410</v>
      </c>
      <c r="D600" t="s">
        <v>2411</v>
      </c>
      <c r="E600" s="1">
        <v>14437</v>
      </c>
      <c r="F600" s="4">
        <f ca="1">DATEDIF(amazon_prime_users[[#This Row],[Date of Birth]], TODAY(), "Y")</f>
        <v>85</v>
      </c>
      <c r="G6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600" t="s">
        <v>22</v>
      </c>
      <c r="I600" t="s">
        <v>2412</v>
      </c>
      <c r="J600" s="1">
        <v>45383</v>
      </c>
      <c r="K600" s="10" t="str">
        <f>TEXT(amazon_prime_users[[#This Row],[Membership Start Date]],"MMMM")</f>
        <v>abril</v>
      </c>
      <c r="L600" s="4">
        <f>YEAR(amazon_prime_users[[#This Row],[Membership Start Date]])</f>
        <v>2024</v>
      </c>
      <c r="M600" s="1">
        <v>45748</v>
      </c>
      <c r="N600" s="4" t="str">
        <f>TEXT(amazon_prime_users[[#This Row],[Membership Start Date]],"dddd")</f>
        <v>lunes</v>
      </c>
      <c r="O600" t="s">
        <v>24</v>
      </c>
      <c r="P600" t="s">
        <v>25</v>
      </c>
      <c r="Q600" t="s">
        <v>26</v>
      </c>
      <c r="R600" t="s">
        <v>66</v>
      </c>
      <c r="S600" t="s">
        <v>45</v>
      </c>
      <c r="T600" t="s">
        <v>29</v>
      </c>
      <c r="U600" t="s">
        <v>39</v>
      </c>
      <c r="V600" t="s">
        <v>54</v>
      </c>
      <c r="W600">
        <v>4.8</v>
      </c>
      <c r="X600">
        <v>6</v>
      </c>
    </row>
    <row r="601" spans="1:24" x14ac:dyDescent="0.25">
      <c r="A601">
        <v>601</v>
      </c>
      <c r="B601" t="s">
        <v>2413</v>
      </c>
      <c r="C601" t="s">
        <v>2414</v>
      </c>
      <c r="D601" t="s">
        <v>2415</v>
      </c>
      <c r="E601" s="1">
        <v>21637</v>
      </c>
      <c r="F601" s="4">
        <f ca="1">DATEDIF(amazon_prime_users[[#This Row],[Date of Birth]], TODAY(), "Y")</f>
        <v>65</v>
      </c>
      <c r="G6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601" t="s">
        <v>22</v>
      </c>
      <c r="I601" t="s">
        <v>2416</v>
      </c>
      <c r="J601" s="1">
        <v>45364</v>
      </c>
      <c r="K601" s="10" t="str">
        <f>TEXT(amazon_prime_users[[#This Row],[Membership Start Date]],"MMMM")</f>
        <v>marzo</v>
      </c>
      <c r="L601" s="4">
        <f>YEAR(amazon_prime_users[[#This Row],[Membership Start Date]])</f>
        <v>2024</v>
      </c>
      <c r="M601" s="1">
        <v>45729</v>
      </c>
      <c r="N601" s="4" t="str">
        <f>TEXT(amazon_prime_users[[#This Row],[Membership Start Date]],"dddd")</f>
        <v>miércoles</v>
      </c>
      <c r="O601" t="s">
        <v>24</v>
      </c>
      <c r="P601" t="s">
        <v>52</v>
      </c>
      <c r="Q601" t="s">
        <v>53</v>
      </c>
      <c r="R601" t="s">
        <v>66</v>
      </c>
      <c r="S601" t="s">
        <v>60</v>
      </c>
      <c r="T601" t="s">
        <v>114</v>
      </c>
      <c r="U601" t="s">
        <v>30</v>
      </c>
      <c r="V601" t="s">
        <v>47</v>
      </c>
      <c r="W601">
        <v>3.2</v>
      </c>
      <c r="X601">
        <v>9</v>
      </c>
    </row>
    <row r="602" spans="1:24" x14ac:dyDescent="0.25">
      <c r="A602">
        <v>602</v>
      </c>
      <c r="B602" t="s">
        <v>2417</v>
      </c>
      <c r="C602" t="s">
        <v>2418</v>
      </c>
      <c r="D602" t="s">
        <v>2419</v>
      </c>
      <c r="E602" s="1">
        <v>24731</v>
      </c>
      <c r="F602" s="4">
        <f ca="1">DATEDIF(amazon_prime_users[[#This Row],[Date of Birth]], TODAY(), "Y")</f>
        <v>57</v>
      </c>
      <c r="G6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602" t="s">
        <v>22</v>
      </c>
      <c r="I602" t="s">
        <v>2420</v>
      </c>
      <c r="J602" s="1">
        <v>45389</v>
      </c>
      <c r="K602" s="10" t="str">
        <f>TEXT(amazon_prime_users[[#This Row],[Membership Start Date]],"MMMM")</f>
        <v>abril</v>
      </c>
      <c r="L602" s="4">
        <f>YEAR(amazon_prime_users[[#This Row],[Membership Start Date]])</f>
        <v>2024</v>
      </c>
      <c r="M602" s="1">
        <v>45754</v>
      </c>
      <c r="N602" s="4" t="str">
        <f>TEXT(amazon_prime_users[[#This Row],[Membership Start Date]],"dddd")</f>
        <v>domingo</v>
      </c>
      <c r="O602" t="s">
        <v>24</v>
      </c>
      <c r="P602" t="s">
        <v>25</v>
      </c>
      <c r="Q602" t="s">
        <v>26</v>
      </c>
      <c r="R602" t="s">
        <v>27</v>
      </c>
      <c r="S602" t="s">
        <v>60</v>
      </c>
      <c r="T602" t="s">
        <v>114</v>
      </c>
      <c r="U602" t="s">
        <v>30</v>
      </c>
      <c r="V602" t="s">
        <v>54</v>
      </c>
      <c r="W602">
        <v>3.3</v>
      </c>
      <c r="X602">
        <v>4</v>
      </c>
    </row>
    <row r="603" spans="1:24" x14ac:dyDescent="0.25">
      <c r="A603">
        <v>603</v>
      </c>
      <c r="B603" t="s">
        <v>2421</v>
      </c>
      <c r="C603" t="s">
        <v>2422</v>
      </c>
      <c r="D603" t="s">
        <v>2423</v>
      </c>
      <c r="E603" s="1">
        <v>18813</v>
      </c>
      <c r="F603" s="4">
        <f ca="1">DATEDIF(amazon_prime_users[[#This Row],[Date of Birth]], TODAY(), "Y")</f>
        <v>73</v>
      </c>
      <c r="G6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603" t="s">
        <v>22</v>
      </c>
      <c r="I603" t="s">
        <v>2424</v>
      </c>
      <c r="J603" s="1">
        <v>45343</v>
      </c>
      <c r="K603" s="10" t="str">
        <f>TEXT(amazon_prime_users[[#This Row],[Membership Start Date]],"MMMM")</f>
        <v>febrero</v>
      </c>
      <c r="L603" s="4">
        <f>YEAR(amazon_prime_users[[#This Row],[Membership Start Date]])</f>
        <v>2024</v>
      </c>
      <c r="M603" s="1">
        <v>45708</v>
      </c>
      <c r="N603" s="4" t="str">
        <f>TEXT(amazon_prime_users[[#This Row],[Membership Start Date]],"dddd")</f>
        <v>miércoles</v>
      </c>
      <c r="O603" t="s">
        <v>24</v>
      </c>
      <c r="P603" t="s">
        <v>25</v>
      </c>
      <c r="Q603" t="s">
        <v>53</v>
      </c>
      <c r="R603" t="s">
        <v>66</v>
      </c>
      <c r="S603" t="s">
        <v>45</v>
      </c>
      <c r="T603" t="s">
        <v>38</v>
      </c>
      <c r="U603" t="s">
        <v>68</v>
      </c>
      <c r="V603" t="s">
        <v>47</v>
      </c>
      <c r="W603">
        <v>4.5</v>
      </c>
      <c r="X603">
        <v>6</v>
      </c>
    </row>
    <row r="604" spans="1:24" x14ac:dyDescent="0.25">
      <c r="A604">
        <v>604</v>
      </c>
      <c r="B604" t="s">
        <v>2425</v>
      </c>
      <c r="C604" t="s">
        <v>2426</v>
      </c>
      <c r="D604" t="s">
        <v>2427</v>
      </c>
      <c r="E604" s="1">
        <v>15694</v>
      </c>
      <c r="F604" s="4">
        <f ca="1">DATEDIF(amazon_prime_users[[#This Row],[Date of Birth]], TODAY(), "Y")</f>
        <v>82</v>
      </c>
      <c r="G6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604" t="s">
        <v>22</v>
      </c>
      <c r="I604" t="s">
        <v>2428</v>
      </c>
      <c r="J604" s="1">
        <v>45381</v>
      </c>
      <c r="K604" s="10" t="str">
        <f>TEXT(amazon_prime_users[[#This Row],[Membership Start Date]],"MMMM")</f>
        <v>marzo</v>
      </c>
      <c r="L604" s="4">
        <f>YEAR(amazon_prime_users[[#This Row],[Membership Start Date]])</f>
        <v>2024</v>
      </c>
      <c r="M604" s="1">
        <v>45746</v>
      </c>
      <c r="N604" s="4" t="str">
        <f>TEXT(amazon_prime_users[[#This Row],[Membership Start Date]],"dddd")</f>
        <v>sábado</v>
      </c>
      <c r="O604" t="s">
        <v>36</v>
      </c>
      <c r="P604" t="s">
        <v>52</v>
      </c>
      <c r="Q604" t="s">
        <v>53</v>
      </c>
      <c r="R604" t="s">
        <v>27</v>
      </c>
      <c r="S604" t="s">
        <v>28</v>
      </c>
      <c r="T604" t="s">
        <v>73</v>
      </c>
      <c r="U604" t="s">
        <v>68</v>
      </c>
      <c r="V604" t="s">
        <v>54</v>
      </c>
      <c r="W604">
        <v>4.4000000000000004</v>
      </c>
      <c r="X604">
        <v>5</v>
      </c>
    </row>
    <row r="605" spans="1:24" x14ac:dyDescent="0.25">
      <c r="A605">
        <v>605</v>
      </c>
      <c r="B605" t="s">
        <v>2429</v>
      </c>
      <c r="C605" t="s">
        <v>2430</v>
      </c>
      <c r="D605" t="s">
        <v>2431</v>
      </c>
      <c r="E605" s="1">
        <v>24222</v>
      </c>
      <c r="F605" s="4">
        <f ca="1">DATEDIF(amazon_prime_users[[#This Row],[Date of Birth]], TODAY(), "Y")</f>
        <v>58</v>
      </c>
      <c r="G6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605" t="s">
        <v>43</v>
      </c>
      <c r="I605" t="s">
        <v>2432</v>
      </c>
      <c r="J605" s="1">
        <v>45304</v>
      </c>
      <c r="K605" s="10" t="str">
        <f>TEXT(amazon_prime_users[[#This Row],[Membership Start Date]],"MMMM")</f>
        <v>enero</v>
      </c>
      <c r="L605" s="4">
        <f>YEAR(amazon_prime_users[[#This Row],[Membership Start Date]])</f>
        <v>2024</v>
      </c>
      <c r="M605" s="1">
        <v>45669</v>
      </c>
      <c r="N605" s="4" t="str">
        <f>TEXT(amazon_prime_users[[#This Row],[Membership Start Date]],"dddd")</f>
        <v>sábado</v>
      </c>
      <c r="O605" t="s">
        <v>24</v>
      </c>
      <c r="P605" t="s">
        <v>25</v>
      </c>
      <c r="Q605" t="s">
        <v>26</v>
      </c>
      <c r="R605" t="s">
        <v>66</v>
      </c>
      <c r="S605" t="s">
        <v>28</v>
      </c>
      <c r="T605" t="s">
        <v>38</v>
      </c>
      <c r="U605" t="s">
        <v>30</v>
      </c>
      <c r="V605" t="s">
        <v>47</v>
      </c>
      <c r="W605">
        <v>4.7</v>
      </c>
      <c r="X605">
        <v>6</v>
      </c>
    </row>
    <row r="606" spans="1:24" x14ac:dyDescent="0.25">
      <c r="A606">
        <v>606</v>
      </c>
      <c r="B606" t="s">
        <v>2433</v>
      </c>
      <c r="C606" t="s">
        <v>2434</v>
      </c>
      <c r="D606" t="s">
        <v>2435</v>
      </c>
      <c r="E606" s="1">
        <v>38140</v>
      </c>
      <c r="F606" s="4">
        <f ca="1">DATEDIF(amazon_prime_users[[#This Row],[Date of Birth]], TODAY(), "Y")</f>
        <v>20</v>
      </c>
      <c r="G6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606" t="s">
        <v>43</v>
      </c>
      <c r="I606" t="s">
        <v>2436</v>
      </c>
      <c r="J606" s="1">
        <v>45294</v>
      </c>
      <c r="K606" s="10" t="str">
        <f>TEXT(amazon_prime_users[[#This Row],[Membership Start Date]],"MMMM")</f>
        <v>enero</v>
      </c>
      <c r="L606" s="4">
        <f>YEAR(amazon_prime_users[[#This Row],[Membership Start Date]])</f>
        <v>2024</v>
      </c>
      <c r="M606" s="1">
        <v>45659</v>
      </c>
      <c r="N606" s="4" t="str">
        <f>TEXT(amazon_prime_users[[#This Row],[Membership Start Date]],"dddd")</f>
        <v>miércoles</v>
      </c>
      <c r="O606" t="s">
        <v>24</v>
      </c>
      <c r="P606" t="s">
        <v>52</v>
      </c>
      <c r="Q606" t="s">
        <v>53</v>
      </c>
      <c r="R606" t="s">
        <v>59</v>
      </c>
      <c r="S606" t="s">
        <v>28</v>
      </c>
      <c r="T606" t="s">
        <v>67</v>
      </c>
      <c r="U606" t="s">
        <v>68</v>
      </c>
      <c r="V606" t="s">
        <v>54</v>
      </c>
      <c r="W606">
        <v>3.7</v>
      </c>
      <c r="X606">
        <v>4</v>
      </c>
    </row>
    <row r="607" spans="1:24" x14ac:dyDescent="0.25">
      <c r="A607">
        <v>607</v>
      </c>
      <c r="B607" t="s">
        <v>2437</v>
      </c>
      <c r="C607" t="s">
        <v>2438</v>
      </c>
      <c r="D607" t="s">
        <v>2439</v>
      </c>
      <c r="E607" s="1">
        <v>20936</v>
      </c>
      <c r="F607" s="4">
        <f ca="1">DATEDIF(amazon_prime_users[[#This Row],[Date of Birth]], TODAY(), "Y")</f>
        <v>67</v>
      </c>
      <c r="G6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607" t="s">
        <v>43</v>
      </c>
      <c r="I607" t="s">
        <v>2440</v>
      </c>
      <c r="J607" s="1">
        <v>45364</v>
      </c>
      <c r="K607" s="10" t="str">
        <f>TEXT(amazon_prime_users[[#This Row],[Membership Start Date]],"MMMM")</f>
        <v>marzo</v>
      </c>
      <c r="L607" s="4">
        <f>YEAR(amazon_prime_users[[#This Row],[Membership Start Date]])</f>
        <v>2024</v>
      </c>
      <c r="M607" s="1">
        <v>45729</v>
      </c>
      <c r="N607" s="4" t="str">
        <f>TEXT(amazon_prime_users[[#This Row],[Membership Start Date]],"dddd")</f>
        <v>miércoles</v>
      </c>
      <c r="O607" t="s">
        <v>24</v>
      </c>
      <c r="P607" t="s">
        <v>25</v>
      </c>
      <c r="Q607" t="s">
        <v>26</v>
      </c>
      <c r="R607" t="s">
        <v>66</v>
      </c>
      <c r="S607" t="s">
        <v>45</v>
      </c>
      <c r="T607" t="s">
        <v>46</v>
      </c>
      <c r="U607" t="s">
        <v>39</v>
      </c>
      <c r="V607" t="s">
        <v>31</v>
      </c>
      <c r="W607">
        <v>3.1</v>
      </c>
      <c r="X607">
        <v>7</v>
      </c>
    </row>
    <row r="608" spans="1:24" x14ac:dyDescent="0.25">
      <c r="A608">
        <v>608</v>
      </c>
      <c r="B608" t="s">
        <v>2441</v>
      </c>
      <c r="C608" t="s">
        <v>2442</v>
      </c>
      <c r="D608" t="s">
        <v>2443</v>
      </c>
      <c r="E608" s="1">
        <v>16000</v>
      </c>
      <c r="F608" s="4">
        <f ca="1">DATEDIF(amazon_prime_users[[#This Row],[Date of Birth]], TODAY(), "Y")</f>
        <v>81</v>
      </c>
      <c r="G6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608" t="s">
        <v>22</v>
      </c>
      <c r="I608" t="s">
        <v>2444</v>
      </c>
      <c r="J608" s="1">
        <v>45301</v>
      </c>
      <c r="K608" s="10" t="str">
        <f>TEXT(amazon_prime_users[[#This Row],[Membership Start Date]],"MMMM")</f>
        <v>enero</v>
      </c>
      <c r="L608" s="4">
        <f>YEAR(amazon_prime_users[[#This Row],[Membership Start Date]])</f>
        <v>2024</v>
      </c>
      <c r="M608" s="1">
        <v>45666</v>
      </c>
      <c r="N608" s="4" t="str">
        <f>TEXT(amazon_prime_users[[#This Row],[Membership Start Date]],"dddd")</f>
        <v>miércoles</v>
      </c>
      <c r="O608" t="s">
        <v>24</v>
      </c>
      <c r="P608" t="s">
        <v>25</v>
      </c>
      <c r="Q608" t="s">
        <v>53</v>
      </c>
      <c r="R608" t="s">
        <v>59</v>
      </c>
      <c r="S608" t="s">
        <v>28</v>
      </c>
      <c r="T608" t="s">
        <v>46</v>
      </c>
      <c r="U608" t="s">
        <v>30</v>
      </c>
      <c r="V608" t="s">
        <v>31</v>
      </c>
      <c r="W608">
        <v>3.1</v>
      </c>
      <c r="X608">
        <v>5</v>
      </c>
    </row>
    <row r="609" spans="1:24" x14ac:dyDescent="0.25">
      <c r="A609">
        <v>609</v>
      </c>
      <c r="B609" t="s">
        <v>2445</v>
      </c>
      <c r="C609" t="s">
        <v>2446</v>
      </c>
      <c r="D609" t="s">
        <v>2447</v>
      </c>
      <c r="E609" s="1">
        <v>14865</v>
      </c>
      <c r="F609" s="4">
        <f ca="1">DATEDIF(amazon_prime_users[[#This Row],[Date of Birth]], TODAY(), "Y")</f>
        <v>84</v>
      </c>
      <c r="G6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609" t="s">
        <v>22</v>
      </c>
      <c r="I609" t="s">
        <v>2448</v>
      </c>
      <c r="J609" s="1">
        <v>45326</v>
      </c>
      <c r="K609" s="10" t="str">
        <f>TEXT(amazon_prime_users[[#This Row],[Membership Start Date]],"MMMM")</f>
        <v>febrero</v>
      </c>
      <c r="L609" s="4">
        <f>YEAR(amazon_prime_users[[#This Row],[Membership Start Date]])</f>
        <v>2024</v>
      </c>
      <c r="M609" s="1">
        <v>45691</v>
      </c>
      <c r="N609" s="4" t="str">
        <f>TEXT(amazon_prime_users[[#This Row],[Membership Start Date]],"dddd")</f>
        <v>domingo</v>
      </c>
      <c r="O609" t="s">
        <v>36</v>
      </c>
      <c r="P609" t="s">
        <v>25</v>
      </c>
      <c r="Q609" t="s">
        <v>26</v>
      </c>
      <c r="R609" t="s">
        <v>66</v>
      </c>
      <c r="S609" t="s">
        <v>28</v>
      </c>
      <c r="T609" t="s">
        <v>46</v>
      </c>
      <c r="U609" t="s">
        <v>30</v>
      </c>
      <c r="V609" t="s">
        <v>47</v>
      </c>
      <c r="W609">
        <v>4.5</v>
      </c>
      <c r="X609">
        <v>1</v>
      </c>
    </row>
    <row r="610" spans="1:24" x14ac:dyDescent="0.25">
      <c r="A610">
        <v>610</v>
      </c>
      <c r="B610" t="s">
        <v>2449</v>
      </c>
      <c r="C610" t="s">
        <v>2450</v>
      </c>
      <c r="D610" t="s">
        <v>2451</v>
      </c>
      <c r="E610" s="1">
        <v>19571</v>
      </c>
      <c r="F610" s="4">
        <f ca="1">DATEDIF(amazon_prime_users[[#This Row],[Date of Birth]], TODAY(), "Y")</f>
        <v>71</v>
      </c>
      <c r="G6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610" t="s">
        <v>22</v>
      </c>
      <c r="I610" t="s">
        <v>2452</v>
      </c>
      <c r="J610" s="1">
        <v>45303</v>
      </c>
      <c r="K610" s="10" t="str">
        <f>TEXT(amazon_prime_users[[#This Row],[Membership Start Date]],"MMMM")</f>
        <v>enero</v>
      </c>
      <c r="L610" s="4">
        <f>YEAR(amazon_prime_users[[#This Row],[Membership Start Date]])</f>
        <v>2024</v>
      </c>
      <c r="M610" s="1">
        <v>45668</v>
      </c>
      <c r="N610" s="4" t="str">
        <f>TEXT(amazon_prime_users[[#This Row],[Membership Start Date]],"dddd")</f>
        <v>viernes</v>
      </c>
      <c r="O610" t="s">
        <v>36</v>
      </c>
      <c r="P610" t="s">
        <v>37</v>
      </c>
      <c r="Q610" t="s">
        <v>26</v>
      </c>
      <c r="R610" t="s">
        <v>66</v>
      </c>
      <c r="S610" t="s">
        <v>28</v>
      </c>
      <c r="T610" t="s">
        <v>73</v>
      </c>
      <c r="U610" t="s">
        <v>68</v>
      </c>
      <c r="V610" t="s">
        <v>47</v>
      </c>
      <c r="W610">
        <v>3.9</v>
      </c>
      <c r="X610">
        <v>9</v>
      </c>
    </row>
    <row r="611" spans="1:24" x14ac:dyDescent="0.25">
      <c r="A611">
        <v>611</v>
      </c>
      <c r="B611" t="s">
        <v>2453</v>
      </c>
      <c r="C611" t="s">
        <v>2454</v>
      </c>
      <c r="D611" t="s">
        <v>2455</v>
      </c>
      <c r="E611" s="1">
        <v>25575</v>
      </c>
      <c r="F611" s="4">
        <f ca="1">DATEDIF(amazon_prime_users[[#This Row],[Date of Birth]], TODAY(), "Y")</f>
        <v>55</v>
      </c>
      <c r="G6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611" t="s">
        <v>43</v>
      </c>
      <c r="I611" t="s">
        <v>2456</v>
      </c>
      <c r="J611" s="1">
        <v>45341</v>
      </c>
      <c r="K611" s="10" t="str">
        <f>TEXT(amazon_prime_users[[#This Row],[Membership Start Date]],"MMMM")</f>
        <v>febrero</v>
      </c>
      <c r="L611" s="4">
        <f>YEAR(amazon_prime_users[[#This Row],[Membership Start Date]])</f>
        <v>2024</v>
      </c>
      <c r="M611" s="1">
        <v>45706</v>
      </c>
      <c r="N611" s="4" t="str">
        <f>TEXT(amazon_prime_users[[#This Row],[Membership Start Date]],"dddd")</f>
        <v>lunes</v>
      </c>
      <c r="O611" t="s">
        <v>24</v>
      </c>
      <c r="P611" t="s">
        <v>37</v>
      </c>
      <c r="Q611" t="s">
        <v>53</v>
      </c>
      <c r="R611" t="s">
        <v>66</v>
      </c>
      <c r="S611" t="s">
        <v>60</v>
      </c>
      <c r="T611" t="s">
        <v>67</v>
      </c>
      <c r="U611" t="s">
        <v>68</v>
      </c>
      <c r="V611" t="s">
        <v>31</v>
      </c>
      <c r="W611">
        <v>3.1</v>
      </c>
      <c r="X611">
        <v>6</v>
      </c>
    </row>
    <row r="612" spans="1:24" x14ac:dyDescent="0.25">
      <c r="A612">
        <v>612</v>
      </c>
      <c r="B612" t="s">
        <v>2457</v>
      </c>
      <c r="C612" t="s">
        <v>2458</v>
      </c>
      <c r="D612" t="s">
        <v>2459</v>
      </c>
      <c r="E612" s="1">
        <v>38818</v>
      </c>
      <c r="F612" s="4">
        <f ca="1">DATEDIF(amazon_prime_users[[#This Row],[Date of Birth]], TODAY(), "Y")</f>
        <v>18</v>
      </c>
      <c r="G6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612" t="s">
        <v>22</v>
      </c>
      <c r="I612" t="s">
        <v>2460</v>
      </c>
      <c r="J612" s="1">
        <v>45357</v>
      </c>
      <c r="K612" s="10" t="str">
        <f>TEXT(amazon_prime_users[[#This Row],[Membership Start Date]],"MMMM")</f>
        <v>marzo</v>
      </c>
      <c r="L612" s="4">
        <f>YEAR(amazon_prime_users[[#This Row],[Membership Start Date]])</f>
        <v>2024</v>
      </c>
      <c r="M612" s="1">
        <v>45722</v>
      </c>
      <c r="N612" s="4" t="str">
        <f>TEXT(amazon_prime_users[[#This Row],[Membership Start Date]],"dddd")</f>
        <v>miércoles</v>
      </c>
      <c r="O612" t="s">
        <v>24</v>
      </c>
      <c r="P612" t="s">
        <v>25</v>
      </c>
      <c r="Q612" t="s">
        <v>26</v>
      </c>
      <c r="R612" t="s">
        <v>27</v>
      </c>
      <c r="S612" t="s">
        <v>60</v>
      </c>
      <c r="T612" t="s">
        <v>29</v>
      </c>
      <c r="U612" t="s">
        <v>68</v>
      </c>
      <c r="V612" t="s">
        <v>47</v>
      </c>
      <c r="W612">
        <v>3.8</v>
      </c>
      <c r="X612">
        <v>6</v>
      </c>
    </row>
    <row r="613" spans="1:24" x14ac:dyDescent="0.25">
      <c r="A613">
        <v>613</v>
      </c>
      <c r="B613" t="s">
        <v>2461</v>
      </c>
      <c r="C613" t="s">
        <v>2462</v>
      </c>
      <c r="D613" t="s">
        <v>2463</v>
      </c>
      <c r="E613" s="1">
        <v>25281</v>
      </c>
      <c r="F613" s="4">
        <f ca="1">DATEDIF(amazon_prime_users[[#This Row],[Date of Birth]], TODAY(), "Y")</f>
        <v>56</v>
      </c>
      <c r="G6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613" t="s">
        <v>43</v>
      </c>
      <c r="I613" t="s">
        <v>2464</v>
      </c>
      <c r="J613" s="1">
        <v>45302</v>
      </c>
      <c r="K613" s="10" t="str">
        <f>TEXT(amazon_prime_users[[#This Row],[Membership Start Date]],"MMMM")</f>
        <v>enero</v>
      </c>
      <c r="L613" s="4">
        <f>YEAR(amazon_prime_users[[#This Row],[Membership Start Date]])</f>
        <v>2024</v>
      </c>
      <c r="M613" s="1">
        <v>45667</v>
      </c>
      <c r="N613" s="4" t="str">
        <f>TEXT(amazon_prime_users[[#This Row],[Membership Start Date]],"dddd")</f>
        <v>jueves</v>
      </c>
      <c r="O613" t="s">
        <v>36</v>
      </c>
      <c r="P613" t="s">
        <v>25</v>
      </c>
      <c r="Q613" t="s">
        <v>53</v>
      </c>
      <c r="R613" t="s">
        <v>59</v>
      </c>
      <c r="S613" t="s">
        <v>28</v>
      </c>
      <c r="T613" t="s">
        <v>114</v>
      </c>
      <c r="U613" t="s">
        <v>30</v>
      </c>
      <c r="V613" t="s">
        <v>54</v>
      </c>
      <c r="W613">
        <v>4.7</v>
      </c>
      <c r="X613">
        <v>10</v>
      </c>
    </row>
    <row r="614" spans="1:24" x14ac:dyDescent="0.25">
      <c r="A614">
        <v>614</v>
      </c>
      <c r="B614" t="s">
        <v>2465</v>
      </c>
      <c r="C614" t="s">
        <v>2466</v>
      </c>
      <c r="D614" t="s">
        <v>2467</v>
      </c>
      <c r="E614" s="1">
        <v>30042</v>
      </c>
      <c r="F614" s="4">
        <f ca="1">DATEDIF(amazon_prime_users[[#This Row],[Date of Birth]], TODAY(), "Y")</f>
        <v>42</v>
      </c>
      <c r="G6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614" t="s">
        <v>43</v>
      </c>
      <c r="I614" t="s">
        <v>2468</v>
      </c>
      <c r="J614" s="1">
        <v>45377</v>
      </c>
      <c r="K614" s="10" t="str">
        <f>TEXT(amazon_prime_users[[#This Row],[Membership Start Date]],"MMMM")</f>
        <v>marzo</v>
      </c>
      <c r="L614" s="4">
        <f>YEAR(amazon_prime_users[[#This Row],[Membership Start Date]])</f>
        <v>2024</v>
      </c>
      <c r="M614" s="1">
        <v>45742</v>
      </c>
      <c r="N614" s="4" t="str">
        <f>TEXT(amazon_prime_users[[#This Row],[Membership Start Date]],"dddd")</f>
        <v>martes</v>
      </c>
      <c r="O614" t="s">
        <v>36</v>
      </c>
      <c r="P614" t="s">
        <v>37</v>
      </c>
      <c r="Q614" t="s">
        <v>53</v>
      </c>
      <c r="R614" t="s">
        <v>59</v>
      </c>
      <c r="S614" t="s">
        <v>45</v>
      </c>
      <c r="T614" t="s">
        <v>46</v>
      </c>
      <c r="U614" t="s">
        <v>39</v>
      </c>
      <c r="V614" t="s">
        <v>47</v>
      </c>
      <c r="W614">
        <v>3.2</v>
      </c>
      <c r="X614">
        <v>4</v>
      </c>
    </row>
    <row r="615" spans="1:24" x14ac:dyDescent="0.25">
      <c r="A615">
        <v>615</v>
      </c>
      <c r="B615" t="s">
        <v>2469</v>
      </c>
      <c r="C615" t="s">
        <v>2470</v>
      </c>
      <c r="D615" t="s">
        <v>2471</v>
      </c>
      <c r="E615" s="1">
        <v>24623</v>
      </c>
      <c r="F615" s="4">
        <f ca="1">DATEDIF(amazon_prime_users[[#This Row],[Date of Birth]], TODAY(), "Y")</f>
        <v>57</v>
      </c>
      <c r="G6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615" t="s">
        <v>22</v>
      </c>
      <c r="I615" t="s">
        <v>2472</v>
      </c>
      <c r="J615" s="1">
        <v>45336</v>
      </c>
      <c r="K615" s="10" t="str">
        <f>TEXT(amazon_prime_users[[#This Row],[Membership Start Date]],"MMMM")</f>
        <v>febrero</v>
      </c>
      <c r="L615" s="4">
        <f>YEAR(amazon_prime_users[[#This Row],[Membership Start Date]])</f>
        <v>2024</v>
      </c>
      <c r="M615" s="1">
        <v>45701</v>
      </c>
      <c r="N615" s="4" t="str">
        <f>TEXT(amazon_prime_users[[#This Row],[Membership Start Date]],"dddd")</f>
        <v>miércoles</v>
      </c>
      <c r="O615" t="s">
        <v>36</v>
      </c>
      <c r="P615" t="s">
        <v>52</v>
      </c>
      <c r="Q615" t="s">
        <v>53</v>
      </c>
      <c r="R615" t="s">
        <v>66</v>
      </c>
      <c r="S615" t="s">
        <v>28</v>
      </c>
      <c r="T615" t="s">
        <v>38</v>
      </c>
      <c r="U615" t="s">
        <v>30</v>
      </c>
      <c r="V615" t="s">
        <v>31</v>
      </c>
      <c r="W615">
        <v>4.5999999999999996</v>
      </c>
      <c r="X615">
        <v>4</v>
      </c>
    </row>
    <row r="616" spans="1:24" x14ac:dyDescent="0.25">
      <c r="A616">
        <v>616</v>
      </c>
      <c r="B616" t="s">
        <v>2473</v>
      </c>
      <c r="C616" t="s">
        <v>2474</v>
      </c>
      <c r="D616" t="s">
        <v>2475</v>
      </c>
      <c r="E616" s="1">
        <v>27774</v>
      </c>
      <c r="F616" s="4">
        <f ca="1">DATEDIF(amazon_prime_users[[#This Row],[Date of Birth]], TODAY(), "Y")</f>
        <v>49</v>
      </c>
      <c r="G6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616" t="s">
        <v>43</v>
      </c>
      <c r="I616" t="s">
        <v>2476</v>
      </c>
      <c r="J616" s="1">
        <v>45350</v>
      </c>
      <c r="K616" s="10" t="str">
        <f>TEXT(amazon_prime_users[[#This Row],[Membership Start Date]],"MMMM")</f>
        <v>febrero</v>
      </c>
      <c r="L616" s="4">
        <f>YEAR(amazon_prime_users[[#This Row],[Membership Start Date]])</f>
        <v>2024</v>
      </c>
      <c r="M616" s="1">
        <v>45715</v>
      </c>
      <c r="N616" s="4" t="str">
        <f>TEXT(amazon_prime_users[[#This Row],[Membership Start Date]],"dddd")</f>
        <v>miércoles</v>
      </c>
      <c r="O616" t="s">
        <v>36</v>
      </c>
      <c r="P616" t="s">
        <v>25</v>
      </c>
      <c r="Q616" t="s">
        <v>26</v>
      </c>
      <c r="R616" t="s">
        <v>59</v>
      </c>
      <c r="S616" t="s">
        <v>28</v>
      </c>
      <c r="T616" t="s">
        <v>114</v>
      </c>
      <c r="U616" t="s">
        <v>39</v>
      </c>
      <c r="V616" t="s">
        <v>47</v>
      </c>
      <c r="W616">
        <v>3.5</v>
      </c>
      <c r="X616">
        <v>5</v>
      </c>
    </row>
    <row r="617" spans="1:24" x14ac:dyDescent="0.25">
      <c r="A617">
        <v>617</v>
      </c>
      <c r="B617" t="s">
        <v>2477</v>
      </c>
      <c r="C617" t="s">
        <v>2478</v>
      </c>
      <c r="D617" t="s">
        <v>2479</v>
      </c>
      <c r="E617" s="1">
        <v>26096</v>
      </c>
      <c r="F617" s="4">
        <f ca="1">DATEDIF(amazon_prime_users[[#This Row],[Date of Birth]], TODAY(), "Y")</f>
        <v>53</v>
      </c>
      <c r="G6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617" t="s">
        <v>43</v>
      </c>
      <c r="I617" t="s">
        <v>2480</v>
      </c>
      <c r="J617" s="1">
        <v>45299</v>
      </c>
      <c r="K617" s="10" t="str">
        <f>TEXT(amazon_prime_users[[#This Row],[Membership Start Date]],"MMMM")</f>
        <v>enero</v>
      </c>
      <c r="L617" s="4">
        <f>YEAR(amazon_prime_users[[#This Row],[Membership Start Date]])</f>
        <v>2024</v>
      </c>
      <c r="M617" s="1">
        <v>45664</v>
      </c>
      <c r="N617" s="4" t="str">
        <f>TEXT(amazon_prime_users[[#This Row],[Membership Start Date]],"dddd")</f>
        <v>lunes</v>
      </c>
      <c r="O617" t="s">
        <v>36</v>
      </c>
      <c r="P617" t="s">
        <v>25</v>
      </c>
      <c r="Q617" t="s">
        <v>26</v>
      </c>
      <c r="R617" t="s">
        <v>27</v>
      </c>
      <c r="S617" t="s">
        <v>60</v>
      </c>
      <c r="T617" t="s">
        <v>114</v>
      </c>
      <c r="U617" t="s">
        <v>68</v>
      </c>
      <c r="V617" t="s">
        <v>54</v>
      </c>
      <c r="W617">
        <v>4.5999999999999996</v>
      </c>
      <c r="X617">
        <v>0</v>
      </c>
    </row>
    <row r="618" spans="1:24" x14ac:dyDescent="0.25">
      <c r="A618">
        <v>618</v>
      </c>
      <c r="B618" t="s">
        <v>2481</v>
      </c>
      <c r="C618" t="s">
        <v>2482</v>
      </c>
      <c r="D618" t="s">
        <v>2483</v>
      </c>
      <c r="E618" s="1">
        <v>35946</v>
      </c>
      <c r="F618" s="4">
        <f ca="1">DATEDIF(amazon_prime_users[[#This Row],[Date of Birth]], TODAY(), "Y")</f>
        <v>26</v>
      </c>
      <c r="G6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618" t="s">
        <v>22</v>
      </c>
      <c r="I618" t="s">
        <v>2484</v>
      </c>
      <c r="J618" s="1">
        <v>45338</v>
      </c>
      <c r="K618" s="10" t="str">
        <f>TEXT(amazon_prime_users[[#This Row],[Membership Start Date]],"MMMM")</f>
        <v>febrero</v>
      </c>
      <c r="L618" s="4">
        <f>YEAR(amazon_prime_users[[#This Row],[Membership Start Date]])</f>
        <v>2024</v>
      </c>
      <c r="M618" s="1">
        <v>45703</v>
      </c>
      <c r="N618" s="4" t="str">
        <f>TEXT(amazon_prime_users[[#This Row],[Membership Start Date]],"dddd")</f>
        <v>viernes</v>
      </c>
      <c r="O618" t="s">
        <v>36</v>
      </c>
      <c r="P618" t="s">
        <v>25</v>
      </c>
      <c r="Q618" t="s">
        <v>53</v>
      </c>
      <c r="R618" t="s">
        <v>27</v>
      </c>
      <c r="S618" t="s">
        <v>60</v>
      </c>
      <c r="T618" t="s">
        <v>114</v>
      </c>
      <c r="U618" t="s">
        <v>30</v>
      </c>
      <c r="V618" t="s">
        <v>31</v>
      </c>
      <c r="W618">
        <v>3.6</v>
      </c>
      <c r="X618">
        <v>0</v>
      </c>
    </row>
    <row r="619" spans="1:24" x14ac:dyDescent="0.25">
      <c r="A619">
        <v>619</v>
      </c>
      <c r="B619" t="s">
        <v>2485</v>
      </c>
      <c r="C619" t="s">
        <v>2486</v>
      </c>
      <c r="D619" t="s">
        <v>2487</v>
      </c>
      <c r="E619" s="1">
        <v>29279</v>
      </c>
      <c r="F619" s="4">
        <f ca="1">DATEDIF(amazon_prime_users[[#This Row],[Date of Birth]], TODAY(), "Y")</f>
        <v>45</v>
      </c>
      <c r="G6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619" t="s">
        <v>22</v>
      </c>
      <c r="I619" t="s">
        <v>2488</v>
      </c>
      <c r="J619" s="1">
        <v>45363</v>
      </c>
      <c r="K619" s="10" t="str">
        <f>TEXT(amazon_prime_users[[#This Row],[Membership Start Date]],"MMMM")</f>
        <v>marzo</v>
      </c>
      <c r="L619" s="4">
        <f>YEAR(amazon_prime_users[[#This Row],[Membership Start Date]])</f>
        <v>2024</v>
      </c>
      <c r="M619" s="1">
        <v>45728</v>
      </c>
      <c r="N619" s="4" t="str">
        <f>TEXT(amazon_prime_users[[#This Row],[Membership Start Date]],"dddd")</f>
        <v>martes</v>
      </c>
      <c r="O619" t="s">
        <v>24</v>
      </c>
      <c r="P619" t="s">
        <v>25</v>
      </c>
      <c r="Q619" t="s">
        <v>26</v>
      </c>
      <c r="R619" t="s">
        <v>59</v>
      </c>
      <c r="S619" t="s">
        <v>45</v>
      </c>
      <c r="T619" t="s">
        <v>67</v>
      </c>
      <c r="U619" t="s">
        <v>68</v>
      </c>
      <c r="V619" t="s">
        <v>54</v>
      </c>
      <c r="W619">
        <v>3.4</v>
      </c>
      <c r="X619">
        <v>10</v>
      </c>
    </row>
    <row r="620" spans="1:24" x14ac:dyDescent="0.25">
      <c r="A620">
        <v>620</v>
      </c>
      <c r="B620" t="s">
        <v>2489</v>
      </c>
      <c r="C620" t="s">
        <v>2490</v>
      </c>
      <c r="D620" t="s">
        <v>2491</v>
      </c>
      <c r="E620" s="1">
        <v>20703</v>
      </c>
      <c r="F620" s="4">
        <f ca="1">DATEDIF(amazon_prime_users[[#This Row],[Date of Birth]], TODAY(), "Y")</f>
        <v>68</v>
      </c>
      <c r="G6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620" t="s">
        <v>43</v>
      </c>
      <c r="I620" t="s">
        <v>2492</v>
      </c>
      <c r="J620" s="1">
        <v>45379</v>
      </c>
      <c r="K620" s="10" t="str">
        <f>TEXT(amazon_prime_users[[#This Row],[Membership Start Date]],"MMMM")</f>
        <v>marzo</v>
      </c>
      <c r="L620" s="4">
        <f>YEAR(amazon_prime_users[[#This Row],[Membership Start Date]])</f>
        <v>2024</v>
      </c>
      <c r="M620" s="1">
        <v>45744</v>
      </c>
      <c r="N620" s="4" t="str">
        <f>TEXT(amazon_prime_users[[#This Row],[Membership Start Date]],"dddd")</f>
        <v>jueves</v>
      </c>
      <c r="O620" t="s">
        <v>36</v>
      </c>
      <c r="P620" t="s">
        <v>37</v>
      </c>
      <c r="Q620" t="s">
        <v>53</v>
      </c>
      <c r="R620" t="s">
        <v>59</v>
      </c>
      <c r="S620" t="s">
        <v>45</v>
      </c>
      <c r="T620" t="s">
        <v>46</v>
      </c>
      <c r="U620" t="s">
        <v>39</v>
      </c>
      <c r="V620" t="s">
        <v>31</v>
      </c>
      <c r="W620">
        <v>4.0999999999999996</v>
      </c>
      <c r="X620">
        <v>10</v>
      </c>
    </row>
    <row r="621" spans="1:24" x14ac:dyDescent="0.25">
      <c r="A621">
        <v>621</v>
      </c>
      <c r="B621" t="s">
        <v>2493</v>
      </c>
      <c r="C621" t="s">
        <v>2494</v>
      </c>
      <c r="D621" t="s">
        <v>2495</v>
      </c>
      <c r="E621" s="1">
        <v>20626</v>
      </c>
      <c r="F621" s="4">
        <f ca="1">DATEDIF(amazon_prime_users[[#This Row],[Date of Birth]], TODAY(), "Y")</f>
        <v>68</v>
      </c>
      <c r="G6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621" t="s">
        <v>22</v>
      </c>
      <c r="I621" t="s">
        <v>2496</v>
      </c>
      <c r="J621" s="1">
        <v>45380</v>
      </c>
      <c r="K621" s="10" t="str">
        <f>TEXT(amazon_prime_users[[#This Row],[Membership Start Date]],"MMMM")</f>
        <v>marzo</v>
      </c>
      <c r="L621" s="4">
        <f>YEAR(amazon_prime_users[[#This Row],[Membership Start Date]])</f>
        <v>2024</v>
      </c>
      <c r="M621" s="1">
        <v>45745</v>
      </c>
      <c r="N621" s="4" t="str">
        <f>TEXT(amazon_prime_users[[#This Row],[Membership Start Date]],"dddd")</f>
        <v>viernes</v>
      </c>
      <c r="O621" t="s">
        <v>24</v>
      </c>
      <c r="P621" t="s">
        <v>25</v>
      </c>
      <c r="Q621" t="s">
        <v>53</v>
      </c>
      <c r="R621" t="s">
        <v>66</v>
      </c>
      <c r="S621" t="s">
        <v>60</v>
      </c>
      <c r="T621" t="s">
        <v>38</v>
      </c>
      <c r="U621" t="s">
        <v>68</v>
      </c>
      <c r="V621" t="s">
        <v>54</v>
      </c>
      <c r="W621">
        <v>3.2</v>
      </c>
      <c r="X621">
        <v>0</v>
      </c>
    </row>
    <row r="622" spans="1:24" x14ac:dyDescent="0.25">
      <c r="A622">
        <v>622</v>
      </c>
      <c r="B622" t="s">
        <v>2497</v>
      </c>
      <c r="C622" t="s">
        <v>2498</v>
      </c>
      <c r="D622" t="s">
        <v>2499</v>
      </c>
      <c r="E622" s="1">
        <v>21603</v>
      </c>
      <c r="F622" s="4">
        <f ca="1">DATEDIF(amazon_prime_users[[#This Row],[Date of Birth]], TODAY(), "Y")</f>
        <v>66</v>
      </c>
      <c r="G6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622" t="s">
        <v>43</v>
      </c>
      <c r="I622" t="s">
        <v>2500</v>
      </c>
      <c r="J622" s="1">
        <v>45357</v>
      </c>
      <c r="K622" s="10" t="str">
        <f>TEXT(amazon_prime_users[[#This Row],[Membership Start Date]],"MMMM")</f>
        <v>marzo</v>
      </c>
      <c r="L622" s="4">
        <f>YEAR(amazon_prime_users[[#This Row],[Membership Start Date]])</f>
        <v>2024</v>
      </c>
      <c r="M622" s="1">
        <v>45722</v>
      </c>
      <c r="N622" s="4" t="str">
        <f>TEXT(amazon_prime_users[[#This Row],[Membership Start Date]],"dddd")</f>
        <v>miércoles</v>
      </c>
      <c r="O622" t="s">
        <v>36</v>
      </c>
      <c r="P622" t="s">
        <v>25</v>
      </c>
      <c r="Q622" t="s">
        <v>53</v>
      </c>
      <c r="R622" t="s">
        <v>66</v>
      </c>
      <c r="S622" t="s">
        <v>60</v>
      </c>
      <c r="T622" t="s">
        <v>29</v>
      </c>
      <c r="U622" t="s">
        <v>30</v>
      </c>
      <c r="V622" t="s">
        <v>54</v>
      </c>
      <c r="W622">
        <v>4.3</v>
      </c>
      <c r="X622">
        <v>5</v>
      </c>
    </row>
    <row r="623" spans="1:24" x14ac:dyDescent="0.25">
      <c r="A623">
        <v>623</v>
      </c>
      <c r="B623" t="s">
        <v>2501</v>
      </c>
      <c r="C623" t="s">
        <v>2502</v>
      </c>
      <c r="D623" t="s">
        <v>2503</v>
      </c>
      <c r="E623" s="1">
        <v>27717</v>
      </c>
      <c r="F623" s="4">
        <f ca="1">DATEDIF(amazon_prime_users[[#This Row],[Date of Birth]], TODAY(), "Y")</f>
        <v>49</v>
      </c>
      <c r="G6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623" t="s">
        <v>43</v>
      </c>
      <c r="I623" t="s">
        <v>2504</v>
      </c>
      <c r="J623" s="1">
        <v>45312</v>
      </c>
      <c r="K623" s="10" t="str">
        <f>TEXT(amazon_prime_users[[#This Row],[Membership Start Date]],"MMMM")</f>
        <v>enero</v>
      </c>
      <c r="L623" s="4">
        <f>YEAR(amazon_prime_users[[#This Row],[Membership Start Date]])</f>
        <v>2024</v>
      </c>
      <c r="M623" s="1">
        <v>45677</v>
      </c>
      <c r="N623" s="4" t="str">
        <f>TEXT(amazon_prime_users[[#This Row],[Membership Start Date]],"dddd")</f>
        <v>domingo</v>
      </c>
      <c r="O623" t="s">
        <v>24</v>
      </c>
      <c r="P623" t="s">
        <v>25</v>
      </c>
      <c r="Q623" t="s">
        <v>26</v>
      </c>
      <c r="R623" t="s">
        <v>59</v>
      </c>
      <c r="S623" t="s">
        <v>45</v>
      </c>
      <c r="T623" t="s">
        <v>61</v>
      </c>
      <c r="U623" t="s">
        <v>68</v>
      </c>
      <c r="V623" t="s">
        <v>47</v>
      </c>
      <c r="W623">
        <v>4</v>
      </c>
      <c r="X623">
        <v>3</v>
      </c>
    </row>
    <row r="624" spans="1:24" x14ac:dyDescent="0.25">
      <c r="A624">
        <v>624</v>
      </c>
      <c r="B624" t="s">
        <v>2505</v>
      </c>
      <c r="C624" t="s">
        <v>2506</v>
      </c>
      <c r="D624" t="s">
        <v>2507</v>
      </c>
      <c r="E624" s="1">
        <v>16558</v>
      </c>
      <c r="F624" s="4">
        <f ca="1">DATEDIF(amazon_prime_users[[#This Row],[Date of Birth]], TODAY(), "Y")</f>
        <v>79</v>
      </c>
      <c r="G6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624" t="s">
        <v>22</v>
      </c>
      <c r="I624" t="s">
        <v>2508</v>
      </c>
      <c r="J624" s="1">
        <v>45347</v>
      </c>
      <c r="K624" s="10" t="str">
        <f>TEXT(amazon_prime_users[[#This Row],[Membership Start Date]],"MMMM")</f>
        <v>febrero</v>
      </c>
      <c r="L624" s="4">
        <f>YEAR(amazon_prime_users[[#This Row],[Membership Start Date]])</f>
        <v>2024</v>
      </c>
      <c r="M624" s="1">
        <v>45712</v>
      </c>
      <c r="N624" s="4" t="str">
        <f>TEXT(amazon_prime_users[[#This Row],[Membership Start Date]],"dddd")</f>
        <v>domingo</v>
      </c>
      <c r="O624" t="s">
        <v>36</v>
      </c>
      <c r="P624" t="s">
        <v>37</v>
      </c>
      <c r="Q624" t="s">
        <v>53</v>
      </c>
      <c r="R624" t="s">
        <v>27</v>
      </c>
      <c r="S624" t="s">
        <v>28</v>
      </c>
      <c r="T624" t="s">
        <v>67</v>
      </c>
      <c r="U624" t="s">
        <v>68</v>
      </c>
      <c r="V624" t="s">
        <v>47</v>
      </c>
      <c r="W624">
        <v>4.4000000000000004</v>
      </c>
      <c r="X624">
        <v>10</v>
      </c>
    </row>
    <row r="625" spans="1:24" x14ac:dyDescent="0.25">
      <c r="A625">
        <v>625</v>
      </c>
      <c r="B625" t="s">
        <v>2509</v>
      </c>
      <c r="C625" t="s">
        <v>2510</v>
      </c>
      <c r="D625" t="s">
        <v>2511</v>
      </c>
      <c r="E625" s="1">
        <v>25045</v>
      </c>
      <c r="F625" s="4">
        <f ca="1">DATEDIF(amazon_prime_users[[#This Row],[Date of Birth]], TODAY(), "Y")</f>
        <v>56</v>
      </c>
      <c r="G6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625" t="s">
        <v>22</v>
      </c>
      <c r="I625" t="s">
        <v>2512</v>
      </c>
      <c r="J625" s="1">
        <v>45395</v>
      </c>
      <c r="K625" s="10" t="str">
        <f>TEXT(amazon_prime_users[[#This Row],[Membership Start Date]],"MMMM")</f>
        <v>abril</v>
      </c>
      <c r="L625" s="4">
        <f>YEAR(amazon_prime_users[[#This Row],[Membership Start Date]])</f>
        <v>2024</v>
      </c>
      <c r="M625" s="1">
        <v>45760</v>
      </c>
      <c r="N625" s="4" t="str">
        <f>TEXT(amazon_prime_users[[#This Row],[Membership Start Date]],"dddd")</f>
        <v>sábado</v>
      </c>
      <c r="O625" t="s">
        <v>36</v>
      </c>
      <c r="P625" t="s">
        <v>25</v>
      </c>
      <c r="Q625" t="s">
        <v>26</v>
      </c>
      <c r="R625" t="s">
        <v>27</v>
      </c>
      <c r="S625" t="s">
        <v>28</v>
      </c>
      <c r="T625" t="s">
        <v>67</v>
      </c>
      <c r="U625" t="s">
        <v>68</v>
      </c>
      <c r="V625" t="s">
        <v>54</v>
      </c>
      <c r="W625">
        <v>4.3</v>
      </c>
      <c r="X625">
        <v>6</v>
      </c>
    </row>
    <row r="626" spans="1:24" x14ac:dyDescent="0.25">
      <c r="A626">
        <v>626</v>
      </c>
      <c r="B626" t="s">
        <v>2513</v>
      </c>
      <c r="C626" t="s">
        <v>2514</v>
      </c>
      <c r="D626" t="s">
        <v>1964</v>
      </c>
      <c r="E626" s="1">
        <v>36650</v>
      </c>
      <c r="F626" s="4">
        <f ca="1">DATEDIF(amazon_prime_users[[#This Row],[Date of Birth]], TODAY(), "Y")</f>
        <v>24</v>
      </c>
      <c r="G6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626" t="s">
        <v>43</v>
      </c>
      <c r="I626" t="s">
        <v>2515</v>
      </c>
      <c r="J626" s="1">
        <v>45000</v>
      </c>
      <c r="K626" s="10" t="str">
        <f>TEXT(amazon_prime_users[[#This Row],[Membership Start Date]],"MMMM")</f>
        <v>marzo</v>
      </c>
      <c r="L626" s="4">
        <f>YEAR(amazon_prime_users[[#This Row],[Membership Start Date]])</f>
        <v>2023</v>
      </c>
      <c r="M626" s="1">
        <v>45366</v>
      </c>
      <c r="N626" s="4" t="str">
        <f>TEXT(amazon_prime_users[[#This Row],[Membership Start Date]],"dddd")</f>
        <v>miércoles</v>
      </c>
      <c r="O626" t="s">
        <v>24</v>
      </c>
      <c r="P626" t="s">
        <v>52</v>
      </c>
      <c r="Q626" t="s">
        <v>26</v>
      </c>
      <c r="R626" t="s">
        <v>59</v>
      </c>
      <c r="S626" t="s">
        <v>45</v>
      </c>
      <c r="T626" t="s">
        <v>114</v>
      </c>
      <c r="U626" t="s">
        <v>30</v>
      </c>
      <c r="V626" t="s">
        <v>54</v>
      </c>
      <c r="W626">
        <v>4.0999999999999996</v>
      </c>
      <c r="X626">
        <v>6</v>
      </c>
    </row>
    <row r="627" spans="1:24" x14ac:dyDescent="0.25">
      <c r="A627">
        <v>627</v>
      </c>
      <c r="B627" t="s">
        <v>2516</v>
      </c>
      <c r="C627" t="s">
        <v>2517</v>
      </c>
      <c r="D627" t="s">
        <v>2518</v>
      </c>
      <c r="E627" s="1">
        <v>19741</v>
      </c>
      <c r="F627" s="4">
        <f ca="1">DATEDIF(amazon_prime_users[[#This Row],[Date of Birth]], TODAY(), "Y")</f>
        <v>71</v>
      </c>
      <c r="G6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627" t="s">
        <v>22</v>
      </c>
      <c r="I627" t="s">
        <v>2519</v>
      </c>
      <c r="J627" s="1">
        <v>45000</v>
      </c>
      <c r="K627" s="10" t="str">
        <f>TEXT(amazon_prime_users[[#This Row],[Membership Start Date]],"MMMM")</f>
        <v>marzo</v>
      </c>
      <c r="L627" s="4">
        <f>YEAR(amazon_prime_users[[#This Row],[Membership Start Date]])</f>
        <v>2023</v>
      </c>
      <c r="M627" s="1">
        <v>45366</v>
      </c>
      <c r="N627" s="4" t="str">
        <f>TEXT(amazon_prime_users[[#This Row],[Membership Start Date]],"dddd")</f>
        <v>miércoles</v>
      </c>
      <c r="O627" t="s">
        <v>36</v>
      </c>
      <c r="P627" t="s">
        <v>52</v>
      </c>
      <c r="Q627" t="s">
        <v>53</v>
      </c>
      <c r="R627" t="s">
        <v>66</v>
      </c>
      <c r="S627" t="s">
        <v>45</v>
      </c>
      <c r="T627" t="s">
        <v>38</v>
      </c>
      <c r="U627" t="s">
        <v>68</v>
      </c>
      <c r="V627" t="s">
        <v>54</v>
      </c>
      <c r="W627">
        <v>4.8</v>
      </c>
      <c r="X627">
        <v>5</v>
      </c>
    </row>
    <row r="628" spans="1:24" x14ac:dyDescent="0.25">
      <c r="A628">
        <v>628</v>
      </c>
      <c r="B628" t="s">
        <v>2520</v>
      </c>
      <c r="C628" t="s">
        <v>2521</v>
      </c>
      <c r="D628" t="s">
        <v>2522</v>
      </c>
      <c r="E628" s="1">
        <v>26060</v>
      </c>
      <c r="F628" s="4">
        <f ca="1">DATEDIF(amazon_prime_users[[#This Row],[Date of Birth]], TODAY(), "Y")</f>
        <v>53</v>
      </c>
      <c r="G6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628" t="s">
        <v>43</v>
      </c>
      <c r="I628" t="s">
        <v>2523</v>
      </c>
      <c r="J628" s="1">
        <v>45000</v>
      </c>
      <c r="K628" s="10" t="str">
        <f>TEXT(amazon_prime_users[[#This Row],[Membership Start Date]],"MMMM")</f>
        <v>marzo</v>
      </c>
      <c r="L628" s="4">
        <f>YEAR(amazon_prime_users[[#This Row],[Membership Start Date]])</f>
        <v>2023</v>
      </c>
      <c r="M628" s="1">
        <v>45366</v>
      </c>
      <c r="N628" s="4" t="str">
        <f>TEXT(amazon_prime_users[[#This Row],[Membership Start Date]],"dddd")</f>
        <v>miércoles</v>
      </c>
      <c r="O628" t="s">
        <v>36</v>
      </c>
      <c r="P628" t="s">
        <v>52</v>
      </c>
      <c r="Q628" t="s">
        <v>26</v>
      </c>
      <c r="R628" t="s">
        <v>66</v>
      </c>
      <c r="S628" t="s">
        <v>45</v>
      </c>
      <c r="T628" t="s">
        <v>29</v>
      </c>
      <c r="U628" t="s">
        <v>39</v>
      </c>
      <c r="V628" t="s">
        <v>54</v>
      </c>
      <c r="W628">
        <v>3.5</v>
      </c>
      <c r="X628">
        <v>2</v>
      </c>
    </row>
    <row r="629" spans="1:24" x14ac:dyDescent="0.25">
      <c r="A629">
        <v>629</v>
      </c>
      <c r="B629" t="s">
        <v>2524</v>
      </c>
      <c r="C629" t="s">
        <v>2525</v>
      </c>
      <c r="D629" t="s">
        <v>2526</v>
      </c>
      <c r="E629" s="1">
        <v>34748</v>
      </c>
      <c r="F629" s="4">
        <f ca="1">DATEDIF(amazon_prime_users[[#This Row],[Date of Birth]], TODAY(), "Y")</f>
        <v>30</v>
      </c>
      <c r="G6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629" t="s">
        <v>43</v>
      </c>
      <c r="I629" t="s">
        <v>2527</v>
      </c>
      <c r="J629" s="1">
        <v>45000</v>
      </c>
      <c r="K629" s="10" t="str">
        <f>TEXT(amazon_prime_users[[#This Row],[Membership Start Date]],"MMMM")</f>
        <v>marzo</v>
      </c>
      <c r="L629" s="4">
        <f>YEAR(amazon_prime_users[[#This Row],[Membership Start Date]])</f>
        <v>2023</v>
      </c>
      <c r="M629" s="1">
        <v>45366</v>
      </c>
      <c r="N629" s="4" t="str">
        <f>TEXT(amazon_prime_users[[#This Row],[Membership Start Date]],"dddd")</f>
        <v>miércoles</v>
      </c>
      <c r="O629" t="s">
        <v>24</v>
      </c>
      <c r="P629" t="s">
        <v>37</v>
      </c>
      <c r="Q629" t="s">
        <v>26</v>
      </c>
      <c r="R629" t="s">
        <v>59</v>
      </c>
      <c r="S629" t="s">
        <v>60</v>
      </c>
      <c r="T629" t="s">
        <v>61</v>
      </c>
      <c r="U629" t="s">
        <v>68</v>
      </c>
      <c r="V629" t="s">
        <v>54</v>
      </c>
      <c r="W629">
        <v>3.3</v>
      </c>
      <c r="X629">
        <v>1</v>
      </c>
    </row>
    <row r="630" spans="1:24" x14ac:dyDescent="0.25">
      <c r="A630">
        <v>630</v>
      </c>
      <c r="B630" t="s">
        <v>2528</v>
      </c>
      <c r="C630" t="s">
        <v>2529</v>
      </c>
      <c r="D630" t="s">
        <v>2530</v>
      </c>
      <c r="E630" s="1">
        <v>21368</v>
      </c>
      <c r="F630" s="4">
        <f ca="1">DATEDIF(amazon_prime_users[[#This Row],[Date of Birth]], TODAY(), "Y")</f>
        <v>66</v>
      </c>
      <c r="G6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630" t="s">
        <v>43</v>
      </c>
      <c r="I630" t="s">
        <v>2531</v>
      </c>
      <c r="J630" s="1">
        <v>45000</v>
      </c>
      <c r="K630" s="10" t="str">
        <f>TEXT(amazon_prime_users[[#This Row],[Membership Start Date]],"MMMM")</f>
        <v>marzo</v>
      </c>
      <c r="L630" s="4">
        <f>YEAR(amazon_prime_users[[#This Row],[Membership Start Date]])</f>
        <v>2023</v>
      </c>
      <c r="M630" s="1">
        <v>45366</v>
      </c>
      <c r="N630" s="4" t="str">
        <f>TEXT(amazon_prime_users[[#This Row],[Membership Start Date]],"dddd")</f>
        <v>miércoles</v>
      </c>
      <c r="O630" t="s">
        <v>36</v>
      </c>
      <c r="P630" t="s">
        <v>52</v>
      </c>
      <c r="Q630" t="s">
        <v>26</v>
      </c>
      <c r="R630" t="s">
        <v>27</v>
      </c>
      <c r="S630" t="s">
        <v>28</v>
      </c>
      <c r="T630" t="s">
        <v>114</v>
      </c>
      <c r="U630" t="s">
        <v>39</v>
      </c>
      <c r="V630" t="s">
        <v>54</v>
      </c>
      <c r="W630">
        <v>3.1</v>
      </c>
      <c r="X630">
        <v>2</v>
      </c>
    </row>
    <row r="631" spans="1:24" x14ac:dyDescent="0.25">
      <c r="A631">
        <v>631</v>
      </c>
      <c r="B631" t="s">
        <v>2532</v>
      </c>
      <c r="C631" t="s">
        <v>2533</v>
      </c>
      <c r="D631" t="s">
        <v>2534</v>
      </c>
      <c r="E631" s="1">
        <v>23909</v>
      </c>
      <c r="F631" s="4">
        <f ca="1">DATEDIF(amazon_prime_users[[#This Row],[Date of Birth]], TODAY(), "Y")</f>
        <v>59</v>
      </c>
      <c r="G6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631" t="s">
        <v>43</v>
      </c>
      <c r="I631" t="s">
        <v>2535</v>
      </c>
      <c r="J631" s="1">
        <v>45000</v>
      </c>
      <c r="K631" s="10" t="str">
        <f>TEXT(amazon_prime_users[[#This Row],[Membership Start Date]],"MMMM")</f>
        <v>marzo</v>
      </c>
      <c r="L631" s="4">
        <f>YEAR(amazon_prime_users[[#This Row],[Membership Start Date]])</f>
        <v>2023</v>
      </c>
      <c r="M631" s="1">
        <v>45366</v>
      </c>
      <c r="N631" s="4" t="str">
        <f>TEXT(amazon_prime_users[[#This Row],[Membership Start Date]],"dddd")</f>
        <v>miércoles</v>
      </c>
      <c r="O631" t="s">
        <v>36</v>
      </c>
      <c r="P631" t="s">
        <v>37</v>
      </c>
      <c r="Q631" t="s">
        <v>26</v>
      </c>
      <c r="R631" t="s">
        <v>66</v>
      </c>
      <c r="S631" t="s">
        <v>60</v>
      </c>
      <c r="T631" t="s">
        <v>73</v>
      </c>
      <c r="U631" t="s">
        <v>30</v>
      </c>
      <c r="V631" t="s">
        <v>54</v>
      </c>
      <c r="W631">
        <v>3.7</v>
      </c>
      <c r="X631">
        <v>9</v>
      </c>
    </row>
    <row r="632" spans="1:24" x14ac:dyDescent="0.25">
      <c r="A632">
        <v>632</v>
      </c>
      <c r="B632" t="s">
        <v>2536</v>
      </c>
      <c r="C632" t="s">
        <v>2537</v>
      </c>
      <c r="D632" t="s">
        <v>2538</v>
      </c>
      <c r="E632" s="1">
        <v>30578</v>
      </c>
      <c r="F632" s="4">
        <f ca="1">DATEDIF(amazon_prime_users[[#This Row],[Date of Birth]], TODAY(), "Y")</f>
        <v>41</v>
      </c>
      <c r="G6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632" t="s">
        <v>22</v>
      </c>
      <c r="I632" t="s">
        <v>2539</v>
      </c>
      <c r="J632" s="1">
        <v>45000</v>
      </c>
      <c r="K632" s="10" t="str">
        <f>TEXT(amazon_prime_users[[#This Row],[Membership Start Date]],"MMMM")</f>
        <v>marzo</v>
      </c>
      <c r="L632" s="4">
        <f>YEAR(amazon_prime_users[[#This Row],[Membership Start Date]])</f>
        <v>2023</v>
      </c>
      <c r="M632" s="1">
        <v>45366</v>
      </c>
      <c r="N632" s="4" t="str">
        <f>TEXT(amazon_prime_users[[#This Row],[Membership Start Date]],"dddd")</f>
        <v>miércoles</v>
      </c>
      <c r="O632" t="s">
        <v>24</v>
      </c>
      <c r="P632" t="s">
        <v>37</v>
      </c>
      <c r="Q632" t="s">
        <v>26</v>
      </c>
      <c r="R632" t="s">
        <v>27</v>
      </c>
      <c r="S632" t="s">
        <v>60</v>
      </c>
      <c r="T632" t="s">
        <v>61</v>
      </c>
      <c r="U632" t="s">
        <v>68</v>
      </c>
      <c r="V632" t="s">
        <v>31</v>
      </c>
      <c r="W632">
        <v>3.7</v>
      </c>
      <c r="X632">
        <v>5</v>
      </c>
    </row>
    <row r="633" spans="1:24" x14ac:dyDescent="0.25">
      <c r="A633">
        <v>633</v>
      </c>
      <c r="B633" t="s">
        <v>2540</v>
      </c>
      <c r="C633" t="s">
        <v>2541</v>
      </c>
      <c r="D633" t="s">
        <v>2542</v>
      </c>
      <c r="E633" s="1">
        <v>26363</v>
      </c>
      <c r="F633" s="4">
        <f ca="1">DATEDIF(amazon_prime_users[[#This Row],[Date of Birth]], TODAY(), "Y")</f>
        <v>53</v>
      </c>
      <c r="G6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633" t="s">
        <v>22</v>
      </c>
      <c r="I633" t="s">
        <v>2543</v>
      </c>
      <c r="J633" s="1">
        <v>45367</v>
      </c>
      <c r="K633" s="10" t="str">
        <f>TEXT(amazon_prime_users[[#This Row],[Membership Start Date]],"MMMM")</f>
        <v>marzo</v>
      </c>
      <c r="L633" s="4">
        <f>YEAR(amazon_prime_users[[#This Row],[Membership Start Date]])</f>
        <v>2024</v>
      </c>
      <c r="M633" s="1">
        <v>45366</v>
      </c>
      <c r="N633" s="4" t="str">
        <f>TEXT(amazon_prime_users[[#This Row],[Membership Start Date]],"dddd")</f>
        <v>sábado</v>
      </c>
      <c r="O633" t="s">
        <v>36</v>
      </c>
      <c r="P633" t="s">
        <v>25</v>
      </c>
      <c r="Q633" t="s">
        <v>53</v>
      </c>
      <c r="R633" t="s">
        <v>27</v>
      </c>
      <c r="S633" t="s">
        <v>60</v>
      </c>
      <c r="T633" t="s">
        <v>73</v>
      </c>
      <c r="U633" t="s">
        <v>39</v>
      </c>
      <c r="V633" t="s">
        <v>54</v>
      </c>
      <c r="W633">
        <v>4.0999999999999996</v>
      </c>
      <c r="X633">
        <v>0</v>
      </c>
    </row>
    <row r="634" spans="1:24" x14ac:dyDescent="0.25">
      <c r="A634">
        <v>634</v>
      </c>
      <c r="B634" t="s">
        <v>2544</v>
      </c>
      <c r="C634" t="s">
        <v>2545</v>
      </c>
      <c r="D634" t="s">
        <v>2546</v>
      </c>
      <c r="E634" s="1">
        <v>28803</v>
      </c>
      <c r="F634" s="4">
        <f ca="1">DATEDIF(amazon_prime_users[[#This Row],[Date of Birth]], TODAY(), "Y")</f>
        <v>46</v>
      </c>
      <c r="G6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634" t="s">
        <v>22</v>
      </c>
      <c r="I634" t="s">
        <v>2547</v>
      </c>
      <c r="J634" s="1">
        <v>45326</v>
      </c>
      <c r="K634" s="10" t="str">
        <f>TEXT(amazon_prime_users[[#This Row],[Membership Start Date]],"MMMM")</f>
        <v>febrero</v>
      </c>
      <c r="L634" s="4">
        <f>YEAR(amazon_prime_users[[#This Row],[Membership Start Date]])</f>
        <v>2024</v>
      </c>
      <c r="M634" s="1">
        <v>45691</v>
      </c>
      <c r="N634" s="4" t="str">
        <f>TEXT(amazon_prime_users[[#This Row],[Membership Start Date]],"dddd")</f>
        <v>domingo</v>
      </c>
      <c r="O634" t="s">
        <v>36</v>
      </c>
      <c r="P634" t="s">
        <v>25</v>
      </c>
      <c r="Q634" t="s">
        <v>53</v>
      </c>
      <c r="R634" t="s">
        <v>27</v>
      </c>
      <c r="S634" t="s">
        <v>45</v>
      </c>
      <c r="T634" t="s">
        <v>29</v>
      </c>
      <c r="U634" t="s">
        <v>68</v>
      </c>
      <c r="V634" t="s">
        <v>54</v>
      </c>
      <c r="W634">
        <v>4</v>
      </c>
      <c r="X634">
        <v>6</v>
      </c>
    </row>
    <row r="635" spans="1:24" x14ac:dyDescent="0.25">
      <c r="A635">
        <v>635</v>
      </c>
      <c r="B635" t="s">
        <v>2548</v>
      </c>
      <c r="C635" t="s">
        <v>2549</v>
      </c>
      <c r="D635" t="s">
        <v>2550</v>
      </c>
      <c r="E635" s="1">
        <v>30998</v>
      </c>
      <c r="F635" s="4">
        <f ca="1">DATEDIF(amazon_prime_users[[#This Row],[Date of Birth]], TODAY(), "Y")</f>
        <v>40</v>
      </c>
      <c r="G6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635" t="s">
        <v>43</v>
      </c>
      <c r="I635" t="s">
        <v>2551</v>
      </c>
      <c r="J635" s="1">
        <v>45395</v>
      </c>
      <c r="K635" s="10" t="str">
        <f>TEXT(amazon_prime_users[[#This Row],[Membership Start Date]],"MMMM")</f>
        <v>abril</v>
      </c>
      <c r="L635" s="4">
        <f>YEAR(amazon_prime_users[[#This Row],[Membership Start Date]])</f>
        <v>2024</v>
      </c>
      <c r="M635" s="1">
        <v>45760</v>
      </c>
      <c r="N635" s="4" t="str">
        <f>TEXT(amazon_prime_users[[#This Row],[Membership Start Date]],"dddd")</f>
        <v>sábado</v>
      </c>
      <c r="O635" t="s">
        <v>36</v>
      </c>
      <c r="P635" t="s">
        <v>37</v>
      </c>
      <c r="Q635" t="s">
        <v>53</v>
      </c>
      <c r="R635" t="s">
        <v>66</v>
      </c>
      <c r="S635" t="s">
        <v>28</v>
      </c>
      <c r="T635" t="s">
        <v>61</v>
      </c>
      <c r="U635" t="s">
        <v>30</v>
      </c>
      <c r="V635" t="s">
        <v>54</v>
      </c>
      <c r="W635">
        <v>4.2</v>
      </c>
      <c r="X635">
        <v>0</v>
      </c>
    </row>
    <row r="636" spans="1:24" x14ac:dyDescent="0.25">
      <c r="A636">
        <v>636</v>
      </c>
      <c r="B636" t="s">
        <v>2552</v>
      </c>
      <c r="C636" t="s">
        <v>2553</v>
      </c>
      <c r="D636" t="s">
        <v>2554</v>
      </c>
      <c r="E636" s="1">
        <v>29525</v>
      </c>
      <c r="F636" s="4">
        <f ca="1">DATEDIF(amazon_prime_users[[#This Row],[Date of Birth]], TODAY(), "Y")</f>
        <v>44</v>
      </c>
      <c r="G6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636" t="s">
        <v>22</v>
      </c>
      <c r="I636" t="s">
        <v>2555</v>
      </c>
      <c r="J636" s="1">
        <v>45298</v>
      </c>
      <c r="K636" s="10" t="str">
        <f>TEXT(amazon_prime_users[[#This Row],[Membership Start Date]],"MMMM")</f>
        <v>enero</v>
      </c>
      <c r="L636" s="4">
        <f>YEAR(amazon_prime_users[[#This Row],[Membership Start Date]])</f>
        <v>2024</v>
      </c>
      <c r="M636" s="1">
        <v>45663</v>
      </c>
      <c r="N636" s="4" t="str">
        <f>TEXT(amazon_prime_users[[#This Row],[Membership Start Date]],"dddd")</f>
        <v>domingo</v>
      </c>
      <c r="O636" t="s">
        <v>24</v>
      </c>
      <c r="P636" t="s">
        <v>52</v>
      </c>
      <c r="Q636" t="s">
        <v>26</v>
      </c>
      <c r="R636" t="s">
        <v>27</v>
      </c>
      <c r="S636" t="s">
        <v>60</v>
      </c>
      <c r="T636" t="s">
        <v>61</v>
      </c>
      <c r="U636" t="s">
        <v>68</v>
      </c>
      <c r="V636" t="s">
        <v>31</v>
      </c>
      <c r="W636">
        <v>4.2</v>
      </c>
      <c r="X636">
        <v>9</v>
      </c>
    </row>
    <row r="637" spans="1:24" x14ac:dyDescent="0.25">
      <c r="A637">
        <v>637</v>
      </c>
      <c r="B637" t="s">
        <v>2556</v>
      </c>
      <c r="C637" t="s">
        <v>2557</v>
      </c>
      <c r="D637" t="s">
        <v>2558</v>
      </c>
      <c r="E637" s="1">
        <v>28390</v>
      </c>
      <c r="F637" s="4">
        <f ca="1">DATEDIF(amazon_prime_users[[#This Row],[Date of Birth]], TODAY(), "Y")</f>
        <v>47</v>
      </c>
      <c r="G6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637" t="s">
        <v>43</v>
      </c>
      <c r="I637" t="s">
        <v>2559</v>
      </c>
      <c r="J637" s="1">
        <v>45391</v>
      </c>
      <c r="K637" s="10" t="str">
        <f>TEXT(amazon_prime_users[[#This Row],[Membership Start Date]],"MMMM")</f>
        <v>abril</v>
      </c>
      <c r="L637" s="4">
        <f>YEAR(amazon_prime_users[[#This Row],[Membership Start Date]])</f>
        <v>2024</v>
      </c>
      <c r="M637" s="1">
        <v>45756</v>
      </c>
      <c r="N637" s="4" t="str">
        <f>TEXT(amazon_prime_users[[#This Row],[Membership Start Date]],"dddd")</f>
        <v>martes</v>
      </c>
      <c r="O637" t="s">
        <v>24</v>
      </c>
      <c r="P637" t="s">
        <v>25</v>
      </c>
      <c r="Q637" t="s">
        <v>26</v>
      </c>
      <c r="R637" t="s">
        <v>66</v>
      </c>
      <c r="S637" t="s">
        <v>60</v>
      </c>
      <c r="T637" t="s">
        <v>114</v>
      </c>
      <c r="U637" t="s">
        <v>68</v>
      </c>
      <c r="V637" t="s">
        <v>54</v>
      </c>
      <c r="W637">
        <v>4</v>
      </c>
      <c r="X637">
        <v>1</v>
      </c>
    </row>
    <row r="638" spans="1:24" x14ac:dyDescent="0.25">
      <c r="A638">
        <v>638</v>
      </c>
      <c r="B638" t="s">
        <v>2560</v>
      </c>
      <c r="C638" t="s">
        <v>2561</v>
      </c>
      <c r="D638" t="s">
        <v>2562</v>
      </c>
      <c r="E638" s="1">
        <v>36442</v>
      </c>
      <c r="F638" s="4">
        <f ca="1">DATEDIF(amazon_prime_users[[#This Row],[Date of Birth]], TODAY(), "Y")</f>
        <v>25</v>
      </c>
      <c r="G6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638" t="s">
        <v>22</v>
      </c>
      <c r="I638" t="s">
        <v>2563</v>
      </c>
      <c r="J638" s="1">
        <v>45309</v>
      </c>
      <c r="K638" s="10" t="str">
        <f>TEXT(amazon_prime_users[[#This Row],[Membership Start Date]],"MMMM")</f>
        <v>enero</v>
      </c>
      <c r="L638" s="4">
        <f>YEAR(amazon_prime_users[[#This Row],[Membership Start Date]])</f>
        <v>2024</v>
      </c>
      <c r="M638" s="1">
        <v>45674</v>
      </c>
      <c r="N638" s="4" t="str">
        <f>TEXT(amazon_prime_users[[#This Row],[Membership Start Date]],"dddd")</f>
        <v>jueves</v>
      </c>
      <c r="O638" t="s">
        <v>24</v>
      </c>
      <c r="P638" t="s">
        <v>25</v>
      </c>
      <c r="Q638" t="s">
        <v>53</v>
      </c>
      <c r="R638" t="s">
        <v>59</v>
      </c>
      <c r="S638" t="s">
        <v>45</v>
      </c>
      <c r="T638" t="s">
        <v>61</v>
      </c>
      <c r="U638" t="s">
        <v>39</v>
      </c>
      <c r="V638" t="s">
        <v>54</v>
      </c>
      <c r="W638">
        <v>4</v>
      </c>
      <c r="X638">
        <v>8</v>
      </c>
    </row>
    <row r="639" spans="1:24" x14ac:dyDescent="0.25">
      <c r="A639">
        <v>639</v>
      </c>
      <c r="B639" t="s">
        <v>2564</v>
      </c>
      <c r="C639" t="s">
        <v>2565</v>
      </c>
      <c r="D639" t="s">
        <v>2566</v>
      </c>
      <c r="E639" s="1">
        <v>12915</v>
      </c>
      <c r="F639" s="4">
        <f ca="1">DATEDIF(amazon_prime_users[[#This Row],[Date of Birth]], TODAY(), "Y")</f>
        <v>89</v>
      </c>
      <c r="G6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639" t="s">
        <v>22</v>
      </c>
      <c r="I639" t="s">
        <v>2567</v>
      </c>
      <c r="J639" s="1">
        <v>45335</v>
      </c>
      <c r="K639" s="10" t="str">
        <f>TEXT(amazon_prime_users[[#This Row],[Membership Start Date]],"MMMM")</f>
        <v>febrero</v>
      </c>
      <c r="L639" s="4">
        <f>YEAR(amazon_prime_users[[#This Row],[Membership Start Date]])</f>
        <v>2024</v>
      </c>
      <c r="M639" s="1">
        <v>45700</v>
      </c>
      <c r="N639" s="4" t="str">
        <f>TEXT(amazon_prime_users[[#This Row],[Membership Start Date]],"dddd")</f>
        <v>martes</v>
      </c>
      <c r="O639" t="s">
        <v>24</v>
      </c>
      <c r="P639" t="s">
        <v>52</v>
      </c>
      <c r="Q639" t="s">
        <v>26</v>
      </c>
      <c r="R639" t="s">
        <v>66</v>
      </c>
      <c r="S639" t="s">
        <v>60</v>
      </c>
      <c r="T639" t="s">
        <v>67</v>
      </c>
      <c r="U639" t="s">
        <v>30</v>
      </c>
      <c r="V639" t="s">
        <v>31</v>
      </c>
      <c r="W639">
        <v>3.6</v>
      </c>
      <c r="X639">
        <v>2</v>
      </c>
    </row>
    <row r="640" spans="1:24" x14ac:dyDescent="0.25">
      <c r="A640">
        <v>640</v>
      </c>
      <c r="B640" t="s">
        <v>2568</v>
      </c>
      <c r="C640" t="s">
        <v>2569</v>
      </c>
      <c r="D640" t="s">
        <v>2570</v>
      </c>
      <c r="E640" s="1">
        <v>38007</v>
      </c>
      <c r="F640" s="4">
        <f ca="1">DATEDIF(amazon_prime_users[[#This Row],[Date of Birth]], TODAY(), "Y")</f>
        <v>21</v>
      </c>
      <c r="G6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640" t="s">
        <v>43</v>
      </c>
      <c r="I640" t="s">
        <v>2519</v>
      </c>
      <c r="J640" s="1">
        <v>45330</v>
      </c>
      <c r="K640" s="10" t="str">
        <f>TEXT(amazon_prime_users[[#This Row],[Membership Start Date]],"MMMM")</f>
        <v>febrero</v>
      </c>
      <c r="L640" s="4">
        <f>YEAR(amazon_prime_users[[#This Row],[Membership Start Date]])</f>
        <v>2024</v>
      </c>
      <c r="M640" s="1">
        <v>45695</v>
      </c>
      <c r="N640" s="4" t="str">
        <f>TEXT(amazon_prime_users[[#This Row],[Membership Start Date]],"dddd")</f>
        <v>jueves</v>
      </c>
      <c r="O640" t="s">
        <v>36</v>
      </c>
      <c r="P640" t="s">
        <v>52</v>
      </c>
      <c r="Q640" t="s">
        <v>26</v>
      </c>
      <c r="R640" t="s">
        <v>59</v>
      </c>
      <c r="S640" t="s">
        <v>60</v>
      </c>
      <c r="T640" t="s">
        <v>67</v>
      </c>
      <c r="U640" t="s">
        <v>30</v>
      </c>
      <c r="V640" t="s">
        <v>31</v>
      </c>
      <c r="W640">
        <v>3.3</v>
      </c>
      <c r="X640">
        <v>7</v>
      </c>
    </row>
    <row r="641" spans="1:24" x14ac:dyDescent="0.25">
      <c r="A641">
        <v>641</v>
      </c>
      <c r="B641" t="s">
        <v>2571</v>
      </c>
      <c r="C641" t="s">
        <v>2572</v>
      </c>
      <c r="D641" t="s">
        <v>2573</v>
      </c>
      <c r="E641" s="1">
        <v>13144</v>
      </c>
      <c r="F641" s="4">
        <f ca="1">DATEDIF(amazon_prime_users[[#This Row],[Date of Birth]], TODAY(), "Y")</f>
        <v>89</v>
      </c>
      <c r="G6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641" t="s">
        <v>22</v>
      </c>
      <c r="I641" t="s">
        <v>2574</v>
      </c>
      <c r="J641" s="1">
        <v>45308</v>
      </c>
      <c r="K641" s="10" t="str">
        <f>TEXT(amazon_prime_users[[#This Row],[Membership Start Date]],"MMMM")</f>
        <v>enero</v>
      </c>
      <c r="L641" s="4">
        <f>YEAR(amazon_prime_users[[#This Row],[Membership Start Date]])</f>
        <v>2024</v>
      </c>
      <c r="M641" s="1">
        <v>45673</v>
      </c>
      <c r="N641" s="4" t="str">
        <f>TEXT(amazon_prime_users[[#This Row],[Membership Start Date]],"dddd")</f>
        <v>miércoles</v>
      </c>
      <c r="O641" t="s">
        <v>36</v>
      </c>
      <c r="P641" t="s">
        <v>37</v>
      </c>
      <c r="Q641" t="s">
        <v>26</v>
      </c>
      <c r="R641" t="s">
        <v>27</v>
      </c>
      <c r="S641" t="s">
        <v>45</v>
      </c>
      <c r="T641" t="s">
        <v>29</v>
      </c>
      <c r="U641" t="s">
        <v>30</v>
      </c>
      <c r="V641" t="s">
        <v>31</v>
      </c>
      <c r="W641">
        <v>3.8</v>
      </c>
      <c r="X641">
        <v>5</v>
      </c>
    </row>
    <row r="642" spans="1:24" x14ac:dyDescent="0.25">
      <c r="A642">
        <v>642</v>
      </c>
      <c r="B642" t="s">
        <v>2575</v>
      </c>
      <c r="C642" t="s">
        <v>2576</v>
      </c>
      <c r="D642" t="s">
        <v>2577</v>
      </c>
      <c r="E642" s="1">
        <v>18133</v>
      </c>
      <c r="F642" s="4">
        <f ca="1">DATEDIF(amazon_prime_users[[#This Row],[Date of Birth]], TODAY(), "Y")</f>
        <v>75</v>
      </c>
      <c r="G6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642" t="s">
        <v>43</v>
      </c>
      <c r="I642" t="s">
        <v>2578</v>
      </c>
      <c r="J642" s="1">
        <v>45385</v>
      </c>
      <c r="K642" s="10" t="str">
        <f>TEXT(amazon_prime_users[[#This Row],[Membership Start Date]],"MMMM")</f>
        <v>abril</v>
      </c>
      <c r="L642" s="4">
        <f>YEAR(amazon_prime_users[[#This Row],[Membership Start Date]])</f>
        <v>2024</v>
      </c>
      <c r="M642" s="1">
        <v>45750</v>
      </c>
      <c r="N642" s="4" t="str">
        <f>TEXT(amazon_prime_users[[#This Row],[Membership Start Date]],"dddd")</f>
        <v>miércoles</v>
      </c>
      <c r="O642" t="s">
        <v>36</v>
      </c>
      <c r="P642" t="s">
        <v>25</v>
      </c>
      <c r="Q642" t="s">
        <v>26</v>
      </c>
      <c r="R642" t="s">
        <v>66</v>
      </c>
      <c r="S642" t="s">
        <v>45</v>
      </c>
      <c r="T642" t="s">
        <v>114</v>
      </c>
      <c r="U642" t="s">
        <v>30</v>
      </c>
      <c r="V642" t="s">
        <v>47</v>
      </c>
      <c r="W642">
        <v>3</v>
      </c>
      <c r="X642">
        <v>6</v>
      </c>
    </row>
    <row r="643" spans="1:24" x14ac:dyDescent="0.25">
      <c r="A643">
        <v>643</v>
      </c>
      <c r="B643" t="s">
        <v>2579</v>
      </c>
      <c r="C643" t="s">
        <v>2580</v>
      </c>
      <c r="D643" t="s">
        <v>2581</v>
      </c>
      <c r="E643" s="1">
        <v>24530</v>
      </c>
      <c r="F643" s="4">
        <f ca="1">DATEDIF(amazon_prime_users[[#This Row],[Date of Birth]], TODAY(), "Y")</f>
        <v>58</v>
      </c>
      <c r="G6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643" t="s">
        <v>22</v>
      </c>
      <c r="I643" t="s">
        <v>2582</v>
      </c>
      <c r="J643" s="1">
        <v>45391</v>
      </c>
      <c r="K643" s="10" t="str">
        <f>TEXT(amazon_prime_users[[#This Row],[Membership Start Date]],"MMMM")</f>
        <v>abril</v>
      </c>
      <c r="L643" s="4">
        <f>YEAR(amazon_prime_users[[#This Row],[Membership Start Date]])</f>
        <v>2024</v>
      </c>
      <c r="M643" s="1">
        <v>45756</v>
      </c>
      <c r="N643" s="4" t="str">
        <f>TEXT(amazon_prime_users[[#This Row],[Membership Start Date]],"dddd")</f>
        <v>martes</v>
      </c>
      <c r="O643" t="s">
        <v>36</v>
      </c>
      <c r="P643" t="s">
        <v>25</v>
      </c>
      <c r="Q643" t="s">
        <v>26</v>
      </c>
      <c r="R643" t="s">
        <v>66</v>
      </c>
      <c r="S643" t="s">
        <v>28</v>
      </c>
      <c r="T643" t="s">
        <v>38</v>
      </c>
      <c r="U643" t="s">
        <v>68</v>
      </c>
      <c r="V643" t="s">
        <v>54</v>
      </c>
      <c r="W643">
        <v>4.5999999999999996</v>
      </c>
      <c r="X643">
        <v>0</v>
      </c>
    </row>
    <row r="644" spans="1:24" x14ac:dyDescent="0.25">
      <c r="A644">
        <v>644</v>
      </c>
      <c r="B644" t="s">
        <v>2583</v>
      </c>
      <c r="C644" t="s">
        <v>2584</v>
      </c>
      <c r="D644" t="s">
        <v>2585</v>
      </c>
      <c r="E644" s="1">
        <v>27263</v>
      </c>
      <c r="F644" s="4">
        <f ca="1">DATEDIF(amazon_prime_users[[#This Row],[Date of Birth]], TODAY(), "Y")</f>
        <v>50</v>
      </c>
      <c r="G6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644" t="s">
        <v>22</v>
      </c>
      <c r="I644" t="s">
        <v>2586</v>
      </c>
      <c r="J644" s="1">
        <v>45343</v>
      </c>
      <c r="K644" s="10" t="str">
        <f>TEXT(amazon_prime_users[[#This Row],[Membership Start Date]],"MMMM")</f>
        <v>febrero</v>
      </c>
      <c r="L644" s="4">
        <f>YEAR(amazon_prime_users[[#This Row],[Membership Start Date]])</f>
        <v>2024</v>
      </c>
      <c r="M644" s="1">
        <v>45708</v>
      </c>
      <c r="N644" s="4" t="str">
        <f>TEXT(amazon_prime_users[[#This Row],[Membership Start Date]],"dddd")</f>
        <v>miércoles</v>
      </c>
      <c r="O644" t="s">
        <v>36</v>
      </c>
      <c r="P644" t="s">
        <v>52</v>
      </c>
      <c r="Q644" t="s">
        <v>53</v>
      </c>
      <c r="R644" t="s">
        <v>27</v>
      </c>
      <c r="S644" t="s">
        <v>45</v>
      </c>
      <c r="T644" t="s">
        <v>114</v>
      </c>
      <c r="U644" t="s">
        <v>30</v>
      </c>
      <c r="V644" t="s">
        <v>54</v>
      </c>
      <c r="W644">
        <v>3.8</v>
      </c>
      <c r="X644">
        <v>8</v>
      </c>
    </row>
    <row r="645" spans="1:24" x14ac:dyDescent="0.25">
      <c r="A645">
        <v>645</v>
      </c>
      <c r="B645" t="s">
        <v>2587</v>
      </c>
      <c r="C645" t="s">
        <v>2588</v>
      </c>
      <c r="D645" t="s">
        <v>2589</v>
      </c>
      <c r="E645" s="1">
        <v>34704</v>
      </c>
      <c r="F645" s="4">
        <f ca="1">DATEDIF(amazon_prime_users[[#This Row],[Date of Birth]], TODAY(), "Y")</f>
        <v>30</v>
      </c>
      <c r="G6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645" t="s">
        <v>22</v>
      </c>
      <c r="I645" t="s">
        <v>2590</v>
      </c>
      <c r="J645" s="1">
        <v>45372</v>
      </c>
      <c r="K645" s="10" t="str">
        <f>TEXT(amazon_prime_users[[#This Row],[Membership Start Date]],"MMMM")</f>
        <v>marzo</v>
      </c>
      <c r="L645" s="4">
        <f>YEAR(amazon_prime_users[[#This Row],[Membership Start Date]])</f>
        <v>2024</v>
      </c>
      <c r="M645" s="1">
        <v>45737</v>
      </c>
      <c r="N645" s="4" t="str">
        <f>TEXT(amazon_prime_users[[#This Row],[Membership Start Date]],"dddd")</f>
        <v>jueves</v>
      </c>
      <c r="O645" t="s">
        <v>24</v>
      </c>
      <c r="P645" t="s">
        <v>52</v>
      </c>
      <c r="Q645" t="s">
        <v>26</v>
      </c>
      <c r="R645" t="s">
        <v>27</v>
      </c>
      <c r="S645" t="s">
        <v>45</v>
      </c>
      <c r="T645" t="s">
        <v>67</v>
      </c>
      <c r="U645" t="s">
        <v>68</v>
      </c>
      <c r="V645" t="s">
        <v>31</v>
      </c>
      <c r="W645">
        <v>4.8</v>
      </c>
      <c r="X645">
        <v>0</v>
      </c>
    </row>
    <row r="646" spans="1:24" x14ac:dyDescent="0.25">
      <c r="A646">
        <v>646</v>
      </c>
      <c r="B646" t="s">
        <v>2591</v>
      </c>
      <c r="C646" t="s">
        <v>2592</v>
      </c>
      <c r="D646" t="s">
        <v>2593</v>
      </c>
      <c r="E646" s="1">
        <v>12388</v>
      </c>
      <c r="F646" s="4">
        <f ca="1">DATEDIF(amazon_prime_users[[#This Row],[Date of Birth]], TODAY(), "Y")</f>
        <v>91</v>
      </c>
      <c r="G6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646" t="s">
        <v>22</v>
      </c>
      <c r="I646" t="s">
        <v>2594</v>
      </c>
      <c r="J646" s="1">
        <v>45298</v>
      </c>
      <c r="K646" s="10" t="str">
        <f>TEXT(amazon_prime_users[[#This Row],[Membership Start Date]],"MMMM")</f>
        <v>enero</v>
      </c>
      <c r="L646" s="4">
        <f>YEAR(amazon_prime_users[[#This Row],[Membership Start Date]])</f>
        <v>2024</v>
      </c>
      <c r="M646" s="1">
        <v>45663</v>
      </c>
      <c r="N646" s="4" t="str">
        <f>TEXT(amazon_prime_users[[#This Row],[Membership Start Date]],"dddd")</f>
        <v>domingo</v>
      </c>
      <c r="O646" t="s">
        <v>36</v>
      </c>
      <c r="P646" t="s">
        <v>25</v>
      </c>
      <c r="Q646" t="s">
        <v>26</v>
      </c>
      <c r="R646" t="s">
        <v>66</v>
      </c>
      <c r="S646" t="s">
        <v>45</v>
      </c>
      <c r="T646" t="s">
        <v>73</v>
      </c>
      <c r="U646" t="s">
        <v>68</v>
      </c>
      <c r="V646" t="s">
        <v>47</v>
      </c>
      <c r="W646">
        <v>3.7</v>
      </c>
      <c r="X646">
        <v>4</v>
      </c>
    </row>
    <row r="647" spans="1:24" x14ac:dyDescent="0.25">
      <c r="A647">
        <v>647</v>
      </c>
      <c r="B647" t="s">
        <v>2595</v>
      </c>
      <c r="C647" t="s">
        <v>2596</v>
      </c>
      <c r="D647" t="s">
        <v>2597</v>
      </c>
      <c r="E647" s="1">
        <v>34640</v>
      </c>
      <c r="F647" s="4">
        <f ca="1">DATEDIF(amazon_prime_users[[#This Row],[Date of Birth]], TODAY(), "Y")</f>
        <v>30</v>
      </c>
      <c r="G6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647" t="s">
        <v>43</v>
      </c>
      <c r="I647" t="s">
        <v>2598</v>
      </c>
      <c r="J647" s="1">
        <v>45369</v>
      </c>
      <c r="K647" s="10" t="str">
        <f>TEXT(amazon_prime_users[[#This Row],[Membership Start Date]],"MMMM")</f>
        <v>marzo</v>
      </c>
      <c r="L647" s="4">
        <f>YEAR(amazon_prime_users[[#This Row],[Membership Start Date]])</f>
        <v>2024</v>
      </c>
      <c r="M647" s="1">
        <v>45734</v>
      </c>
      <c r="N647" s="4" t="str">
        <f>TEXT(amazon_prime_users[[#This Row],[Membership Start Date]],"dddd")</f>
        <v>lunes</v>
      </c>
      <c r="O647" t="s">
        <v>24</v>
      </c>
      <c r="P647" t="s">
        <v>52</v>
      </c>
      <c r="Q647" t="s">
        <v>26</v>
      </c>
      <c r="R647" t="s">
        <v>66</v>
      </c>
      <c r="S647" t="s">
        <v>28</v>
      </c>
      <c r="T647" t="s">
        <v>38</v>
      </c>
      <c r="U647" t="s">
        <v>30</v>
      </c>
      <c r="V647" t="s">
        <v>47</v>
      </c>
      <c r="W647">
        <v>4</v>
      </c>
      <c r="X647">
        <v>6</v>
      </c>
    </row>
    <row r="648" spans="1:24" x14ac:dyDescent="0.25">
      <c r="A648">
        <v>648</v>
      </c>
      <c r="B648" t="s">
        <v>2599</v>
      </c>
      <c r="C648" t="s">
        <v>2600</v>
      </c>
      <c r="D648" t="s">
        <v>2601</v>
      </c>
      <c r="E648" s="1">
        <v>24924</v>
      </c>
      <c r="F648" s="4">
        <f ca="1">DATEDIF(amazon_prime_users[[#This Row],[Date of Birth]], TODAY(), "Y")</f>
        <v>56</v>
      </c>
      <c r="G6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648" t="s">
        <v>22</v>
      </c>
      <c r="I648" t="s">
        <v>2602</v>
      </c>
      <c r="J648" s="1">
        <v>45372</v>
      </c>
      <c r="K648" s="10" t="str">
        <f>TEXT(amazon_prime_users[[#This Row],[Membership Start Date]],"MMMM")</f>
        <v>marzo</v>
      </c>
      <c r="L648" s="4">
        <f>YEAR(amazon_prime_users[[#This Row],[Membership Start Date]])</f>
        <v>2024</v>
      </c>
      <c r="M648" s="1">
        <v>45737</v>
      </c>
      <c r="N648" s="4" t="str">
        <f>TEXT(amazon_prime_users[[#This Row],[Membership Start Date]],"dddd")</f>
        <v>jueves</v>
      </c>
      <c r="O648" t="s">
        <v>36</v>
      </c>
      <c r="P648" t="s">
        <v>25</v>
      </c>
      <c r="Q648" t="s">
        <v>53</v>
      </c>
      <c r="R648" t="s">
        <v>59</v>
      </c>
      <c r="S648" t="s">
        <v>45</v>
      </c>
      <c r="T648" t="s">
        <v>73</v>
      </c>
      <c r="U648" t="s">
        <v>39</v>
      </c>
      <c r="V648" t="s">
        <v>54</v>
      </c>
      <c r="W648">
        <v>4.3</v>
      </c>
      <c r="X648">
        <v>7</v>
      </c>
    </row>
    <row r="649" spans="1:24" x14ac:dyDescent="0.25">
      <c r="A649">
        <v>649</v>
      </c>
      <c r="B649" t="s">
        <v>2603</v>
      </c>
      <c r="C649" t="s">
        <v>2604</v>
      </c>
      <c r="D649" t="s">
        <v>2605</v>
      </c>
      <c r="E649" s="1">
        <v>16467</v>
      </c>
      <c r="F649" s="4">
        <f ca="1">DATEDIF(amazon_prime_users[[#This Row],[Date of Birth]], TODAY(), "Y")</f>
        <v>80</v>
      </c>
      <c r="G6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649" t="s">
        <v>43</v>
      </c>
      <c r="I649" t="s">
        <v>2606</v>
      </c>
      <c r="J649" s="1">
        <v>45357</v>
      </c>
      <c r="K649" s="10" t="str">
        <f>TEXT(amazon_prime_users[[#This Row],[Membership Start Date]],"MMMM")</f>
        <v>marzo</v>
      </c>
      <c r="L649" s="4">
        <f>YEAR(amazon_prime_users[[#This Row],[Membership Start Date]])</f>
        <v>2024</v>
      </c>
      <c r="M649" s="1">
        <v>45722</v>
      </c>
      <c r="N649" s="4" t="str">
        <f>TEXT(amazon_prime_users[[#This Row],[Membership Start Date]],"dddd")</f>
        <v>miércoles</v>
      </c>
      <c r="O649" t="s">
        <v>36</v>
      </c>
      <c r="P649" t="s">
        <v>52</v>
      </c>
      <c r="Q649" t="s">
        <v>53</v>
      </c>
      <c r="R649" t="s">
        <v>27</v>
      </c>
      <c r="S649" t="s">
        <v>28</v>
      </c>
      <c r="T649" t="s">
        <v>114</v>
      </c>
      <c r="U649" t="s">
        <v>30</v>
      </c>
      <c r="V649" t="s">
        <v>31</v>
      </c>
      <c r="W649">
        <v>3.9</v>
      </c>
      <c r="X649">
        <v>3</v>
      </c>
    </row>
    <row r="650" spans="1:24" x14ac:dyDescent="0.25">
      <c r="A650">
        <v>650</v>
      </c>
      <c r="B650" t="s">
        <v>2607</v>
      </c>
      <c r="C650" t="s">
        <v>2608</v>
      </c>
      <c r="D650" t="s">
        <v>2609</v>
      </c>
      <c r="E650" s="1">
        <v>33425</v>
      </c>
      <c r="F650" s="4">
        <f ca="1">DATEDIF(amazon_prime_users[[#This Row],[Date of Birth]], TODAY(), "Y")</f>
        <v>33</v>
      </c>
      <c r="G6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650" t="s">
        <v>43</v>
      </c>
      <c r="I650" t="s">
        <v>2610</v>
      </c>
      <c r="J650" s="1">
        <v>45315</v>
      </c>
      <c r="K650" s="10" t="str">
        <f>TEXT(amazon_prime_users[[#This Row],[Membership Start Date]],"MMMM")</f>
        <v>enero</v>
      </c>
      <c r="L650" s="4">
        <f>YEAR(amazon_prime_users[[#This Row],[Membership Start Date]])</f>
        <v>2024</v>
      </c>
      <c r="M650" s="1">
        <v>45680</v>
      </c>
      <c r="N650" s="4" t="str">
        <f>TEXT(amazon_prime_users[[#This Row],[Membership Start Date]],"dddd")</f>
        <v>miércoles</v>
      </c>
      <c r="O650" t="s">
        <v>24</v>
      </c>
      <c r="P650" t="s">
        <v>25</v>
      </c>
      <c r="Q650" t="s">
        <v>26</v>
      </c>
      <c r="R650" t="s">
        <v>66</v>
      </c>
      <c r="S650" t="s">
        <v>60</v>
      </c>
      <c r="T650" t="s">
        <v>114</v>
      </c>
      <c r="U650" t="s">
        <v>30</v>
      </c>
      <c r="V650" t="s">
        <v>47</v>
      </c>
      <c r="W650">
        <v>4.2</v>
      </c>
      <c r="X650">
        <v>0</v>
      </c>
    </row>
    <row r="651" spans="1:24" x14ac:dyDescent="0.25">
      <c r="A651">
        <v>651</v>
      </c>
      <c r="B651" t="s">
        <v>2611</v>
      </c>
      <c r="C651" t="s">
        <v>2612</v>
      </c>
      <c r="D651" t="s">
        <v>2613</v>
      </c>
      <c r="E651" s="1">
        <v>13271</v>
      </c>
      <c r="F651" s="4">
        <f ca="1">DATEDIF(amazon_prime_users[[#This Row],[Date of Birth]], TODAY(), "Y")</f>
        <v>88</v>
      </c>
      <c r="G6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651" t="s">
        <v>22</v>
      </c>
      <c r="I651" t="s">
        <v>2614</v>
      </c>
      <c r="J651" s="1">
        <v>45362</v>
      </c>
      <c r="K651" s="10" t="str">
        <f>TEXT(amazon_prime_users[[#This Row],[Membership Start Date]],"MMMM")</f>
        <v>marzo</v>
      </c>
      <c r="L651" s="4">
        <f>YEAR(amazon_prime_users[[#This Row],[Membership Start Date]])</f>
        <v>2024</v>
      </c>
      <c r="M651" s="1">
        <v>45727</v>
      </c>
      <c r="N651" s="4" t="str">
        <f>TEXT(amazon_prime_users[[#This Row],[Membership Start Date]],"dddd")</f>
        <v>lunes</v>
      </c>
      <c r="O651" t="s">
        <v>24</v>
      </c>
      <c r="P651" t="s">
        <v>25</v>
      </c>
      <c r="Q651" t="s">
        <v>26</v>
      </c>
      <c r="R651" t="s">
        <v>66</v>
      </c>
      <c r="S651" t="s">
        <v>45</v>
      </c>
      <c r="T651" t="s">
        <v>38</v>
      </c>
      <c r="U651" t="s">
        <v>68</v>
      </c>
      <c r="V651" t="s">
        <v>54</v>
      </c>
      <c r="W651">
        <v>4.9000000000000004</v>
      </c>
      <c r="X651">
        <v>1</v>
      </c>
    </row>
    <row r="652" spans="1:24" x14ac:dyDescent="0.25">
      <c r="A652">
        <v>652</v>
      </c>
      <c r="B652" t="s">
        <v>2615</v>
      </c>
      <c r="C652" t="s">
        <v>2616</v>
      </c>
      <c r="D652" t="s">
        <v>2617</v>
      </c>
      <c r="E652" s="1">
        <v>19814</v>
      </c>
      <c r="F652" s="4">
        <f ca="1">DATEDIF(amazon_prime_users[[#This Row],[Date of Birth]], TODAY(), "Y")</f>
        <v>70</v>
      </c>
      <c r="G6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652" t="s">
        <v>22</v>
      </c>
      <c r="I652" t="s">
        <v>2618</v>
      </c>
      <c r="J652" s="1">
        <v>45366</v>
      </c>
      <c r="K652" s="10" t="str">
        <f>TEXT(amazon_prime_users[[#This Row],[Membership Start Date]],"MMMM")</f>
        <v>marzo</v>
      </c>
      <c r="L652" s="4">
        <f>YEAR(amazon_prime_users[[#This Row],[Membership Start Date]])</f>
        <v>2024</v>
      </c>
      <c r="M652" s="1">
        <v>45731</v>
      </c>
      <c r="N652" s="4" t="str">
        <f>TEXT(amazon_prime_users[[#This Row],[Membership Start Date]],"dddd")</f>
        <v>viernes</v>
      </c>
      <c r="O652" t="s">
        <v>24</v>
      </c>
      <c r="P652" t="s">
        <v>37</v>
      </c>
      <c r="Q652" t="s">
        <v>53</v>
      </c>
      <c r="R652" t="s">
        <v>27</v>
      </c>
      <c r="S652" t="s">
        <v>60</v>
      </c>
      <c r="T652" t="s">
        <v>73</v>
      </c>
      <c r="U652" t="s">
        <v>30</v>
      </c>
      <c r="V652" t="s">
        <v>31</v>
      </c>
      <c r="W652">
        <v>4.2</v>
      </c>
      <c r="X652">
        <v>2</v>
      </c>
    </row>
    <row r="653" spans="1:24" x14ac:dyDescent="0.25">
      <c r="A653">
        <v>653</v>
      </c>
      <c r="B653" t="s">
        <v>2619</v>
      </c>
      <c r="C653" t="s">
        <v>2620</v>
      </c>
      <c r="D653" t="s">
        <v>2621</v>
      </c>
      <c r="E653" s="1">
        <v>25283</v>
      </c>
      <c r="F653" s="4">
        <f ca="1">DATEDIF(amazon_prime_users[[#This Row],[Date of Birth]], TODAY(), "Y")</f>
        <v>56</v>
      </c>
      <c r="G6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653" t="s">
        <v>43</v>
      </c>
      <c r="I653" t="s">
        <v>2622</v>
      </c>
      <c r="J653" s="1">
        <v>45389</v>
      </c>
      <c r="K653" s="10" t="str">
        <f>TEXT(amazon_prime_users[[#This Row],[Membership Start Date]],"MMMM")</f>
        <v>abril</v>
      </c>
      <c r="L653" s="4">
        <f>YEAR(amazon_prime_users[[#This Row],[Membership Start Date]])</f>
        <v>2024</v>
      </c>
      <c r="M653" s="1">
        <v>45754</v>
      </c>
      <c r="N653" s="4" t="str">
        <f>TEXT(amazon_prime_users[[#This Row],[Membership Start Date]],"dddd")</f>
        <v>domingo</v>
      </c>
      <c r="O653" t="s">
        <v>24</v>
      </c>
      <c r="P653" t="s">
        <v>37</v>
      </c>
      <c r="Q653" t="s">
        <v>26</v>
      </c>
      <c r="R653" t="s">
        <v>59</v>
      </c>
      <c r="S653" t="s">
        <v>45</v>
      </c>
      <c r="T653" t="s">
        <v>46</v>
      </c>
      <c r="U653" t="s">
        <v>30</v>
      </c>
      <c r="V653" t="s">
        <v>31</v>
      </c>
      <c r="W653">
        <v>4.8</v>
      </c>
      <c r="X653">
        <v>10</v>
      </c>
    </row>
    <row r="654" spans="1:24" x14ac:dyDescent="0.25">
      <c r="A654">
        <v>654</v>
      </c>
      <c r="B654" t="s">
        <v>2623</v>
      </c>
      <c r="C654" t="s">
        <v>2624</v>
      </c>
      <c r="D654" t="s">
        <v>2625</v>
      </c>
      <c r="E654" s="1">
        <v>35128</v>
      </c>
      <c r="F654" s="4">
        <f ca="1">DATEDIF(amazon_prime_users[[#This Row],[Date of Birth]], TODAY(), "Y")</f>
        <v>29</v>
      </c>
      <c r="G6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654" t="s">
        <v>22</v>
      </c>
      <c r="I654" t="s">
        <v>2626</v>
      </c>
      <c r="J654" s="1">
        <v>45379</v>
      </c>
      <c r="K654" s="10" t="str">
        <f>TEXT(amazon_prime_users[[#This Row],[Membership Start Date]],"MMMM")</f>
        <v>marzo</v>
      </c>
      <c r="L654" s="4">
        <f>YEAR(amazon_prime_users[[#This Row],[Membership Start Date]])</f>
        <v>2024</v>
      </c>
      <c r="M654" s="1">
        <v>45744</v>
      </c>
      <c r="N654" s="4" t="str">
        <f>TEXT(amazon_prime_users[[#This Row],[Membership Start Date]],"dddd")</f>
        <v>jueves</v>
      </c>
      <c r="O654" t="s">
        <v>36</v>
      </c>
      <c r="P654" t="s">
        <v>25</v>
      </c>
      <c r="Q654" t="s">
        <v>53</v>
      </c>
      <c r="R654" t="s">
        <v>66</v>
      </c>
      <c r="S654" t="s">
        <v>45</v>
      </c>
      <c r="T654" t="s">
        <v>61</v>
      </c>
      <c r="U654" t="s">
        <v>68</v>
      </c>
      <c r="V654" t="s">
        <v>31</v>
      </c>
      <c r="W654">
        <v>4.5</v>
      </c>
      <c r="X654">
        <v>8</v>
      </c>
    </row>
    <row r="655" spans="1:24" x14ac:dyDescent="0.25">
      <c r="A655">
        <v>655</v>
      </c>
      <c r="B655" t="s">
        <v>2627</v>
      </c>
      <c r="C655" t="s">
        <v>2628</v>
      </c>
      <c r="D655" t="s">
        <v>2629</v>
      </c>
      <c r="E655" s="1">
        <v>34216</v>
      </c>
      <c r="F655" s="4">
        <f ca="1">DATEDIF(amazon_prime_users[[#This Row],[Date of Birth]], TODAY(), "Y")</f>
        <v>31</v>
      </c>
      <c r="G6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655" t="s">
        <v>43</v>
      </c>
      <c r="I655" t="s">
        <v>2630</v>
      </c>
      <c r="J655" s="1">
        <v>45312</v>
      </c>
      <c r="K655" s="10" t="str">
        <f>TEXT(amazon_prime_users[[#This Row],[Membership Start Date]],"MMMM")</f>
        <v>enero</v>
      </c>
      <c r="L655" s="4">
        <f>YEAR(amazon_prime_users[[#This Row],[Membership Start Date]])</f>
        <v>2024</v>
      </c>
      <c r="M655" s="1">
        <v>45677</v>
      </c>
      <c r="N655" s="4" t="str">
        <f>TEXT(amazon_prime_users[[#This Row],[Membership Start Date]],"dddd")</f>
        <v>domingo</v>
      </c>
      <c r="O655" t="s">
        <v>24</v>
      </c>
      <c r="P655" t="s">
        <v>25</v>
      </c>
      <c r="Q655" t="s">
        <v>26</v>
      </c>
      <c r="R655" t="s">
        <v>66</v>
      </c>
      <c r="S655" t="s">
        <v>60</v>
      </c>
      <c r="T655" t="s">
        <v>67</v>
      </c>
      <c r="U655" t="s">
        <v>39</v>
      </c>
      <c r="V655" t="s">
        <v>31</v>
      </c>
      <c r="W655">
        <v>3.1</v>
      </c>
      <c r="X655">
        <v>3</v>
      </c>
    </row>
    <row r="656" spans="1:24" x14ac:dyDescent="0.25">
      <c r="A656">
        <v>656</v>
      </c>
      <c r="B656" t="s">
        <v>2631</v>
      </c>
      <c r="C656" t="s">
        <v>2632</v>
      </c>
      <c r="D656" t="s">
        <v>2633</v>
      </c>
      <c r="E656" s="1">
        <v>24252</v>
      </c>
      <c r="F656" s="4">
        <f ca="1">DATEDIF(amazon_prime_users[[#This Row],[Date of Birth]], TODAY(), "Y")</f>
        <v>58</v>
      </c>
      <c r="G6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656" t="s">
        <v>22</v>
      </c>
      <c r="I656" t="s">
        <v>2424</v>
      </c>
      <c r="J656" s="1">
        <v>45307</v>
      </c>
      <c r="K656" s="10" t="str">
        <f>TEXT(amazon_prime_users[[#This Row],[Membership Start Date]],"MMMM")</f>
        <v>enero</v>
      </c>
      <c r="L656" s="4">
        <f>YEAR(amazon_prime_users[[#This Row],[Membership Start Date]])</f>
        <v>2024</v>
      </c>
      <c r="M656" s="1">
        <v>45672</v>
      </c>
      <c r="N656" s="4" t="str">
        <f>TEXT(amazon_prime_users[[#This Row],[Membership Start Date]],"dddd")</f>
        <v>martes</v>
      </c>
      <c r="O656" t="s">
        <v>36</v>
      </c>
      <c r="P656" t="s">
        <v>37</v>
      </c>
      <c r="Q656" t="s">
        <v>53</v>
      </c>
      <c r="R656" t="s">
        <v>66</v>
      </c>
      <c r="S656" t="s">
        <v>60</v>
      </c>
      <c r="T656" t="s">
        <v>73</v>
      </c>
      <c r="U656" t="s">
        <v>30</v>
      </c>
      <c r="V656" t="s">
        <v>47</v>
      </c>
      <c r="W656">
        <v>4.5</v>
      </c>
      <c r="X656">
        <v>10</v>
      </c>
    </row>
    <row r="657" spans="1:24" x14ac:dyDescent="0.25">
      <c r="A657">
        <v>657</v>
      </c>
      <c r="B657" t="s">
        <v>2634</v>
      </c>
      <c r="C657" t="s">
        <v>2635</v>
      </c>
      <c r="D657" t="s">
        <v>2636</v>
      </c>
      <c r="E657" s="1">
        <v>33865</v>
      </c>
      <c r="F657" s="4">
        <f ca="1">DATEDIF(amazon_prime_users[[#This Row],[Date of Birth]], TODAY(), "Y")</f>
        <v>32</v>
      </c>
      <c r="G6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657" t="s">
        <v>43</v>
      </c>
      <c r="I657" t="s">
        <v>2290</v>
      </c>
      <c r="J657" s="1">
        <v>45339</v>
      </c>
      <c r="K657" s="10" t="str">
        <f>TEXT(amazon_prime_users[[#This Row],[Membership Start Date]],"MMMM")</f>
        <v>febrero</v>
      </c>
      <c r="L657" s="4">
        <f>YEAR(amazon_prime_users[[#This Row],[Membership Start Date]])</f>
        <v>2024</v>
      </c>
      <c r="M657" s="1">
        <v>45704</v>
      </c>
      <c r="N657" s="4" t="str">
        <f>TEXT(amazon_prime_users[[#This Row],[Membership Start Date]],"dddd")</f>
        <v>sábado</v>
      </c>
      <c r="O657" t="s">
        <v>24</v>
      </c>
      <c r="P657" t="s">
        <v>37</v>
      </c>
      <c r="Q657" t="s">
        <v>53</v>
      </c>
      <c r="R657" t="s">
        <v>66</v>
      </c>
      <c r="S657" t="s">
        <v>45</v>
      </c>
      <c r="T657" t="s">
        <v>38</v>
      </c>
      <c r="U657" t="s">
        <v>68</v>
      </c>
      <c r="V657" t="s">
        <v>47</v>
      </c>
      <c r="W657">
        <v>4.2</v>
      </c>
      <c r="X657">
        <v>3</v>
      </c>
    </row>
    <row r="658" spans="1:24" x14ac:dyDescent="0.25">
      <c r="A658">
        <v>658</v>
      </c>
      <c r="B658" t="s">
        <v>2637</v>
      </c>
      <c r="C658" t="s">
        <v>2638</v>
      </c>
      <c r="D658" t="s">
        <v>2639</v>
      </c>
      <c r="E658" s="1">
        <v>14648</v>
      </c>
      <c r="F658" s="4">
        <f ca="1">DATEDIF(amazon_prime_users[[#This Row],[Date of Birth]], TODAY(), "Y")</f>
        <v>85</v>
      </c>
      <c r="G6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658" t="s">
        <v>43</v>
      </c>
      <c r="I658" t="s">
        <v>2640</v>
      </c>
      <c r="J658" s="1">
        <v>45295</v>
      </c>
      <c r="K658" s="10" t="str">
        <f>TEXT(amazon_prime_users[[#This Row],[Membership Start Date]],"MMMM")</f>
        <v>enero</v>
      </c>
      <c r="L658" s="4">
        <f>YEAR(amazon_prime_users[[#This Row],[Membership Start Date]])</f>
        <v>2024</v>
      </c>
      <c r="M658" s="1">
        <v>45660</v>
      </c>
      <c r="N658" s="4" t="str">
        <f>TEXT(amazon_prime_users[[#This Row],[Membership Start Date]],"dddd")</f>
        <v>jueves</v>
      </c>
      <c r="O658" t="s">
        <v>36</v>
      </c>
      <c r="P658" t="s">
        <v>25</v>
      </c>
      <c r="Q658" t="s">
        <v>26</v>
      </c>
      <c r="R658" t="s">
        <v>27</v>
      </c>
      <c r="S658" t="s">
        <v>60</v>
      </c>
      <c r="T658" t="s">
        <v>73</v>
      </c>
      <c r="U658" t="s">
        <v>30</v>
      </c>
      <c r="V658" t="s">
        <v>54</v>
      </c>
      <c r="W658">
        <v>3.7</v>
      </c>
      <c r="X658">
        <v>5</v>
      </c>
    </row>
    <row r="659" spans="1:24" x14ac:dyDescent="0.25">
      <c r="A659">
        <v>659</v>
      </c>
      <c r="B659" t="s">
        <v>2641</v>
      </c>
      <c r="C659" t="s">
        <v>70</v>
      </c>
      <c r="D659" t="s">
        <v>71</v>
      </c>
      <c r="E659" s="1">
        <v>26807</v>
      </c>
      <c r="F659" s="4">
        <f ca="1">DATEDIF(amazon_prime_users[[#This Row],[Date of Birth]], TODAY(), "Y")</f>
        <v>51</v>
      </c>
      <c r="G6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659" t="s">
        <v>43</v>
      </c>
      <c r="I659" t="s">
        <v>2642</v>
      </c>
      <c r="J659" s="1">
        <v>45326</v>
      </c>
      <c r="K659" s="10" t="str">
        <f>TEXT(amazon_prime_users[[#This Row],[Membership Start Date]],"MMMM")</f>
        <v>febrero</v>
      </c>
      <c r="L659" s="4">
        <f>YEAR(amazon_prime_users[[#This Row],[Membership Start Date]])</f>
        <v>2024</v>
      </c>
      <c r="M659" s="1">
        <v>45691</v>
      </c>
      <c r="N659" s="4" t="str">
        <f>TEXT(amazon_prime_users[[#This Row],[Membership Start Date]],"dddd")</f>
        <v>domingo</v>
      </c>
      <c r="O659" t="s">
        <v>36</v>
      </c>
      <c r="P659" t="s">
        <v>25</v>
      </c>
      <c r="Q659" t="s">
        <v>26</v>
      </c>
      <c r="R659" t="s">
        <v>59</v>
      </c>
      <c r="S659" t="s">
        <v>45</v>
      </c>
      <c r="T659" t="s">
        <v>61</v>
      </c>
      <c r="U659" t="s">
        <v>30</v>
      </c>
      <c r="V659" t="s">
        <v>47</v>
      </c>
      <c r="W659">
        <v>4.0999999999999996</v>
      </c>
      <c r="X659">
        <v>5</v>
      </c>
    </row>
    <row r="660" spans="1:24" x14ac:dyDescent="0.25">
      <c r="A660">
        <v>660</v>
      </c>
      <c r="B660" t="s">
        <v>2643</v>
      </c>
      <c r="C660" t="s">
        <v>2644</v>
      </c>
      <c r="D660" t="s">
        <v>2645</v>
      </c>
      <c r="E660" s="1">
        <v>38054</v>
      </c>
      <c r="F660" s="4">
        <f ca="1">DATEDIF(amazon_prime_users[[#This Row],[Date of Birth]], TODAY(), "Y")</f>
        <v>21</v>
      </c>
      <c r="G6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660" t="s">
        <v>43</v>
      </c>
      <c r="I660" t="s">
        <v>2646</v>
      </c>
      <c r="J660" s="1">
        <v>45382</v>
      </c>
      <c r="K660" s="10" t="str">
        <f>TEXT(amazon_prime_users[[#This Row],[Membership Start Date]],"MMMM")</f>
        <v>marzo</v>
      </c>
      <c r="L660" s="4">
        <f>YEAR(amazon_prime_users[[#This Row],[Membership Start Date]])</f>
        <v>2024</v>
      </c>
      <c r="M660" s="1">
        <v>45747</v>
      </c>
      <c r="N660" s="4" t="str">
        <f>TEXT(amazon_prime_users[[#This Row],[Membership Start Date]],"dddd")</f>
        <v>domingo</v>
      </c>
      <c r="O660" t="s">
        <v>24</v>
      </c>
      <c r="P660" t="s">
        <v>37</v>
      </c>
      <c r="Q660" t="s">
        <v>26</v>
      </c>
      <c r="R660" t="s">
        <v>27</v>
      </c>
      <c r="S660" t="s">
        <v>45</v>
      </c>
      <c r="T660" t="s">
        <v>38</v>
      </c>
      <c r="U660" t="s">
        <v>68</v>
      </c>
      <c r="V660" t="s">
        <v>31</v>
      </c>
      <c r="W660">
        <v>4.3</v>
      </c>
      <c r="X660">
        <v>5</v>
      </c>
    </row>
    <row r="661" spans="1:24" x14ac:dyDescent="0.25">
      <c r="A661">
        <v>661</v>
      </c>
      <c r="B661" t="s">
        <v>2647</v>
      </c>
      <c r="C661" t="s">
        <v>2648</v>
      </c>
      <c r="D661" t="s">
        <v>2649</v>
      </c>
      <c r="E661" s="1">
        <v>23436</v>
      </c>
      <c r="F661" s="4">
        <f ca="1">DATEDIF(amazon_prime_users[[#This Row],[Date of Birth]], TODAY(), "Y")</f>
        <v>61</v>
      </c>
      <c r="G6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661" t="s">
        <v>22</v>
      </c>
      <c r="I661" t="s">
        <v>2650</v>
      </c>
      <c r="J661" s="1">
        <v>45322</v>
      </c>
      <c r="K661" s="10" t="str">
        <f>TEXT(amazon_prime_users[[#This Row],[Membership Start Date]],"MMMM")</f>
        <v>enero</v>
      </c>
      <c r="L661" s="4">
        <f>YEAR(amazon_prime_users[[#This Row],[Membership Start Date]])</f>
        <v>2024</v>
      </c>
      <c r="M661" s="1">
        <v>45687</v>
      </c>
      <c r="N661" s="4" t="str">
        <f>TEXT(amazon_prime_users[[#This Row],[Membership Start Date]],"dddd")</f>
        <v>miércoles</v>
      </c>
      <c r="O661" t="s">
        <v>24</v>
      </c>
      <c r="P661" t="s">
        <v>37</v>
      </c>
      <c r="Q661" t="s">
        <v>53</v>
      </c>
      <c r="R661" t="s">
        <v>27</v>
      </c>
      <c r="S661" t="s">
        <v>28</v>
      </c>
      <c r="T661" t="s">
        <v>61</v>
      </c>
      <c r="U661" t="s">
        <v>39</v>
      </c>
      <c r="V661" t="s">
        <v>54</v>
      </c>
      <c r="W661">
        <v>4.3</v>
      </c>
      <c r="X661">
        <v>2</v>
      </c>
    </row>
    <row r="662" spans="1:24" x14ac:dyDescent="0.25">
      <c r="A662">
        <v>662</v>
      </c>
      <c r="B662" t="s">
        <v>2651</v>
      </c>
      <c r="C662" t="s">
        <v>2652</v>
      </c>
      <c r="D662" t="s">
        <v>2653</v>
      </c>
      <c r="E662" s="1">
        <v>14031</v>
      </c>
      <c r="F662" s="4">
        <f ca="1">DATEDIF(amazon_prime_users[[#This Row],[Date of Birth]], TODAY(), "Y")</f>
        <v>86</v>
      </c>
      <c r="G6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662" t="s">
        <v>43</v>
      </c>
      <c r="I662" t="s">
        <v>2654</v>
      </c>
      <c r="J662" s="1">
        <v>45360</v>
      </c>
      <c r="K662" s="10" t="str">
        <f>TEXT(amazon_prime_users[[#This Row],[Membership Start Date]],"MMMM")</f>
        <v>marzo</v>
      </c>
      <c r="L662" s="4">
        <f>YEAR(amazon_prime_users[[#This Row],[Membership Start Date]])</f>
        <v>2024</v>
      </c>
      <c r="M662" s="1">
        <v>45725</v>
      </c>
      <c r="N662" s="4" t="str">
        <f>TEXT(amazon_prime_users[[#This Row],[Membership Start Date]],"dddd")</f>
        <v>sábado</v>
      </c>
      <c r="O662" t="s">
        <v>36</v>
      </c>
      <c r="P662" t="s">
        <v>52</v>
      </c>
      <c r="Q662" t="s">
        <v>53</v>
      </c>
      <c r="R662" t="s">
        <v>59</v>
      </c>
      <c r="S662" t="s">
        <v>28</v>
      </c>
      <c r="T662" t="s">
        <v>114</v>
      </c>
      <c r="U662" t="s">
        <v>39</v>
      </c>
      <c r="V662" t="s">
        <v>54</v>
      </c>
      <c r="W662">
        <v>3.4</v>
      </c>
      <c r="X662">
        <v>10</v>
      </c>
    </row>
    <row r="663" spans="1:24" x14ac:dyDescent="0.25">
      <c r="A663">
        <v>663</v>
      </c>
      <c r="B663" t="s">
        <v>2655</v>
      </c>
      <c r="C663" t="s">
        <v>2656</v>
      </c>
      <c r="D663" t="s">
        <v>2657</v>
      </c>
      <c r="E663" s="1">
        <v>12290</v>
      </c>
      <c r="F663" s="4">
        <f ca="1">DATEDIF(amazon_prime_users[[#This Row],[Date of Birth]], TODAY(), "Y")</f>
        <v>91</v>
      </c>
      <c r="G6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663" t="s">
        <v>43</v>
      </c>
      <c r="I663" t="s">
        <v>720</v>
      </c>
      <c r="J663" s="1">
        <v>45328</v>
      </c>
      <c r="K663" s="10" t="str">
        <f>TEXT(amazon_prime_users[[#This Row],[Membership Start Date]],"MMMM")</f>
        <v>febrero</v>
      </c>
      <c r="L663" s="4">
        <f>YEAR(amazon_prime_users[[#This Row],[Membership Start Date]])</f>
        <v>2024</v>
      </c>
      <c r="M663" s="1">
        <v>45693</v>
      </c>
      <c r="N663" s="4" t="str">
        <f>TEXT(amazon_prime_users[[#This Row],[Membership Start Date]],"dddd")</f>
        <v>martes</v>
      </c>
      <c r="O663" t="s">
        <v>36</v>
      </c>
      <c r="P663" t="s">
        <v>52</v>
      </c>
      <c r="Q663" t="s">
        <v>53</v>
      </c>
      <c r="R663" t="s">
        <v>59</v>
      </c>
      <c r="S663" t="s">
        <v>28</v>
      </c>
      <c r="T663" t="s">
        <v>38</v>
      </c>
      <c r="U663" t="s">
        <v>68</v>
      </c>
      <c r="V663" t="s">
        <v>54</v>
      </c>
      <c r="W663">
        <v>4.8</v>
      </c>
      <c r="X663">
        <v>10</v>
      </c>
    </row>
    <row r="664" spans="1:24" x14ac:dyDescent="0.25">
      <c r="A664">
        <v>664</v>
      </c>
      <c r="B664" t="s">
        <v>2658</v>
      </c>
      <c r="C664" t="s">
        <v>2659</v>
      </c>
      <c r="D664" t="s">
        <v>2660</v>
      </c>
      <c r="E664" s="1">
        <v>16930</v>
      </c>
      <c r="F664" s="4">
        <f ca="1">DATEDIF(amazon_prime_users[[#This Row],[Date of Birth]], TODAY(), "Y")</f>
        <v>78</v>
      </c>
      <c r="G6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664" t="s">
        <v>22</v>
      </c>
      <c r="I664" t="s">
        <v>2661</v>
      </c>
      <c r="J664" s="1">
        <v>45336</v>
      </c>
      <c r="K664" s="10" t="str">
        <f>TEXT(amazon_prime_users[[#This Row],[Membership Start Date]],"MMMM")</f>
        <v>febrero</v>
      </c>
      <c r="L664" s="4">
        <f>YEAR(amazon_prime_users[[#This Row],[Membership Start Date]])</f>
        <v>2024</v>
      </c>
      <c r="M664" s="1">
        <v>45701</v>
      </c>
      <c r="N664" s="4" t="str">
        <f>TEXT(amazon_prime_users[[#This Row],[Membership Start Date]],"dddd")</f>
        <v>miércoles</v>
      </c>
      <c r="O664" t="s">
        <v>36</v>
      </c>
      <c r="P664" t="s">
        <v>52</v>
      </c>
      <c r="Q664" t="s">
        <v>26</v>
      </c>
      <c r="R664" t="s">
        <v>27</v>
      </c>
      <c r="S664" t="s">
        <v>60</v>
      </c>
      <c r="T664" t="s">
        <v>67</v>
      </c>
      <c r="U664" t="s">
        <v>30</v>
      </c>
      <c r="V664" t="s">
        <v>31</v>
      </c>
      <c r="W664">
        <v>5</v>
      </c>
      <c r="X664">
        <v>1</v>
      </c>
    </row>
    <row r="665" spans="1:24" x14ac:dyDescent="0.25">
      <c r="A665">
        <v>665</v>
      </c>
      <c r="B665" t="s">
        <v>2662</v>
      </c>
      <c r="C665" t="s">
        <v>2663</v>
      </c>
      <c r="D665" t="s">
        <v>2664</v>
      </c>
      <c r="E665" s="1">
        <v>25453</v>
      </c>
      <c r="F665" s="4">
        <f ca="1">DATEDIF(amazon_prime_users[[#This Row],[Date of Birth]], TODAY(), "Y")</f>
        <v>55</v>
      </c>
      <c r="G6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665" t="s">
        <v>43</v>
      </c>
      <c r="I665" t="s">
        <v>2665</v>
      </c>
      <c r="J665" s="1">
        <v>45324</v>
      </c>
      <c r="K665" s="10" t="str">
        <f>TEXT(amazon_prime_users[[#This Row],[Membership Start Date]],"MMMM")</f>
        <v>febrero</v>
      </c>
      <c r="L665" s="4">
        <f>YEAR(amazon_prime_users[[#This Row],[Membership Start Date]])</f>
        <v>2024</v>
      </c>
      <c r="M665" s="1">
        <v>45689</v>
      </c>
      <c r="N665" s="4" t="str">
        <f>TEXT(amazon_prime_users[[#This Row],[Membership Start Date]],"dddd")</f>
        <v>viernes</v>
      </c>
      <c r="O665" t="s">
        <v>24</v>
      </c>
      <c r="P665" t="s">
        <v>37</v>
      </c>
      <c r="Q665" t="s">
        <v>26</v>
      </c>
      <c r="R665" t="s">
        <v>59</v>
      </c>
      <c r="S665" t="s">
        <v>45</v>
      </c>
      <c r="T665" t="s">
        <v>38</v>
      </c>
      <c r="U665" t="s">
        <v>39</v>
      </c>
      <c r="V665" t="s">
        <v>31</v>
      </c>
      <c r="W665">
        <v>3.8</v>
      </c>
      <c r="X665">
        <v>6</v>
      </c>
    </row>
    <row r="666" spans="1:24" x14ac:dyDescent="0.25">
      <c r="A666">
        <v>666</v>
      </c>
      <c r="B666" t="s">
        <v>2666</v>
      </c>
      <c r="C666" t="s">
        <v>2667</v>
      </c>
      <c r="D666" t="s">
        <v>2668</v>
      </c>
      <c r="E666" s="1">
        <v>21089</v>
      </c>
      <c r="F666" s="4">
        <f ca="1">DATEDIF(amazon_prime_users[[#This Row],[Date of Birth]], TODAY(), "Y")</f>
        <v>67</v>
      </c>
      <c r="G6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666" t="s">
        <v>22</v>
      </c>
      <c r="I666" t="s">
        <v>2669</v>
      </c>
      <c r="J666" s="1">
        <v>45325</v>
      </c>
      <c r="K666" s="10" t="str">
        <f>TEXT(amazon_prime_users[[#This Row],[Membership Start Date]],"MMMM")</f>
        <v>febrero</v>
      </c>
      <c r="L666" s="4">
        <f>YEAR(amazon_prime_users[[#This Row],[Membership Start Date]])</f>
        <v>2024</v>
      </c>
      <c r="M666" s="1">
        <v>45690</v>
      </c>
      <c r="N666" s="4" t="str">
        <f>TEXT(amazon_prime_users[[#This Row],[Membership Start Date]],"dddd")</f>
        <v>sábado</v>
      </c>
      <c r="O666" t="s">
        <v>24</v>
      </c>
      <c r="P666" t="s">
        <v>52</v>
      </c>
      <c r="Q666" t="s">
        <v>53</v>
      </c>
      <c r="R666" t="s">
        <v>59</v>
      </c>
      <c r="S666" t="s">
        <v>60</v>
      </c>
      <c r="T666" t="s">
        <v>67</v>
      </c>
      <c r="U666" t="s">
        <v>68</v>
      </c>
      <c r="V666" t="s">
        <v>47</v>
      </c>
      <c r="W666">
        <v>3.1</v>
      </c>
      <c r="X666">
        <v>8</v>
      </c>
    </row>
    <row r="667" spans="1:24" x14ac:dyDescent="0.25">
      <c r="A667">
        <v>667</v>
      </c>
      <c r="B667" t="s">
        <v>2670</v>
      </c>
      <c r="C667" t="s">
        <v>2671</v>
      </c>
      <c r="D667" t="s">
        <v>2672</v>
      </c>
      <c r="E667" s="1">
        <v>16810</v>
      </c>
      <c r="F667" s="4">
        <f ca="1">DATEDIF(amazon_prime_users[[#This Row],[Date of Birth]], TODAY(), "Y")</f>
        <v>79</v>
      </c>
      <c r="G6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667" t="s">
        <v>43</v>
      </c>
      <c r="I667" t="s">
        <v>2673</v>
      </c>
      <c r="J667" s="1">
        <v>45339</v>
      </c>
      <c r="K667" s="10" t="str">
        <f>TEXT(amazon_prime_users[[#This Row],[Membership Start Date]],"MMMM")</f>
        <v>febrero</v>
      </c>
      <c r="L667" s="4">
        <f>YEAR(amazon_prime_users[[#This Row],[Membership Start Date]])</f>
        <v>2024</v>
      </c>
      <c r="M667" s="1">
        <v>45704</v>
      </c>
      <c r="N667" s="4" t="str">
        <f>TEXT(amazon_prime_users[[#This Row],[Membership Start Date]],"dddd")</f>
        <v>sábado</v>
      </c>
      <c r="O667" t="s">
        <v>36</v>
      </c>
      <c r="P667" t="s">
        <v>52</v>
      </c>
      <c r="Q667" t="s">
        <v>26</v>
      </c>
      <c r="R667" t="s">
        <v>66</v>
      </c>
      <c r="S667" t="s">
        <v>45</v>
      </c>
      <c r="T667" t="s">
        <v>38</v>
      </c>
      <c r="U667" t="s">
        <v>30</v>
      </c>
      <c r="V667" t="s">
        <v>31</v>
      </c>
      <c r="W667">
        <v>4.0999999999999996</v>
      </c>
      <c r="X667">
        <v>1</v>
      </c>
    </row>
    <row r="668" spans="1:24" x14ac:dyDescent="0.25">
      <c r="A668">
        <v>668</v>
      </c>
      <c r="B668" t="s">
        <v>2674</v>
      </c>
      <c r="C668" t="s">
        <v>2675</v>
      </c>
      <c r="D668" t="s">
        <v>2676</v>
      </c>
      <c r="E668" s="1">
        <v>34204</v>
      </c>
      <c r="F668" s="4">
        <f ca="1">DATEDIF(amazon_prime_users[[#This Row],[Date of Birth]], TODAY(), "Y")</f>
        <v>31</v>
      </c>
      <c r="G6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668" t="s">
        <v>22</v>
      </c>
      <c r="I668" t="s">
        <v>2677</v>
      </c>
      <c r="J668" s="1">
        <v>45352</v>
      </c>
      <c r="K668" s="10" t="str">
        <f>TEXT(amazon_prime_users[[#This Row],[Membership Start Date]],"MMMM")</f>
        <v>marzo</v>
      </c>
      <c r="L668" s="4">
        <f>YEAR(amazon_prime_users[[#This Row],[Membership Start Date]])</f>
        <v>2024</v>
      </c>
      <c r="M668" s="1">
        <v>45717</v>
      </c>
      <c r="N668" s="4" t="str">
        <f>TEXT(amazon_prime_users[[#This Row],[Membership Start Date]],"dddd")</f>
        <v>viernes</v>
      </c>
      <c r="O668" t="s">
        <v>36</v>
      </c>
      <c r="P668" t="s">
        <v>25</v>
      </c>
      <c r="Q668" t="s">
        <v>26</v>
      </c>
      <c r="R668" t="s">
        <v>27</v>
      </c>
      <c r="S668" t="s">
        <v>60</v>
      </c>
      <c r="T668" t="s">
        <v>61</v>
      </c>
      <c r="U668" t="s">
        <v>30</v>
      </c>
      <c r="V668" t="s">
        <v>47</v>
      </c>
      <c r="W668">
        <v>4.5999999999999996</v>
      </c>
      <c r="X668">
        <v>5</v>
      </c>
    </row>
    <row r="669" spans="1:24" x14ac:dyDescent="0.25">
      <c r="A669">
        <v>669</v>
      </c>
      <c r="B669" t="s">
        <v>2678</v>
      </c>
      <c r="C669" t="s">
        <v>2679</v>
      </c>
      <c r="D669" t="s">
        <v>2680</v>
      </c>
      <c r="E669" s="1">
        <v>19161</v>
      </c>
      <c r="F669" s="4">
        <f ca="1">DATEDIF(amazon_prime_users[[#This Row],[Date of Birth]], TODAY(), "Y")</f>
        <v>72</v>
      </c>
      <c r="G6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669" t="s">
        <v>22</v>
      </c>
      <c r="I669" t="s">
        <v>2681</v>
      </c>
      <c r="J669" s="1">
        <v>45294</v>
      </c>
      <c r="K669" s="10" t="str">
        <f>TEXT(amazon_prime_users[[#This Row],[Membership Start Date]],"MMMM")</f>
        <v>enero</v>
      </c>
      <c r="L669" s="4">
        <f>YEAR(amazon_prime_users[[#This Row],[Membership Start Date]])</f>
        <v>2024</v>
      </c>
      <c r="M669" s="1">
        <v>45659</v>
      </c>
      <c r="N669" s="4" t="str">
        <f>TEXT(amazon_prime_users[[#This Row],[Membership Start Date]],"dddd")</f>
        <v>miércoles</v>
      </c>
      <c r="O669" t="s">
        <v>36</v>
      </c>
      <c r="P669" t="s">
        <v>37</v>
      </c>
      <c r="Q669" t="s">
        <v>53</v>
      </c>
      <c r="R669" t="s">
        <v>66</v>
      </c>
      <c r="S669" t="s">
        <v>45</v>
      </c>
      <c r="T669" t="s">
        <v>38</v>
      </c>
      <c r="U669" t="s">
        <v>68</v>
      </c>
      <c r="V669" t="s">
        <v>47</v>
      </c>
      <c r="W669">
        <v>4.4000000000000004</v>
      </c>
      <c r="X669">
        <v>8</v>
      </c>
    </row>
    <row r="670" spans="1:24" x14ac:dyDescent="0.25">
      <c r="A670">
        <v>670</v>
      </c>
      <c r="B670" t="s">
        <v>2682</v>
      </c>
      <c r="C670" t="s">
        <v>2683</v>
      </c>
      <c r="D670" t="s">
        <v>2684</v>
      </c>
      <c r="E670" s="1">
        <v>23061</v>
      </c>
      <c r="F670" s="4">
        <f ca="1">DATEDIF(amazon_prime_users[[#This Row],[Date of Birth]], TODAY(), "Y")</f>
        <v>62</v>
      </c>
      <c r="G6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670" t="s">
        <v>43</v>
      </c>
      <c r="I670" t="s">
        <v>2685</v>
      </c>
      <c r="J670" s="1">
        <v>45372</v>
      </c>
      <c r="K670" s="10" t="str">
        <f>TEXT(amazon_prime_users[[#This Row],[Membership Start Date]],"MMMM")</f>
        <v>marzo</v>
      </c>
      <c r="L670" s="4">
        <f>YEAR(amazon_prime_users[[#This Row],[Membership Start Date]])</f>
        <v>2024</v>
      </c>
      <c r="M670" s="1">
        <v>45737</v>
      </c>
      <c r="N670" s="4" t="str">
        <f>TEXT(amazon_prime_users[[#This Row],[Membership Start Date]],"dddd")</f>
        <v>jueves</v>
      </c>
      <c r="O670" t="s">
        <v>36</v>
      </c>
      <c r="P670" t="s">
        <v>37</v>
      </c>
      <c r="Q670" t="s">
        <v>26</v>
      </c>
      <c r="R670" t="s">
        <v>59</v>
      </c>
      <c r="S670" t="s">
        <v>60</v>
      </c>
      <c r="T670" t="s">
        <v>29</v>
      </c>
      <c r="U670" t="s">
        <v>39</v>
      </c>
      <c r="V670" t="s">
        <v>47</v>
      </c>
      <c r="W670">
        <v>3</v>
      </c>
      <c r="X670">
        <v>2</v>
      </c>
    </row>
    <row r="671" spans="1:24" x14ac:dyDescent="0.25">
      <c r="A671">
        <v>671</v>
      </c>
      <c r="B671" t="s">
        <v>2686</v>
      </c>
      <c r="C671" t="s">
        <v>2687</v>
      </c>
      <c r="D671" t="s">
        <v>2688</v>
      </c>
      <c r="E671" s="1">
        <v>37574</v>
      </c>
      <c r="F671" s="4">
        <f ca="1">DATEDIF(amazon_prime_users[[#This Row],[Date of Birth]], TODAY(), "Y")</f>
        <v>22</v>
      </c>
      <c r="G6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671" t="s">
        <v>43</v>
      </c>
      <c r="I671" t="s">
        <v>2689</v>
      </c>
      <c r="J671" s="1">
        <v>45330</v>
      </c>
      <c r="K671" s="10" t="str">
        <f>TEXT(amazon_prime_users[[#This Row],[Membership Start Date]],"MMMM")</f>
        <v>febrero</v>
      </c>
      <c r="L671" s="4">
        <f>YEAR(amazon_prime_users[[#This Row],[Membership Start Date]])</f>
        <v>2024</v>
      </c>
      <c r="M671" s="1">
        <v>45695</v>
      </c>
      <c r="N671" s="4" t="str">
        <f>TEXT(amazon_prime_users[[#This Row],[Membership Start Date]],"dddd")</f>
        <v>jueves</v>
      </c>
      <c r="O671" t="s">
        <v>36</v>
      </c>
      <c r="P671" t="s">
        <v>25</v>
      </c>
      <c r="Q671" t="s">
        <v>53</v>
      </c>
      <c r="R671" t="s">
        <v>59</v>
      </c>
      <c r="S671" t="s">
        <v>28</v>
      </c>
      <c r="T671" t="s">
        <v>114</v>
      </c>
      <c r="U671" t="s">
        <v>39</v>
      </c>
      <c r="V671" t="s">
        <v>54</v>
      </c>
      <c r="W671">
        <v>3.6</v>
      </c>
      <c r="X671">
        <v>2</v>
      </c>
    </row>
    <row r="672" spans="1:24" x14ac:dyDescent="0.25">
      <c r="A672">
        <v>672</v>
      </c>
      <c r="B672" t="s">
        <v>2690</v>
      </c>
      <c r="C672" t="s">
        <v>2691</v>
      </c>
      <c r="D672" t="s">
        <v>2692</v>
      </c>
      <c r="E672" s="1">
        <v>37304</v>
      </c>
      <c r="F672" s="4">
        <f ca="1">DATEDIF(amazon_prime_users[[#This Row],[Date of Birth]], TODAY(), "Y")</f>
        <v>23</v>
      </c>
      <c r="G6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672" t="s">
        <v>22</v>
      </c>
      <c r="I672" t="s">
        <v>2693</v>
      </c>
      <c r="J672" s="1">
        <v>45368</v>
      </c>
      <c r="K672" s="10" t="str">
        <f>TEXT(amazon_prime_users[[#This Row],[Membership Start Date]],"MMMM")</f>
        <v>marzo</v>
      </c>
      <c r="L672" s="4">
        <f>YEAR(amazon_prime_users[[#This Row],[Membership Start Date]])</f>
        <v>2024</v>
      </c>
      <c r="M672" s="1">
        <v>45733</v>
      </c>
      <c r="N672" s="4" t="str">
        <f>TEXT(amazon_prime_users[[#This Row],[Membership Start Date]],"dddd")</f>
        <v>domingo</v>
      </c>
      <c r="O672" t="s">
        <v>36</v>
      </c>
      <c r="P672" t="s">
        <v>52</v>
      </c>
      <c r="Q672" t="s">
        <v>26</v>
      </c>
      <c r="R672" t="s">
        <v>66</v>
      </c>
      <c r="S672" t="s">
        <v>45</v>
      </c>
      <c r="T672" t="s">
        <v>46</v>
      </c>
      <c r="U672" t="s">
        <v>30</v>
      </c>
      <c r="V672" t="s">
        <v>31</v>
      </c>
      <c r="W672">
        <v>4.5999999999999996</v>
      </c>
      <c r="X672">
        <v>5</v>
      </c>
    </row>
    <row r="673" spans="1:24" x14ac:dyDescent="0.25">
      <c r="A673">
        <v>673</v>
      </c>
      <c r="B673" t="s">
        <v>2694</v>
      </c>
      <c r="C673" t="s">
        <v>2695</v>
      </c>
      <c r="D673" t="s">
        <v>2696</v>
      </c>
      <c r="E673" s="1">
        <v>30514</v>
      </c>
      <c r="F673" s="4">
        <f ca="1">DATEDIF(amazon_prime_users[[#This Row],[Date of Birth]], TODAY(), "Y")</f>
        <v>41</v>
      </c>
      <c r="G6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673" t="s">
        <v>43</v>
      </c>
      <c r="I673" t="s">
        <v>2697</v>
      </c>
      <c r="J673" s="1">
        <v>45305</v>
      </c>
      <c r="K673" s="10" t="str">
        <f>TEXT(amazon_prime_users[[#This Row],[Membership Start Date]],"MMMM")</f>
        <v>enero</v>
      </c>
      <c r="L673" s="4">
        <f>YEAR(amazon_prime_users[[#This Row],[Membership Start Date]])</f>
        <v>2024</v>
      </c>
      <c r="M673" s="1">
        <v>45670</v>
      </c>
      <c r="N673" s="4" t="str">
        <f>TEXT(amazon_prime_users[[#This Row],[Membership Start Date]],"dddd")</f>
        <v>domingo</v>
      </c>
      <c r="O673" t="s">
        <v>36</v>
      </c>
      <c r="P673" t="s">
        <v>25</v>
      </c>
      <c r="Q673" t="s">
        <v>26</v>
      </c>
      <c r="R673" t="s">
        <v>27</v>
      </c>
      <c r="S673" t="s">
        <v>28</v>
      </c>
      <c r="T673" t="s">
        <v>61</v>
      </c>
      <c r="U673" t="s">
        <v>68</v>
      </c>
      <c r="V673" t="s">
        <v>54</v>
      </c>
      <c r="W673">
        <v>4.4000000000000004</v>
      </c>
      <c r="X673">
        <v>4</v>
      </c>
    </row>
    <row r="674" spans="1:24" x14ac:dyDescent="0.25">
      <c r="A674">
        <v>674</v>
      </c>
      <c r="B674" t="s">
        <v>2698</v>
      </c>
      <c r="C674" t="s">
        <v>2699</v>
      </c>
      <c r="D674" t="s">
        <v>2700</v>
      </c>
      <c r="E674" s="1">
        <v>21136</v>
      </c>
      <c r="F674" s="4">
        <f ca="1">DATEDIF(amazon_prime_users[[#This Row],[Date of Birth]], TODAY(), "Y")</f>
        <v>67</v>
      </c>
      <c r="G6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674" t="s">
        <v>43</v>
      </c>
      <c r="I674" t="s">
        <v>2701</v>
      </c>
      <c r="J674" s="1">
        <v>45377</v>
      </c>
      <c r="K674" s="10" t="str">
        <f>TEXT(amazon_prime_users[[#This Row],[Membership Start Date]],"MMMM")</f>
        <v>marzo</v>
      </c>
      <c r="L674" s="4">
        <f>YEAR(amazon_prime_users[[#This Row],[Membership Start Date]])</f>
        <v>2024</v>
      </c>
      <c r="M674" s="1">
        <v>45742</v>
      </c>
      <c r="N674" s="4" t="str">
        <f>TEXT(amazon_prime_users[[#This Row],[Membership Start Date]],"dddd")</f>
        <v>martes</v>
      </c>
      <c r="O674" t="s">
        <v>36</v>
      </c>
      <c r="P674" t="s">
        <v>37</v>
      </c>
      <c r="Q674" t="s">
        <v>26</v>
      </c>
      <c r="R674" t="s">
        <v>27</v>
      </c>
      <c r="S674" t="s">
        <v>45</v>
      </c>
      <c r="T674" t="s">
        <v>61</v>
      </c>
      <c r="U674" t="s">
        <v>30</v>
      </c>
      <c r="V674" t="s">
        <v>31</v>
      </c>
      <c r="W674">
        <v>3.5</v>
      </c>
      <c r="X674">
        <v>9</v>
      </c>
    </row>
    <row r="675" spans="1:24" x14ac:dyDescent="0.25">
      <c r="A675">
        <v>675</v>
      </c>
      <c r="B675" t="s">
        <v>2702</v>
      </c>
      <c r="C675" t="s">
        <v>2703</v>
      </c>
      <c r="D675" t="s">
        <v>2704</v>
      </c>
      <c r="E675" s="1">
        <v>22861</v>
      </c>
      <c r="F675" s="4">
        <f ca="1">DATEDIF(amazon_prime_users[[#This Row],[Date of Birth]], TODAY(), "Y")</f>
        <v>62</v>
      </c>
      <c r="G6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675" t="s">
        <v>43</v>
      </c>
      <c r="I675" t="s">
        <v>2705</v>
      </c>
      <c r="J675" s="1">
        <v>45330</v>
      </c>
      <c r="K675" s="10" t="str">
        <f>TEXT(amazon_prime_users[[#This Row],[Membership Start Date]],"MMMM")</f>
        <v>febrero</v>
      </c>
      <c r="L675" s="4">
        <f>YEAR(amazon_prime_users[[#This Row],[Membership Start Date]])</f>
        <v>2024</v>
      </c>
      <c r="M675" s="1">
        <v>45695</v>
      </c>
      <c r="N675" s="4" t="str">
        <f>TEXT(amazon_prime_users[[#This Row],[Membership Start Date]],"dddd")</f>
        <v>jueves</v>
      </c>
      <c r="O675" t="s">
        <v>36</v>
      </c>
      <c r="P675" t="s">
        <v>52</v>
      </c>
      <c r="Q675" t="s">
        <v>26</v>
      </c>
      <c r="R675" t="s">
        <v>27</v>
      </c>
      <c r="S675" t="s">
        <v>60</v>
      </c>
      <c r="T675" t="s">
        <v>29</v>
      </c>
      <c r="U675" t="s">
        <v>39</v>
      </c>
      <c r="V675" t="s">
        <v>54</v>
      </c>
      <c r="W675">
        <v>4.8</v>
      </c>
      <c r="X675">
        <v>4</v>
      </c>
    </row>
    <row r="676" spans="1:24" x14ac:dyDescent="0.25">
      <c r="A676">
        <v>676</v>
      </c>
      <c r="B676" t="s">
        <v>2706</v>
      </c>
      <c r="C676" t="s">
        <v>2707</v>
      </c>
      <c r="D676" t="s">
        <v>2708</v>
      </c>
      <c r="E676" s="1">
        <v>13694</v>
      </c>
      <c r="F676" s="4">
        <f ca="1">DATEDIF(amazon_prime_users[[#This Row],[Date of Birth]], TODAY(), "Y")</f>
        <v>87</v>
      </c>
      <c r="G6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676" t="s">
        <v>43</v>
      </c>
      <c r="I676" t="s">
        <v>2709</v>
      </c>
      <c r="J676" s="1">
        <v>45318</v>
      </c>
      <c r="K676" s="10" t="str">
        <f>TEXT(amazon_prime_users[[#This Row],[Membership Start Date]],"MMMM")</f>
        <v>enero</v>
      </c>
      <c r="L676" s="4">
        <f>YEAR(amazon_prime_users[[#This Row],[Membership Start Date]])</f>
        <v>2024</v>
      </c>
      <c r="M676" s="1">
        <v>45683</v>
      </c>
      <c r="N676" s="4" t="str">
        <f>TEXT(amazon_prime_users[[#This Row],[Membership Start Date]],"dddd")</f>
        <v>sábado</v>
      </c>
      <c r="O676" t="s">
        <v>24</v>
      </c>
      <c r="P676" t="s">
        <v>52</v>
      </c>
      <c r="Q676" t="s">
        <v>26</v>
      </c>
      <c r="R676" t="s">
        <v>59</v>
      </c>
      <c r="S676" t="s">
        <v>28</v>
      </c>
      <c r="T676" t="s">
        <v>38</v>
      </c>
      <c r="U676" t="s">
        <v>30</v>
      </c>
      <c r="V676" t="s">
        <v>54</v>
      </c>
      <c r="W676">
        <v>4.9000000000000004</v>
      </c>
      <c r="X676">
        <v>8</v>
      </c>
    </row>
    <row r="677" spans="1:24" x14ac:dyDescent="0.25">
      <c r="A677">
        <v>677</v>
      </c>
      <c r="B677" t="s">
        <v>2710</v>
      </c>
      <c r="C677" t="s">
        <v>2711</v>
      </c>
      <c r="D677" t="s">
        <v>2712</v>
      </c>
      <c r="E677" s="1">
        <v>21564</v>
      </c>
      <c r="F677" s="4">
        <f ca="1">DATEDIF(amazon_prime_users[[#This Row],[Date of Birth]], TODAY(), "Y")</f>
        <v>66</v>
      </c>
      <c r="G6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677" t="s">
        <v>43</v>
      </c>
      <c r="I677" t="s">
        <v>2713</v>
      </c>
      <c r="J677" s="1">
        <v>45370</v>
      </c>
      <c r="K677" s="10" t="str">
        <f>TEXT(amazon_prime_users[[#This Row],[Membership Start Date]],"MMMM")</f>
        <v>marzo</v>
      </c>
      <c r="L677" s="4">
        <f>YEAR(amazon_prime_users[[#This Row],[Membership Start Date]])</f>
        <v>2024</v>
      </c>
      <c r="M677" s="1">
        <v>45735</v>
      </c>
      <c r="N677" s="4" t="str">
        <f>TEXT(amazon_prime_users[[#This Row],[Membership Start Date]],"dddd")</f>
        <v>martes</v>
      </c>
      <c r="O677" t="s">
        <v>24</v>
      </c>
      <c r="P677" t="s">
        <v>52</v>
      </c>
      <c r="Q677" t="s">
        <v>53</v>
      </c>
      <c r="R677" t="s">
        <v>59</v>
      </c>
      <c r="S677" t="s">
        <v>45</v>
      </c>
      <c r="T677" t="s">
        <v>61</v>
      </c>
      <c r="U677" t="s">
        <v>68</v>
      </c>
      <c r="V677" t="s">
        <v>54</v>
      </c>
      <c r="W677">
        <v>4.4000000000000004</v>
      </c>
      <c r="X677">
        <v>2</v>
      </c>
    </row>
    <row r="678" spans="1:24" x14ac:dyDescent="0.25">
      <c r="A678">
        <v>678</v>
      </c>
      <c r="B678" t="s">
        <v>2714</v>
      </c>
      <c r="C678" t="s">
        <v>2715</v>
      </c>
      <c r="D678" t="s">
        <v>2716</v>
      </c>
      <c r="E678" s="1">
        <v>36052</v>
      </c>
      <c r="F678" s="4">
        <f ca="1">DATEDIF(amazon_prime_users[[#This Row],[Date of Birth]], TODAY(), "Y")</f>
        <v>26</v>
      </c>
      <c r="G6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678" t="s">
        <v>22</v>
      </c>
      <c r="I678" t="s">
        <v>2717</v>
      </c>
      <c r="J678" s="1">
        <v>45296</v>
      </c>
      <c r="K678" s="10" t="str">
        <f>TEXT(amazon_prime_users[[#This Row],[Membership Start Date]],"MMMM")</f>
        <v>enero</v>
      </c>
      <c r="L678" s="4">
        <f>YEAR(amazon_prime_users[[#This Row],[Membership Start Date]])</f>
        <v>2024</v>
      </c>
      <c r="M678" s="1">
        <v>45661</v>
      </c>
      <c r="N678" s="4" t="str">
        <f>TEXT(amazon_prime_users[[#This Row],[Membership Start Date]],"dddd")</f>
        <v>viernes</v>
      </c>
      <c r="O678" t="s">
        <v>36</v>
      </c>
      <c r="P678" t="s">
        <v>25</v>
      </c>
      <c r="Q678" t="s">
        <v>53</v>
      </c>
      <c r="R678" t="s">
        <v>27</v>
      </c>
      <c r="S678" t="s">
        <v>28</v>
      </c>
      <c r="T678" t="s">
        <v>38</v>
      </c>
      <c r="U678" t="s">
        <v>30</v>
      </c>
      <c r="V678" t="s">
        <v>54</v>
      </c>
      <c r="W678">
        <v>4.9000000000000004</v>
      </c>
      <c r="X678">
        <v>4</v>
      </c>
    </row>
    <row r="679" spans="1:24" x14ac:dyDescent="0.25">
      <c r="A679">
        <v>679</v>
      </c>
      <c r="B679" t="s">
        <v>2718</v>
      </c>
      <c r="C679" t="s">
        <v>2719</v>
      </c>
      <c r="D679" t="s">
        <v>2720</v>
      </c>
      <c r="E679" s="1">
        <v>22572</v>
      </c>
      <c r="F679" s="4">
        <f ca="1">DATEDIF(amazon_prime_users[[#This Row],[Date of Birth]], TODAY(), "Y")</f>
        <v>63</v>
      </c>
      <c r="G6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679" t="s">
        <v>43</v>
      </c>
      <c r="I679" t="s">
        <v>2721</v>
      </c>
      <c r="J679" s="1">
        <v>45337</v>
      </c>
      <c r="K679" s="10" t="str">
        <f>TEXT(amazon_prime_users[[#This Row],[Membership Start Date]],"MMMM")</f>
        <v>febrero</v>
      </c>
      <c r="L679" s="4">
        <f>YEAR(amazon_prime_users[[#This Row],[Membership Start Date]])</f>
        <v>2024</v>
      </c>
      <c r="M679" s="1">
        <v>45702</v>
      </c>
      <c r="N679" s="4" t="str">
        <f>TEXT(amazon_prime_users[[#This Row],[Membership Start Date]],"dddd")</f>
        <v>jueves</v>
      </c>
      <c r="O679" t="s">
        <v>24</v>
      </c>
      <c r="P679" t="s">
        <v>37</v>
      </c>
      <c r="Q679" t="s">
        <v>26</v>
      </c>
      <c r="R679" t="s">
        <v>66</v>
      </c>
      <c r="S679" t="s">
        <v>28</v>
      </c>
      <c r="T679" t="s">
        <v>38</v>
      </c>
      <c r="U679" t="s">
        <v>30</v>
      </c>
      <c r="V679" t="s">
        <v>47</v>
      </c>
      <c r="W679">
        <v>3.4</v>
      </c>
      <c r="X679">
        <v>4</v>
      </c>
    </row>
    <row r="680" spans="1:24" x14ac:dyDescent="0.25">
      <c r="A680">
        <v>680</v>
      </c>
      <c r="B680" t="s">
        <v>2722</v>
      </c>
      <c r="C680" t="s">
        <v>2723</v>
      </c>
      <c r="D680" t="s">
        <v>2724</v>
      </c>
      <c r="E680" s="1">
        <v>33346</v>
      </c>
      <c r="F680" s="4">
        <f ca="1">DATEDIF(amazon_prime_users[[#This Row],[Date of Birth]], TODAY(), "Y")</f>
        <v>33</v>
      </c>
      <c r="G6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680" t="s">
        <v>22</v>
      </c>
      <c r="I680" t="s">
        <v>2725</v>
      </c>
      <c r="J680" s="1">
        <v>45361</v>
      </c>
      <c r="K680" s="10" t="str">
        <f>TEXT(amazon_prime_users[[#This Row],[Membership Start Date]],"MMMM")</f>
        <v>marzo</v>
      </c>
      <c r="L680" s="4">
        <f>YEAR(amazon_prime_users[[#This Row],[Membership Start Date]])</f>
        <v>2024</v>
      </c>
      <c r="M680" s="1">
        <v>45726</v>
      </c>
      <c r="N680" s="4" t="str">
        <f>TEXT(amazon_prime_users[[#This Row],[Membership Start Date]],"dddd")</f>
        <v>domingo</v>
      </c>
      <c r="O680" t="s">
        <v>24</v>
      </c>
      <c r="P680" t="s">
        <v>25</v>
      </c>
      <c r="Q680" t="s">
        <v>26</v>
      </c>
      <c r="R680" t="s">
        <v>66</v>
      </c>
      <c r="S680" t="s">
        <v>45</v>
      </c>
      <c r="T680" t="s">
        <v>61</v>
      </c>
      <c r="U680" t="s">
        <v>39</v>
      </c>
      <c r="V680" t="s">
        <v>31</v>
      </c>
      <c r="W680">
        <v>4.9000000000000004</v>
      </c>
      <c r="X680">
        <v>10</v>
      </c>
    </row>
    <row r="681" spans="1:24" x14ac:dyDescent="0.25">
      <c r="A681">
        <v>681</v>
      </c>
      <c r="B681" t="s">
        <v>2726</v>
      </c>
      <c r="C681" t="s">
        <v>2727</v>
      </c>
      <c r="D681" t="s">
        <v>2728</v>
      </c>
      <c r="E681" s="1">
        <v>32166</v>
      </c>
      <c r="F681" s="4">
        <f ca="1">DATEDIF(amazon_prime_users[[#This Row],[Date of Birth]], TODAY(), "Y")</f>
        <v>37</v>
      </c>
      <c r="G6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681" t="s">
        <v>22</v>
      </c>
      <c r="I681" t="s">
        <v>2729</v>
      </c>
      <c r="J681" s="1">
        <v>45365</v>
      </c>
      <c r="K681" s="10" t="str">
        <f>TEXT(amazon_prime_users[[#This Row],[Membership Start Date]],"MMMM")</f>
        <v>marzo</v>
      </c>
      <c r="L681" s="4">
        <f>YEAR(amazon_prime_users[[#This Row],[Membership Start Date]])</f>
        <v>2024</v>
      </c>
      <c r="M681" s="1">
        <v>45730</v>
      </c>
      <c r="N681" s="4" t="str">
        <f>TEXT(amazon_prime_users[[#This Row],[Membership Start Date]],"dddd")</f>
        <v>jueves</v>
      </c>
      <c r="O681" t="s">
        <v>36</v>
      </c>
      <c r="P681" t="s">
        <v>37</v>
      </c>
      <c r="Q681" t="s">
        <v>53</v>
      </c>
      <c r="R681" t="s">
        <v>59</v>
      </c>
      <c r="S681" t="s">
        <v>60</v>
      </c>
      <c r="T681" t="s">
        <v>73</v>
      </c>
      <c r="U681" t="s">
        <v>39</v>
      </c>
      <c r="V681" t="s">
        <v>47</v>
      </c>
      <c r="W681">
        <v>4.0999999999999996</v>
      </c>
      <c r="X681">
        <v>6</v>
      </c>
    </row>
    <row r="682" spans="1:24" x14ac:dyDescent="0.25">
      <c r="A682">
        <v>682</v>
      </c>
      <c r="B682" t="s">
        <v>2730</v>
      </c>
      <c r="C682" t="s">
        <v>2731</v>
      </c>
      <c r="D682" t="s">
        <v>2732</v>
      </c>
      <c r="E682" s="1">
        <v>32410</v>
      </c>
      <c r="F682" s="4">
        <f ca="1">DATEDIF(amazon_prime_users[[#This Row],[Date of Birth]], TODAY(), "Y")</f>
        <v>36</v>
      </c>
      <c r="G6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682" t="s">
        <v>43</v>
      </c>
      <c r="I682" t="s">
        <v>2733</v>
      </c>
      <c r="J682" s="1">
        <v>45328</v>
      </c>
      <c r="K682" s="10" t="str">
        <f>TEXT(amazon_prime_users[[#This Row],[Membership Start Date]],"MMMM")</f>
        <v>febrero</v>
      </c>
      <c r="L682" s="4">
        <f>YEAR(amazon_prime_users[[#This Row],[Membership Start Date]])</f>
        <v>2024</v>
      </c>
      <c r="M682" s="1">
        <v>45693</v>
      </c>
      <c r="N682" s="4" t="str">
        <f>TEXT(amazon_prime_users[[#This Row],[Membership Start Date]],"dddd")</f>
        <v>martes</v>
      </c>
      <c r="O682" t="s">
        <v>36</v>
      </c>
      <c r="P682" t="s">
        <v>37</v>
      </c>
      <c r="Q682" t="s">
        <v>26</v>
      </c>
      <c r="R682" t="s">
        <v>27</v>
      </c>
      <c r="S682" t="s">
        <v>60</v>
      </c>
      <c r="T682" t="s">
        <v>38</v>
      </c>
      <c r="U682" t="s">
        <v>39</v>
      </c>
      <c r="V682" t="s">
        <v>47</v>
      </c>
      <c r="W682">
        <v>4.3</v>
      </c>
      <c r="X682">
        <v>3</v>
      </c>
    </row>
    <row r="683" spans="1:24" x14ac:dyDescent="0.25">
      <c r="A683">
        <v>683</v>
      </c>
      <c r="B683" t="s">
        <v>2734</v>
      </c>
      <c r="C683" t="s">
        <v>2735</v>
      </c>
      <c r="D683" t="s">
        <v>2736</v>
      </c>
      <c r="E683" s="1">
        <v>34543</v>
      </c>
      <c r="F683" s="4">
        <f ca="1">DATEDIF(amazon_prime_users[[#This Row],[Date of Birth]], TODAY(), "Y")</f>
        <v>30</v>
      </c>
      <c r="G6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683" t="s">
        <v>43</v>
      </c>
      <c r="I683" t="s">
        <v>2737</v>
      </c>
      <c r="J683" s="1">
        <v>45313</v>
      </c>
      <c r="K683" s="10" t="str">
        <f>TEXT(amazon_prime_users[[#This Row],[Membership Start Date]],"MMMM")</f>
        <v>enero</v>
      </c>
      <c r="L683" s="4">
        <f>YEAR(amazon_prime_users[[#This Row],[Membership Start Date]])</f>
        <v>2024</v>
      </c>
      <c r="M683" s="1">
        <v>45678</v>
      </c>
      <c r="N683" s="4" t="str">
        <f>TEXT(amazon_prime_users[[#This Row],[Membership Start Date]],"dddd")</f>
        <v>lunes</v>
      </c>
      <c r="O683" t="s">
        <v>36</v>
      </c>
      <c r="P683" t="s">
        <v>25</v>
      </c>
      <c r="Q683" t="s">
        <v>26</v>
      </c>
      <c r="R683" t="s">
        <v>66</v>
      </c>
      <c r="S683" t="s">
        <v>45</v>
      </c>
      <c r="T683" t="s">
        <v>67</v>
      </c>
      <c r="U683" t="s">
        <v>30</v>
      </c>
      <c r="V683" t="s">
        <v>47</v>
      </c>
      <c r="W683">
        <v>2</v>
      </c>
      <c r="X683">
        <v>0</v>
      </c>
    </row>
    <row r="684" spans="1:24" x14ac:dyDescent="0.25">
      <c r="A684">
        <v>684</v>
      </c>
      <c r="B684" t="s">
        <v>2738</v>
      </c>
      <c r="C684" t="s">
        <v>558</v>
      </c>
      <c r="D684" t="s">
        <v>559</v>
      </c>
      <c r="E684" s="1">
        <v>19922</v>
      </c>
      <c r="F684" s="4">
        <f ca="1">DATEDIF(amazon_prime_users[[#This Row],[Date of Birth]], TODAY(), "Y")</f>
        <v>70</v>
      </c>
      <c r="G6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684" t="s">
        <v>22</v>
      </c>
      <c r="I684" t="s">
        <v>2739</v>
      </c>
      <c r="J684" s="1">
        <v>45310</v>
      </c>
      <c r="K684" s="10" t="str">
        <f>TEXT(amazon_prime_users[[#This Row],[Membership Start Date]],"MMMM")</f>
        <v>enero</v>
      </c>
      <c r="L684" s="4">
        <f>YEAR(amazon_prime_users[[#This Row],[Membership Start Date]])</f>
        <v>2024</v>
      </c>
      <c r="M684" s="1">
        <v>45675</v>
      </c>
      <c r="N684" s="4" t="str">
        <f>TEXT(amazon_prime_users[[#This Row],[Membership Start Date]],"dddd")</f>
        <v>viernes</v>
      </c>
      <c r="O684" t="s">
        <v>24</v>
      </c>
      <c r="P684" t="s">
        <v>52</v>
      </c>
      <c r="Q684" t="s">
        <v>53</v>
      </c>
      <c r="R684" t="s">
        <v>66</v>
      </c>
      <c r="S684" t="s">
        <v>60</v>
      </c>
      <c r="T684" t="s">
        <v>46</v>
      </c>
      <c r="U684" t="s">
        <v>39</v>
      </c>
      <c r="V684" t="s">
        <v>54</v>
      </c>
      <c r="W684">
        <v>4.2</v>
      </c>
      <c r="X684">
        <v>8</v>
      </c>
    </row>
    <row r="685" spans="1:24" x14ac:dyDescent="0.25">
      <c r="A685">
        <v>685</v>
      </c>
      <c r="B685" t="s">
        <v>2740</v>
      </c>
      <c r="C685" t="s">
        <v>2741</v>
      </c>
      <c r="D685" t="s">
        <v>2742</v>
      </c>
      <c r="E685" s="1">
        <v>19129</v>
      </c>
      <c r="F685" s="4">
        <f ca="1">DATEDIF(amazon_prime_users[[#This Row],[Date of Birth]], TODAY(), "Y")</f>
        <v>72</v>
      </c>
      <c r="G6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685" t="s">
        <v>22</v>
      </c>
      <c r="I685" t="s">
        <v>2743</v>
      </c>
      <c r="J685" s="1">
        <v>45307</v>
      </c>
      <c r="K685" s="10" t="str">
        <f>TEXT(amazon_prime_users[[#This Row],[Membership Start Date]],"MMMM")</f>
        <v>enero</v>
      </c>
      <c r="L685" s="4">
        <f>YEAR(amazon_prime_users[[#This Row],[Membership Start Date]])</f>
        <v>2024</v>
      </c>
      <c r="M685" s="1">
        <v>45672</v>
      </c>
      <c r="N685" s="4" t="str">
        <f>TEXT(amazon_prime_users[[#This Row],[Membership Start Date]],"dddd")</f>
        <v>martes</v>
      </c>
      <c r="O685" t="s">
        <v>24</v>
      </c>
      <c r="P685" t="s">
        <v>37</v>
      </c>
      <c r="Q685" t="s">
        <v>26</v>
      </c>
      <c r="R685" t="s">
        <v>27</v>
      </c>
      <c r="S685" t="s">
        <v>45</v>
      </c>
      <c r="T685" t="s">
        <v>67</v>
      </c>
      <c r="U685" t="s">
        <v>68</v>
      </c>
      <c r="V685" t="s">
        <v>54</v>
      </c>
      <c r="W685">
        <v>4.5999999999999996</v>
      </c>
      <c r="X685">
        <v>3</v>
      </c>
    </row>
    <row r="686" spans="1:24" x14ac:dyDescent="0.25">
      <c r="A686">
        <v>686</v>
      </c>
      <c r="B686" t="s">
        <v>2744</v>
      </c>
      <c r="C686" t="s">
        <v>2745</v>
      </c>
      <c r="D686" t="s">
        <v>2746</v>
      </c>
      <c r="E686" s="1">
        <v>31366</v>
      </c>
      <c r="F686" s="4">
        <f ca="1">DATEDIF(amazon_prime_users[[#This Row],[Date of Birth]], TODAY(), "Y")</f>
        <v>39</v>
      </c>
      <c r="G6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686" t="s">
        <v>22</v>
      </c>
      <c r="I686" t="s">
        <v>2747</v>
      </c>
      <c r="J686" s="1">
        <v>45315</v>
      </c>
      <c r="K686" s="10" t="str">
        <f>TEXT(amazon_prime_users[[#This Row],[Membership Start Date]],"MMMM")</f>
        <v>enero</v>
      </c>
      <c r="L686" s="4">
        <f>YEAR(amazon_prime_users[[#This Row],[Membership Start Date]])</f>
        <v>2024</v>
      </c>
      <c r="M686" s="1">
        <v>45680</v>
      </c>
      <c r="N686" s="4" t="str">
        <f>TEXT(amazon_prime_users[[#This Row],[Membership Start Date]],"dddd")</f>
        <v>miércoles</v>
      </c>
      <c r="O686" t="s">
        <v>36</v>
      </c>
      <c r="P686" t="s">
        <v>52</v>
      </c>
      <c r="Q686" t="s">
        <v>53</v>
      </c>
      <c r="R686" t="s">
        <v>59</v>
      </c>
      <c r="S686" t="s">
        <v>60</v>
      </c>
      <c r="T686" t="s">
        <v>61</v>
      </c>
      <c r="U686" t="s">
        <v>68</v>
      </c>
      <c r="V686" t="s">
        <v>47</v>
      </c>
      <c r="W686">
        <v>3.5</v>
      </c>
      <c r="X686">
        <v>4</v>
      </c>
    </row>
    <row r="687" spans="1:24" x14ac:dyDescent="0.25">
      <c r="A687">
        <v>687</v>
      </c>
      <c r="B687" t="s">
        <v>2748</v>
      </c>
      <c r="C687" t="s">
        <v>2749</v>
      </c>
      <c r="D687" t="s">
        <v>2750</v>
      </c>
      <c r="E687" s="1">
        <v>12434</v>
      </c>
      <c r="F687" s="4">
        <f ca="1">DATEDIF(amazon_prime_users[[#This Row],[Date of Birth]], TODAY(), "Y")</f>
        <v>91</v>
      </c>
      <c r="G6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687" t="s">
        <v>22</v>
      </c>
      <c r="I687" t="s">
        <v>2751</v>
      </c>
      <c r="J687" s="1">
        <v>45338</v>
      </c>
      <c r="K687" s="10" t="str">
        <f>TEXT(amazon_prime_users[[#This Row],[Membership Start Date]],"MMMM")</f>
        <v>febrero</v>
      </c>
      <c r="L687" s="4">
        <f>YEAR(amazon_prime_users[[#This Row],[Membership Start Date]])</f>
        <v>2024</v>
      </c>
      <c r="M687" s="1">
        <v>45703</v>
      </c>
      <c r="N687" s="4" t="str">
        <f>TEXT(amazon_prime_users[[#This Row],[Membership Start Date]],"dddd")</f>
        <v>viernes</v>
      </c>
      <c r="O687" t="s">
        <v>36</v>
      </c>
      <c r="P687" t="s">
        <v>25</v>
      </c>
      <c r="Q687" t="s">
        <v>26</v>
      </c>
      <c r="R687" t="s">
        <v>59</v>
      </c>
      <c r="S687" t="s">
        <v>60</v>
      </c>
      <c r="T687" t="s">
        <v>38</v>
      </c>
      <c r="U687" t="s">
        <v>30</v>
      </c>
      <c r="V687" t="s">
        <v>47</v>
      </c>
      <c r="W687">
        <v>4.8</v>
      </c>
      <c r="X687">
        <v>3</v>
      </c>
    </row>
    <row r="688" spans="1:24" x14ac:dyDescent="0.25">
      <c r="A688">
        <v>688</v>
      </c>
      <c r="B688" t="s">
        <v>2752</v>
      </c>
      <c r="C688" t="s">
        <v>2753</v>
      </c>
      <c r="D688" t="s">
        <v>2754</v>
      </c>
      <c r="E688" s="1">
        <v>36658</v>
      </c>
      <c r="F688" s="4">
        <f ca="1">DATEDIF(amazon_prime_users[[#This Row],[Date of Birth]], TODAY(), "Y")</f>
        <v>24</v>
      </c>
      <c r="G6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688" t="s">
        <v>22</v>
      </c>
      <c r="I688" t="s">
        <v>2755</v>
      </c>
      <c r="J688" s="1">
        <v>45382</v>
      </c>
      <c r="K688" s="10" t="str">
        <f>TEXT(amazon_prime_users[[#This Row],[Membership Start Date]],"MMMM")</f>
        <v>marzo</v>
      </c>
      <c r="L688" s="4">
        <f>YEAR(amazon_prime_users[[#This Row],[Membership Start Date]])</f>
        <v>2024</v>
      </c>
      <c r="M688" s="1">
        <v>45747</v>
      </c>
      <c r="N688" s="4" t="str">
        <f>TEXT(amazon_prime_users[[#This Row],[Membership Start Date]],"dddd")</f>
        <v>domingo</v>
      </c>
      <c r="O688" t="s">
        <v>24</v>
      </c>
      <c r="P688" t="s">
        <v>52</v>
      </c>
      <c r="Q688" t="s">
        <v>53</v>
      </c>
      <c r="R688" t="s">
        <v>27</v>
      </c>
      <c r="S688" t="s">
        <v>60</v>
      </c>
      <c r="T688" t="s">
        <v>67</v>
      </c>
      <c r="U688" t="s">
        <v>30</v>
      </c>
      <c r="V688" t="s">
        <v>47</v>
      </c>
      <c r="W688">
        <v>3.7</v>
      </c>
      <c r="X688">
        <v>4</v>
      </c>
    </row>
    <row r="689" spans="1:24" x14ac:dyDescent="0.25">
      <c r="A689">
        <v>689</v>
      </c>
      <c r="B689" t="s">
        <v>1481</v>
      </c>
      <c r="C689" t="s">
        <v>2756</v>
      </c>
      <c r="D689" t="s">
        <v>2757</v>
      </c>
      <c r="E689" s="1">
        <v>29573</v>
      </c>
      <c r="F689" s="4">
        <f ca="1">DATEDIF(amazon_prime_users[[#This Row],[Date of Birth]], TODAY(), "Y")</f>
        <v>44</v>
      </c>
      <c r="G6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689" t="s">
        <v>43</v>
      </c>
      <c r="I689" t="s">
        <v>2758</v>
      </c>
      <c r="J689" s="1">
        <v>45348</v>
      </c>
      <c r="K689" s="10" t="str">
        <f>TEXT(amazon_prime_users[[#This Row],[Membership Start Date]],"MMMM")</f>
        <v>febrero</v>
      </c>
      <c r="L689" s="4">
        <f>YEAR(amazon_prime_users[[#This Row],[Membership Start Date]])</f>
        <v>2024</v>
      </c>
      <c r="M689" s="1">
        <v>45713</v>
      </c>
      <c r="N689" s="4" t="str">
        <f>TEXT(amazon_prime_users[[#This Row],[Membership Start Date]],"dddd")</f>
        <v>lunes</v>
      </c>
      <c r="O689" t="s">
        <v>36</v>
      </c>
      <c r="P689" t="s">
        <v>25</v>
      </c>
      <c r="Q689" t="s">
        <v>26</v>
      </c>
      <c r="R689" t="s">
        <v>59</v>
      </c>
      <c r="S689" t="s">
        <v>60</v>
      </c>
      <c r="T689" t="s">
        <v>61</v>
      </c>
      <c r="U689" t="s">
        <v>30</v>
      </c>
      <c r="V689" t="s">
        <v>54</v>
      </c>
      <c r="W689">
        <v>3.3</v>
      </c>
      <c r="X689">
        <v>7</v>
      </c>
    </row>
    <row r="690" spans="1:24" x14ac:dyDescent="0.25">
      <c r="A690">
        <v>690</v>
      </c>
      <c r="B690" t="s">
        <v>2759</v>
      </c>
      <c r="C690" t="s">
        <v>2760</v>
      </c>
      <c r="D690" t="s">
        <v>2761</v>
      </c>
      <c r="E690" s="1">
        <v>19448</v>
      </c>
      <c r="F690" s="4">
        <f ca="1">DATEDIF(amazon_prime_users[[#This Row],[Date of Birth]], TODAY(), "Y")</f>
        <v>71</v>
      </c>
      <c r="G6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690" t="s">
        <v>22</v>
      </c>
      <c r="I690" t="s">
        <v>2762</v>
      </c>
      <c r="J690" s="1">
        <v>45383</v>
      </c>
      <c r="K690" s="10" t="str">
        <f>TEXT(amazon_prime_users[[#This Row],[Membership Start Date]],"MMMM")</f>
        <v>abril</v>
      </c>
      <c r="L690" s="4">
        <f>YEAR(amazon_prime_users[[#This Row],[Membership Start Date]])</f>
        <v>2024</v>
      </c>
      <c r="M690" s="1">
        <v>45748</v>
      </c>
      <c r="N690" s="4" t="str">
        <f>TEXT(amazon_prime_users[[#This Row],[Membership Start Date]],"dddd")</f>
        <v>lunes</v>
      </c>
      <c r="O690" t="s">
        <v>24</v>
      </c>
      <c r="P690" t="s">
        <v>37</v>
      </c>
      <c r="Q690" t="s">
        <v>26</v>
      </c>
      <c r="R690" t="s">
        <v>59</v>
      </c>
      <c r="S690" t="s">
        <v>45</v>
      </c>
      <c r="T690" t="s">
        <v>67</v>
      </c>
      <c r="U690" t="s">
        <v>68</v>
      </c>
      <c r="V690" t="s">
        <v>47</v>
      </c>
      <c r="W690">
        <v>3</v>
      </c>
      <c r="X690">
        <v>2</v>
      </c>
    </row>
    <row r="691" spans="1:24" x14ac:dyDescent="0.25">
      <c r="A691">
        <v>691</v>
      </c>
      <c r="B691" t="s">
        <v>2763</v>
      </c>
      <c r="C691" t="s">
        <v>2764</v>
      </c>
      <c r="D691" t="s">
        <v>2765</v>
      </c>
      <c r="E691" s="1">
        <v>22519</v>
      </c>
      <c r="F691" s="4">
        <f ca="1">DATEDIF(amazon_prime_users[[#This Row],[Date of Birth]], TODAY(), "Y")</f>
        <v>63</v>
      </c>
      <c r="G6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691" t="s">
        <v>22</v>
      </c>
      <c r="I691" t="s">
        <v>2766</v>
      </c>
      <c r="J691" s="1">
        <v>45352</v>
      </c>
      <c r="K691" s="10" t="str">
        <f>TEXT(amazon_prime_users[[#This Row],[Membership Start Date]],"MMMM")</f>
        <v>marzo</v>
      </c>
      <c r="L691" s="4">
        <f>YEAR(amazon_prime_users[[#This Row],[Membership Start Date]])</f>
        <v>2024</v>
      </c>
      <c r="M691" s="1">
        <v>45717</v>
      </c>
      <c r="N691" s="4" t="str">
        <f>TEXT(amazon_prime_users[[#This Row],[Membership Start Date]],"dddd")</f>
        <v>viernes</v>
      </c>
      <c r="O691" t="s">
        <v>24</v>
      </c>
      <c r="P691" t="s">
        <v>52</v>
      </c>
      <c r="Q691" t="s">
        <v>26</v>
      </c>
      <c r="R691" t="s">
        <v>59</v>
      </c>
      <c r="S691" t="s">
        <v>28</v>
      </c>
      <c r="T691" t="s">
        <v>29</v>
      </c>
      <c r="U691" t="s">
        <v>30</v>
      </c>
      <c r="V691" t="s">
        <v>31</v>
      </c>
      <c r="W691">
        <v>3.9</v>
      </c>
      <c r="X691">
        <v>0</v>
      </c>
    </row>
    <row r="692" spans="1:24" x14ac:dyDescent="0.25">
      <c r="A692">
        <v>692</v>
      </c>
      <c r="B692" t="s">
        <v>2767</v>
      </c>
      <c r="C692" t="s">
        <v>2768</v>
      </c>
      <c r="D692" t="s">
        <v>2769</v>
      </c>
      <c r="E692" s="1">
        <v>13444</v>
      </c>
      <c r="F692" s="4">
        <f ca="1">DATEDIF(amazon_prime_users[[#This Row],[Date of Birth]], TODAY(), "Y")</f>
        <v>88</v>
      </c>
      <c r="G6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692" t="s">
        <v>22</v>
      </c>
      <c r="I692" t="s">
        <v>2770</v>
      </c>
      <c r="J692" s="1">
        <v>45294</v>
      </c>
      <c r="K692" s="10" t="str">
        <f>TEXT(amazon_prime_users[[#This Row],[Membership Start Date]],"MMMM")</f>
        <v>enero</v>
      </c>
      <c r="L692" s="4">
        <f>YEAR(amazon_prime_users[[#This Row],[Membership Start Date]])</f>
        <v>2024</v>
      </c>
      <c r="M692" s="1">
        <v>45659</v>
      </c>
      <c r="N692" s="4" t="str">
        <f>TEXT(amazon_prime_users[[#This Row],[Membership Start Date]],"dddd")</f>
        <v>miércoles</v>
      </c>
      <c r="O692" t="s">
        <v>24</v>
      </c>
      <c r="P692" t="s">
        <v>52</v>
      </c>
      <c r="Q692" t="s">
        <v>26</v>
      </c>
      <c r="R692" t="s">
        <v>59</v>
      </c>
      <c r="S692" t="s">
        <v>45</v>
      </c>
      <c r="T692" t="s">
        <v>29</v>
      </c>
      <c r="U692" t="s">
        <v>68</v>
      </c>
      <c r="V692" t="s">
        <v>54</v>
      </c>
      <c r="W692">
        <v>4.9000000000000004</v>
      </c>
      <c r="X692">
        <v>4</v>
      </c>
    </row>
    <row r="693" spans="1:24" x14ac:dyDescent="0.25">
      <c r="A693">
        <v>693</v>
      </c>
      <c r="B693" t="s">
        <v>2771</v>
      </c>
      <c r="C693" t="s">
        <v>2772</v>
      </c>
      <c r="D693" t="s">
        <v>2773</v>
      </c>
      <c r="E693" s="1">
        <v>28016</v>
      </c>
      <c r="F693" s="4">
        <f ca="1">DATEDIF(amazon_prime_users[[#This Row],[Date of Birth]], TODAY(), "Y")</f>
        <v>48</v>
      </c>
      <c r="G6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693" t="s">
        <v>22</v>
      </c>
      <c r="I693" t="s">
        <v>2774</v>
      </c>
      <c r="J693" s="1">
        <v>45311</v>
      </c>
      <c r="K693" s="10" t="str">
        <f>TEXT(amazon_prime_users[[#This Row],[Membership Start Date]],"MMMM")</f>
        <v>enero</v>
      </c>
      <c r="L693" s="4">
        <f>YEAR(amazon_prime_users[[#This Row],[Membership Start Date]])</f>
        <v>2024</v>
      </c>
      <c r="M693" s="1">
        <v>45676</v>
      </c>
      <c r="N693" s="4" t="str">
        <f>TEXT(amazon_prime_users[[#This Row],[Membership Start Date]],"dddd")</f>
        <v>sábado</v>
      </c>
      <c r="O693" t="s">
        <v>24</v>
      </c>
      <c r="P693" t="s">
        <v>52</v>
      </c>
      <c r="Q693" t="s">
        <v>53</v>
      </c>
      <c r="R693" t="s">
        <v>66</v>
      </c>
      <c r="S693" t="s">
        <v>45</v>
      </c>
      <c r="T693" t="s">
        <v>73</v>
      </c>
      <c r="U693" t="s">
        <v>30</v>
      </c>
      <c r="V693" t="s">
        <v>47</v>
      </c>
      <c r="W693">
        <v>4.5999999999999996</v>
      </c>
      <c r="X693">
        <v>0</v>
      </c>
    </row>
    <row r="694" spans="1:24" x14ac:dyDescent="0.25">
      <c r="A694">
        <v>694</v>
      </c>
      <c r="B694" t="s">
        <v>2775</v>
      </c>
      <c r="C694" t="s">
        <v>2776</v>
      </c>
      <c r="D694" t="s">
        <v>2777</v>
      </c>
      <c r="E694" s="1">
        <v>30483</v>
      </c>
      <c r="F694" s="4">
        <f ca="1">DATEDIF(amazon_prime_users[[#This Row],[Date of Birth]], TODAY(), "Y")</f>
        <v>41</v>
      </c>
      <c r="G6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694" t="s">
        <v>43</v>
      </c>
      <c r="I694" t="s">
        <v>2778</v>
      </c>
      <c r="J694" s="1">
        <v>45377</v>
      </c>
      <c r="K694" s="10" t="str">
        <f>TEXT(amazon_prime_users[[#This Row],[Membership Start Date]],"MMMM")</f>
        <v>marzo</v>
      </c>
      <c r="L694" s="4">
        <f>YEAR(amazon_prime_users[[#This Row],[Membership Start Date]])</f>
        <v>2024</v>
      </c>
      <c r="M694" s="1">
        <v>45742</v>
      </c>
      <c r="N694" s="4" t="str">
        <f>TEXT(amazon_prime_users[[#This Row],[Membership Start Date]],"dddd")</f>
        <v>martes</v>
      </c>
      <c r="O694" t="s">
        <v>36</v>
      </c>
      <c r="P694" t="s">
        <v>37</v>
      </c>
      <c r="Q694" t="s">
        <v>53</v>
      </c>
      <c r="R694" t="s">
        <v>27</v>
      </c>
      <c r="S694" t="s">
        <v>45</v>
      </c>
      <c r="T694" t="s">
        <v>29</v>
      </c>
      <c r="U694" t="s">
        <v>68</v>
      </c>
      <c r="V694" t="s">
        <v>47</v>
      </c>
      <c r="W694">
        <v>3.9</v>
      </c>
      <c r="X694">
        <v>0</v>
      </c>
    </row>
    <row r="695" spans="1:24" x14ac:dyDescent="0.25">
      <c r="A695">
        <v>695</v>
      </c>
      <c r="B695" t="s">
        <v>2779</v>
      </c>
      <c r="C695" t="s">
        <v>2780</v>
      </c>
      <c r="D695" t="s">
        <v>2781</v>
      </c>
      <c r="E695" s="1">
        <v>28502</v>
      </c>
      <c r="F695" s="4">
        <f ca="1">DATEDIF(amazon_prime_users[[#This Row],[Date of Birth]], TODAY(), "Y")</f>
        <v>47</v>
      </c>
      <c r="G6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695" t="s">
        <v>43</v>
      </c>
      <c r="I695" t="s">
        <v>2782</v>
      </c>
      <c r="J695" s="1">
        <v>45348</v>
      </c>
      <c r="K695" s="10" t="str">
        <f>TEXT(amazon_prime_users[[#This Row],[Membership Start Date]],"MMMM")</f>
        <v>febrero</v>
      </c>
      <c r="L695" s="4">
        <f>YEAR(amazon_prime_users[[#This Row],[Membership Start Date]])</f>
        <v>2024</v>
      </c>
      <c r="M695" s="1">
        <v>45713</v>
      </c>
      <c r="N695" s="4" t="str">
        <f>TEXT(amazon_prime_users[[#This Row],[Membership Start Date]],"dddd")</f>
        <v>lunes</v>
      </c>
      <c r="O695" t="s">
        <v>24</v>
      </c>
      <c r="P695" t="s">
        <v>52</v>
      </c>
      <c r="Q695" t="s">
        <v>53</v>
      </c>
      <c r="R695" t="s">
        <v>59</v>
      </c>
      <c r="S695" t="s">
        <v>28</v>
      </c>
      <c r="T695" t="s">
        <v>114</v>
      </c>
      <c r="U695" t="s">
        <v>68</v>
      </c>
      <c r="V695" t="s">
        <v>47</v>
      </c>
      <c r="W695">
        <v>4.2</v>
      </c>
      <c r="X695">
        <v>1</v>
      </c>
    </row>
    <row r="696" spans="1:24" x14ac:dyDescent="0.25">
      <c r="A696">
        <v>696</v>
      </c>
      <c r="B696" t="s">
        <v>2783</v>
      </c>
      <c r="C696" t="s">
        <v>2784</v>
      </c>
      <c r="D696" t="s">
        <v>2785</v>
      </c>
      <c r="E696" s="1">
        <v>25011</v>
      </c>
      <c r="F696" s="4">
        <f ca="1">DATEDIF(amazon_prime_users[[#This Row],[Date of Birth]], TODAY(), "Y")</f>
        <v>56</v>
      </c>
      <c r="G6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696" t="s">
        <v>43</v>
      </c>
      <c r="I696" t="s">
        <v>2786</v>
      </c>
      <c r="J696" s="1">
        <v>45371</v>
      </c>
      <c r="K696" s="10" t="str">
        <f>TEXT(amazon_prime_users[[#This Row],[Membership Start Date]],"MMMM")</f>
        <v>marzo</v>
      </c>
      <c r="L696" s="4">
        <f>YEAR(amazon_prime_users[[#This Row],[Membership Start Date]])</f>
        <v>2024</v>
      </c>
      <c r="M696" s="1">
        <v>45736</v>
      </c>
      <c r="N696" s="4" t="str">
        <f>TEXT(amazon_prime_users[[#This Row],[Membership Start Date]],"dddd")</f>
        <v>miércoles</v>
      </c>
      <c r="O696" t="s">
        <v>24</v>
      </c>
      <c r="P696" t="s">
        <v>52</v>
      </c>
      <c r="Q696" t="s">
        <v>53</v>
      </c>
      <c r="R696" t="s">
        <v>66</v>
      </c>
      <c r="S696" t="s">
        <v>28</v>
      </c>
      <c r="T696" t="s">
        <v>61</v>
      </c>
      <c r="U696" t="s">
        <v>30</v>
      </c>
      <c r="V696" t="s">
        <v>54</v>
      </c>
      <c r="W696">
        <v>4.5</v>
      </c>
      <c r="X696">
        <v>10</v>
      </c>
    </row>
    <row r="697" spans="1:24" x14ac:dyDescent="0.25">
      <c r="A697">
        <v>697</v>
      </c>
      <c r="B697" t="s">
        <v>2787</v>
      </c>
      <c r="C697" t="s">
        <v>2788</v>
      </c>
      <c r="D697" t="s">
        <v>2789</v>
      </c>
      <c r="E697" s="1">
        <v>21403</v>
      </c>
      <c r="F697" s="4">
        <f ca="1">DATEDIF(amazon_prime_users[[#This Row],[Date of Birth]], TODAY(), "Y")</f>
        <v>66</v>
      </c>
      <c r="G6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697" t="s">
        <v>22</v>
      </c>
      <c r="I697" t="s">
        <v>2790</v>
      </c>
      <c r="J697" s="1">
        <v>45297</v>
      </c>
      <c r="K697" s="10" t="str">
        <f>TEXT(amazon_prime_users[[#This Row],[Membership Start Date]],"MMMM")</f>
        <v>enero</v>
      </c>
      <c r="L697" s="4">
        <f>YEAR(amazon_prime_users[[#This Row],[Membership Start Date]])</f>
        <v>2024</v>
      </c>
      <c r="M697" s="1">
        <v>45662</v>
      </c>
      <c r="N697" s="4" t="str">
        <f>TEXT(amazon_prime_users[[#This Row],[Membership Start Date]],"dddd")</f>
        <v>sábado</v>
      </c>
      <c r="O697" t="s">
        <v>24</v>
      </c>
      <c r="P697" t="s">
        <v>25</v>
      </c>
      <c r="Q697" t="s">
        <v>26</v>
      </c>
      <c r="R697" t="s">
        <v>59</v>
      </c>
      <c r="S697" t="s">
        <v>45</v>
      </c>
      <c r="T697" t="s">
        <v>73</v>
      </c>
      <c r="U697" t="s">
        <v>39</v>
      </c>
      <c r="V697" t="s">
        <v>31</v>
      </c>
      <c r="W697">
        <v>4.9000000000000004</v>
      </c>
      <c r="X697">
        <v>5</v>
      </c>
    </row>
    <row r="698" spans="1:24" x14ac:dyDescent="0.25">
      <c r="A698">
        <v>698</v>
      </c>
      <c r="B698" t="s">
        <v>509</v>
      </c>
      <c r="C698" t="s">
        <v>2791</v>
      </c>
      <c r="D698" t="s">
        <v>2792</v>
      </c>
      <c r="E698" s="1">
        <v>14139</v>
      </c>
      <c r="F698" s="4">
        <f ca="1">DATEDIF(amazon_prime_users[[#This Row],[Date of Birth]], TODAY(), "Y")</f>
        <v>86</v>
      </c>
      <c r="G6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698" t="s">
        <v>43</v>
      </c>
      <c r="I698" t="s">
        <v>2793</v>
      </c>
      <c r="J698" s="1">
        <v>45334</v>
      </c>
      <c r="K698" s="10" t="str">
        <f>TEXT(amazon_prime_users[[#This Row],[Membership Start Date]],"MMMM")</f>
        <v>febrero</v>
      </c>
      <c r="L698" s="4">
        <f>YEAR(amazon_prime_users[[#This Row],[Membership Start Date]])</f>
        <v>2024</v>
      </c>
      <c r="M698" s="1">
        <v>45699</v>
      </c>
      <c r="N698" s="4" t="str">
        <f>TEXT(amazon_prime_users[[#This Row],[Membership Start Date]],"dddd")</f>
        <v>lunes</v>
      </c>
      <c r="O698" t="s">
        <v>24</v>
      </c>
      <c r="P698" t="s">
        <v>52</v>
      </c>
      <c r="Q698" t="s">
        <v>26</v>
      </c>
      <c r="R698" t="s">
        <v>66</v>
      </c>
      <c r="S698" t="s">
        <v>28</v>
      </c>
      <c r="T698" t="s">
        <v>46</v>
      </c>
      <c r="U698" t="s">
        <v>39</v>
      </c>
      <c r="V698" t="s">
        <v>54</v>
      </c>
      <c r="W698">
        <v>3.7</v>
      </c>
      <c r="X698">
        <v>0</v>
      </c>
    </row>
    <row r="699" spans="1:24" x14ac:dyDescent="0.25">
      <c r="A699">
        <v>699</v>
      </c>
      <c r="B699" t="s">
        <v>2794</v>
      </c>
      <c r="C699" t="s">
        <v>2795</v>
      </c>
      <c r="D699" t="s">
        <v>2796</v>
      </c>
      <c r="E699" s="1">
        <v>36583</v>
      </c>
      <c r="F699" s="4">
        <f ca="1">DATEDIF(amazon_prime_users[[#This Row],[Date of Birth]], TODAY(), "Y")</f>
        <v>25</v>
      </c>
      <c r="G6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699" t="s">
        <v>43</v>
      </c>
      <c r="I699" t="s">
        <v>2797</v>
      </c>
      <c r="J699" s="1">
        <v>45317</v>
      </c>
      <c r="K699" s="10" t="str">
        <f>TEXT(amazon_prime_users[[#This Row],[Membership Start Date]],"MMMM")</f>
        <v>enero</v>
      </c>
      <c r="L699" s="4">
        <f>YEAR(amazon_prime_users[[#This Row],[Membership Start Date]])</f>
        <v>2024</v>
      </c>
      <c r="M699" s="1">
        <v>45682</v>
      </c>
      <c r="N699" s="4" t="str">
        <f>TEXT(amazon_prime_users[[#This Row],[Membership Start Date]],"dddd")</f>
        <v>viernes</v>
      </c>
      <c r="O699" t="s">
        <v>36</v>
      </c>
      <c r="P699" t="s">
        <v>25</v>
      </c>
      <c r="Q699" t="s">
        <v>53</v>
      </c>
      <c r="R699" t="s">
        <v>59</v>
      </c>
      <c r="S699" t="s">
        <v>60</v>
      </c>
      <c r="T699" t="s">
        <v>38</v>
      </c>
      <c r="U699" t="s">
        <v>39</v>
      </c>
      <c r="V699" t="s">
        <v>54</v>
      </c>
      <c r="W699">
        <v>3.9</v>
      </c>
      <c r="X699">
        <v>10</v>
      </c>
    </row>
    <row r="700" spans="1:24" x14ac:dyDescent="0.25">
      <c r="A700">
        <v>700</v>
      </c>
      <c r="B700" t="s">
        <v>2798</v>
      </c>
      <c r="C700" t="s">
        <v>2799</v>
      </c>
      <c r="D700" t="s">
        <v>2800</v>
      </c>
      <c r="E700" s="1">
        <v>22111</v>
      </c>
      <c r="F700" s="4">
        <f ca="1">DATEDIF(amazon_prime_users[[#This Row],[Date of Birth]], TODAY(), "Y")</f>
        <v>64</v>
      </c>
      <c r="G7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700" t="s">
        <v>43</v>
      </c>
      <c r="I700" t="s">
        <v>2801</v>
      </c>
      <c r="J700" s="1">
        <v>45296</v>
      </c>
      <c r="K700" s="10" t="str">
        <f>TEXT(amazon_prime_users[[#This Row],[Membership Start Date]],"MMMM")</f>
        <v>enero</v>
      </c>
      <c r="L700" s="4">
        <f>YEAR(amazon_prime_users[[#This Row],[Membership Start Date]])</f>
        <v>2024</v>
      </c>
      <c r="M700" s="1">
        <v>45661</v>
      </c>
      <c r="N700" s="4" t="str">
        <f>TEXT(amazon_prime_users[[#This Row],[Membership Start Date]],"dddd")</f>
        <v>viernes</v>
      </c>
      <c r="O700" t="s">
        <v>24</v>
      </c>
      <c r="P700" t="s">
        <v>25</v>
      </c>
      <c r="Q700" t="s">
        <v>26</v>
      </c>
      <c r="R700" t="s">
        <v>66</v>
      </c>
      <c r="S700" t="s">
        <v>45</v>
      </c>
      <c r="T700" t="s">
        <v>46</v>
      </c>
      <c r="U700" t="s">
        <v>68</v>
      </c>
      <c r="V700" t="s">
        <v>54</v>
      </c>
      <c r="W700">
        <v>4.3</v>
      </c>
      <c r="X700">
        <v>3</v>
      </c>
    </row>
    <row r="701" spans="1:24" x14ac:dyDescent="0.25">
      <c r="A701">
        <v>701</v>
      </c>
      <c r="B701" t="s">
        <v>2802</v>
      </c>
      <c r="C701" t="s">
        <v>2803</v>
      </c>
      <c r="D701" t="s">
        <v>2804</v>
      </c>
      <c r="E701" s="1">
        <v>30426</v>
      </c>
      <c r="F701" s="4">
        <f ca="1">DATEDIF(amazon_prime_users[[#This Row],[Date of Birth]], TODAY(), "Y")</f>
        <v>41</v>
      </c>
      <c r="G7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701" t="s">
        <v>43</v>
      </c>
      <c r="I701" t="s">
        <v>2805</v>
      </c>
      <c r="J701" s="1">
        <v>45354</v>
      </c>
      <c r="K701" s="10" t="str">
        <f>TEXT(amazon_prime_users[[#This Row],[Membership Start Date]],"MMMM")</f>
        <v>marzo</v>
      </c>
      <c r="L701" s="4">
        <f>YEAR(amazon_prime_users[[#This Row],[Membership Start Date]])</f>
        <v>2024</v>
      </c>
      <c r="M701" s="1">
        <v>45719</v>
      </c>
      <c r="N701" s="4" t="str">
        <f>TEXT(amazon_prime_users[[#This Row],[Membership Start Date]],"dddd")</f>
        <v>domingo</v>
      </c>
      <c r="O701" t="s">
        <v>36</v>
      </c>
      <c r="P701" t="s">
        <v>52</v>
      </c>
      <c r="Q701" t="s">
        <v>26</v>
      </c>
      <c r="R701" t="s">
        <v>59</v>
      </c>
      <c r="S701" t="s">
        <v>60</v>
      </c>
      <c r="T701" t="s">
        <v>29</v>
      </c>
      <c r="U701" t="s">
        <v>39</v>
      </c>
      <c r="V701" t="s">
        <v>47</v>
      </c>
      <c r="W701">
        <v>3.5</v>
      </c>
      <c r="X701">
        <v>1</v>
      </c>
    </row>
    <row r="702" spans="1:24" x14ac:dyDescent="0.25">
      <c r="A702">
        <v>702</v>
      </c>
      <c r="B702" t="s">
        <v>2806</v>
      </c>
      <c r="C702" t="s">
        <v>2807</v>
      </c>
      <c r="D702" t="s">
        <v>2808</v>
      </c>
      <c r="E702" s="1">
        <v>28476</v>
      </c>
      <c r="F702" s="4">
        <f ca="1">DATEDIF(amazon_prime_users[[#This Row],[Date of Birth]], TODAY(), "Y")</f>
        <v>47</v>
      </c>
      <c r="G7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702" t="s">
        <v>22</v>
      </c>
      <c r="I702" t="s">
        <v>2809</v>
      </c>
      <c r="J702" s="1">
        <v>45383</v>
      </c>
      <c r="K702" s="10" t="str">
        <f>TEXT(amazon_prime_users[[#This Row],[Membership Start Date]],"MMMM")</f>
        <v>abril</v>
      </c>
      <c r="L702" s="4">
        <f>YEAR(amazon_prime_users[[#This Row],[Membership Start Date]])</f>
        <v>2024</v>
      </c>
      <c r="M702" s="1">
        <v>45748</v>
      </c>
      <c r="N702" s="4" t="str">
        <f>TEXT(amazon_prime_users[[#This Row],[Membership Start Date]],"dddd")</f>
        <v>lunes</v>
      </c>
      <c r="O702" t="s">
        <v>36</v>
      </c>
      <c r="P702" t="s">
        <v>52</v>
      </c>
      <c r="Q702" t="s">
        <v>26</v>
      </c>
      <c r="R702" t="s">
        <v>27</v>
      </c>
      <c r="S702" t="s">
        <v>45</v>
      </c>
      <c r="T702" t="s">
        <v>29</v>
      </c>
      <c r="U702" t="s">
        <v>30</v>
      </c>
      <c r="V702" t="s">
        <v>31</v>
      </c>
      <c r="W702">
        <v>3.6</v>
      </c>
      <c r="X702">
        <v>2</v>
      </c>
    </row>
    <row r="703" spans="1:24" x14ac:dyDescent="0.25">
      <c r="A703">
        <v>703</v>
      </c>
      <c r="B703" t="s">
        <v>2810</v>
      </c>
      <c r="C703" t="s">
        <v>2811</v>
      </c>
      <c r="D703" t="s">
        <v>2812</v>
      </c>
      <c r="E703" s="1">
        <v>26564</v>
      </c>
      <c r="F703" s="4">
        <f ca="1">DATEDIF(amazon_prime_users[[#This Row],[Date of Birth]], TODAY(), "Y")</f>
        <v>52</v>
      </c>
      <c r="G7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703" t="s">
        <v>22</v>
      </c>
      <c r="I703" t="s">
        <v>2813</v>
      </c>
      <c r="J703" s="1">
        <v>45312</v>
      </c>
      <c r="K703" s="10" t="str">
        <f>TEXT(amazon_prime_users[[#This Row],[Membership Start Date]],"MMMM")</f>
        <v>enero</v>
      </c>
      <c r="L703" s="4">
        <f>YEAR(amazon_prime_users[[#This Row],[Membership Start Date]])</f>
        <v>2024</v>
      </c>
      <c r="M703" s="1">
        <v>45677</v>
      </c>
      <c r="N703" s="4" t="str">
        <f>TEXT(amazon_prime_users[[#This Row],[Membership Start Date]],"dddd")</f>
        <v>domingo</v>
      </c>
      <c r="O703" t="s">
        <v>24</v>
      </c>
      <c r="P703" t="s">
        <v>52</v>
      </c>
      <c r="Q703" t="s">
        <v>53</v>
      </c>
      <c r="R703" t="s">
        <v>27</v>
      </c>
      <c r="S703" t="s">
        <v>45</v>
      </c>
      <c r="T703" t="s">
        <v>29</v>
      </c>
      <c r="U703" t="s">
        <v>68</v>
      </c>
      <c r="V703" t="s">
        <v>47</v>
      </c>
      <c r="W703">
        <v>3.9</v>
      </c>
      <c r="X703">
        <v>6</v>
      </c>
    </row>
    <row r="704" spans="1:24" x14ac:dyDescent="0.25">
      <c r="A704">
        <v>704</v>
      </c>
      <c r="B704" t="s">
        <v>2814</v>
      </c>
      <c r="C704" t="s">
        <v>2815</v>
      </c>
      <c r="D704" t="s">
        <v>2816</v>
      </c>
      <c r="E704" s="1">
        <v>19333</v>
      </c>
      <c r="F704" s="4">
        <f ca="1">DATEDIF(amazon_prime_users[[#This Row],[Date of Birth]], TODAY(), "Y")</f>
        <v>72</v>
      </c>
      <c r="G7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704" t="s">
        <v>22</v>
      </c>
      <c r="I704" t="s">
        <v>2817</v>
      </c>
      <c r="J704" s="1">
        <v>45313</v>
      </c>
      <c r="K704" s="10" t="str">
        <f>TEXT(amazon_prime_users[[#This Row],[Membership Start Date]],"MMMM")</f>
        <v>enero</v>
      </c>
      <c r="L704" s="4">
        <f>YEAR(amazon_prime_users[[#This Row],[Membership Start Date]])</f>
        <v>2024</v>
      </c>
      <c r="M704" s="1">
        <v>45678</v>
      </c>
      <c r="N704" s="4" t="str">
        <f>TEXT(amazon_prime_users[[#This Row],[Membership Start Date]],"dddd")</f>
        <v>lunes</v>
      </c>
      <c r="O704" t="s">
        <v>24</v>
      </c>
      <c r="P704" t="s">
        <v>25</v>
      </c>
      <c r="Q704" t="s">
        <v>26</v>
      </c>
      <c r="R704" t="s">
        <v>27</v>
      </c>
      <c r="S704" t="s">
        <v>45</v>
      </c>
      <c r="T704" t="s">
        <v>114</v>
      </c>
      <c r="U704" t="s">
        <v>30</v>
      </c>
      <c r="V704" t="s">
        <v>31</v>
      </c>
      <c r="W704">
        <v>3.4</v>
      </c>
      <c r="X704">
        <v>6</v>
      </c>
    </row>
    <row r="705" spans="1:24" x14ac:dyDescent="0.25">
      <c r="A705">
        <v>705</v>
      </c>
      <c r="B705" t="s">
        <v>2818</v>
      </c>
      <c r="C705" t="s">
        <v>2819</v>
      </c>
      <c r="D705" t="s">
        <v>2820</v>
      </c>
      <c r="E705" s="1">
        <v>25248</v>
      </c>
      <c r="F705" s="4">
        <f ca="1">DATEDIF(amazon_prime_users[[#This Row],[Date of Birth]], TODAY(), "Y")</f>
        <v>56</v>
      </c>
      <c r="G7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705" t="s">
        <v>22</v>
      </c>
      <c r="I705" t="s">
        <v>500</v>
      </c>
      <c r="J705" s="1">
        <v>45379</v>
      </c>
      <c r="K705" s="10" t="str">
        <f>TEXT(amazon_prime_users[[#This Row],[Membership Start Date]],"MMMM")</f>
        <v>marzo</v>
      </c>
      <c r="L705" s="4">
        <f>YEAR(amazon_prime_users[[#This Row],[Membership Start Date]])</f>
        <v>2024</v>
      </c>
      <c r="M705" s="1">
        <v>45744</v>
      </c>
      <c r="N705" s="4" t="str">
        <f>TEXT(amazon_prime_users[[#This Row],[Membership Start Date]],"dddd")</f>
        <v>jueves</v>
      </c>
      <c r="O705" t="s">
        <v>24</v>
      </c>
      <c r="P705" t="s">
        <v>52</v>
      </c>
      <c r="Q705" t="s">
        <v>26</v>
      </c>
      <c r="R705" t="s">
        <v>66</v>
      </c>
      <c r="S705" t="s">
        <v>45</v>
      </c>
      <c r="T705" t="s">
        <v>73</v>
      </c>
      <c r="U705" t="s">
        <v>68</v>
      </c>
      <c r="V705" t="s">
        <v>31</v>
      </c>
      <c r="W705">
        <v>3.6</v>
      </c>
      <c r="X705">
        <v>3</v>
      </c>
    </row>
    <row r="706" spans="1:24" x14ac:dyDescent="0.25">
      <c r="A706">
        <v>706</v>
      </c>
      <c r="B706" t="s">
        <v>2821</v>
      </c>
      <c r="C706" t="s">
        <v>2822</v>
      </c>
      <c r="D706" t="s">
        <v>2823</v>
      </c>
      <c r="E706" s="1">
        <v>35249</v>
      </c>
      <c r="F706" s="4">
        <f ca="1">DATEDIF(amazon_prime_users[[#This Row],[Date of Birth]], TODAY(), "Y")</f>
        <v>28</v>
      </c>
      <c r="G7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706" t="s">
        <v>22</v>
      </c>
      <c r="I706" t="s">
        <v>2824</v>
      </c>
      <c r="J706" s="1">
        <v>45339</v>
      </c>
      <c r="K706" s="10" t="str">
        <f>TEXT(amazon_prime_users[[#This Row],[Membership Start Date]],"MMMM")</f>
        <v>febrero</v>
      </c>
      <c r="L706" s="4">
        <f>YEAR(amazon_prime_users[[#This Row],[Membership Start Date]])</f>
        <v>2024</v>
      </c>
      <c r="M706" s="1">
        <v>45704</v>
      </c>
      <c r="N706" s="4" t="str">
        <f>TEXT(amazon_prime_users[[#This Row],[Membership Start Date]],"dddd")</f>
        <v>sábado</v>
      </c>
      <c r="O706" t="s">
        <v>36</v>
      </c>
      <c r="P706" t="s">
        <v>25</v>
      </c>
      <c r="Q706" t="s">
        <v>53</v>
      </c>
      <c r="R706" t="s">
        <v>66</v>
      </c>
      <c r="S706" t="s">
        <v>28</v>
      </c>
      <c r="T706" t="s">
        <v>29</v>
      </c>
      <c r="U706" t="s">
        <v>39</v>
      </c>
      <c r="V706" t="s">
        <v>31</v>
      </c>
      <c r="W706">
        <v>4.5999999999999996</v>
      </c>
      <c r="X706">
        <v>5</v>
      </c>
    </row>
    <row r="707" spans="1:24" x14ac:dyDescent="0.25">
      <c r="A707">
        <v>707</v>
      </c>
      <c r="B707" t="s">
        <v>2825</v>
      </c>
      <c r="C707" t="s">
        <v>2826</v>
      </c>
      <c r="D707" t="s">
        <v>2827</v>
      </c>
      <c r="E707" s="1">
        <v>32910</v>
      </c>
      <c r="F707" s="4">
        <f ca="1">DATEDIF(amazon_prime_users[[#This Row],[Date of Birth]], TODAY(), "Y")</f>
        <v>35</v>
      </c>
      <c r="G7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707" t="s">
        <v>43</v>
      </c>
      <c r="I707" t="s">
        <v>2828</v>
      </c>
      <c r="J707" s="1">
        <v>45336</v>
      </c>
      <c r="K707" s="10" t="str">
        <f>TEXT(amazon_prime_users[[#This Row],[Membership Start Date]],"MMMM")</f>
        <v>febrero</v>
      </c>
      <c r="L707" s="4">
        <f>YEAR(amazon_prime_users[[#This Row],[Membership Start Date]])</f>
        <v>2024</v>
      </c>
      <c r="M707" s="1">
        <v>45701</v>
      </c>
      <c r="N707" s="4" t="str">
        <f>TEXT(amazon_prime_users[[#This Row],[Membership Start Date]],"dddd")</f>
        <v>miércoles</v>
      </c>
      <c r="O707" t="s">
        <v>36</v>
      </c>
      <c r="P707" t="s">
        <v>52</v>
      </c>
      <c r="Q707" t="s">
        <v>53</v>
      </c>
      <c r="R707" t="s">
        <v>66</v>
      </c>
      <c r="S707" t="s">
        <v>28</v>
      </c>
      <c r="T707" t="s">
        <v>67</v>
      </c>
      <c r="U707" t="s">
        <v>68</v>
      </c>
      <c r="V707" t="s">
        <v>47</v>
      </c>
      <c r="W707">
        <v>3.2</v>
      </c>
      <c r="X707">
        <v>0</v>
      </c>
    </row>
    <row r="708" spans="1:24" x14ac:dyDescent="0.25">
      <c r="A708">
        <v>708</v>
      </c>
      <c r="B708" t="s">
        <v>2829</v>
      </c>
      <c r="C708" t="s">
        <v>2830</v>
      </c>
      <c r="D708" t="s">
        <v>2831</v>
      </c>
      <c r="E708" s="1">
        <v>12664</v>
      </c>
      <c r="F708" s="4">
        <f ca="1">DATEDIF(amazon_prime_users[[#This Row],[Date of Birth]], TODAY(), "Y")</f>
        <v>90</v>
      </c>
      <c r="G7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708" t="s">
        <v>43</v>
      </c>
      <c r="I708" t="s">
        <v>2832</v>
      </c>
      <c r="J708" s="1">
        <v>45328</v>
      </c>
      <c r="K708" s="10" t="str">
        <f>TEXT(amazon_prime_users[[#This Row],[Membership Start Date]],"MMMM")</f>
        <v>febrero</v>
      </c>
      <c r="L708" s="4">
        <f>YEAR(amazon_prime_users[[#This Row],[Membership Start Date]])</f>
        <v>2024</v>
      </c>
      <c r="M708" s="1">
        <v>45693</v>
      </c>
      <c r="N708" s="4" t="str">
        <f>TEXT(amazon_prime_users[[#This Row],[Membership Start Date]],"dddd")</f>
        <v>martes</v>
      </c>
      <c r="O708" t="s">
        <v>36</v>
      </c>
      <c r="P708" t="s">
        <v>25</v>
      </c>
      <c r="Q708" t="s">
        <v>53</v>
      </c>
      <c r="R708" t="s">
        <v>59</v>
      </c>
      <c r="S708" t="s">
        <v>28</v>
      </c>
      <c r="T708" t="s">
        <v>38</v>
      </c>
      <c r="U708" t="s">
        <v>39</v>
      </c>
      <c r="V708" t="s">
        <v>54</v>
      </c>
      <c r="W708">
        <v>3.9</v>
      </c>
      <c r="X708">
        <v>8</v>
      </c>
    </row>
    <row r="709" spans="1:24" x14ac:dyDescent="0.25">
      <c r="A709">
        <v>709</v>
      </c>
      <c r="B709" t="s">
        <v>2833</v>
      </c>
      <c r="C709" t="s">
        <v>2834</v>
      </c>
      <c r="D709" t="s">
        <v>2835</v>
      </c>
      <c r="E709" s="1">
        <v>16491</v>
      </c>
      <c r="F709" s="4">
        <f ca="1">DATEDIF(amazon_prime_users[[#This Row],[Date of Birth]], TODAY(), "Y")</f>
        <v>80</v>
      </c>
      <c r="G7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709" t="s">
        <v>43</v>
      </c>
      <c r="I709" t="s">
        <v>2836</v>
      </c>
      <c r="J709" s="1">
        <v>45331</v>
      </c>
      <c r="K709" s="10" t="str">
        <f>TEXT(amazon_prime_users[[#This Row],[Membership Start Date]],"MMMM")</f>
        <v>febrero</v>
      </c>
      <c r="L709" s="4">
        <f>YEAR(amazon_prime_users[[#This Row],[Membership Start Date]])</f>
        <v>2024</v>
      </c>
      <c r="M709" s="1">
        <v>45696</v>
      </c>
      <c r="N709" s="4" t="str">
        <f>TEXT(amazon_prime_users[[#This Row],[Membership Start Date]],"dddd")</f>
        <v>viernes</v>
      </c>
      <c r="O709" t="s">
        <v>36</v>
      </c>
      <c r="P709" t="s">
        <v>25</v>
      </c>
      <c r="Q709" t="s">
        <v>26</v>
      </c>
      <c r="R709" t="s">
        <v>66</v>
      </c>
      <c r="S709" t="s">
        <v>45</v>
      </c>
      <c r="T709" t="s">
        <v>46</v>
      </c>
      <c r="U709" t="s">
        <v>39</v>
      </c>
      <c r="V709" t="s">
        <v>54</v>
      </c>
      <c r="W709">
        <v>3.9</v>
      </c>
      <c r="X709">
        <v>0</v>
      </c>
    </row>
    <row r="710" spans="1:24" x14ac:dyDescent="0.25">
      <c r="A710">
        <v>710</v>
      </c>
      <c r="B710" t="s">
        <v>2837</v>
      </c>
      <c r="C710" t="s">
        <v>2838</v>
      </c>
      <c r="D710" t="s">
        <v>2839</v>
      </c>
      <c r="E710" s="1">
        <v>13820</v>
      </c>
      <c r="F710" s="4">
        <f ca="1">DATEDIF(amazon_prime_users[[#This Row],[Date of Birth]], TODAY(), "Y")</f>
        <v>87</v>
      </c>
      <c r="G7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710" t="s">
        <v>22</v>
      </c>
      <c r="I710" t="s">
        <v>2840</v>
      </c>
      <c r="J710" s="1">
        <v>45380</v>
      </c>
      <c r="K710" s="10" t="str">
        <f>TEXT(amazon_prime_users[[#This Row],[Membership Start Date]],"MMMM")</f>
        <v>marzo</v>
      </c>
      <c r="L710" s="4">
        <f>YEAR(amazon_prime_users[[#This Row],[Membership Start Date]])</f>
        <v>2024</v>
      </c>
      <c r="M710" s="1">
        <v>45745</v>
      </c>
      <c r="N710" s="4" t="str">
        <f>TEXT(amazon_prime_users[[#This Row],[Membership Start Date]],"dddd")</f>
        <v>viernes</v>
      </c>
      <c r="O710" t="s">
        <v>36</v>
      </c>
      <c r="P710" t="s">
        <v>52</v>
      </c>
      <c r="Q710" t="s">
        <v>53</v>
      </c>
      <c r="R710" t="s">
        <v>66</v>
      </c>
      <c r="S710" t="s">
        <v>28</v>
      </c>
      <c r="T710" t="s">
        <v>114</v>
      </c>
      <c r="U710" t="s">
        <v>30</v>
      </c>
      <c r="V710" t="s">
        <v>31</v>
      </c>
      <c r="W710">
        <v>4</v>
      </c>
      <c r="X710">
        <v>0</v>
      </c>
    </row>
    <row r="711" spans="1:24" x14ac:dyDescent="0.25">
      <c r="A711">
        <v>711</v>
      </c>
      <c r="B711" t="s">
        <v>2841</v>
      </c>
      <c r="C711" t="s">
        <v>2842</v>
      </c>
      <c r="D711" t="s">
        <v>2843</v>
      </c>
      <c r="E711" s="1">
        <v>15860</v>
      </c>
      <c r="F711" s="4">
        <f ca="1">DATEDIF(amazon_prime_users[[#This Row],[Date of Birth]], TODAY(), "Y")</f>
        <v>81</v>
      </c>
      <c r="G7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711" t="s">
        <v>22</v>
      </c>
      <c r="I711" t="s">
        <v>2844</v>
      </c>
      <c r="J711" s="1">
        <v>45364</v>
      </c>
      <c r="K711" s="10" t="str">
        <f>TEXT(amazon_prime_users[[#This Row],[Membership Start Date]],"MMMM")</f>
        <v>marzo</v>
      </c>
      <c r="L711" s="4">
        <f>YEAR(amazon_prime_users[[#This Row],[Membership Start Date]])</f>
        <v>2024</v>
      </c>
      <c r="M711" s="1">
        <v>45729</v>
      </c>
      <c r="N711" s="4" t="str">
        <f>TEXT(amazon_prime_users[[#This Row],[Membership Start Date]],"dddd")</f>
        <v>miércoles</v>
      </c>
      <c r="O711" t="s">
        <v>36</v>
      </c>
      <c r="P711" t="s">
        <v>25</v>
      </c>
      <c r="Q711" t="s">
        <v>26</v>
      </c>
      <c r="R711" t="s">
        <v>27</v>
      </c>
      <c r="S711" t="s">
        <v>60</v>
      </c>
      <c r="T711" t="s">
        <v>46</v>
      </c>
      <c r="U711" t="s">
        <v>39</v>
      </c>
      <c r="V711" t="s">
        <v>54</v>
      </c>
      <c r="W711">
        <v>3</v>
      </c>
      <c r="X711">
        <v>3</v>
      </c>
    </row>
    <row r="712" spans="1:24" x14ac:dyDescent="0.25">
      <c r="A712">
        <v>712</v>
      </c>
      <c r="B712" t="s">
        <v>2845</v>
      </c>
      <c r="C712" t="s">
        <v>2846</v>
      </c>
      <c r="D712" t="s">
        <v>2847</v>
      </c>
      <c r="E712" s="1">
        <v>24924</v>
      </c>
      <c r="F712" s="4">
        <f ca="1">DATEDIF(amazon_prime_users[[#This Row],[Date of Birth]], TODAY(), "Y")</f>
        <v>56</v>
      </c>
      <c r="G7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712" t="s">
        <v>43</v>
      </c>
      <c r="I712" t="s">
        <v>2848</v>
      </c>
      <c r="J712" s="1">
        <v>45309</v>
      </c>
      <c r="K712" s="10" t="str">
        <f>TEXT(amazon_prime_users[[#This Row],[Membership Start Date]],"MMMM")</f>
        <v>enero</v>
      </c>
      <c r="L712" s="4">
        <f>YEAR(amazon_prime_users[[#This Row],[Membership Start Date]])</f>
        <v>2024</v>
      </c>
      <c r="M712" s="1">
        <v>45674</v>
      </c>
      <c r="N712" s="4" t="str">
        <f>TEXT(amazon_prime_users[[#This Row],[Membership Start Date]],"dddd")</f>
        <v>jueves</v>
      </c>
      <c r="O712" t="s">
        <v>24</v>
      </c>
      <c r="P712" t="s">
        <v>37</v>
      </c>
      <c r="Q712" t="s">
        <v>26</v>
      </c>
      <c r="R712" t="s">
        <v>66</v>
      </c>
      <c r="S712" t="s">
        <v>60</v>
      </c>
      <c r="T712" t="s">
        <v>38</v>
      </c>
      <c r="U712" t="s">
        <v>39</v>
      </c>
      <c r="V712" t="s">
        <v>54</v>
      </c>
      <c r="W712">
        <v>3.7</v>
      </c>
      <c r="X712">
        <v>8</v>
      </c>
    </row>
    <row r="713" spans="1:24" x14ac:dyDescent="0.25">
      <c r="A713">
        <v>713</v>
      </c>
      <c r="B713" t="s">
        <v>2849</v>
      </c>
      <c r="C713" t="s">
        <v>2850</v>
      </c>
      <c r="D713" t="s">
        <v>2851</v>
      </c>
      <c r="E713" s="1">
        <v>17528</v>
      </c>
      <c r="F713" s="4">
        <f ca="1">DATEDIF(amazon_prime_users[[#This Row],[Date of Birth]], TODAY(), "Y")</f>
        <v>77</v>
      </c>
      <c r="G7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713" t="s">
        <v>22</v>
      </c>
      <c r="I713" t="s">
        <v>2852</v>
      </c>
      <c r="J713" s="1">
        <v>45353</v>
      </c>
      <c r="K713" s="10" t="str">
        <f>TEXT(amazon_prime_users[[#This Row],[Membership Start Date]],"MMMM")</f>
        <v>marzo</v>
      </c>
      <c r="L713" s="4">
        <f>YEAR(amazon_prime_users[[#This Row],[Membership Start Date]])</f>
        <v>2024</v>
      </c>
      <c r="M713" s="1">
        <v>45718</v>
      </c>
      <c r="N713" s="4" t="str">
        <f>TEXT(amazon_prime_users[[#This Row],[Membership Start Date]],"dddd")</f>
        <v>sábado</v>
      </c>
      <c r="O713" t="s">
        <v>24</v>
      </c>
      <c r="P713" t="s">
        <v>37</v>
      </c>
      <c r="Q713" t="s">
        <v>53</v>
      </c>
      <c r="R713" t="s">
        <v>66</v>
      </c>
      <c r="S713" t="s">
        <v>45</v>
      </c>
      <c r="T713" t="s">
        <v>46</v>
      </c>
      <c r="U713" t="s">
        <v>68</v>
      </c>
      <c r="V713" t="s">
        <v>31</v>
      </c>
      <c r="W713">
        <v>5</v>
      </c>
      <c r="X713">
        <v>5</v>
      </c>
    </row>
    <row r="714" spans="1:24" x14ac:dyDescent="0.25">
      <c r="A714">
        <v>714</v>
      </c>
      <c r="B714" t="s">
        <v>2853</v>
      </c>
      <c r="C714" t="s">
        <v>2854</v>
      </c>
      <c r="D714" t="s">
        <v>2855</v>
      </c>
      <c r="E714" s="1">
        <v>31618</v>
      </c>
      <c r="F714" s="4">
        <f ca="1">DATEDIF(amazon_prime_users[[#This Row],[Date of Birth]], TODAY(), "Y")</f>
        <v>38</v>
      </c>
      <c r="G7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714" t="s">
        <v>22</v>
      </c>
      <c r="I714" t="s">
        <v>2856</v>
      </c>
      <c r="J714" s="1">
        <v>45376</v>
      </c>
      <c r="K714" s="10" t="str">
        <f>TEXT(amazon_prime_users[[#This Row],[Membership Start Date]],"MMMM")</f>
        <v>marzo</v>
      </c>
      <c r="L714" s="4">
        <f>YEAR(amazon_prime_users[[#This Row],[Membership Start Date]])</f>
        <v>2024</v>
      </c>
      <c r="M714" s="1">
        <v>45741</v>
      </c>
      <c r="N714" s="4" t="str">
        <f>TEXT(amazon_prime_users[[#This Row],[Membership Start Date]],"dddd")</f>
        <v>lunes</v>
      </c>
      <c r="O714" t="s">
        <v>24</v>
      </c>
      <c r="P714" t="s">
        <v>37</v>
      </c>
      <c r="Q714" t="s">
        <v>53</v>
      </c>
      <c r="R714" t="s">
        <v>27</v>
      </c>
      <c r="S714" t="s">
        <v>60</v>
      </c>
      <c r="T714" t="s">
        <v>46</v>
      </c>
      <c r="U714" t="s">
        <v>39</v>
      </c>
      <c r="V714" t="s">
        <v>31</v>
      </c>
      <c r="W714">
        <v>3.3</v>
      </c>
      <c r="X714">
        <v>7</v>
      </c>
    </row>
    <row r="715" spans="1:24" x14ac:dyDescent="0.25">
      <c r="A715">
        <v>715</v>
      </c>
      <c r="B715" t="s">
        <v>2857</v>
      </c>
      <c r="C715" t="s">
        <v>2858</v>
      </c>
      <c r="D715" t="s">
        <v>2859</v>
      </c>
      <c r="E715" s="1">
        <v>20419</v>
      </c>
      <c r="F715" s="4">
        <f ca="1">DATEDIF(amazon_prime_users[[#This Row],[Date of Birth]], TODAY(), "Y")</f>
        <v>69</v>
      </c>
      <c r="G7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715" t="s">
        <v>22</v>
      </c>
      <c r="I715" t="s">
        <v>2860</v>
      </c>
      <c r="J715" s="1">
        <v>45313</v>
      </c>
      <c r="K715" s="10" t="str">
        <f>TEXT(amazon_prime_users[[#This Row],[Membership Start Date]],"MMMM")</f>
        <v>enero</v>
      </c>
      <c r="L715" s="4">
        <f>YEAR(amazon_prime_users[[#This Row],[Membership Start Date]])</f>
        <v>2024</v>
      </c>
      <c r="M715" s="1">
        <v>45678</v>
      </c>
      <c r="N715" s="4" t="str">
        <f>TEXT(amazon_prime_users[[#This Row],[Membership Start Date]],"dddd")</f>
        <v>lunes</v>
      </c>
      <c r="O715" t="s">
        <v>36</v>
      </c>
      <c r="P715" t="s">
        <v>37</v>
      </c>
      <c r="Q715" t="s">
        <v>53</v>
      </c>
      <c r="R715" t="s">
        <v>59</v>
      </c>
      <c r="S715" t="s">
        <v>60</v>
      </c>
      <c r="T715" t="s">
        <v>114</v>
      </c>
      <c r="U715" t="s">
        <v>39</v>
      </c>
      <c r="V715" t="s">
        <v>54</v>
      </c>
      <c r="W715">
        <v>4.8</v>
      </c>
      <c r="X715">
        <v>7</v>
      </c>
    </row>
    <row r="716" spans="1:24" x14ac:dyDescent="0.25">
      <c r="A716">
        <v>716</v>
      </c>
      <c r="B716" t="s">
        <v>2861</v>
      </c>
      <c r="C716" t="s">
        <v>2862</v>
      </c>
      <c r="D716" t="s">
        <v>2863</v>
      </c>
      <c r="E716" s="1">
        <v>32122</v>
      </c>
      <c r="F716" s="4">
        <f ca="1">DATEDIF(amazon_prime_users[[#This Row],[Date of Birth]], TODAY(), "Y")</f>
        <v>37</v>
      </c>
      <c r="G7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716" t="s">
        <v>43</v>
      </c>
      <c r="I716" t="s">
        <v>2864</v>
      </c>
      <c r="J716" s="1">
        <v>45319</v>
      </c>
      <c r="K716" s="10" t="str">
        <f>TEXT(amazon_prime_users[[#This Row],[Membership Start Date]],"MMMM")</f>
        <v>enero</v>
      </c>
      <c r="L716" s="4">
        <f>YEAR(amazon_prime_users[[#This Row],[Membership Start Date]])</f>
        <v>2024</v>
      </c>
      <c r="M716" s="1">
        <v>45684</v>
      </c>
      <c r="N716" s="4" t="str">
        <f>TEXT(amazon_prime_users[[#This Row],[Membership Start Date]],"dddd")</f>
        <v>domingo</v>
      </c>
      <c r="O716" t="s">
        <v>36</v>
      </c>
      <c r="P716" t="s">
        <v>37</v>
      </c>
      <c r="Q716" t="s">
        <v>26</v>
      </c>
      <c r="R716" t="s">
        <v>66</v>
      </c>
      <c r="S716" t="s">
        <v>28</v>
      </c>
      <c r="T716" t="s">
        <v>29</v>
      </c>
      <c r="U716" t="s">
        <v>30</v>
      </c>
      <c r="V716" t="s">
        <v>54</v>
      </c>
      <c r="W716">
        <v>4.4000000000000004</v>
      </c>
      <c r="X716">
        <v>8</v>
      </c>
    </row>
    <row r="717" spans="1:24" x14ac:dyDescent="0.25">
      <c r="A717">
        <v>717</v>
      </c>
      <c r="B717" t="s">
        <v>2865</v>
      </c>
      <c r="C717" t="s">
        <v>2866</v>
      </c>
      <c r="D717" t="s">
        <v>2867</v>
      </c>
      <c r="E717" s="1">
        <v>27257</v>
      </c>
      <c r="F717" s="4">
        <f ca="1">DATEDIF(amazon_prime_users[[#This Row],[Date of Birth]], TODAY(), "Y")</f>
        <v>50</v>
      </c>
      <c r="G7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717" t="s">
        <v>22</v>
      </c>
      <c r="I717" t="s">
        <v>2868</v>
      </c>
      <c r="J717" s="1">
        <v>45348</v>
      </c>
      <c r="K717" s="10" t="str">
        <f>TEXT(amazon_prime_users[[#This Row],[Membership Start Date]],"MMMM")</f>
        <v>febrero</v>
      </c>
      <c r="L717" s="4">
        <f>YEAR(amazon_prime_users[[#This Row],[Membership Start Date]])</f>
        <v>2024</v>
      </c>
      <c r="M717" s="1">
        <v>45713</v>
      </c>
      <c r="N717" s="4" t="str">
        <f>TEXT(amazon_prime_users[[#This Row],[Membership Start Date]],"dddd")</f>
        <v>lunes</v>
      </c>
      <c r="O717" t="s">
        <v>36</v>
      </c>
      <c r="P717" t="s">
        <v>37</v>
      </c>
      <c r="Q717" t="s">
        <v>26</v>
      </c>
      <c r="R717" t="s">
        <v>66</v>
      </c>
      <c r="S717" t="s">
        <v>28</v>
      </c>
      <c r="T717" t="s">
        <v>29</v>
      </c>
      <c r="U717" t="s">
        <v>39</v>
      </c>
      <c r="V717" t="s">
        <v>54</v>
      </c>
      <c r="W717">
        <v>4.5</v>
      </c>
      <c r="X717">
        <v>9</v>
      </c>
    </row>
    <row r="718" spans="1:24" x14ac:dyDescent="0.25">
      <c r="A718">
        <v>718</v>
      </c>
      <c r="B718" t="s">
        <v>2869</v>
      </c>
      <c r="C718" t="s">
        <v>2870</v>
      </c>
      <c r="D718" t="s">
        <v>2871</v>
      </c>
      <c r="E718" s="1">
        <v>22454</v>
      </c>
      <c r="F718" s="4">
        <f ca="1">DATEDIF(amazon_prime_users[[#This Row],[Date of Birth]], TODAY(), "Y")</f>
        <v>63</v>
      </c>
      <c r="G7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718" t="s">
        <v>43</v>
      </c>
      <c r="I718" t="s">
        <v>2872</v>
      </c>
      <c r="J718" s="1">
        <v>45394</v>
      </c>
      <c r="K718" s="10" t="str">
        <f>TEXT(amazon_prime_users[[#This Row],[Membership Start Date]],"MMMM")</f>
        <v>abril</v>
      </c>
      <c r="L718" s="4">
        <f>YEAR(amazon_prime_users[[#This Row],[Membership Start Date]])</f>
        <v>2024</v>
      </c>
      <c r="M718" s="1">
        <v>45759</v>
      </c>
      <c r="N718" s="4" t="str">
        <f>TEXT(amazon_prime_users[[#This Row],[Membership Start Date]],"dddd")</f>
        <v>viernes</v>
      </c>
      <c r="O718" t="s">
        <v>24</v>
      </c>
      <c r="P718" t="s">
        <v>25</v>
      </c>
      <c r="Q718" t="s">
        <v>26</v>
      </c>
      <c r="R718" t="s">
        <v>59</v>
      </c>
      <c r="S718" t="s">
        <v>28</v>
      </c>
      <c r="T718" t="s">
        <v>38</v>
      </c>
      <c r="U718" t="s">
        <v>30</v>
      </c>
      <c r="V718" t="s">
        <v>54</v>
      </c>
      <c r="W718">
        <v>4.4000000000000004</v>
      </c>
      <c r="X718">
        <v>3</v>
      </c>
    </row>
    <row r="719" spans="1:24" x14ac:dyDescent="0.25">
      <c r="A719">
        <v>719</v>
      </c>
      <c r="B719" t="s">
        <v>2873</v>
      </c>
      <c r="C719" t="s">
        <v>2874</v>
      </c>
      <c r="D719" t="s">
        <v>2875</v>
      </c>
      <c r="E719" s="1">
        <v>29228</v>
      </c>
      <c r="F719" s="4">
        <f ca="1">DATEDIF(amazon_prime_users[[#This Row],[Date of Birth]], TODAY(), "Y")</f>
        <v>45</v>
      </c>
      <c r="G7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719" t="s">
        <v>43</v>
      </c>
      <c r="I719" t="s">
        <v>2876</v>
      </c>
      <c r="J719" s="1">
        <v>45393</v>
      </c>
      <c r="K719" s="10" t="str">
        <f>TEXT(amazon_prime_users[[#This Row],[Membership Start Date]],"MMMM")</f>
        <v>abril</v>
      </c>
      <c r="L719" s="4">
        <f>YEAR(amazon_prime_users[[#This Row],[Membership Start Date]])</f>
        <v>2024</v>
      </c>
      <c r="M719" s="1">
        <v>45758</v>
      </c>
      <c r="N719" s="4" t="str">
        <f>TEXT(amazon_prime_users[[#This Row],[Membership Start Date]],"dddd")</f>
        <v>jueves</v>
      </c>
      <c r="O719" t="s">
        <v>24</v>
      </c>
      <c r="P719" t="s">
        <v>25</v>
      </c>
      <c r="Q719" t="s">
        <v>53</v>
      </c>
      <c r="R719" t="s">
        <v>66</v>
      </c>
      <c r="S719" t="s">
        <v>28</v>
      </c>
      <c r="T719" t="s">
        <v>114</v>
      </c>
      <c r="U719" t="s">
        <v>68</v>
      </c>
      <c r="V719" t="s">
        <v>31</v>
      </c>
      <c r="W719">
        <v>3.9</v>
      </c>
      <c r="X719">
        <v>2</v>
      </c>
    </row>
    <row r="720" spans="1:24" x14ac:dyDescent="0.25">
      <c r="A720">
        <v>720</v>
      </c>
      <c r="B720" t="s">
        <v>2877</v>
      </c>
      <c r="C720" t="s">
        <v>2878</v>
      </c>
      <c r="D720" t="s">
        <v>2879</v>
      </c>
      <c r="E720" s="1">
        <v>26471</v>
      </c>
      <c r="F720" s="4">
        <f ca="1">DATEDIF(amazon_prime_users[[#This Row],[Date of Birth]], TODAY(), "Y")</f>
        <v>52</v>
      </c>
      <c r="G7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720" t="s">
        <v>43</v>
      </c>
      <c r="I720" t="s">
        <v>2880</v>
      </c>
      <c r="J720" s="1">
        <v>45319</v>
      </c>
      <c r="K720" s="10" t="str">
        <f>TEXT(amazon_prime_users[[#This Row],[Membership Start Date]],"MMMM")</f>
        <v>enero</v>
      </c>
      <c r="L720" s="4">
        <f>YEAR(amazon_prime_users[[#This Row],[Membership Start Date]])</f>
        <v>2024</v>
      </c>
      <c r="M720" s="1">
        <v>45684</v>
      </c>
      <c r="N720" s="4" t="str">
        <f>TEXT(amazon_prime_users[[#This Row],[Membership Start Date]],"dddd")</f>
        <v>domingo</v>
      </c>
      <c r="O720" t="s">
        <v>24</v>
      </c>
      <c r="P720" t="s">
        <v>25</v>
      </c>
      <c r="Q720" t="s">
        <v>53</v>
      </c>
      <c r="R720" t="s">
        <v>66</v>
      </c>
      <c r="S720" t="s">
        <v>28</v>
      </c>
      <c r="T720" t="s">
        <v>38</v>
      </c>
      <c r="U720" t="s">
        <v>30</v>
      </c>
      <c r="V720" t="s">
        <v>47</v>
      </c>
      <c r="W720">
        <v>5</v>
      </c>
      <c r="X720">
        <v>5</v>
      </c>
    </row>
    <row r="721" spans="1:24" x14ac:dyDescent="0.25">
      <c r="A721">
        <v>721</v>
      </c>
      <c r="B721" t="s">
        <v>2881</v>
      </c>
      <c r="C721" t="s">
        <v>2882</v>
      </c>
      <c r="D721" t="s">
        <v>2883</v>
      </c>
      <c r="E721" s="1">
        <v>26545</v>
      </c>
      <c r="F721" s="4">
        <f ca="1">DATEDIF(amazon_prime_users[[#This Row],[Date of Birth]], TODAY(), "Y")</f>
        <v>52</v>
      </c>
      <c r="G7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721" t="s">
        <v>43</v>
      </c>
      <c r="I721" t="s">
        <v>2884</v>
      </c>
      <c r="J721" s="1">
        <v>45315</v>
      </c>
      <c r="K721" s="10" t="str">
        <f>TEXT(amazon_prime_users[[#This Row],[Membership Start Date]],"MMMM")</f>
        <v>enero</v>
      </c>
      <c r="L721" s="4">
        <f>YEAR(amazon_prime_users[[#This Row],[Membership Start Date]])</f>
        <v>2024</v>
      </c>
      <c r="M721" s="1">
        <v>45680</v>
      </c>
      <c r="N721" s="4" t="str">
        <f>TEXT(amazon_prime_users[[#This Row],[Membership Start Date]],"dddd")</f>
        <v>miércoles</v>
      </c>
      <c r="O721" t="s">
        <v>24</v>
      </c>
      <c r="P721" t="s">
        <v>25</v>
      </c>
      <c r="Q721" t="s">
        <v>26</v>
      </c>
      <c r="R721" t="s">
        <v>66</v>
      </c>
      <c r="S721" t="s">
        <v>60</v>
      </c>
      <c r="T721" t="s">
        <v>67</v>
      </c>
      <c r="U721" t="s">
        <v>30</v>
      </c>
      <c r="V721" t="s">
        <v>54</v>
      </c>
      <c r="W721">
        <v>3.5</v>
      </c>
      <c r="X721">
        <v>0</v>
      </c>
    </row>
    <row r="722" spans="1:24" x14ac:dyDescent="0.25">
      <c r="A722">
        <v>722</v>
      </c>
      <c r="B722" t="s">
        <v>2885</v>
      </c>
      <c r="C722" t="s">
        <v>2886</v>
      </c>
      <c r="D722" t="s">
        <v>2887</v>
      </c>
      <c r="E722" s="1">
        <v>18990</v>
      </c>
      <c r="F722" s="4">
        <f ca="1">DATEDIF(amazon_prime_users[[#This Row],[Date of Birth]], TODAY(), "Y")</f>
        <v>73</v>
      </c>
      <c r="G7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722" t="s">
        <v>43</v>
      </c>
      <c r="I722" t="s">
        <v>2888</v>
      </c>
      <c r="J722" s="1">
        <v>45376</v>
      </c>
      <c r="K722" s="10" t="str">
        <f>TEXT(amazon_prime_users[[#This Row],[Membership Start Date]],"MMMM")</f>
        <v>marzo</v>
      </c>
      <c r="L722" s="4">
        <f>YEAR(amazon_prime_users[[#This Row],[Membership Start Date]])</f>
        <v>2024</v>
      </c>
      <c r="M722" s="1">
        <v>45741</v>
      </c>
      <c r="N722" s="4" t="str">
        <f>TEXT(amazon_prime_users[[#This Row],[Membership Start Date]],"dddd")</f>
        <v>lunes</v>
      </c>
      <c r="O722" t="s">
        <v>24</v>
      </c>
      <c r="P722" t="s">
        <v>52</v>
      </c>
      <c r="Q722" t="s">
        <v>53</v>
      </c>
      <c r="R722" t="s">
        <v>66</v>
      </c>
      <c r="S722" t="s">
        <v>28</v>
      </c>
      <c r="T722" t="s">
        <v>114</v>
      </c>
      <c r="U722" t="s">
        <v>30</v>
      </c>
      <c r="V722" t="s">
        <v>31</v>
      </c>
      <c r="W722">
        <v>4.0999999999999996</v>
      </c>
      <c r="X722">
        <v>6</v>
      </c>
    </row>
    <row r="723" spans="1:24" x14ac:dyDescent="0.25">
      <c r="A723">
        <v>723</v>
      </c>
      <c r="B723" t="s">
        <v>2889</v>
      </c>
      <c r="C723" t="s">
        <v>2890</v>
      </c>
      <c r="D723" t="s">
        <v>2891</v>
      </c>
      <c r="E723" s="1">
        <v>19131</v>
      </c>
      <c r="F723" s="4">
        <f ca="1">DATEDIF(amazon_prime_users[[#This Row],[Date of Birth]], TODAY(), "Y")</f>
        <v>72</v>
      </c>
      <c r="G7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723" t="s">
        <v>43</v>
      </c>
      <c r="I723" t="s">
        <v>2892</v>
      </c>
      <c r="J723" s="1">
        <v>45310</v>
      </c>
      <c r="K723" s="10" t="str">
        <f>TEXT(amazon_prime_users[[#This Row],[Membership Start Date]],"MMMM")</f>
        <v>enero</v>
      </c>
      <c r="L723" s="4">
        <f>YEAR(amazon_prime_users[[#This Row],[Membership Start Date]])</f>
        <v>2024</v>
      </c>
      <c r="M723" s="1">
        <v>45675</v>
      </c>
      <c r="N723" s="4" t="str">
        <f>TEXT(amazon_prime_users[[#This Row],[Membership Start Date]],"dddd")</f>
        <v>viernes</v>
      </c>
      <c r="O723" t="s">
        <v>36</v>
      </c>
      <c r="P723" t="s">
        <v>52</v>
      </c>
      <c r="Q723" t="s">
        <v>53</v>
      </c>
      <c r="R723" t="s">
        <v>66</v>
      </c>
      <c r="S723" t="s">
        <v>60</v>
      </c>
      <c r="T723" t="s">
        <v>73</v>
      </c>
      <c r="U723" t="s">
        <v>39</v>
      </c>
      <c r="V723" t="s">
        <v>47</v>
      </c>
      <c r="W723">
        <v>4.4000000000000004</v>
      </c>
      <c r="X723">
        <v>10</v>
      </c>
    </row>
    <row r="724" spans="1:24" x14ac:dyDescent="0.25">
      <c r="A724">
        <v>724</v>
      </c>
      <c r="B724" t="s">
        <v>2893</v>
      </c>
      <c r="C724" t="s">
        <v>2894</v>
      </c>
      <c r="D724" t="s">
        <v>2895</v>
      </c>
      <c r="E724" s="1">
        <v>28881</v>
      </c>
      <c r="F724" s="4">
        <f ca="1">DATEDIF(amazon_prime_users[[#This Row],[Date of Birth]], TODAY(), "Y")</f>
        <v>46</v>
      </c>
      <c r="G7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724" t="s">
        <v>22</v>
      </c>
      <c r="I724" t="s">
        <v>2896</v>
      </c>
      <c r="J724" s="1">
        <v>45346</v>
      </c>
      <c r="K724" s="10" t="str">
        <f>TEXT(amazon_prime_users[[#This Row],[Membership Start Date]],"MMMM")</f>
        <v>febrero</v>
      </c>
      <c r="L724" s="4">
        <f>YEAR(amazon_prime_users[[#This Row],[Membership Start Date]])</f>
        <v>2024</v>
      </c>
      <c r="M724" s="1">
        <v>45711</v>
      </c>
      <c r="N724" s="4" t="str">
        <f>TEXT(amazon_prime_users[[#This Row],[Membership Start Date]],"dddd")</f>
        <v>sábado</v>
      </c>
      <c r="O724" t="s">
        <v>24</v>
      </c>
      <c r="P724" t="s">
        <v>52</v>
      </c>
      <c r="Q724" t="s">
        <v>53</v>
      </c>
      <c r="R724" t="s">
        <v>59</v>
      </c>
      <c r="S724" t="s">
        <v>28</v>
      </c>
      <c r="T724" t="s">
        <v>38</v>
      </c>
      <c r="U724" t="s">
        <v>39</v>
      </c>
      <c r="V724" t="s">
        <v>47</v>
      </c>
      <c r="W724">
        <v>4</v>
      </c>
      <c r="X724">
        <v>4</v>
      </c>
    </row>
    <row r="725" spans="1:24" x14ac:dyDescent="0.25">
      <c r="A725">
        <v>725</v>
      </c>
      <c r="B725" t="s">
        <v>2897</v>
      </c>
      <c r="C725" t="s">
        <v>2898</v>
      </c>
      <c r="D725" t="s">
        <v>2899</v>
      </c>
      <c r="E725" s="1">
        <v>27449</v>
      </c>
      <c r="F725" s="4">
        <f ca="1">DATEDIF(amazon_prime_users[[#This Row],[Date of Birth]], TODAY(), "Y")</f>
        <v>50</v>
      </c>
      <c r="G7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725" t="s">
        <v>43</v>
      </c>
      <c r="I725" t="s">
        <v>2900</v>
      </c>
      <c r="J725" s="1">
        <v>45338</v>
      </c>
      <c r="K725" s="10" t="str">
        <f>TEXT(amazon_prime_users[[#This Row],[Membership Start Date]],"MMMM")</f>
        <v>febrero</v>
      </c>
      <c r="L725" s="4">
        <f>YEAR(amazon_prime_users[[#This Row],[Membership Start Date]])</f>
        <v>2024</v>
      </c>
      <c r="M725" s="1">
        <v>45703</v>
      </c>
      <c r="N725" s="4" t="str">
        <f>TEXT(amazon_prime_users[[#This Row],[Membership Start Date]],"dddd")</f>
        <v>viernes</v>
      </c>
      <c r="O725" t="s">
        <v>24</v>
      </c>
      <c r="P725" t="s">
        <v>52</v>
      </c>
      <c r="Q725" t="s">
        <v>26</v>
      </c>
      <c r="R725" t="s">
        <v>59</v>
      </c>
      <c r="S725" t="s">
        <v>60</v>
      </c>
      <c r="T725" t="s">
        <v>114</v>
      </c>
      <c r="U725" t="s">
        <v>68</v>
      </c>
      <c r="V725" t="s">
        <v>54</v>
      </c>
      <c r="W725">
        <v>3.9</v>
      </c>
      <c r="X725">
        <v>10</v>
      </c>
    </row>
    <row r="726" spans="1:24" x14ac:dyDescent="0.25">
      <c r="A726">
        <v>726</v>
      </c>
      <c r="B726" t="s">
        <v>2901</v>
      </c>
      <c r="C726" t="s">
        <v>2902</v>
      </c>
      <c r="D726" t="s">
        <v>2903</v>
      </c>
      <c r="E726" s="1">
        <v>28316</v>
      </c>
      <c r="F726" s="4">
        <f ca="1">DATEDIF(amazon_prime_users[[#This Row],[Date of Birth]], TODAY(), "Y")</f>
        <v>47</v>
      </c>
      <c r="G7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726" t="s">
        <v>43</v>
      </c>
      <c r="I726" t="s">
        <v>2904</v>
      </c>
      <c r="J726" s="1">
        <v>45386</v>
      </c>
      <c r="K726" s="10" t="str">
        <f>TEXT(amazon_prime_users[[#This Row],[Membership Start Date]],"MMMM")</f>
        <v>abril</v>
      </c>
      <c r="L726" s="4">
        <f>YEAR(amazon_prime_users[[#This Row],[Membership Start Date]])</f>
        <v>2024</v>
      </c>
      <c r="M726" s="1">
        <v>45751</v>
      </c>
      <c r="N726" s="4" t="str">
        <f>TEXT(amazon_prime_users[[#This Row],[Membership Start Date]],"dddd")</f>
        <v>jueves</v>
      </c>
      <c r="O726" t="s">
        <v>24</v>
      </c>
      <c r="P726" t="s">
        <v>37</v>
      </c>
      <c r="Q726" t="s">
        <v>53</v>
      </c>
      <c r="R726" t="s">
        <v>59</v>
      </c>
      <c r="S726" t="s">
        <v>28</v>
      </c>
      <c r="T726" t="s">
        <v>38</v>
      </c>
      <c r="U726" t="s">
        <v>30</v>
      </c>
      <c r="V726" t="s">
        <v>54</v>
      </c>
      <c r="W726">
        <v>4.3</v>
      </c>
      <c r="X726">
        <v>8</v>
      </c>
    </row>
    <row r="727" spans="1:24" x14ac:dyDescent="0.25">
      <c r="A727">
        <v>727</v>
      </c>
      <c r="B727" t="s">
        <v>2905</v>
      </c>
      <c r="C727" t="s">
        <v>2906</v>
      </c>
      <c r="D727" t="s">
        <v>2907</v>
      </c>
      <c r="E727" s="1">
        <v>25394</v>
      </c>
      <c r="F727" s="4">
        <f ca="1">DATEDIF(amazon_prime_users[[#This Row],[Date of Birth]], TODAY(), "Y")</f>
        <v>55</v>
      </c>
      <c r="G7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727" t="s">
        <v>43</v>
      </c>
      <c r="I727" t="s">
        <v>2908</v>
      </c>
      <c r="J727" s="1">
        <v>45322</v>
      </c>
      <c r="K727" s="10" t="str">
        <f>TEXT(amazon_prime_users[[#This Row],[Membership Start Date]],"MMMM")</f>
        <v>enero</v>
      </c>
      <c r="L727" s="4">
        <f>YEAR(amazon_prime_users[[#This Row],[Membership Start Date]])</f>
        <v>2024</v>
      </c>
      <c r="M727" s="1">
        <v>45687</v>
      </c>
      <c r="N727" s="4" t="str">
        <f>TEXT(amazon_prime_users[[#This Row],[Membership Start Date]],"dddd")</f>
        <v>miércoles</v>
      </c>
      <c r="O727" t="s">
        <v>24</v>
      </c>
      <c r="P727" t="s">
        <v>52</v>
      </c>
      <c r="Q727" t="s">
        <v>53</v>
      </c>
      <c r="R727" t="s">
        <v>27</v>
      </c>
      <c r="S727" t="s">
        <v>60</v>
      </c>
      <c r="T727" t="s">
        <v>46</v>
      </c>
      <c r="U727" t="s">
        <v>68</v>
      </c>
      <c r="V727" t="s">
        <v>47</v>
      </c>
      <c r="W727">
        <v>3.8</v>
      </c>
      <c r="X727">
        <v>5</v>
      </c>
    </row>
    <row r="728" spans="1:24" x14ac:dyDescent="0.25">
      <c r="A728">
        <v>728</v>
      </c>
      <c r="B728" t="s">
        <v>2909</v>
      </c>
      <c r="C728" t="s">
        <v>2910</v>
      </c>
      <c r="D728" t="s">
        <v>2911</v>
      </c>
      <c r="E728" s="1">
        <v>32652</v>
      </c>
      <c r="F728" s="4">
        <f ca="1">DATEDIF(amazon_prime_users[[#This Row],[Date of Birth]], TODAY(), "Y")</f>
        <v>35</v>
      </c>
      <c r="G7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728" t="s">
        <v>43</v>
      </c>
      <c r="I728" t="s">
        <v>2912</v>
      </c>
      <c r="J728" s="1">
        <v>45381</v>
      </c>
      <c r="K728" s="10" t="str">
        <f>TEXT(amazon_prime_users[[#This Row],[Membership Start Date]],"MMMM")</f>
        <v>marzo</v>
      </c>
      <c r="L728" s="4">
        <f>YEAR(amazon_prime_users[[#This Row],[Membership Start Date]])</f>
        <v>2024</v>
      </c>
      <c r="M728" s="1">
        <v>45746</v>
      </c>
      <c r="N728" s="4" t="str">
        <f>TEXT(amazon_prime_users[[#This Row],[Membership Start Date]],"dddd")</f>
        <v>sábado</v>
      </c>
      <c r="O728" t="s">
        <v>36</v>
      </c>
      <c r="P728" t="s">
        <v>25</v>
      </c>
      <c r="Q728" t="s">
        <v>53</v>
      </c>
      <c r="R728" t="s">
        <v>27</v>
      </c>
      <c r="S728" t="s">
        <v>45</v>
      </c>
      <c r="T728" t="s">
        <v>114</v>
      </c>
      <c r="U728" t="s">
        <v>68</v>
      </c>
      <c r="V728" t="s">
        <v>54</v>
      </c>
      <c r="W728">
        <v>3.8</v>
      </c>
      <c r="X728">
        <v>7</v>
      </c>
    </row>
    <row r="729" spans="1:24" x14ac:dyDescent="0.25">
      <c r="A729">
        <v>729</v>
      </c>
      <c r="B729" t="s">
        <v>2913</v>
      </c>
      <c r="C729" t="s">
        <v>2914</v>
      </c>
      <c r="D729" t="s">
        <v>2915</v>
      </c>
      <c r="E729" s="1">
        <v>17629</v>
      </c>
      <c r="F729" s="4">
        <f ca="1">DATEDIF(amazon_prime_users[[#This Row],[Date of Birth]], TODAY(), "Y")</f>
        <v>76</v>
      </c>
      <c r="G7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729" t="s">
        <v>22</v>
      </c>
      <c r="I729" t="s">
        <v>2916</v>
      </c>
      <c r="J729" s="1">
        <v>45293</v>
      </c>
      <c r="K729" s="10" t="str">
        <f>TEXT(amazon_prime_users[[#This Row],[Membership Start Date]],"MMMM")</f>
        <v>enero</v>
      </c>
      <c r="L729" s="4">
        <f>YEAR(amazon_prime_users[[#This Row],[Membership Start Date]])</f>
        <v>2024</v>
      </c>
      <c r="M729" s="1">
        <v>45658</v>
      </c>
      <c r="N729" s="4" t="str">
        <f>TEXT(amazon_prime_users[[#This Row],[Membership Start Date]],"dddd")</f>
        <v>martes</v>
      </c>
      <c r="O729" t="s">
        <v>24</v>
      </c>
      <c r="P729" t="s">
        <v>52</v>
      </c>
      <c r="Q729" t="s">
        <v>53</v>
      </c>
      <c r="R729" t="s">
        <v>59</v>
      </c>
      <c r="S729" t="s">
        <v>60</v>
      </c>
      <c r="T729" t="s">
        <v>67</v>
      </c>
      <c r="U729" t="s">
        <v>30</v>
      </c>
      <c r="V729" t="s">
        <v>31</v>
      </c>
      <c r="W729">
        <v>3.8</v>
      </c>
      <c r="X729">
        <v>9</v>
      </c>
    </row>
    <row r="730" spans="1:24" x14ac:dyDescent="0.25">
      <c r="A730">
        <v>730</v>
      </c>
      <c r="B730" t="s">
        <v>2917</v>
      </c>
      <c r="C730" t="s">
        <v>2918</v>
      </c>
      <c r="D730" t="s">
        <v>2919</v>
      </c>
      <c r="E730" s="1">
        <v>26291</v>
      </c>
      <c r="F730" s="4">
        <f ca="1">DATEDIF(amazon_prime_users[[#This Row],[Date of Birth]], TODAY(), "Y")</f>
        <v>53</v>
      </c>
      <c r="G7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730" t="s">
        <v>22</v>
      </c>
      <c r="I730" t="s">
        <v>2920</v>
      </c>
      <c r="J730" s="1">
        <v>45292</v>
      </c>
      <c r="K730" s="10" t="str">
        <f>TEXT(amazon_prime_users[[#This Row],[Membership Start Date]],"MMMM")</f>
        <v>enero</v>
      </c>
      <c r="L730" s="4">
        <f>YEAR(amazon_prime_users[[#This Row],[Membership Start Date]])</f>
        <v>2024</v>
      </c>
      <c r="M730" s="1">
        <v>45657</v>
      </c>
      <c r="N730" s="4" t="str">
        <f>TEXT(amazon_prime_users[[#This Row],[Membership Start Date]],"dddd")</f>
        <v>lunes</v>
      </c>
      <c r="O730" t="s">
        <v>24</v>
      </c>
      <c r="P730" t="s">
        <v>52</v>
      </c>
      <c r="Q730" t="s">
        <v>53</v>
      </c>
      <c r="R730" t="s">
        <v>59</v>
      </c>
      <c r="S730" t="s">
        <v>45</v>
      </c>
      <c r="T730" t="s">
        <v>73</v>
      </c>
      <c r="U730" t="s">
        <v>30</v>
      </c>
      <c r="V730" t="s">
        <v>47</v>
      </c>
      <c r="W730">
        <v>3.2</v>
      </c>
      <c r="X730">
        <v>3</v>
      </c>
    </row>
    <row r="731" spans="1:24" x14ac:dyDescent="0.25">
      <c r="A731">
        <v>731</v>
      </c>
      <c r="B731" t="s">
        <v>2921</v>
      </c>
      <c r="C731" t="s">
        <v>2922</v>
      </c>
      <c r="D731" t="s">
        <v>2923</v>
      </c>
      <c r="E731" s="1">
        <v>31517</v>
      </c>
      <c r="F731" s="4">
        <f ca="1">DATEDIF(amazon_prime_users[[#This Row],[Date of Birth]], TODAY(), "Y")</f>
        <v>38</v>
      </c>
      <c r="G7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731" t="s">
        <v>22</v>
      </c>
      <c r="I731" t="s">
        <v>2924</v>
      </c>
      <c r="J731" s="1">
        <v>45338</v>
      </c>
      <c r="K731" s="10" t="str">
        <f>TEXT(amazon_prime_users[[#This Row],[Membership Start Date]],"MMMM")</f>
        <v>febrero</v>
      </c>
      <c r="L731" s="4">
        <f>YEAR(amazon_prime_users[[#This Row],[Membership Start Date]])</f>
        <v>2024</v>
      </c>
      <c r="M731" s="1">
        <v>45703</v>
      </c>
      <c r="N731" s="4" t="str">
        <f>TEXT(amazon_prime_users[[#This Row],[Membership Start Date]],"dddd")</f>
        <v>viernes</v>
      </c>
      <c r="O731" t="s">
        <v>24</v>
      </c>
      <c r="P731" t="s">
        <v>25</v>
      </c>
      <c r="Q731" t="s">
        <v>26</v>
      </c>
      <c r="R731" t="s">
        <v>66</v>
      </c>
      <c r="S731" t="s">
        <v>45</v>
      </c>
      <c r="T731" t="s">
        <v>46</v>
      </c>
      <c r="U731" t="s">
        <v>68</v>
      </c>
      <c r="V731" t="s">
        <v>54</v>
      </c>
      <c r="W731">
        <v>3.8</v>
      </c>
      <c r="X731">
        <v>6</v>
      </c>
    </row>
    <row r="732" spans="1:24" x14ac:dyDescent="0.25">
      <c r="A732">
        <v>732</v>
      </c>
      <c r="B732" t="s">
        <v>2925</v>
      </c>
      <c r="C732" t="s">
        <v>2926</v>
      </c>
      <c r="D732" t="s">
        <v>2927</v>
      </c>
      <c r="E732" s="1">
        <v>16253</v>
      </c>
      <c r="F732" s="4">
        <f ca="1">DATEDIF(amazon_prime_users[[#This Row],[Date of Birth]], TODAY(), "Y")</f>
        <v>80</v>
      </c>
      <c r="G7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732" t="s">
        <v>22</v>
      </c>
      <c r="I732" t="s">
        <v>2928</v>
      </c>
      <c r="J732" s="1">
        <v>45344</v>
      </c>
      <c r="K732" s="10" t="str">
        <f>TEXT(amazon_prime_users[[#This Row],[Membership Start Date]],"MMMM")</f>
        <v>febrero</v>
      </c>
      <c r="L732" s="4">
        <f>YEAR(amazon_prime_users[[#This Row],[Membership Start Date]])</f>
        <v>2024</v>
      </c>
      <c r="M732" s="1">
        <v>45709</v>
      </c>
      <c r="N732" s="4" t="str">
        <f>TEXT(amazon_prime_users[[#This Row],[Membership Start Date]],"dddd")</f>
        <v>jueves</v>
      </c>
      <c r="O732" t="s">
        <v>36</v>
      </c>
      <c r="P732" t="s">
        <v>25</v>
      </c>
      <c r="Q732" t="s">
        <v>26</v>
      </c>
      <c r="R732" t="s">
        <v>27</v>
      </c>
      <c r="S732" t="s">
        <v>28</v>
      </c>
      <c r="T732" t="s">
        <v>67</v>
      </c>
      <c r="U732" t="s">
        <v>68</v>
      </c>
      <c r="V732" t="s">
        <v>31</v>
      </c>
      <c r="W732">
        <v>3.1</v>
      </c>
      <c r="X732">
        <v>9</v>
      </c>
    </row>
    <row r="733" spans="1:24" x14ac:dyDescent="0.25">
      <c r="A733">
        <v>733</v>
      </c>
      <c r="B733" t="s">
        <v>2929</v>
      </c>
      <c r="C733" t="s">
        <v>2930</v>
      </c>
      <c r="D733" t="s">
        <v>2931</v>
      </c>
      <c r="E733" s="1">
        <v>37524</v>
      </c>
      <c r="F733" s="4">
        <f ca="1">DATEDIF(amazon_prime_users[[#This Row],[Date of Birth]], TODAY(), "Y")</f>
        <v>22</v>
      </c>
      <c r="G7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733" t="s">
        <v>22</v>
      </c>
      <c r="I733" t="s">
        <v>2932</v>
      </c>
      <c r="J733" s="1">
        <v>45305</v>
      </c>
      <c r="K733" s="10" t="str">
        <f>TEXT(amazon_prime_users[[#This Row],[Membership Start Date]],"MMMM")</f>
        <v>enero</v>
      </c>
      <c r="L733" s="4">
        <f>YEAR(amazon_prime_users[[#This Row],[Membership Start Date]])</f>
        <v>2024</v>
      </c>
      <c r="M733" s="1">
        <v>45670</v>
      </c>
      <c r="N733" s="4" t="str">
        <f>TEXT(amazon_prime_users[[#This Row],[Membership Start Date]],"dddd")</f>
        <v>domingo</v>
      </c>
      <c r="O733" t="s">
        <v>24</v>
      </c>
      <c r="P733" t="s">
        <v>25</v>
      </c>
      <c r="Q733" t="s">
        <v>26</v>
      </c>
      <c r="R733" t="s">
        <v>27</v>
      </c>
      <c r="S733" t="s">
        <v>28</v>
      </c>
      <c r="T733" t="s">
        <v>46</v>
      </c>
      <c r="U733" t="s">
        <v>68</v>
      </c>
      <c r="V733" t="s">
        <v>54</v>
      </c>
      <c r="W733">
        <v>3.8</v>
      </c>
      <c r="X733">
        <v>6</v>
      </c>
    </row>
    <row r="734" spans="1:24" x14ac:dyDescent="0.25">
      <c r="A734">
        <v>734</v>
      </c>
      <c r="B734" t="s">
        <v>2933</v>
      </c>
      <c r="C734" t="s">
        <v>2934</v>
      </c>
      <c r="D734" t="s">
        <v>2935</v>
      </c>
      <c r="E734" s="1">
        <v>28914</v>
      </c>
      <c r="F734" s="4">
        <f ca="1">DATEDIF(amazon_prime_users[[#This Row],[Date of Birth]], TODAY(), "Y")</f>
        <v>46</v>
      </c>
      <c r="G7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734" t="s">
        <v>22</v>
      </c>
      <c r="I734" t="s">
        <v>2936</v>
      </c>
      <c r="J734" s="1">
        <v>45294</v>
      </c>
      <c r="K734" s="10" t="str">
        <f>TEXT(amazon_prime_users[[#This Row],[Membership Start Date]],"MMMM")</f>
        <v>enero</v>
      </c>
      <c r="L734" s="4">
        <f>YEAR(amazon_prime_users[[#This Row],[Membership Start Date]])</f>
        <v>2024</v>
      </c>
      <c r="M734" s="1">
        <v>45659</v>
      </c>
      <c r="N734" s="4" t="str">
        <f>TEXT(amazon_prime_users[[#This Row],[Membership Start Date]],"dddd")</f>
        <v>miércoles</v>
      </c>
      <c r="O734" t="s">
        <v>36</v>
      </c>
      <c r="P734" t="s">
        <v>37</v>
      </c>
      <c r="Q734" t="s">
        <v>53</v>
      </c>
      <c r="R734" t="s">
        <v>59</v>
      </c>
      <c r="S734" t="s">
        <v>28</v>
      </c>
      <c r="T734" t="s">
        <v>46</v>
      </c>
      <c r="U734" t="s">
        <v>68</v>
      </c>
      <c r="V734" t="s">
        <v>54</v>
      </c>
      <c r="W734">
        <v>3.1</v>
      </c>
      <c r="X734">
        <v>4</v>
      </c>
    </row>
    <row r="735" spans="1:24" x14ac:dyDescent="0.25">
      <c r="A735">
        <v>735</v>
      </c>
      <c r="B735" t="s">
        <v>2937</v>
      </c>
      <c r="C735" t="s">
        <v>2938</v>
      </c>
      <c r="D735" t="s">
        <v>2939</v>
      </c>
      <c r="E735" s="1">
        <v>26101</v>
      </c>
      <c r="F735" s="4">
        <f ca="1">DATEDIF(amazon_prime_users[[#This Row],[Date of Birth]], TODAY(), "Y")</f>
        <v>53</v>
      </c>
      <c r="G7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735" t="s">
        <v>43</v>
      </c>
      <c r="I735" t="s">
        <v>2940</v>
      </c>
      <c r="J735" s="1">
        <v>45344</v>
      </c>
      <c r="K735" s="10" t="str">
        <f>TEXT(amazon_prime_users[[#This Row],[Membership Start Date]],"MMMM")</f>
        <v>febrero</v>
      </c>
      <c r="L735" s="4">
        <f>YEAR(amazon_prime_users[[#This Row],[Membership Start Date]])</f>
        <v>2024</v>
      </c>
      <c r="M735" s="1">
        <v>45709</v>
      </c>
      <c r="N735" s="4" t="str">
        <f>TEXT(amazon_prime_users[[#This Row],[Membership Start Date]],"dddd")</f>
        <v>jueves</v>
      </c>
      <c r="O735" t="s">
        <v>24</v>
      </c>
      <c r="P735" t="s">
        <v>52</v>
      </c>
      <c r="Q735" t="s">
        <v>26</v>
      </c>
      <c r="R735" t="s">
        <v>59</v>
      </c>
      <c r="S735" t="s">
        <v>28</v>
      </c>
      <c r="T735" t="s">
        <v>61</v>
      </c>
      <c r="U735" t="s">
        <v>39</v>
      </c>
      <c r="V735" t="s">
        <v>47</v>
      </c>
      <c r="W735">
        <v>3.4</v>
      </c>
      <c r="X735">
        <v>9</v>
      </c>
    </row>
    <row r="736" spans="1:24" x14ac:dyDescent="0.25">
      <c r="A736">
        <v>736</v>
      </c>
      <c r="B736" t="s">
        <v>2941</v>
      </c>
      <c r="C736" t="s">
        <v>2942</v>
      </c>
      <c r="D736" t="s">
        <v>2943</v>
      </c>
      <c r="E736" s="1">
        <v>22947</v>
      </c>
      <c r="F736" s="4">
        <f ca="1">DATEDIF(amazon_prime_users[[#This Row],[Date of Birth]], TODAY(), "Y")</f>
        <v>62</v>
      </c>
      <c r="G7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736" t="s">
        <v>22</v>
      </c>
      <c r="I736" t="s">
        <v>2944</v>
      </c>
      <c r="J736" s="1">
        <v>45298</v>
      </c>
      <c r="K736" s="10" t="str">
        <f>TEXT(amazon_prime_users[[#This Row],[Membership Start Date]],"MMMM")</f>
        <v>enero</v>
      </c>
      <c r="L736" s="4">
        <f>YEAR(amazon_prime_users[[#This Row],[Membership Start Date]])</f>
        <v>2024</v>
      </c>
      <c r="M736" s="1">
        <v>45663</v>
      </c>
      <c r="N736" s="4" t="str">
        <f>TEXT(amazon_prime_users[[#This Row],[Membership Start Date]],"dddd")</f>
        <v>domingo</v>
      </c>
      <c r="O736" t="s">
        <v>36</v>
      </c>
      <c r="P736" t="s">
        <v>37</v>
      </c>
      <c r="Q736" t="s">
        <v>53</v>
      </c>
      <c r="R736" t="s">
        <v>27</v>
      </c>
      <c r="S736" t="s">
        <v>28</v>
      </c>
      <c r="T736" t="s">
        <v>38</v>
      </c>
      <c r="U736" t="s">
        <v>68</v>
      </c>
      <c r="V736" t="s">
        <v>54</v>
      </c>
      <c r="W736">
        <v>4.4000000000000004</v>
      </c>
      <c r="X736">
        <v>1</v>
      </c>
    </row>
    <row r="737" spans="1:24" x14ac:dyDescent="0.25">
      <c r="A737">
        <v>737</v>
      </c>
      <c r="B737" t="s">
        <v>2945</v>
      </c>
      <c r="C737" t="s">
        <v>2946</v>
      </c>
      <c r="D737" t="s">
        <v>2947</v>
      </c>
      <c r="E737" s="1">
        <v>38517</v>
      </c>
      <c r="F737" s="4">
        <f ca="1">DATEDIF(amazon_prime_users[[#This Row],[Date of Birth]], TODAY(), "Y")</f>
        <v>19</v>
      </c>
      <c r="G7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737" t="s">
        <v>22</v>
      </c>
      <c r="I737" t="s">
        <v>2948</v>
      </c>
      <c r="J737" s="1">
        <v>45354</v>
      </c>
      <c r="K737" s="10" t="str">
        <f>TEXT(amazon_prime_users[[#This Row],[Membership Start Date]],"MMMM")</f>
        <v>marzo</v>
      </c>
      <c r="L737" s="4">
        <f>YEAR(amazon_prime_users[[#This Row],[Membership Start Date]])</f>
        <v>2024</v>
      </c>
      <c r="M737" s="1">
        <v>45719</v>
      </c>
      <c r="N737" s="4" t="str">
        <f>TEXT(amazon_prime_users[[#This Row],[Membership Start Date]],"dddd")</f>
        <v>domingo</v>
      </c>
      <c r="O737" t="s">
        <v>24</v>
      </c>
      <c r="P737" t="s">
        <v>37</v>
      </c>
      <c r="Q737" t="s">
        <v>53</v>
      </c>
      <c r="R737" t="s">
        <v>66</v>
      </c>
      <c r="S737" t="s">
        <v>45</v>
      </c>
      <c r="T737" t="s">
        <v>73</v>
      </c>
      <c r="U737" t="s">
        <v>39</v>
      </c>
      <c r="V737" t="s">
        <v>47</v>
      </c>
      <c r="W737">
        <v>4.8</v>
      </c>
      <c r="X737">
        <v>4</v>
      </c>
    </row>
    <row r="738" spans="1:24" x14ac:dyDescent="0.25">
      <c r="A738">
        <v>738</v>
      </c>
      <c r="B738" t="s">
        <v>2949</v>
      </c>
      <c r="C738" t="s">
        <v>2950</v>
      </c>
      <c r="D738" t="s">
        <v>2951</v>
      </c>
      <c r="E738" s="1">
        <v>29206</v>
      </c>
      <c r="F738" s="4">
        <f ca="1">DATEDIF(amazon_prime_users[[#This Row],[Date of Birth]], TODAY(), "Y")</f>
        <v>45</v>
      </c>
      <c r="G7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738" t="s">
        <v>43</v>
      </c>
      <c r="I738" t="s">
        <v>2952</v>
      </c>
      <c r="J738" s="1">
        <v>45374</v>
      </c>
      <c r="K738" s="10" t="str">
        <f>TEXT(amazon_prime_users[[#This Row],[Membership Start Date]],"MMMM")</f>
        <v>marzo</v>
      </c>
      <c r="L738" s="4">
        <f>YEAR(amazon_prime_users[[#This Row],[Membership Start Date]])</f>
        <v>2024</v>
      </c>
      <c r="M738" s="1">
        <v>45739</v>
      </c>
      <c r="N738" s="4" t="str">
        <f>TEXT(amazon_prime_users[[#This Row],[Membership Start Date]],"dddd")</f>
        <v>sábado</v>
      </c>
      <c r="O738" t="s">
        <v>36</v>
      </c>
      <c r="P738" t="s">
        <v>25</v>
      </c>
      <c r="Q738" t="s">
        <v>53</v>
      </c>
      <c r="R738" t="s">
        <v>27</v>
      </c>
      <c r="S738" t="s">
        <v>28</v>
      </c>
      <c r="T738" t="s">
        <v>38</v>
      </c>
      <c r="U738" t="s">
        <v>30</v>
      </c>
      <c r="V738" t="s">
        <v>54</v>
      </c>
      <c r="W738">
        <v>3.6</v>
      </c>
      <c r="X738">
        <v>9</v>
      </c>
    </row>
    <row r="739" spans="1:24" x14ac:dyDescent="0.25">
      <c r="A739">
        <v>739</v>
      </c>
      <c r="B739" t="s">
        <v>2953</v>
      </c>
      <c r="C739" t="s">
        <v>2954</v>
      </c>
      <c r="D739" t="s">
        <v>2955</v>
      </c>
      <c r="E739" s="1">
        <v>12833</v>
      </c>
      <c r="F739" s="4">
        <f ca="1">DATEDIF(amazon_prime_users[[#This Row],[Date of Birth]], TODAY(), "Y")</f>
        <v>90</v>
      </c>
      <c r="G7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739" t="s">
        <v>22</v>
      </c>
      <c r="I739" t="s">
        <v>2956</v>
      </c>
      <c r="J739" s="1">
        <v>45394</v>
      </c>
      <c r="K739" s="10" t="str">
        <f>TEXT(amazon_prime_users[[#This Row],[Membership Start Date]],"MMMM")</f>
        <v>abril</v>
      </c>
      <c r="L739" s="4">
        <f>YEAR(amazon_prime_users[[#This Row],[Membership Start Date]])</f>
        <v>2024</v>
      </c>
      <c r="M739" s="1">
        <v>45759</v>
      </c>
      <c r="N739" s="4" t="str">
        <f>TEXT(amazon_prime_users[[#This Row],[Membership Start Date]],"dddd")</f>
        <v>viernes</v>
      </c>
      <c r="O739" t="s">
        <v>24</v>
      </c>
      <c r="P739" t="s">
        <v>25</v>
      </c>
      <c r="Q739" t="s">
        <v>53</v>
      </c>
      <c r="R739" t="s">
        <v>59</v>
      </c>
      <c r="S739" t="s">
        <v>28</v>
      </c>
      <c r="T739" t="s">
        <v>67</v>
      </c>
      <c r="U739" t="s">
        <v>39</v>
      </c>
      <c r="V739" t="s">
        <v>47</v>
      </c>
      <c r="W739">
        <v>4.7</v>
      </c>
      <c r="X739">
        <v>3</v>
      </c>
    </row>
    <row r="740" spans="1:24" x14ac:dyDescent="0.25">
      <c r="A740">
        <v>740</v>
      </c>
      <c r="B740" t="s">
        <v>2957</v>
      </c>
      <c r="C740" t="s">
        <v>2958</v>
      </c>
      <c r="D740" t="s">
        <v>2959</v>
      </c>
      <c r="E740" s="1">
        <v>18672</v>
      </c>
      <c r="F740" s="4">
        <f ca="1">DATEDIF(amazon_prime_users[[#This Row],[Date of Birth]], TODAY(), "Y")</f>
        <v>74</v>
      </c>
      <c r="G7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740" t="s">
        <v>22</v>
      </c>
      <c r="I740" t="s">
        <v>2960</v>
      </c>
      <c r="J740" s="1">
        <v>45341</v>
      </c>
      <c r="K740" s="10" t="str">
        <f>TEXT(amazon_prime_users[[#This Row],[Membership Start Date]],"MMMM")</f>
        <v>febrero</v>
      </c>
      <c r="L740" s="4">
        <f>YEAR(amazon_prime_users[[#This Row],[Membership Start Date]])</f>
        <v>2024</v>
      </c>
      <c r="M740" s="1">
        <v>45706</v>
      </c>
      <c r="N740" s="4" t="str">
        <f>TEXT(amazon_prime_users[[#This Row],[Membership Start Date]],"dddd")</f>
        <v>lunes</v>
      </c>
      <c r="O740" t="s">
        <v>24</v>
      </c>
      <c r="P740" t="s">
        <v>25</v>
      </c>
      <c r="Q740" t="s">
        <v>26</v>
      </c>
      <c r="R740" t="s">
        <v>27</v>
      </c>
      <c r="S740" t="s">
        <v>60</v>
      </c>
      <c r="T740" t="s">
        <v>67</v>
      </c>
      <c r="U740" t="s">
        <v>39</v>
      </c>
      <c r="V740" t="s">
        <v>47</v>
      </c>
      <c r="W740">
        <v>3.9</v>
      </c>
      <c r="X740">
        <v>5</v>
      </c>
    </row>
    <row r="741" spans="1:24" x14ac:dyDescent="0.25">
      <c r="A741">
        <v>741</v>
      </c>
      <c r="B741" t="s">
        <v>2961</v>
      </c>
      <c r="C741" t="s">
        <v>2962</v>
      </c>
      <c r="D741" t="s">
        <v>2963</v>
      </c>
      <c r="E741" s="1">
        <v>24574</v>
      </c>
      <c r="F741" s="4">
        <f ca="1">DATEDIF(amazon_prime_users[[#This Row],[Date of Birth]], TODAY(), "Y")</f>
        <v>57</v>
      </c>
      <c r="G7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741" t="s">
        <v>43</v>
      </c>
      <c r="I741" t="s">
        <v>2964</v>
      </c>
      <c r="J741" s="1">
        <v>45389</v>
      </c>
      <c r="K741" s="10" t="str">
        <f>TEXT(amazon_prime_users[[#This Row],[Membership Start Date]],"MMMM")</f>
        <v>abril</v>
      </c>
      <c r="L741" s="4">
        <f>YEAR(amazon_prime_users[[#This Row],[Membership Start Date]])</f>
        <v>2024</v>
      </c>
      <c r="M741" s="1">
        <v>45754</v>
      </c>
      <c r="N741" s="4" t="str">
        <f>TEXT(amazon_prime_users[[#This Row],[Membership Start Date]],"dddd")</f>
        <v>domingo</v>
      </c>
      <c r="O741" t="s">
        <v>24</v>
      </c>
      <c r="P741" t="s">
        <v>25</v>
      </c>
      <c r="Q741" t="s">
        <v>53</v>
      </c>
      <c r="R741" t="s">
        <v>27</v>
      </c>
      <c r="S741" t="s">
        <v>28</v>
      </c>
      <c r="T741" t="s">
        <v>61</v>
      </c>
      <c r="U741" t="s">
        <v>39</v>
      </c>
      <c r="V741" t="s">
        <v>31</v>
      </c>
      <c r="W741">
        <v>3.4</v>
      </c>
      <c r="X741">
        <v>0</v>
      </c>
    </row>
    <row r="742" spans="1:24" x14ac:dyDescent="0.25">
      <c r="A742">
        <v>742</v>
      </c>
      <c r="B742" t="s">
        <v>2965</v>
      </c>
      <c r="C742" t="s">
        <v>2966</v>
      </c>
      <c r="D742" t="s">
        <v>2967</v>
      </c>
      <c r="E742" s="1">
        <v>15484</v>
      </c>
      <c r="F742" s="4">
        <f ca="1">DATEDIF(amazon_prime_users[[#This Row],[Date of Birth]], TODAY(), "Y")</f>
        <v>82</v>
      </c>
      <c r="G7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742" t="s">
        <v>22</v>
      </c>
      <c r="I742" t="s">
        <v>2968</v>
      </c>
      <c r="J742" s="1">
        <v>45336</v>
      </c>
      <c r="K742" s="10" t="str">
        <f>TEXT(amazon_prime_users[[#This Row],[Membership Start Date]],"MMMM")</f>
        <v>febrero</v>
      </c>
      <c r="L742" s="4">
        <f>YEAR(amazon_prime_users[[#This Row],[Membership Start Date]])</f>
        <v>2024</v>
      </c>
      <c r="M742" s="1">
        <v>45701</v>
      </c>
      <c r="N742" s="4" t="str">
        <f>TEXT(amazon_prime_users[[#This Row],[Membership Start Date]],"dddd")</f>
        <v>miércoles</v>
      </c>
      <c r="O742" t="s">
        <v>24</v>
      </c>
      <c r="P742" t="s">
        <v>25</v>
      </c>
      <c r="Q742" t="s">
        <v>53</v>
      </c>
      <c r="R742" t="s">
        <v>59</v>
      </c>
      <c r="S742" t="s">
        <v>60</v>
      </c>
      <c r="T742" t="s">
        <v>46</v>
      </c>
      <c r="U742" t="s">
        <v>39</v>
      </c>
      <c r="V742" t="s">
        <v>54</v>
      </c>
      <c r="W742">
        <v>3.1</v>
      </c>
      <c r="X742">
        <v>10</v>
      </c>
    </row>
    <row r="743" spans="1:24" x14ac:dyDescent="0.25">
      <c r="A743">
        <v>743</v>
      </c>
      <c r="B743" t="s">
        <v>2969</v>
      </c>
      <c r="C743" t="s">
        <v>2970</v>
      </c>
      <c r="D743" t="s">
        <v>2971</v>
      </c>
      <c r="E743" s="1">
        <v>17205</v>
      </c>
      <c r="F743" s="4">
        <f ca="1">DATEDIF(amazon_prime_users[[#This Row],[Date of Birth]], TODAY(), "Y")</f>
        <v>78</v>
      </c>
      <c r="G7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743" t="s">
        <v>22</v>
      </c>
      <c r="I743" t="s">
        <v>2972</v>
      </c>
      <c r="J743" s="1">
        <v>45373</v>
      </c>
      <c r="K743" s="10" t="str">
        <f>TEXT(amazon_prime_users[[#This Row],[Membership Start Date]],"MMMM")</f>
        <v>marzo</v>
      </c>
      <c r="L743" s="4">
        <f>YEAR(amazon_prime_users[[#This Row],[Membership Start Date]])</f>
        <v>2024</v>
      </c>
      <c r="M743" s="1">
        <v>45738</v>
      </c>
      <c r="N743" s="4" t="str">
        <f>TEXT(amazon_prime_users[[#This Row],[Membership Start Date]],"dddd")</f>
        <v>viernes</v>
      </c>
      <c r="O743" t="s">
        <v>24</v>
      </c>
      <c r="P743" t="s">
        <v>37</v>
      </c>
      <c r="Q743" t="s">
        <v>26</v>
      </c>
      <c r="R743" t="s">
        <v>66</v>
      </c>
      <c r="S743" t="s">
        <v>28</v>
      </c>
      <c r="T743" t="s">
        <v>38</v>
      </c>
      <c r="U743" t="s">
        <v>30</v>
      </c>
      <c r="V743" t="s">
        <v>31</v>
      </c>
      <c r="W743">
        <v>3.6</v>
      </c>
      <c r="X743">
        <v>9</v>
      </c>
    </row>
    <row r="744" spans="1:24" x14ac:dyDescent="0.25">
      <c r="A744">
        <v>744</v>
      </c>
      <c r="B744" t="s">
        <v>2973</v>
      </c>
      <c r="C744" t="s">
        <v>2974</v>
      </c>
      <c r="D744" t="s">
        <v>2975</v>
      </c>
      <c r="E744" s="1">
        <v>26859</v>
      </c>
      <c r="F744" s="4">
        <f ca="1">DATEDIF(amazon_prime_users[[#This Row],[Date of Birth]], TODAY(), "Y")</f>
        <v>51</v>
      </c>
      <c r="G7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744" t="s">
        <v>22</v>
      </c>
      <c r="I744" t="s">
        <v>2976</v>
      </c>
      <c r="J744" s="1">
        <v>45295</v>
      </c>
      <c r="K744" s="10" t="str">
        <f>TEXT(amazon_prime_users[[#This Row],[Membership Start Date]],"MMMM")</f>
        <v>enero</v>
      </c>
      <c r="L744" s="4">
        <f>YEAR(amazon_prime_users[[#This Row],[Membership Start Date]])</f>
        <v>2024</v>
      </c>
      <c r="M744" s="1">
        <v>45660</v>
      </c>
      <c r="N744" s="4" t="str">
        <f>TEXT(amazon_prime_users[[#This Row],[Membership Start Date]],"dddd")</f>
        <v>jueves</v>
      </c>
      <c r="O744" t="s">
        <v>24</v>
      </c>
      <c r="P744" t="s">
        <v>52</v>
      </c>
      <c r="Q744" t="s">
        <v>53</v>
      </c>
      <c r="R744" t="s">
        <v>59</v>
      </c>
      <c r="S744" t="s">
        <v>28</v>
      </c>
      <c r="T744" t="s">
        <v>67</v>
      </c>
      <c r="U744" t="s">
        <v>30</v>
      </c>
      <c r="V744" t="s">
        <v>31</v>
      </c>
      <c r="W744">
        <v>4.8</v>
      </c>
      <c r="X744">
        <v>7</v>
      </c>
    </row>
    <row r="745" spans="1:24" x14ac:dyDescent="0.25">
      <c r="A745">
        <v>745</v>
      </c>
      <c r="B745" t="s">
        <v>2977</v>
      </c>
      <c r="C745" t="s">
        <v>2978</v>
      </c>
      <c r="D745" t="s">
        <v>2979</v>
      </c>
      <c r="E745" s="1">
        <v>32702</v>
      </c>
      <c r="F745" s="4">
        <f ca="1">DATEDIF(amazon_prime_users[[#This Row],[Date of Birth]], TODAY(), "Y")</f>
        <v>35</v>
      </c>
      <c r="G7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745" t="s">
        <v>22</v>
      </c>
      <c r="I745" t="s">
        <v>2980</v>
      </c>
      <c r="J745" s="1">
        <v>45361</v>
      </c>
      <c r="K745" s="10" t="str">
        <f>TEXT(amazon_prime_users[[#This Row],[Membership Start Date]],"MMMM")</f>
        <v>marzo</v>
      </c>
      <c r="L745" s="4">
        <f>YEAR(amazon_prime_users[[#This Row],[Membership Start Date]])</f>
        <v>2024</v>
      </c>
      <c r="M745" s="1">
        <v>45726</v>
      </c>
      <c r="N745" s="4" t="str">
        <f>TEXT(amazon_prime_users[[#This Row],[Membership Start Date]],"dddd")</f>
        <v>domingo</v>
      </c>
      <c r="O745" t="s">
        <v>24</v>
      </c>
      <c r="P745" t="s">
        <v>52</v>
      </c>
      <c r="Q745" t="s">
        <v>26</v>
      </c>
      <c r="R745" t="s">
        <v>59</v>
      </c>
      <c r="S745" t="s">
        <v>60</v>
      </c>
      <c r="T745" t="s">
        <v>38</v>
      </c>
      <c r="U745" t="s">
        <v>30</v>
      </c>
      <c r="V745" t="s">
        <v>54</v>
      </c>
      <c r="W745">
        <v>4.2</v>
      </c>
      <c r="X745">
        <v>5</v>
      </c>
    </row>
    <row r="746" spans="1:24" x14ac:dyDescent="0.25">
      <c r="A746">
        <v>746</v>
      </c>
      <c r="B746" t="s">
        <v>2981</v>
      </c>
      <c r="C746" t="s">
        <v>2982</v>
      </c>
      <c r="D746" t="s">
        <v>2983</v>
      </c>
      <c r="E746" s="1">
        <v>33740</v>
      </c>
      <c r="F746" s="4">
        <f ca="1">DATEDIF(amazon_prime_users[[#This Row],[Date of Birth]], TODAY(), "Y")</f>
        <v>32</v>
      </c>
      <c r="G7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746" t="s">
        <v>22</v>
      </c>
      <c r="I746" t="s">
        <v>2984</v>
      </c>
      <c r="J746" s="1">
        <v>45337</v>
      </c>
      <c r="K746" s="10" t="str">
        <f>TEXT(amazon_prime_users[[#This Row],[Membership Start Date]],"MMMM")</f>
        <v>febrero</v>
      </c>
      <c r="L746" s="4">
        <f>YEAR(amazon_prime_users[[#This Row],[Membership Start Date]])</f>
        <v>2024</v>
      </c>
      <c r="M746" s="1">
        <v>45702</v>
      </c>
      <c r="N746" s="4" t="str">
        <f>TEXT(amazon_prime_users[[#This Row],[Membership Start Date]],"dddd")</f>
        <v>jueves</v>
      </c>
      <c r="O746" t="s">
        <v>24</v>
      </c>
      <c r="P746" t="s">
        <v>52</v>
      </c>
      <c r="Q746" t="s">
        <v>26</v>
      </c>
      <c r="R746" t="s">
        <v>66</v>
      </c>
      <c r="S746" t="s">
        <v>60</v>
      </c>
      <c r="T746" t="s">
        <v>73</v>
      </c>
      <c r="U746" t="s">
        <v>39</v>
      </c>
      <c r="V746" t="s">
        <v>54</v>
      </c>
      <c r="W746">
        <v>3.8</v>
      </c>
      <c r="X746">
        <v>6</v>
      </c>
    </row>
    <row r="747" spans="1:24" x14ac:dyDescent="0.25">
      <c r="A747">
        <v>747</v>
      </c>
      <c r="B747" t="s">
        <v>2985</v>
      </c>
      <c r="C747" t="s">
        <v>2986</v>
      </c>
      <c r="D747" t="s">
        <v>2987</v>
      </c>
      <c r="E747" s="1">
        <v>23704</v>
      </c>
      <c r="F747" s="4">
        <f ca="1">DATEDIF(amazon_prime_users[[#This Row],[Date of Birth]], TODAY(), "Y")</f>
        <v>60</v>
      </c>
      <c r="G7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747" t="s">
        <v>22</v>
      </c>
      <c r="I747" t="s">
        <v>2988</v>
      </c>
      <c r="J747" s="1">
        <v>45344</v>
      </c>
      <c r="K747" s="10" t="str">
        <f>TEXT(amazon_prime_users[[#This Row],[Membership Start Date]],"MMMM")</f>
        <v>febrero</v>
      </c>
      <c r="L747" s="4">
        <f>YEAR(amazon_prime_users[[#This Row],[Membership Start Date]])</f>
        <v>2024</v>
      </c>
      <c r="M747" s="1">
        <v>45709</v>
      </c>
      <c r="N747" s="4" t="str">
        <f>TEXT(amazon_prime_users[[#This Row],[Membership Start Date]],"dddd")</f>
        <v>jueves</v>
      </c>
      <c r="O747" t="s">
        <v>36</v>
      </c>
      <c r="P747" t="s">
        <v>37</v>
      </c>
      <c r="Q747" t="s">
        <v>26</v>
      </c>
      <c r="R747" t="s">
        <v>59</v>
      </c>
      <c r="S747" t="s">
        <v>45</v>
      </c>
      <c r="T747" t="s">
        <v>73</v>
      </c>
      <c r="U747" t="s">
        <v>39</v>
      </c>
      <c r="V747" t="s">
        <v>54</v>
      </c>
      <c r="W747">
        <v>4.9000000000000004</v>
      </c>
      <c r="X747">
        <v>2</v>
      </c>
    </row>
    <row r="748" spans="1:24" x14ac:dyDescent="0.25">
      <c r="A748">
        <v>748</v>
      </c>
      <c r="B748" t="s">
        <v>2989</v>
      </c>
      <c r="C748" t="s">
        <v>2990</v>
      </c>
      <c r="D748" t="s">
        <v>2991</v>
      </c>
      <c r="E748" s="1">
        <v>33284</v>
      </c>
      <c r="F748" s="4">
        <f ca="1">DATEDIF(amazon_prime_users[[#This Row],[Date of Birth]], TODAY(), "Y")</f>
        <v>34</v>
      </c>
      <c r="G7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748" t="s">
        <v>22</v>
      </c>
      <c r="I748" t="s">
        <v>2992</v>
      </c>
      <c r="J748" s="1">
        <v>45354</v>
      </c>
      <c r="K748" s="10" t="str">
        <f>TEXT(amazon_prime_users[[#This Row],[Membership Start Date]],"MMMM")</f>
        <v>marzo</v>
      </c>
      <c r="L748" s="4">
        <f>YEAR(amazon_prime_users[[#This Row],[Membership Start Date]])</f>
        <v>2024</v>
      </c>
      <c r="M748" s="1">
        <v>45719</v>
      </c>
      <c r="N748" s="4" t="str">
        <f>TEXT(amazon_prime_users[[#This Row],[Membership Start Date]],"dddd")</f>
        <v>domingo</v>
      </c>
      <c r="O748" t="s">
        <v>24</v>
      </c>
      <c r="P748" t="s">
        <v>25</v>
      </c>
      <c r="Q748" t="s">
        <v>26</v>
      </c>
      <c r="R748" t="s">
        <v>27</v>
      </c>
      <c r="S748" t="s">
        <v>28</v>
      </c>
      <c r="T748" t="s">
        <v>67</v>
      </c>
      <c r="U748" t="s">
        <v>39</v>
      </c>
      <c r="V748" t="s">
        <v>54</v>
      </c>
      <c r="W748">
        <v>3.8</v>
      </c>
      <c r="X748">
        <v>1</v>
      </c>
    </row>
    <row r="749" spans="1:24" x14ac:dyDescent="0.25">
      <c r="A749">
        <v>749</v>
      </c>
      <c r="B749" t="s">
        <v>2993</v>
      </c>
      <c r="C749" t="s">
        <v>2994</v>
      </c>
      <c r="D749" t="s">
        <v>2995</v>
      </c>
      <c r="E749" s="1">
        <v>17439</v>
      </c>
      <c r="F749" s="4">
        <f ca="1">DATEDIF(amazon_prime_users[[#This Row],[Date of Birth]], TODAY(), "Y")</f>
        <v>77</v>
      </c>
      <c r="G7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749" t="s">
        <v>43</v>
      </c>
      <c r="I749" t="s">
        <v>2996</v>
      </c>
      <c r="J749" s="1">
        <v>45347</v>
      </c>
      <c r="K749" s="10" t="str">
        <f>TEXT(amazon_prime_users[[#This Row],[Membership Start Date]],"MMMM")</f>
        <v>febrero</v>
      </c>
      <c r="L749" s="4">
        <f>YEAR(amazon_prime_users[[#This Row],[Membership Start Date]])</f>
        <v>2024</v>
      </c>
      <c r="M749" s="1">
        <v>45712</v>
      </c>
      <c r="N749" s="4" t="str">
        <f>TEXT(amazon_prime_users[[#This Row],[Membership Start Date]],"dddd")</f>
        <v>domingo</v>
      </c>
      <c r="O749" t="s">
        <v>36</v>
      </c>
      <c r="P749" t="s">
        <v>25</v>
      </c>
      <c r="Q749" t="s">
        <v>26</v>
      </c>
      <c r="R749" t="s">
        <v>27</v>
      </c>
      <c r="S749" t="s">
        <v>45</v>
      </c>
      <c r="T749" t="s">
        <v>29</v>
      </c>
      <c r="U749" t="s">
        <v>39</v>
      </c>
      <c r="V749" t="s">
        <v>47</v>
      </c>
      <c r="W749">
        <v>4.8</v>
      </c>
      <c r="X749">
        <v>5</v>
      </c>
    </row>
    <row r="750" spans="1:24" x14ac:dyDescent="0.25">
      <c r="A750">
        <v>750</v>
      </c>
      <c r="B750" t="s">
        <v>2997</v>
      </c>
      <c r="C750" t="s">
        <v>2998</v>
      </c>
      <c r="D750" t="s">
        <v>2999</v>
      </c>
      <c r="E750" s="1">
        <v>23861</v>
      </c>
      <c r="F750" s="4">
        <f ca="1">DATEDIF(amazon_prime_users[[#This Row],[Date of Birth]], TODAY(), "Y")</f>
        <v>59</v>
      </c>
      <c r="G7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750" t="s">
        <v>43</v>
      </c>
      <c r="I750" t="s">
        <v>3000</v>
      </c>
      <c r="J750" s="1">
        <v>45382</v>
      </c>
      <c r="K750" s="10" t="str">
        <f>TEXT(amazon_prime_users[[#This Row],[Membership Start Date]],"MMMM")</f>
        <v>marzo</v>
      </c>
      <c r="L750" s="4">
        <f>YEAR(amazon_prime_users[[#This Row],[Membership Start Date]])</f>
        <v>2024</v>
      </c>
      <c r="M750" s="1">
        <v>45747</v>
      </c>
      <c r="N750" s="4" t="str">
        <f>TEXT(amazon_prime_users[[#This Row],[Membership Start Date]],"dddd")</f>
        <v>domingo</v>
      </c>
      <c r="O750" t="s">
        <v>36</v>
      </c>
      <c r="P750" t="s">
        <v>52</v>
      </c>
      <c r="Q750" t="s">
        <v>26</v>
      </c>
      <c r="R750" t="s">
        <v>27</v>
      </c>
      <c r="S750" t="s">
        <v>45</v>
      </c>
      <c r="T750" t="s">
        <v>61</v>
      </c>
      <c r="U750" t="s">
        <v>39</v>
      </c>
      <c r="V750" t="s">
        <v>47</v>
      </c>
      <c r="W750">
        <v>4.5</v>
      </c>
      <c r="X750">
        <v>0</v>
      </c>
    </row>
    <row r="751" spans="1:24" x14ac:dyDescent="0.25">
      <c r="A751">
        <v>751</v>
      </c>
      <c r="B751" t="s">
        <v>3001</v>
      </c>
      <c r="C751" t="s">
        <v>3002</v>
      </c>
      <c r="D751" t="s">
        <v>3003</v>
      </c>
      <c r="E751" s="1">
        <v>13041</v>
      </c>
      <c r="F751" s="4">
        <f ca="1">DATEDIF(amazon_prime_users[[#This Row],[Date of Birth]], TODAY(), "Y")</f>
        <v>89</v>
      </c>
      <c r="G7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751" t="s">
        <v>43</v>
      </c>
      <c r="I751" t="s">
        <v>2868</v>
      </c>
      <c r="J751" s="1">
        <v>45292</v>
      </c>
      <c r="K751" s="10" t="str">
        <f>TEXT(amazon_prime_users[[#This Row],[Membership Start Date]],"MMMM")</f>
        <v>enero</v>
      </c>
      <c r="L751" s="4">
        <f>YEAR(amazon_prime_users[[#This Row],[Membership Start Date]])</f>
        <v>2024</v>
      </c>
      <c r="M751" s="1">
        <v>45657</v>
      </c>
      <c r="N751" s="4" t="str">
        <f>TEXT(amazon_prime_users[[#This Row],[Membership Start Date]],"dddd")</f>
        <v>lunes</v>
      </c>
      <c r="O751" t="s">
        <v>24</v>
      </c>
      <c r="P751" t="s">
        <v>37</v>
      </c>
      <c r="Q751" t="s">
        <v>53</v>
      </c>
      <c r="R751" t="s">
        <v>66</v>
      </c>
      <c r="S751" t="s">
        <v>45</v>
      </c>
      <c r="T751" t="s">
        <v>73</v>
      </c>
      <c r="U751" t="s">
        <v>68</v>
      </c>
      <c r="V751" t="s">
        <v>54</v>
      </c>
      <c r="W751">
        <v>3.8</v>
      </c>
      <c r="X751">
        <v>3</v>
      </c>
    </row>
    <row r="752" spans="1:24" x14ac:dyDescent="0.25">
      <c r="A752">
        <v>752</v>
      </c>
      <c r="B752" t="s">
        <v>3004</v>
      </c>
      <c r="C752" t="s">
        <v>3005</v>
      </c>
      <c r="D752" t="s">
        <v>3006</v>
      </c>
      <c r="E752" s="1">
        <v>17209</v>
      </c>
      <c r="F752" s="4">
        <f ca="1">DATEDIF(amazon_prime_users[[#This Row],[Date of Birth]], TODAY(), "Y")</f>
        <v>78</v>
      </c>
      <c r="G7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752" t="s">
        <v>43</v>
      </c>
      <c r="I752" t="s">
        <v>3007</v>
      </c>
      <c r="J752" s="1">
        <v>45298</v>
      </c>
      <c r="K752" s="10" t="str">
        <f>TEXT(amazon_prime_users[[#This Row],[Membership Start Date]],"MMMM")</f>
        <v>enero</v>
      </c>
      <c r="L752" s="4">
        <f>YEAR(amazon_prime_users[[#This Row],[Membership Start Date]])</f>
        <v>2024</v>
      </c>
      <c r="M752" s="1">
        <v>45663</v>
      </c>
      <c r="N752" s="4" t="str">
        <f>TEXT(amazon_prime_users[[#This Row],[Membership Start Date]],"dddd")</f>
        <v>domingo</v>
      </c>
      <c r="O752" t="s">
        <v>36</v>
      </c>
      <c r="P752" t="s">
        <v>52</v>
      </c>
      <c r="Q752" t="s">
        <v>26</v>
      </c>
      <c r="R752" t="s">
        <v>27</v>
      </c>
      <c r="S752" t="s">
        <v>45</v>
      </c>
      <c r="T752" t="s">
        <v>114</v>
      </c>
      <c r="U752" t="s">
        <v>39</v>
      </c>
      <c r="V752" t="s">
        <v>31</v>
      </c>
      <c r="W752">
        <v>4.8</v>
      </c>
      <c r="X752">
        <v>4</v>
      </c>
    </row>
    <row r="753" spans="1:24" x14ac:dyDescent="0.25">
      <c r="A753">
        <v>753</v>
      </c>
      <c r="B753" t="s">
        <v>3008</v>
      </c>
      <c r="C753" t="s">
        <v>3009</v>
      </c>
      <c r="D753" t="s">
        <v>3010</v>
      </c>
      <c r="E753" s="1">
        <v>12825</v>
      </c>
      <c r="F753" s="4">
        <f ca="1">DATEDIF(amazon_prime_users[[#This Row],[Date of Birth]], TODAY(), "Y")</f>
        <v>90</v>
      </c>
      <c r="G7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753" t="s">
        <v>43</v>
      </c>
      <c r="I753" t="s">
        <v>3011</v>
      </c>
      <c r="J753" s="1">
        <v>45350</v>
      </c>
      <c r="K753" s="10" t="str">
        <f>TEXT(amazon_prime_users[[#This Row],[Membership Start Date]],"MMMM")</f>
        <v>febrero</v>
      </c>
      <c r="L753" s="4">
        <f>YEAR(amazon_prime_users[[#This Row],[Membership Start Date]])</f>
        <v>2024</v>
      </c>
      <c r="M753" s="1">
        <v>45715</v>
      </c>
      <c r="N753" s="4" t="str">
        <f>TEXT(amazon_prime_users[[#This Row],[Membership Start Date]],"dddd")</f>
        <v>miércoles</v>
      </c>
      <c r="O753" t="s">
        <v>36</v>
      </c>
      <c r="P753" t="s">
        <v>52</v>
      </c>
      <c r="Q753" t="s">
        <v>26</v>
      </c>
      <c r="R753" t="s">
        <v>66</v>
      </c>
      <c r="S753" t="s">
        <v>45</v>
      </c>
      <c r="T753" t="s">
        <v>73</v>
      </c>
      <c r="U753" t="s">
        <v>39</v>
      </c>
      <c r="V753" t="s">
        <v>31</v>
      </c>
      <c r="W753">
        <v>4</v>
      </c>
      <c r="X753">
        <v>8</v>
      </c>
    </row>
    <row r="754" spans="1:24" x14ac:dyDescent="0.25">
      <c r="A754">
        <v>754</v>
      </c>
      <c r="B754" t="s">
        <v>3012</v>
      </c>
      <c r="C754" t="s">
        <v>3013</v>
      </c>
      <c r="D754" t="s">
        <v>3014</v>
      </c>
      <c r="E754" s="1">
        <v>37985</v>
      </c>
      <c r="F754" s="4">
        <f ca="1">DATEDIF(amazon_prime_users[[#This Row],[Date of Birth]], TODAY(), "Y")</f>
        <v>21</v>
      </c>
      <c r="G7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754" t="s">
        <v>22</v>
      </c>
      <c r="I754" t="s">
        <v>3015</v>
      </c>
      <c r="J754" s="1">
        <v>45319</v>
      </c>
      <c r="K754" s="10" t="str">
        <f>TEXT(amazon_prime_users[[#This Row],[Membership Start Date]],"MMMM")</f>
        <v>enero</v>
      </c>
      <c r="L754" s="4">
        <f>YEAR(amazon_prime_users[[#This Row],[Membership Start Date]])</f>
        <v>2024</v>
      </c>
      <c r="M754" s="1">
        <v>45684</v>
      </c>
      <c r="N754" s="4" t="str">
        <f>TEXT(amazon_prime_users[[#This Row],[Membership Start Date]],"dddd")</f>
        <v>domingo</v>
      </c>
      <c r="O754" t="s">
        <v>24</v>
      </c>
      <c r="P754" t="s">
        <v>37</v>
      </c>
      <c r="Q754" t="s">
        <v>26</v>
      </c>
      <c r="R754" t="s">
        <v>66</v>
      </c>
      <c r="S754" t="s">
        <v>28</v>
      </c>
      <c r="T754" t="s">
        <v>29</v>
      </c>
      <c r="U754" t="s">
        <v>39</v>
      </c>
      <c r="V754" t="s">
        <v>47</v>
      </c>
      <c r="W754">
        <v>3.8</v>
      </c>
      <c r="X754">
        <v>9</v>
      </c>
    </row>
    <row r="755" spans="1:24" x14ac:dyDescent="0.25">
      <c r="A755">
        <v>755</v>
      </c>
      <c r="B755" t="s">
        <v>3016</v>
      </c>
      <c r="C755" t="s">
        <v>3017</v>
      </c>
      <c r="D755" t="s">
        <v>3018</v>
      </c>
      <c r="E755" s="1">
        <v>26964</v>
      </c>
      <c r="F755" s="4">
        <f ca="1">DATEDIF(amazon_prime_users[[#This Row],[Date of Birth]], TODAY(), "Y")</f>
        <v>51</v>
      </c>
      <c r="G7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755" t="s">
        <v>43</v>
      </c>
      <c r="I755" t="s">
        <v>3019</v>
      </c>
      <c r="J755" s="1">
        <v>45374</v>
      </c>
      <c r="K755" s="10" t="str">
        <f>TEXT(amazon_prime_users[[#This Row],[Membership Start Date]],"MMMM")</f>
        <v>marzo</v>
      </c>
      <c r="L755" s="4">
        <f>YEAR(amazon_prime_users[[#This Row],[Membership Start Date]])</f>
        <v>2024</v>
      </c>
      <c r="M755" s="1">
        <v>45739</v>
      </c>
      <c r="N755" s="4" t="str">
        <f>TEXT(amazon_prime_users[[#This Row],[Membership Start Date]],"dddd")</f>
        <v>sábado</v>
      </c>
      <c r="O755" t="s">
        <v>24</v>
      </c>
      <c r="P755" t="s">
        <v>37</v>
      </c>
      <c r="Q755" t="s">
        <v>26</v>
      </c>
      <c r="R755" t="s">
        <v>27</v>
      </c>
      <c r="S755" t="s">
        <v>45</v>
      </c>
      <c r="T755" t="s">
        <v>46</v>
      </c>
      <c r="U755" t="s">
        <v>68</v>
      </c>
      <c r="V755" t="s">
        <v>47</v>
      </c>
      <c r="W755">
        <v>4</v>
      </c>
      <c r="X755">
        <v>6</v>
      </c>
    </row>
    <row r="756" spans="1:24" x14ac:dyDescent="0.25">
      <c r="A756">
        <v>756</v>
      </c>
      <c r="B756" t="s">
        <v>3020</v>
      </c>
      <c r="C756" t="s">
        <v>3021</v>
      </c>
      <c r="D756" t="s">
        <v>3022</v>
      </c>
      <c r="E756" s="1">
        <v>36837</v>
      </c>
      <c r="F756" s="4">
        <f ca="1">DATEDIF(amazon_prime_users[[#This Row],[Date of Birth]], TODAY(), "Y")</f>
        <v>24</v>
      </c>
      <c r="G7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756" t="s">
        <v>22</v>
      </c>
      <c r="I756" t="s">
        <v>3023</v>
      </c>
      <c r="J756" s="1">
        <v>45367</v>
      </c>
      <c r="K756" s="10" t="str">
        <f>TEXT(amazon_prime_users[[#This Row],[Membership Start Date]],"MMMM")</f>
        <v>marzo</v>
      </c>
      <c r="L756" s="4">
        <f>YEAR(amazon_prime_users[[#This Row],[Membership Start Date]])</f>
        <v>2024</v>
      </c>
      <c r="M756" s="1">
        <v>45732</v>
      </c>
      <c r="N756" s="4" t="str">
        <f>TEXT(amazon_prime_users[[#This Row],[Membership Start Date]],"dddd")</f>
        <v>sábado</v>
      </c>
      <c r="O756" t="s">
        <v>24</v>
      </c>
      <c r="P756" t="s">
        <v>52</v>
      </c>
      <c r="Q756" t="s">
        <v>53</v>
      </c>
      <c r="R756" t="s">
        <v>27</v>
      </c>
      <c r="S756" t="s">
        <v>45</v>
      </c>
      <c r="T756" t="s">
        <v>61</v>
      </c>
      <c r="U756" t="s">
        <v>30</v>
      </c>
      <c r="V756" t="s">
        <v>47</v>
      </c>
      <c r="W756">
        <v>4.0999999999999996</v>
      </c>
      <c r="X756">
        <v>5</v>
      </c>
    </row>
    <row r="757" spans="1:24" x14ac:dyDescent="0.25">
      <c r="A757">
        <v>757</v>
      </c>
      <c r="B757" t="s">
        <v>3024</v>
      </c>
      <c r="C757" t="s">
        <v>3025</v>
      </c>
      <c r="D757" t="s">
        <v>3026</v>
      </c>
      <c r="E757" s="1">
        <v>34456</v>
      </c>
      <c r="F757" s="4">
        <f ca="1">DATEDIF(amazon_prime_users[[#This Row],[Date of Birth]], TODAY(), "Y")</f>
        <v>30</v>
      </c>
      <c r="G7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757" t="s">
        <v>22</v>
      </c>
      <c r="I757" t="s">
        <v>3027</v>
      </c>
      <c r="J757" s="1">
        <v>45396</v>
      </c>
      <c r="K757" s="10" t="str">
        <f>TEXT(amazon_prime_users[[#This Row],[Membership Start Date]],"MMMM")</f>
        <v>abril</v>
      </c>
      <c r="L757" s="4">
        <f>YEAR(amazon_prime_users[[#This Row],[Membership Start Date]])</f>
        <v>2024</v>
      </c>
      <c r="M757" s="1">
        <v>45761</v>
      </c>
      <c r="N757" s="4" t="str">
        <f>TEXT(amazon_prime_users[[#This Row],[Membership Start Date]],"dddd")</f>
        <v>domingo</v>
      </c>
      <c r="O757" t="s">
        <v>24</v>
      </c>
      <c r="P757" t="s">
        <v>37</v>
      </c>
      <c r="Q757" t="s">
        <v>26</v>
      </c>
      <c r="R757" t="s">
        <v>27</v>
      </c>
      <c r="S757" t="s">
        <v>60</v>
      </c>
      <c r="T757" t="s">
        <v>114</v>
      </c>
      <c r="U757" t="s">
        <v>39</v>
      </c>
      <c r="V757" t="s">
        <v>47</v>
      </c>
      <c r="W757">
        <v>4.5999999999999996</v>
      </c>
      <c r="X757">
        <v>0</v>
      </c>
    </row>
    <row r="758" spans="1:24" x14ac:dyDescent="0.25">
      <c r="A758">
        <v>758</v>
      </c>
      <c r="B758" t="s">
        <v>3028</v>
      </c>
      <c r="C758" t="s">
        <v>3029</v>
      </c>
      <c r="D758" t="s">
        <v>3030</v>
      </c>
      <c r="E758" s="1">
        <v>18792</v>
      </c>
      <c r="F758" s="4">
        <f ca="1">DATEDIF(amazon_prime_users[[#This Row],[Date of Birth]], TODAY(), "Y")</f>
        <v>73</v>
      </c>
      <c r="G7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758" t="s">
        <v>22</v>
      </c>
      <c r="I758" t="s">
        <v>3031</v>
      </c>
      <c r="J758" s="1">
        <v>45369</v>
      </c>
      <c r="K758" s="10" t="str">
        <f>TEXT(amazon_prime_users[[#This Row],[Membership Start Date]],"MMMM")</f>
        <v>marzo</v>
      </c>
      <c r="L758" s="4">
        <f>YEAR(amazon_prime_users[[#This Row],[Membership Start Date]])</f>
        <v>2024</v>
      </c>
      <c r="M758" s="1">
        <v>45734</v>
      </c>
      <c r="N758" s="4" t="str">
        <f>TEXT(amazon_prime_users[[#This Row],[Membership Start Date]],"dddd")</f>
        <v>lunes</v>
      </c>
      <c r="O758" t="s">
        <v>24</v>
      </c>
      <c r="P758" t="s">
        <v>25</v>
      </c>
      <c r="Q758" t="s">
        <v>26</v>
      </c>
      <c r="R758" t="s">
        <v>59</v>
      </c>
      <c r="S758" t="s">
        <v>45</v>
      </c>
      <c r="T758" t="s">
        <v>61</v>
      </c>
      <c r="U758" t="s">
        <v>68</v>
      </c>
      <c r="V758" t="s">
        <v>54</v>
      </c>
      <c r="W758">
        <v>4.8</v>
      </c>
      <c r="X758">
        <v>10</v>
      </c>
    </row>
    <row r="759" spans="1:24" x14ac:dyDescent="0.25">
      <c r="A759">
        <v>759</v>
      </c>
      <c r="B759" t="s">
        <v>3032</v>
      </c>
      <c r="C759" t="s">
        <v>3033</v>
      </c>
      <c r="D759" t="s">
        <v>3034</v>
      </c>
      <c r="E759" s="1">
        <v>20621</v>
      </c>
      <c r="F759" s="4">
        <f ca="1">DATEDIF(amazon_prime_users[[#This Row],[Date of Birth]], TODAY(), "Y")</f>
        <v>68</v>
      </c>
      <c r="G7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759" t="s">
        <v>43</v>
      </c>
      <c r="I759" t="s">
        <v>3035</v>
      </c>
      <c r="J759" s="1">
        <v>45372</v>
      </c>
      <c r="K759" s="10" t="str">
        <f>TEXT(amazon_prime_users[[#This Row],[Membership Start Date]],"MMMM")</f>
        <v>marzo</v>
      </c>
      <c r="L759" s="4">
        <f>YEAR(amazon_prime_users[[#This Row],[Membership Start Date]])</f>
        <v>2024</v>
      </c>
      <c r="M759" s="1">
        <v>45737</v>
      </c>
      <c r="N759" s="4" t="str">
        <f>TEXT(amazon_prime_users[[#This Row],[Membership Start Date]],"dddd")</f>
        <v>jueves</v>
      </c>
      <c r="O759" t="s">
        <v>24</v>
      </c>
      <c r="P759" t="s">
        <v>37</v>
      </c>
      <c r="Q759" t="s">
        <v>26</v>
      </c>
      <c r="R759" t="s">
        <v>66</v>
      </c>
      <c r="S759" t="s">
        <v>45</v>
      </c>
      <c r="T759" t="s">
        <v>46</v>
      </c>
      <c r="U759" t="s">
        <v>39</v>
      </c>
      <c r="V759" t="s">
        <v>54</v>
      </c>
      <c r="W759">
        <v>3.8</v>
      </c>
      <c r="X759">
        <v>9</v>
      </c>
    </row>
    <row r="760" spans="1:24" x14ac:dyDescent="0.25">
      <c r="A760">
        <v>760</v>
      </c>
      <c r="B760" t="s">
        <v>3036</v>
      </c>
      <c r="C760" t="s">
        <v>3037</v>
      </c>
      <c r="D760" t="s">
        <v>3038</v>
      </c>
      <c r="E760" s="1">
        <v>27787</v>
      </c>
      <c r="F760" s="4">
        <f ca="1">DATEDIF(amazon_prime_users[[#This Row],[Date of Birth]], TODAY(), "Y")</f>
        <v>49</v>
      </c>
      <c r="G7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760" t="s">
        <v>22</v>
      </c>
      <c r="I760" t="s">
        <v>3039</v>
      </c>
      <c r="J760" s="1">
        <v>45322</v>
      </c>
      <c r="K760" s="10" t="str">
        <f>TEXT(amazon_prime_users[[#This Row],[Membership Start Date]],"MMMM")</f>
        <v>enero</v>
      </c>
      <c r="L760" s="4">
        <f>YEAR(amazon_prime_users[[#This Row],[Membership Start Date]])</f>
        <v>2024</v>
      </c>
      <c r="M760" s="1">
        <v>45687</v>
      </c>
      <c r="N760" s="4" t="str">
        <f>TEXT(amazon_prime_users[[#This Row],[Membership Start Date]],"dddd")</f>
        <v>miércoles</v>
      </c>
      <c r="O760" t="s">
        <v>24</v>
      </c>
      <c r="P760" t="s">
        <v>52</v>
      </c>
      <c r="Q760" t="s">
        <v>53</v>
      </c>
      <c r="R760" t="s">
        <v>59</v>
      </c>
      <c r="S760" t="s">
        <v>45</v>
      </c>
      <c r="T760" t="s">
        <v>61</v>
      </c>
      <c r="U760" t="s">
        <v>68</v>
      </c>
      <c r="V760" t="s">
        <v>31</v>
      </c>
      <c r="W760">
        <v>3.5</v>
      </c>
      <c r="X760">
        <v>10</v>
      </c>
    </row>
    <row r="761" spans="1:24" x14ac:dyDescent="0.25">
      <c r="A761">
        <v>761</v>
      </c>
      <c r="B761" t="s">
        <v>3040</v>
      </c>
      <c r="C761" t="s">
        <v>3041</v>
      </c>
      <c r="D761" t="s">
        <v>3042</v>
      </c>
      <c r="E761" s="1">
        <v>28108</v>
      </c>
      <c r="F761" s="4">
        <f ca="1">DATEDIF(amazon_prime_users[[#This Row],[Date of Birth]], TODAY(), "Y")</f>
        <v>48</v>
      </c>
      <c r="G7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761" t="s">
        <v>22</v>
      </c>
      <c r="I761" t="s">
        <v>3043</v>
      </c>
      <c r="J761" s="1">
        <v>45338</v>
      </c>
      <c r="K761" s="10" t="str">
        <f>TEXT(amazon_prime_users[[#This Row],[Membership Start Date]],"MMMM")</f>
        <v>febrero</v>
      </c>
      <c r="L761" s="4">
        <f>YEAR(amazon_prime_users[[#This Row],[Membership Start Date]])</f>
        <v>2024</v>
      </c>
      <c r="M761" s="1">
        <v>45703</v>
      </c>
      <c r="N761" s="4" t="str">
        <f>TEXT(amazon_prime_users[[#This Row],[Membership Start Date]],"dddd")</f>
        <v>viernes</v>
      </c>
      <c r="O761" t="s">
        <v>24</v>
      </c>
      <c r="P761" t="s">
        <v>52</v>
      </c>
      <c r="Q761" t="s">
        <v>53</v>
      </c>
      <c r="R761" t="s">
        <v>59</v>
      </c>
      <c r="S761" t="s">
        <v>60</v>
      </c>
      <c r="T761" t="s">
        <v>114</v>
      </c>
      <c r="U761" t="s">
        <v>68</v>
      </c>
      <c r="V761" t="s">
        <v>54</v>
      </c>
      <c r="W761">
        <v>4.0999999999999996</v>
      </c>
      <c r="X761">
        <v>2</v>
      </c>
    </row>
    <row r="762" spans="1:24" x14ac:dyDescent="0.25">
      <c r="A762">
        <v>762</v>
      </c>
      <c r="B762" t="s">
        <v>3044</v>
      </c>
      <c r="C762" t="s">
        <v>3045</v>
      </c>
      <c r="D762" t="s">
        <v>3046</v>
      </c>
      <c r="E762" s="1">
        <v>13459</v>
      </c>
      <c r="F762" s="4">
        <f ca="1">DATEDIF(amazon_prime_users[[#This Row],[Date of Birth]], TODAY(), "Y")</f>
        <v>88</v>
      </c>
      <c r="G7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762" t="s">
        <v>43</v>
      </c>
      <c r="I762" t="s">
        <v>3047</v>
      </c>
      <c r="J762" s="1">
        <v>45372</v>
      </c>
      <c r="K762" s="10" t="str">
        <f>TEXT(amazon_prime_users[[#This Row],[Membership Start Date]],"MMMM")</f>
        <v>marzo</v>
      </c>
      <c r="L762" s="4">
        <f>YEAR(amazon_prime_users[[#This Row],[Membership Start Date]])</f>
        <v>2024</v>
      </c>
      <c r="M762" s="1">
        <v>45737</v>
      </c>
      <c r="N762" s="4" t="str">
        <f>TEXT(amazon_prime_users[[#This Row],[Membership Start Date]],"dddd")</f>
        <v>jueves</v>
      </c>
      <c r="O762" t="s">
        <v>24</v>
      </c>
      <c r="P762" t="s">
        <v>37</v>
      </c>
      <c r="Q762" t="s">
        <v>53</v>
      </c>
      <c r="R762" t="s">
        <v>27</v>
      </c>
      <c r="S762" t="s">
        <v>28</v>
      </c>
      <c r="T762" t="s">
        <v>73</v>
      </c>
      <c r="U762" t="s">
        <v>68</v>
      </c>
      <c r="V762" t="s">
        <v>54</v>
      </c>
      <c r="W762">
        <v>3.9</v>
      </c>
      <c r="X762">
        <v>4</v>
      </c>
    </row>
    <row r="763" spans="1:24" x14ac:dyDescent="0.25">
      <c r="A763">
        <v>763</v>
      </c>
      <c r="B763" t="s">
        <v>3048</v>
      </c>
      <c r="C763" t="s">
        <v>3049</v>
      </c>
      <c r="D763" t="s">
        <v>3050</v>
      </c>
      <c r="E763" s="1">
        <v>19128</v>
      </c>
      <c r="F763" s="4">
        <f ca="1">DATEDIF(amazon_prime_users[[#This Row],[Date of Birth]], TODAY(), "Y")</f>
        <v>72</v>
      </c>
      <c r="G7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763" t="s">
        <v>43</v>
      </c>
      <c r="I763" t="s">
        <v>3051</v>
      </c>
      <c r="J763" s="1">
        <v>45303</v>
      </c>
      <c r="K763" s="10" t="str">
        <f>TEXT(amazon_prime_users[[#This Row],[Membership Start Date]],"MMMM")</f>
        <v>enero</v>
      </c>
      <c r="L763" s="4">
        <f>YEAR(amazon_prime_users[[#This Row],[Membership Start Date]])</f>
        <v>2024</v>
      </c>
      <c r="M763" s="1">
        <v>45668</v>
      </c>
      <c r="N763" s="4" t="str">
        <f>TEXT(amazon_prime_users[[#This Row],[Membership Start Date]],"dddd")</f>
        <v>viernes</v>
      </c>
      <c r="O763" t="s">
        <v>24</v>
      </c>
      <c r="P763" t="s">
        <v>37</v>
      </c>
      <c r="Q763" t="s">
        <v>53</v>
      </c>
      <c r="R763" t="s">
        <v>27</v>
      </c>
      <c r="S763" t="s">
        <v>28</v>
      </c>
      <c r="T763" t="s">
        <v>73</v>
      </c>
      <c r="U763" t="s">
        <v>39</v>
      </c>
      <c r="V763" t="s">
        <v>31</v>
      </c>
      <c r="W763">
        <v>3.3</v>
      </c>
      <c r="X763">
        <v>6</v>
      </c>
    </row>
    <row r="764" spans="1:24" x14ac:dyDescent="0.25">
      <c r="A764">
        <v>764</v>
      </c>
      <c r="B764" t="s">
        <v>3052</v>
      </c>
      <c r="C764" t="s">
        <v>3053</v>
      </c>
      <c r="D764" t="s">
        <v>3054</v>
      </c>
      <c r="E764" s="1">
        <v>23976</v>
      </c>
      <c r="F764" s="4">
        <f ca="1">DATEDIF(amazon_prime_users[[#This Row],[Date of Birth]], TODAY(), "Y")</f>
        <v>59</v>
      </c>
      <c r="G7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764" t="s">
        <v>43</v>
      </c>
      <c r="I764" t="s">
        <v>3055</v>
      </c>
      <c r="J764" s="1">
        <v>45352</v>
      </c>
      <c r="K764" s="10" t="str">
        <f>TEXT(amazon_prime_users[[#This Row],[Membership Start Date]],"MMMM")</f>
        <v>marzo</v>
      </c>
      <c r="L764" s="4">
        <f>YEAR(amazon_prime_users[[#This Row],[Membership Start Date]])</f>
        <v>2024</v>
      </c>
      <c r="M764" s="1">
        <v>45717</v>
      </c>
      <c r="N764" s="4" t="str">
        <f>TEXT(amazon_prime_users[[#This Row],[Membership Start Date]],"dddd")</f>
        <v>viernes</v>
      </c>
      <c r="O764" t="s">
        <v>24</v>
      </c>
      <c r="P764" t="s">
        <v>37</v>
      </c>
      <c r="Q764" t="s">
        <v>53</v>
      </c>
      <c r="R764" t="s">
        <v>27</v>
      </c>
      <c r="S764" t="s">
        <v>28</v>
      </c>
      <c r="T764" t="s">
        <v>29</v>
      </c>
      <c r="U764" t="s">
        <v>39</v>
      </c>
      <c r="V764" t="s">
        <v>31</v>
      </c>
      <c r="W764">
        <v>3.1</v>
      </c>
      <c r="X764">
        <v>6</v>
      </c>
    </row>
    <row r="765" spans="1:24" x14ac:dyDescent="0.25">
      <c r="A765">
        <v>765</v>
      </c>
      <c r="B765" t="s">
        <v>3056</v>
      </c>
      <c r="C765" t="s">
        <v>3057</v>
      </c>
      <c r="D765" t="s">
        <v>3058</v>
      </c>
      <c r="E765" s="1">
        <v>12701</v>
      </c>
      <c r="F765" s="4">
        <f ca="1">DATEDIF(amazon_prime_users[[#This Row],[Date of Birth]], TODAY(), "Y")</f>
        <v>90</v>
      </c>
      <c r="G7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765" t="s">
        <v>22</v>
      </c>
      <c r="I765" t="s">
        <v>3059</v>
      </c>
      <c r="J765" s="1">
        <v>45336</v>
      </c>
      <c r="K765" s="10" t="str">
        <f>TEXT(amazon_prime_users[[#This Row],[Membership Start Date]],"MMMM")</f>
        <v>febrero</v>
      </c>
      <c r="L765" s="4">
        <f>YEAR(amazon_prime_users[[#This Row],[Membership Start Date]])</f>
        <v>2024</v>
      </c>
      <c r="M765" s="1">
        <v>45701</v>
      </c>
      <c r="N765" s="4" t="str">
        <f>TEXT(amazon_prime_users[[#This Row],[Membership Start Date]],"dddd")</f>
        <v>miércoles</v>
      </c>
      <c r="O765" t="s">
        <v>24</v>
      </c>
      <c r="P765" t="s">
        <v>52</v>
      </c>
      <c r="Q765" t="s">
        <v>26</v>
      </c>
      <c r="R765" t="s">
        <v>27</v>
      </c>
      <c r="S765" t="s">
        <v>60</v>
      </c>
      <c r="T765" t="s">
        <v>46</v>
      </c>
      <c r="U765" t="s">
        <v>30</v>
      </c>
      <c r="V765" t="s">
        <v>47</v>
      </c>
      <c r="W765">
        <v>4.4000000000000004</v>
      </c>
      <c r="X765">
        <v>10</v>
      </c>
    </row>
    <row r="766" spans="1:24" x14ac:dyDescent="0.25">
      <c r="A766">
        <v>766</v>
      </c>
      <c r="B766" t="s">
        <v>3060</v>
      </c>
      <c r="C766" t="s">
        <v>3061</v>
      </c>
      <c r="D766" t="s">
        <v>3062</v>
      </c>
      <c r="E766" s="1">
        <v>31089</v>
      </c>
      <c r="F766" s="4">
        <f ca="1">DATEDIF(amazon_prime_users[[#This Row],[Date of Birth]], TODAY(), "Y")</f>
        <v>40</v>
      </c>
      <c r="G7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766" t="s">
        <v>43</v>
      </c>
      <c r="I766" t="s">
        <v>3063</v>
      </c>
      <c r="J766" s="1">
        <v>45307</v>
      </c>
      <c r="K766" s="10" t="str">
        <f>TEXT(amazon_prime_users[[#This Row],[Membership Start Date]],"MMMM")</f>
        <v>enero</v>
      </c>
      <c r="L766" s="4">
        <f>YEAR(amazon_prime_users[[#This Row],[Membership Start Date]])</f>
        <v>2024</v>
      </c>
      <c r="M766" s="1">
        <v>45672</v>
      </c>
      <c r="N766" s="4" t="str">
        <f>TEXT(amazon_prime_users[[#This Row],[Membership Start Date]],"dddd")</f>
        <v>martes</v>
      </c>
      <c r="O766" t="s">
        <v>36</v>
      </c>
      <c r="P766" t="s">
        <v>25</v>
      </c>
      <c r="Q766" t="s">
        <v>53</v>
      </c>
      <c r="R766" t="s">
        <v>59</v>
      </c>
      <c r="S766" t="s">
        <v>28</v>
      </c>
      <c r="T766" t="s">
        <v>67</v>
      </c>
      <c r="U766" t="s">
        <v>68</v>
      </c>
      <c r="V766" t="s">
        <v>31</v>
      </c>
      <c r="W766">
        <v>4.2</v>
      </c>
      <c r="X766">
        <v>8</v>
      </c>
    </row>
    <row r="767" spans="1:24" x14ac:dyDescent="0.25">
      <c r="A767">
        <v>767</v>
      </c>
      <c r="B767" t="s">
        <v>3064</v>
      </c>
      <c r="C767" t="s">
        <v>3065</v>
      </c>
      <c r="D767" t="s">
        <v>3066</v>
      </c>
      <c r="E767" s="1">
        <v>18983</v>
      </c>
      <c r="F767" s="4">
        <f ca="1">DATEDIF(amazon_prime_users[[#This Row],[Date of Birth]], TODAY(), "Y")</f>
        <v>73</v>
      </c>
      <c r="G7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767" t="s">
        <v>22</v>
      </c>
      <c r="I767" t="s">
        <v>3067</v>
      </c>
      <c r="J767" s="1">
        <v>45320</v>
      </c>
      <c r="K767" s="10" t="str">
        <f>TEXT(amazon_prime_users[[#This Row],[Membership Start Date]],"MMMM")</f>
        <v>enero</v>
      </c>
      <c r="L767" s="4">
        <f>YEAR(amazon_prime_users[[#This Row],[Membership Start Date]])</f>
        <v>2024</v>
      </c>
      <c r="M767" s="1">
        <v>45685</v>
      </c>
      <c r="N767" s="4" t="str">
        <f>TEXT(amazon_prime_users[[#This Row],[Membership Start Date]],"dddd")</f>
        <v>lunes</v>
      </c>
      <c r="O767" t="s">
        <v>36</v>
      </c>
      <c r="P767" t="s">
        <v>52</v>
      </c>
      <c r="Q767" t="s">
        <v>53</v>
      </c>
      <c r="R767" t="s">
        <v>27</v>
      </c>
      <c r="S767" t="s">
        <v>45</v>
      </c>
      <c r="T767" t="s">
        <v>46</v>
      </c>
      <c r="U767" t="s">
        <v>39</v>
      </c>
      <c r="V767" t="s">
        <v>54</v>
      </c>
      <c r="W767">
        <v>3.8</v>
      </c>
      <c r="X767">
        <v>4</v>
      </c>
    </row>
    <row r="768" spans="1:24" x14ac:dyDescent="0.25">
      <c r="A768">
        <v>768</v>
      </c>
      <c r="B768" t="s">
        <v>3068</v>
      </c>
      <c r="C768" t="s">
        <v>3069</v>
      </c>
      <c r="D768" t="s">
        <v>3070</v>
      </c>
      <c r="E768" s="1">
        <v>36350</v>
      </c>
      <c r="F768" s="4">
        <f ca="1">DATEDIF(amazon_prime_users[[#This Row],[Date of Birth]], TODAY(), "Y")</f>
        <v>25</v>
      </c>
      <c r="G7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768" t="s">
        <v>22</v>
      </c>
      <c r="I768" t="s">
        <v>3071</v>
      </c>
      <c r="J768" s="1">
        <v>45369</v>
      </c>
      <c r="K768" s="10" t="str">
        <f>TEXT(amazon_prime_users[[#This Row],[Membership Start Date]],"MMMM")</f>
        <v>marzo</v>
      </c>
      <c r="L768" s="4">
        <f>YEAR(amazon_prime_users[[#This Row],[Membership Start Date]])</f>
        <v>2024</v>
      </c>
      <c r="M768" s="1">
        <v>45734</v>
      </c>
      <c r="N768" s="4" t="str">
        <f>TEXT(amazon_prime_users[[#This Row],[Membership Start Date]],"dddd")</f>
        <v>lunes</v>
      </c>
      <c r="O768" t="s">
        <v>24</v>
      </c>
      <c r="P768" t="s">
        <v>37</v>
      </c>
      <c r="Q768" t="s">
        <v>53</v>
      </c>
      <c r="R768" t="s">
        <v>27</v>
      </c>
      <c r="S768" t="s">
        <v>45</v>
      </c>
      <c r="T768" t="s">
        <v>67</v>
      </c>
      <c r="U768" t="s">
        <v>68</v>
      </c>
      <c r="V768" t="s">
        <v>31</v>
      </c>
      <c r="W768">
        <v>3.5</v>
      </c>
      <c r="X768">
        <v>8</v>
      </c>
    </row>
    <row r="769" spans="1:24" x14ac:dyDescent="0.25">
      <c r="A769">
        <v>769</v>
      </c>
      <c r="B769" t="s">
        <v>3072</v>
      </c>
      <c r="C769" t="s">
        <v>3073</v>
      </c>
      <c r="D769" t="s">
        <v>3074</v>
      </c>
      <c r="E769" s="1">
        <v>19353</v>
      </c>
      <c r="F769" s="4">
        <f ca="1">DATEDIF(amazon_prime_users[[#This Row],[Date of Birth]], TODAY(), "Y")</f>
        <v>72</v>
      </c>
      <c r="G7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769" t="s">
        <v>22</v>
      </c>
      <c r="I769" t="s">
        <v>3075</v>
      </c>
      <c r="J769" s="1">
        <v>45316</v>
      </c>
      <c r="K769" s="10" t="str">
        <f>TEXT(amazon_prime_users[[#This Row],[Membership Start Date]],"MMMM")</f>
        <v>enero</v>
      </c>
      <c r="L769" s="4">
        <f>YEAR(amazon_prime_users[[#This Row],[Membership Start Date]])</f>
        <v>2024</v>
      </c>
      <c r="M769" s="1">
        <v>45681</v>
      </c>
      <c r="N769" s="4" t="str">
        <f>TEXT(amazon_prime_users[[#This Row],[Membership Start Date]],"dddd")</f>
        <v>jueves</v>
      </c>
      <c r="O769" t="s">
        <v>36</v>
      </c>
      <c r="P769" t="s">
        <v>52</v>
      </c>
      <c r="Q769" t="s">
        <v>53</v>
      </c>
      <c r="R769" t="s">
        <v>59</v>
      </c>
      <c r="S769" t="s">
        <v>45</v>
      </c>
      <c r="T769" t="s">
        <v>29</v>
      </c>
      <c r="U769" t="s">
        <v>39</v>
      </c>
      <c r="V769" t="s">
        <v>47</v>
      </c>
      <c r="W769">
        <v>4.8</v>
      </c>
      <c r="X769">
        <v>10</v>
      </c>
    </row>
    <row r="770" spans="1:24" x14ac:dyDescent="0.25">
      <c r="A770">
        <v>770</v>
      </c>
      <c r="B770" t="s">
        <v>3076</v>
      </c>
      <c r="C770" t="s">
        <v>3077</v>
      </c>
      <c r="D770" t="s">
        <v>3078</v>
      </c>
      <c r="E770" s="1">
        <v>27276</v>
      </c>
      <c r="F770" s="4">
        <f ca="1">DATEDIF(amazon_prime_users[[#This Row],[Date of Birth]], TODAY(), "Y")</f>
        <v>50</v>
      </c>
      <c r="G7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770" t="s">
        <v>22</v>
      </c>
      <c r="I770" t="s">
        <v>3079</v>
      </c>
      <c r="J770" s="1">
        <v>45345</v>
      </c>
      <c r="K770" s="10" t="str">
        <f>TEXT(amazon_prime_users[[#This Row],[Membership Start Date]],"MMMM")</f>
        <v>febrero</v>
      </c>
      <c r="L770" s="4">
        <f>YEAR(amazon_prime_users[[#This Row],[Membership Start Date]])</f>
        <v>2024</v>
      </c>
      <c r="M770" s="1">
        <v>45710</v>
      </c>
      <c r="N770" s="4" t="str">
        <f>TEXT(amazon_prime_users[[#This Row],[Membership Start Date]],"dddd")</f>
        <v>viernes</v>
      </c>
      <c r="O770" t="s">
        <v>36</v>
      </c>
      <c r="P770" t="s">
        <v>52</v>
      </c>
      <c r="Q770" t="s">
        <v>53</v>
      </c>
      <c r="R770" t="s">
        <v>59</v>
      </c>
      <c r="S770" t="s">
        <v>45</v>
      </c>
      <c r="T770" t="s">
        <v>29</v>
      </c>
      <c r="U770" t="s">
        <v>39</v>
      </c>
      <c r="V770" t="s">
        <v>47</v>
      </c>
      <c r="W770">
        <v>3.8</v>
      </c>
      <c r="X770">
        <v>7</v>
      </c>
    </row>
    <row r="771" spans="1:24" x14ac:dyDescent="0.25">
      <c r="A771">
        <v>771</v>
      </c>
      <c r="B771" t="s">
        <v>3080</v>
      </c>
      <c r="C771" t="s">
        <v>3081</v>
      </c>
      <c r="D771" t="s">
        <v>3082</v>
      </c>
      <c r="E771" s="1">
        <v>18748</v>
      </c>
      <c r="F771" s="4">
        <f ca="1">DATEDIF(amazon_prime_users[[#This Row],[Date of Birth]], TODAY(), "Y")</f>
        <v>73</v>
      </c>
      <c r="G7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771" t="s">
        <v>22</v>
      </c>
      <c r="I771" t="s">
        <v>3083</v>
      </c>
      <c r="J771" s="1">
        <v>45307</v>
      </c>
      <c r="K771" s="10" t="str">
        <f>TEXT(amazon_prime_users[[#This Row],[Membership Start Date]],"MMMM")</f>
        <v>enero</v>
      </c>
      <c r="L771" s="4">
        <f>YEAR(amazon_prime_users[[#This Row],[Membership Start Date]])</f>
        <v>2024</v>
      </c>
      <c r="M771" s="1">
        <v>45672</v>
      </c>
      <c r="N771" s="4" t="str">
        <f>TEXT(amazon_prime_users[[#This Row],[Membership Start Date]],"dddd")</f>
        <v>martes</v>
      </c>
      <c r="O771" t="s">
        <v>36</v>
      </c>
      <c r="P771" t="s">
        <v>37</v>
      </c>
      <c r="Q771" t="s">
        <v>53</v>
      </c>
      <c r="R771" t="s">
        <v>27</v>
      </c>
      <c r="S771" t="s">
        <v>28</v>
      </c>
      <c r="T771" t="s">
        <v>46</v>
      </c>
      <c r="U771" t="s">
        <v>30</v>
      </c>
      <c r="V771" t="s">
        <v>31</v>
      </c>
      <c r="W771">
        <v>4.8</v>
      </c>
      <c r="X771">
        <v>0</v>
      </c>
    </row>
    <row r="772" spans="1:24" x14ac:dyDescent="0.25">
      <c r="A772">
        <v>772</v>
      </c>
      <c r="B772" t="s">
        <v>3084</v>
      </c>
      <c r="C772" t="s">
        <v>3085</v>
      </c>
      <c r="D772" t="s">
        <v>3086</v>
      </c>
      <c r="E772" s="1">
        <v>29001</v>
      </c>
      <c r="F772" s="4">
        <f ca="1">DATEDIF(amazon_prime_users[[#This Row],[Date of Birth]], TODAY(), "Y")</f>
        <v>45</v>
      </c>
      <c r="G7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772" t="s">
        <v>22</v>
      </c>
      <c r="I772" t="s">
        <v>3087</v>
      </c>
      <c r="J772" s="1">
        <v>45325</v>
      </c>
      <c r="K772" s="10" t="str">
        <f>TEXT(amazon_prime_users[[#This Row],[Membership Start Date]],"MMMM")</f>
        <v>febrero</v>
      </c>
      <c r="L772" s="4">
        <f>YEAR(amazon_prime_users[[#This Row],[Membership Start Date]])</f>
        <v>2024</v>
      </c>
      <c r="M772" s="1">
        <v>45690</v>
      </c>
      <c r="N772" s="4" t="str">
        <f>TEXT(amazon_prime_users[[#This Row],[Membership Start Date]],"dddd")</f>
        <v>sábado</v>
      </c>
      <c r="O772" t="s">
        <v>24</v>
      </c>
      <c r="P772" t="s">
        <v>52</v>
      </c>
      <c r="Q772" t="s">
        <v>53</v>
      </c>
      <c r="R772" t="s">
        <v>27</v>
      </c>
      <c r="S772" t="s">
        <v>45</v>
      </c>
      <c r="T772" t="s">
        <v>29</v>
      </c>
      <c r="U772" t="s">
        <v>68</v>
      </c>
      <c r="V772" t="s">
        <v>54</v>
      </c>
      <c r="W772">
        <v>4</v>
      </c>
      <c r="X772">
        <v>4</v>
      </c>
    </row>
    <row r="773" spans="1:24" x14ac:dyDescent="0.25">
      <c r="A773">
        <v>773</v>
      </c>
      <c r="B773" t="s">
        <v>3088</v>
      </c>
      <c r="C773" t="s">
        <v>3089</v>
      </c>
      <c r="D773" t="s">
        <v>3090</v>
      </c>
      <c r="E773" s="1">
        <v>35520</v>
      </c>
      <c r="F773" s="4">
        <f ca="1">DATEDIF(amazon_prime_users[[#This Row],[Date of Birth]], TODAY(), "Y")</f>
        <v>27</v>
      </c>
      <c r="G7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773" t="s">
        <v>43</v>
      </c>
      <c r="I773" t="s">
        <v>812</v>
      </c>
      <c r="J773" s="1">
        <v>45321</v>
      </c>
      <c r="K773" s="10" t="str">
        <f>TEXT(amazon_prime_users[[#This Row],[Membership Start Date]],"MMMM")</f>
        <v>enero</v>
      </c>
      <c r="L773" s="4">
        <f>YEAR(amazon_prime_users[[#This Row],[Membership Start Date]])</f>
        <v>2024</v>
      </c>
      <c r="M773" s="1">
        <v>45686</v>
      </c>
      <c r="N773" s="4" t="str">
        <f>TEXT(amazon_prime_users[[#This Row],[Membership Start Date]],"dddd")</f>
        <v>martes</v>
      </c>
      <c r="O773" t="s">
        <v>24</v>
      </c>
      <c r="P773" t="s">
        <v>25</v>
      </c>
      <c r="Q773" t="s">
        <v>26</v>
      </c>
      <c r="R773" t="s">
        <v>59</v>
      </c>
      <c r="S773" t="s">
        <v>60</v>
      </c>
      <c r="T773" t="s">
        <v>38</v>
      </c>
      <c r="U773" t="s">
        <v>39</v>
      </c>
      <c r="V773" t="s">
        <v>47</v>
      </c>
      <c r="W773">
        <v>4.8</v>
      </c>
      <c r="X773">
        <v>0</v>
      </c>
    </row>
    <row r="774" spans="1:24" x14ac:dyDescent="0.25">
      <c r="A774">
        <v>774</v>
      </c>
      <c r="B774" t="s">
        <v>3091</v>
      </c>
      <c r="C774" t="s">
        <v>3092</v>
      </c>
      <c r="D774" t="s">
        <v>3093</v>
      </c>
      <c r="E774" s="1">
        <v>37289</v>
      </c>
      <c r="F774" s="4">
        <f ca="1">DATEDIF(amazon_prime_users[[#This Row],[Date of Birth]], TODAY(), "Y")</f>
        <v>23</v>
      </c>
      <c r="G7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774" t="s">
        <v>22</v>
      </c>
      <c r="I774" t="s">
        <v>3094</v>
      </c>
      <c r="J774" s="1">
        <v>45306</v>
      </c>
      <c r="K774" s="10" t="str">
        <f>TEXT(amazon_prime_users[[#This Row],[Membership Start Date]],"MMMM")</f>
        <v>enero</v>
      </c>
      <c r="L774" s="4">
        <f>YEAR(amazon_prime_users[[#This Row],[Membership Start Date]])</f>
        <v>2024</v>
      </c>
      <c r="M774" s="1">
        <v>45671</v>
      </c>
      <c r="N774" s="4" t="str">
        <f>TEXT(amazon_prime_users[[#This Row],[Membership Start Date]],"dddd")</f>
        <v>lunes</v>
      </c>
      <c r="O774" t="s">
        <v>24</v>
      </c>
      <c r="P774" t="s">
        <v>37</v>
      </c>
      <c r="Q774" t="s">
        <v>53</v>
      </c>
      <c r="R774" t="s">
        <v>66</v>
      </c>
      <c r="S774" t="s">
        <v>45</v>
      </c>
      <c r="T774" t="s">
        <v>114</v>
      </c>
      <c r="U774" t="s">
        <v>39</v>
      </c>
      <c r="V774" t="s">
        <v>31</v>
      </c>
      <c r="W774">
        <v>4.9000000000000004</v>
      </c>
      <c r="X774">
        <v>1</v>
      </c>
    </row>
    <row r="775" spans="1:24" x14ac:dyDescent="0.25">
      <c r="A775">
        <v>775</v>
      </c>
      <c r="B775" t="s">
        <v>3095</v>
      </c>
      <c r="C775" t="s">
        <v>3096</v>
      </c>
      <c r="D775" t="s">
        <v>3097</v>
      </c>
      <c r="E775" s="1">
        <v>32874</v>
      </c>
      <c r="F775" s="4">
        <f ca="1">DATEDIF(amazon_prime_users[[#This Row],[Date of Birth]], TODAY(), "Y")</f>
        <v>35</v>
      </c>
      <c r="G7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775" t="s">
        <v>22</v>
      </c>
      <c r="I775" t="s">
        <v>3098</v>
      </c>
      <c r="J775" s="1">
        <v>45378</v>
      </c>
      <c r="K775" s="10" t="str">
        <f>TEXT(amazon_prime_users[[#This Row],[Membership Start Date]],"MMMM")</f>
        <v>marzo</v>
      </c>
      <c r="L775" s="4">
        <f>YEAR(amazon_prime_users[[#This Row],[Membership Start Date]])</f>
        <v>2024</v>
      </c>
      <c r="M775" s="1">
        <v>45743</v>
      </c>
      <c r="N775" s="4" t="str">
        <f>TEXT(amazon_prime_users[[#This Row],[Membership Start Date]],"dddd")</f>
        <v>miércoles</v>
      </c>
      <c r="O775" t="s">
        <v>24</v>
      </c>
      <c r="P775" t="s">
        <v>52</v>
      </c>
      <c r="Q775" t="s">
        <v>53</v>
      </c>
      <c r="R775" t="s">
        <v>27</v>
      </c>
      <c r="S775" t="s">
        <v>45</v>
      </c>
      <c r="T775" t="s">
        <v>73</v>
      </c>
      <c r="U775" t="s">
        <v>30</v>
      </c>
      <c r="V775" t="s">
        <v>47</v>
      </c>
      <c r="W775">
        <v>3.5</v>
      </c>
      <c r="X775">
        <v>2</v>
      </c>
    </row>
    <row r="776" spans="1:24" x14ac:dyDescent="0.25">
      <c r="A776">
        <v>776</v>
      </c>
      <c r="B776" t="s">
        <v>3099</v>
      </c>
      <c r="C776" t="s">
        <v>3100</v>
      </c>
      <c r="D776" t="s">
        <v>3101</v>
      </c>
      <c r="E776" s="1">
        <v>24938</v>
      </c>
      <c r="F776" s="4">
        <f ca="1">DATEDIF(amazon_prime_users[[#This Row],[Date of Birth]], TODAY(), "Y")</f>
        <v>56</v>
      </c>
      <c r="G7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776" t="s">
        <v>22</v>
      </c>
      <c r="I776" t="s">
        <v>3102</v>
      </c>
      <c r="J776" s="1">
        <v>45350</v>
      </c>
      <c r="K776" s="10" t="str">
        <f>TEXT(amazon_prime_users[[#This Row],[Membership Start Date]],"MMMM")</f>
        <v>febrero</v>
      </c>
      <c r="L776" s="4">
        <f>YEAR(amazon_prime_users[[#This Row],[Membership Start Date]])</f>
        <v>2024</v>
      </c>
      <c r="M776" s="1">
        <v>45715</v>
      </c>
      <c r="N776" s="4" t="str">
        <f>TEXT(amazon_prime_users[[#This Row],[Membership Start Date]],"dddd")</f>
        <v>miércoles</v>
      </c>
      <c r="O776" t="s">
        <v>24</v>
      </c>
      <c r="P776" t="s">
        <v>52</v>
      </c>
      <c r="Q776" t="s">
        <v>53</v>
      </c>
      <c r="R776" t="s">
        <v>59</v>
      </c>
      <c r="S776" t="s">
        <v>45</v>
      </c>
      <c r="T776" t="s">
        <v>29</v>
      </c>
      <c r="U776" t="s">
        <v>68</v>
      </c>
      <c r="V776" t="s">
        <v>31</v>
      </c>
      <c r="W776">
        <v>3.9</v>
      </c>
      <c r="X776">
        <v>7</v>
      </c>
    </row>
    <row r="777" spans="1:24" x14ac:dyDescent="0.25">
      <c r="A777">
        <v>777</v>
      </c>
      <c r="B777" t="s">
        <v>3103</v>
      </c>
      <c r="C777" t="s">
        <v>3104</v>
      </c>
      <c r="D777" t="s">
        <v>3105</v>
      </c>
      <c r="E777" s="1">
        <v>26423</v>
      </c>
      <c r="F777" s="4">
        <f ca="1">DATEDIF(amazon_prime_users[[#This Row],[Date of Birth]], TODAY(), "Y")</f>
        <v>52</v>
      </c>
      <c r="G7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777" t="s">
        <v>22</v>
      </c>
      <c r="I777" t="s">
        <v>3106</v>
      </c>
      <c r="J777" s="1">
        <v>45357</v>
      </c>
      <c r="K777" s="10" t="str">
        <f>TEXT(amazon_prime_users[[#This Row],[Membership Start Date]],"MMMM")</f>
        <v>marzo</v>
      </c>
      <c r="L777" s="4">
        <f>YEAR(amazon_prime_users[[#This Row],[Membership Start Date]])</f>
        <v>2024</v>
      </c>
      <c r="M777" s="1">
        <v>45722</v>
      </c>
      <c r="N777" s="4" t="str">
        <f>TEXT(amazon_prime_users[[#This Row],[Membership Start Date]],"dddd")</f>
        <v>miércoles</v>
      </c>
      <c r="O777" t="s">
        <v>36</v>
      </c>
      <c r="P777" t="s">
        <v>25</v>
      </c>
      <c r="Q777" t="s">
        <v>26</v>
      </c>
      <c r="R777" t="s">
        <v>66</v>
      </c>
      <c r="S777" t="s">
        <v>28</v>
      </c>
      <c r="T777" t="s">
        <v>38</v>
      </c>
      <c r="U777" t="s">
        <v>39</v>
      </c>
      <c r="V777" t="s">
        <v>31</v>
      </c>
      <c r="W777">
        <v>3.1</v>
      </c>
      <c r="X777">
        <v>5</v>
      </c>
    </row>
    <row r="778" spans="1:24" x14ac:dyDescent="0.25">
      <c r="A778">
        <v>778</v>
      </c>
      <c r="B778" t="s">
        <v>3107</v>
      </c>
      <c r="C778" t="s">
        <v>3108</v>
      </c>
      <c r="D778" t="s">
        <v>3109</v>
      </c>
      <c r="E778" s="1">
        <v>28533</v>
      </c>
      <c r="F778" s="4">
        <f ca="1">DATEDIF(amazon_prime_users[[#This Row],[Date of Birth]], TODAY(), "Y")</f>
        <v>47</v>
      </c>
      <c r="G7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778" t="s">
        <v>22</v>
      </c>
      <c r="I778" t="s">
        <v>3110</v>
      </c>
      <c r="J778" s="1">
        <v>45293</v>
      </c>
      <c r="K778" s="10" t="str">
        <f>TEXT(amazon_prime_users[[#This Row],[Membership Start Date]],"MMMM")</f>
        <v>enero</v>
      </c>
      <c r="L778" s="4">
        <f>YEAR(amazon_prime_users[[#This Row],[Membership Start Date]])</f>
        <v>2024</v>
      </c>
      <c r="M778" s="1">
        <v>45658</v>
      </c>
      <c r="N778" s="4" t="str">
        <f>TEXT(amazon_prime_users[[#This Row],[Membership Start Date]],"dddd")</f>
        <v>martes</v>
      </c>
      <c r="O778" t="s">
        <v>24</v>
      </c>
      <c r="P778" t="s">
        <v>52</v>
      </c>
      <c r="Q778" t="s">
        <v>26</v>
      </c>
      <c r="R778" t="s">
        <v>66</v>
      </c>
      <c r="S778" t="s">
        <v>45</v>
      </c>
      <c r="T778" t="s">
        <v>38</v>
      </c>
      <c r="U778" t="s">
        <v>39</v>
      </c>
      <c r="V778" t="s">
        <v>47</v>
      </c>
      <c r="W778">
        <v>3.2</v>
      </c>
      <c r="X778">
        <v>4</v>
      </c>
    </row>
    <row r="779" spans="1:24" x14ac:dyDescent="0.25">
      <c r="A779">
        <v>779</v>
      </c>
      <c r="B779" t="s">
        <v>3111</v>
      </c>
      <c r="C779" t="s">
        <v>3112</v>
      </c>
      <c r="D779" t="s">
        <v>3113</v>
      </c>
      <c r="E779" s="1">
        <v>37215</v>
      </c>
      <c r="F779" s="4">
        <f ca="1">DATEDIF(amazon_prime_users[[#This Row],[Date of Birth]], TODAY(), "Y")</f>
        <v>23</v>
      </c>
      <c r="G7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779" t="s">
        <v>43</v>
      </c>
      <c r="I779" t="s">
        <v>3114</v>
      </c>
      <c r="J779" s="1">
        <v>45377</v>
      </c>
      <c r="K779" s="10" t="str">
        <f>TEXT(amazon_prime_users[[#This Row],[Membership Start Date]],"MMMM")</f>
        <v>marzo</v>
      </c>
      <c r="L779" s="4">
        <f>YEAR(amazon_prime_users[[#This Row],[Membership Start Date]])</f>
        <v>2024</v>
      </c>
      <c r="M779" s="1">
        <v>45742</v>
      </c>
      <c r="N779" s="4" t="str">
        <f>TEXT(amazon_prime_users[[#This Row],[Membership Start Date]],"dddd")</f>
        <v>martes</v>
      </c>
      <c r="O779" t="s">
        <v>24</v>
      </c>
      <c r="P779" t="s">
        <v>25</v>
      </c>
      <c r="Q779" t="s">
        <v>53</v>
      </c>
      <c r="R779" t="s">
        <v>27</v>
      </c>
      <c r="S779" t="s">
        <v>60</v>
      </c>
      <c r="T779" t="s">
        <v>114</v>
      </c>
      <c r="U779" t="s">
        <v>30</v>
      </c>
      <c r="V779" t="s">
        <v>31</v>
      </c>
      <c r="W779">
        <v>3.9</v>
      </c>
      <c r="X779">
        <v>9</v>
      </c>
    </row>
    <row r="780" spans="1:24" x14ac:dyDescent="0.25">
      <c r="A780">
        <v>780</v>
      </c>
      <c r="B780" t="s">
        <v>3115</v>
      </c>
      <c r="C780" t="s">
        <v>3116</v>
      </c>
      <c r="D780" t="s">
        <v>3117</v>
      </c>
      <c r="E780" s="1">
        <v>20453</v>
      </c>
      <c r="F780" s="4">
        <f ca="1">DATEDIF(amazon_prime_users[[#This Row],[Date of Birth]], TODAY(), "Y")</f>
        <v>69</v>
      </c>
      <c r="G7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780" t="s">
        <v>43</v>
      </c>
      <c r="I780" t="s">
        <v>3118</v>
      </c>
      <c r="J780" s="1">
        <v>45313</v>
      </c>
      <c r="K780" s="10" t="str">
        <f>TEXT(amazon_prime_users[[#This Row],[Membership Start Date]],"MMMM")</f>
        <v>enero</v>
      </c>
      <c r="L780" s="4">
        <f>YEAR(amazon_prime_users[[#This Row],[Membership Start Date]])</f>
        <v>2024</v>
      </c>
      <c r="M780" s="1">
        <v>45678</v>
      </c>
      <c r="N780" s="4" t="str">
        <f>TEXT(amazon_prime_users[[#This Row],[Membership Start Date]],"dddd")</f>
        <v>lunes</v>
      </c>
      <c r="O780" t="s">
        <v>24</v>
      </c>
      <c r="P780" t="s">
        <v>37</v>
      </c>
      <c r="Q780" t="s">
        <v>53</v>
      </c>
      <c r="R780" t="s">
        <v>59</v>
      </c>
      <c r="S780" t="s">
        <v>28</v>
      </c>
      <c r="T780" t="s">
        <v>38</v>
      </c>
      <c r="U780" t="s">
        <v>68</v>
      </c>
      <c r="V780" t="s">
        <v>47</v>
      </c>
      <c r="W780">
        <v>4.3</v>
      </c>
      <c r="X780">
        <v>10</v>
      </c>
    </row>
    <row r="781" spans="1:24" x14ac:dyDescent="0.25">
      <c r="A781">
        <v>781</v>
      </c>
      <c r="B781" t="s">
        <v>3119</v>
      </c>
      <c r="C781" t="s">
        <v>3120</v>
      </c>
      <c r="D781" t="s">
        <v>3121</v>
      </c>
      <c r="E781" s="1">
        <v>25050</v>
      </c>
      <c r="F781" s="4">
        <f ca="1">DATEDIF(amazon_prime_users[[#This Row],[Date of Birth]], TODAY(), "Y")</f>
        <v>56</v>
      </c>
      <c r="G7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781" t="s">
        <v>43</v>
      </c>
      <c r="I781" t="s">
        <v>3122</v>
      </c>
      <c r="J781" s="1">
        <v>45299</v>
      </c>
      <c r="K781" s="10" t="str">
        <f>TEXT(amazon_prime_users[[#This Row],[Membership Start Date]],"MMMM")</f>
        <v>enero</v>
      </c>
      <c r="L781" s="4">
        <f>YEAR(amazon_prime_users[[#This Row],[Membership Start Date]])</f>
        <v>2024</v>
      </c>
      <c r="M781" s="1">
        <v>45664</v>
      </c>
      <c r="N781" s="4" t="str">
        <f>TEXT(amazon_prime_users[[#This Row],[Membership Start Date]],"dddd")</f>
        <v>lunes</v>
      </c>
      <c r="O781" t="s">
        <v>36</v>
      </c>
      <c r="P781" t="s">
        <v>52</v>
      </c>
      <c r="Q781" t="s">
        <v>53</v>
      </c>
      <c r="R781" t="s">
        <v>27</v>
      </c>
      <c r="S781" t="s">
        <v>45</v>
      </c>
      <c r="T781" t="s">
        <v>61</v>
      </c>
      <c r="U781" t="s">
        <v>39</v>
      </c>
      <c r="V781" t="s">
        <v>54</v>
      </c>
      <c r="W781">
        <v>3.9</v>
      </c>
      <c r="X781">
        <v>4</v>
      </c>
    </row>
    <row r="782" spans="1:24" x14ac:dyDescent="0.25">
      <c r="A782">
        <v>782</v>
      </c>
      <c r="B782" t="s">
        <v>3123</v>
      </c>
      <c r="C782" t="s">
        <v>3124</v>
      </c>
      <c r="D782" t="s">
        <v>3125</v>
      </c>
      <c r="E782" s="1">
        <v>34926</v>
      </c>
      <c r="F782" s="4">
        <f ca="1">DATEDIF(amazon_prime_users[[#This Row],[Date of Birth]], TODAY(), "Y")</f>
        <v>29</v>
      </c>
      <c r="G7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782" t="s">
        <v>43</v>
      </c>
      <c r="I782" t="s">
        <v>3126</v>
      </c>
      <c r="J782" s="1">
        <v>45345</v>
      </c>
      <c r="K782" s="10" t="str">
        <f>TEXT(amazon_prime_users[[#This Row],[Membership Start Date]],"MMMM")</f>
        <v>febrero</v>
      </c>
      <c r="L782" s="4">
        <f>YEAR(amazon_prime_users[[#This Row],[Membership Start Date]])</f>
        <v>2024</v>
      </c>
      <c r="M782" s="1">
        <v>45710</v>
      </c>
      <c r="N782" s="4" t="str">
        <f>TEXT(amazon_prime_users[[#This Row],[Membership Start Date]],"dddd")</f>
        <v>viernes</v>
      </c>
      <c r="O782" t="s">
        <v>36</v>
      </c>
      <c r="P782" t="s">
        <v>37</v>
      </c>
      <c r="Q782" t="s">
        <v>26</v>
      </c>
      <c r="R782" t="s">
        <v>27</v>
      </c>
      <c r="S782" t="s">
        <v>45</v>
      </c>
      <c r="T782" t="s">
        <v>114</v>
      </c>
      <c r="U782" t="s">
        <v>39</v>
      </c>
      <c r="V782" t="s">
        <v>54</v>
      </c>
      <c r="W782">
        <v>4.5</v>
      </c>
      <c r="X782">
        <v>5</v>
      </c>
    </row>
    <row r="783" spans="1:24" x14ac:dyDescent="0.25">
      <c r="A783">
        <v>783</v>
      </c>
      <c r="B783" t="s">
        <v>3127</v>
      </c>
      <c r="C783" t="s">
        <v>3128</v>
      </c>
      <c r="D783" t="s">
        <v>3129</v>
      </c>
      <c r="E783" s="1">
        <v>37326</v>
      </c>
      <c r="F783" s="4">
        <f ca="1">DATEDIF(amazon_prime_users[[#This Row],[Date of Birth]], TODAY(), "Y")</f>
        <v>23</v>
      </c>
      <c r="G7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783" t="s">
        <v>22</v>
      </c>
      <c r="I783" t="s">
        <v>3130</v>
      </c>
      <c r="J783" s="1">
        <v>45313</v>
      </c>
      <c r="K783" s="10" t="str">
        <f>TEXT(amazon_prime_users[[#This Row],[Membership Start Date]],"MMMM")</f>
        <v>enero</v>
      </c>
      <c r="L783" s="4">
        <f>YEAR(amazon_prime_users[[#This Row],[Membership Start Date]])</f>
        <v>2024</v>
      </c>
      <c r="M783" s="1">
        <v>45678</v>
      </c>
      <c r="N783" s="4" t="str">
        <f>TEXT(amazon_prime_users[[#This Row],[Membership Start Date]],"dddd")</f>
        <v>lunes</v>
      </c>
      <c r="O783" t="s">
        <v>36</v>
      </c>
      <c r="P783" t="s">
        <v>37</v>
      </c>
      <c r="Q783" t="s">
        <v>53</v>
      </c>
      <c r="R783" t="s">
        <v>27</v>
      </c>
      <c r="S783" t="s">
        <v>28</v>
      </c>
      <c r="T783" t="s">
        <v>73</v>
      </c>
      <c r="U783" t="s">
        <v>30</v>
      </c>
      <c r="V783" t="s">
        <v>47</v>
      </c>
      <c r="W783">
        <v>3.8</v>
      </c>
      <c r="X783">
        <v>10</v>
      </c>
    </row>
    <row r="784" spans="1:24" x14ac:dyDescent="0.25">
      <c r="A784">
        <v>784</v>
      </c>
      <c r="B784" t="s">
        <v>3131</v>
      </c>
      <c r="C784" t="s">
        <v>3132</v>
      </c>
      <c r="D784" t="s">
        <v>3133</v>
      </c>
      <c r="E784" s="1">
        <v>12938</v>
      </c>
      <c r="F784" s="4">
        <f ca="1">DATEDIF(amazon_prime_users[[#This Row],[Date of Birth]], TODAY(), "Y")</f>
        <v>89</v>
      </c>
      <c r="G7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784" t="s">
        <v>43</v>
      </c>
      <c r="I784" t="s">
        <v>3134</v>
      </c>
      <c r="J784" s="1">
        <v>45349</v>
      </c>
      <c r="K784" s="10" t="str">
        <f>TEXT(amazon_prime_users[[#This Row],[Membership Start Date]],"MMMM")</f>
        <v>febrero</v>
      </c>
      <c r="L784" s="4">
        <f>YEAR(amazon_prime_users[[#This Row],[Membership Start Date]])</f>
        <v>2024</v>
      </c>
      <c r="M784" s="1">
        <v>45714</v>
      </c>
      <c r="N784" s="4" t="str">
        <f>TEXT(amazon_prime_users[[#This Row],[Membership Start Date]],"dddd")</f>
        <v>martes</v>
      </c>
      <c r="O784" t="s">
        <v>36</v>
      </c>
      <c r="P784" t="s">
        <v>25</v>
      </c>
      <c r="Q784" t="s">
        <v>53</v>
      </c>
      <c r="R784" t="s">
        <v>27</v>
      </c>
      <c r="S784" t="s">
        <v>60</v>
      </c>
      <c r="T784" t="s">
        <v>61</v>
      </c>
      <c r="U784" t="s">
        <v>68</v>
      </c>
      <c r="V784" t="s">
        <v>54</v>
      </c>
      <c r="W784">
        <v>3.5</v>
      </c>
      <c r="X784">
        <v>1</v>
      </c>
    </row>
    <row r="785" spans="1:24" x14ac:dyDescent="0.25">
      <c r="A785">
        <v>785</v>
      </c>
      <c r="B785" t="s">
        <v>3135</v>
      </c>
      <c r="C785" t="s">
        <v>3136</v>
      </c>
      <c r="D785" t="s">
        <v>3137</v>
      </c>
      <c r="E785" s="1">
        <v>23343</v>
      </c>
      <c r="F785" s="4">
        <f ca="1">DATEDIF(amazon_prime_users[[#This Row],[Date of Birth]], TODAY(), "Y")</f>
        <v>61</v>
      </c>
      <c r="G7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785" t="s">
        <v>22</v>
      </c>
      <c r="I785" t="s">
        <v>2081</v>
      </c>
      <c r="J785" s="1">
        <v>45293</v>
      </c>
      <c r="K785" s="10" t="str">
        <f>TEXT(amazon_prime_users[[#This Row],[Membership Start Date]],"MMMM")</f>
        <v>enero</v>
      </c>
      <c r="L785" s="4">
        <f>YEAR(amazon_prime_users[[#This Row],[Membership Start Date]])</f>
        <v>2024</v>
      </c>
      <c r="M785" s="1">
        <v>45658</v>
      </c>
      <c r="N785" s="4" t="str">
        <f>TEXT(amazon_prime_users[[#This Row],[Membership Start Date]],"dddd")</f>
        <v>martes</v>
      </c>
      <c r="O785" t="s">
        <v>24</v>
      </c>
      <c r="P785" t="s">
        <v>52</v>
      </c>
      <c r="Q785" t="s">
        <v>53</v>
      </c>
      <c r="R785" t="s">
        <v>27</v>
      </c>
      <c r="S785" t="s">
        <v>28</v>
      </c>
      <c r="T785" t="s">
        <v>38</v>
      </c>
      <c r="U785" t="s">
        <v>68</v>
      </c>
      <c r="V785" t="s">
        <v>47</v>
      </c>
      <c r="W785">
        <v>3.1</v>
      </c>
      <c r="X785">
        <v>7</v>
      </c>
    </row>
    <row r="786" spans="1:24" x14ac:dyDescent="0.25">
      <c r="A786">
        <v>786</v>
      </c>
      <c r="B786" t="s">
        <v>3138</v>
      </c>
      <c r="C786" t="s">
        <v>3139</v>
      </c>
      <c r="D786" t="s">
        <v>3140</v>
      </c>
      <c r="E786" s="1">
        <v>34451</v>
      </c>
      <c r="F786" s="4">
        <f ca="1">DATEDIF(amazon_prime_users[[#This Row],[Date of Birth]], TODAY(), "Y")</f>
        <v>30</v>
      </c>
      <c r="G7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786" t="s">
        <v>22</v>
      </c>
      <c r="I786" t="s">
        <v>3141</v>
      </c>
      <c r="J786" s="1">
        <v>45330</v>
      </c>
      <c r="K786" s="10" t="str">
        <f>TEXT(amazon_prime_users[[#This Row],[Membership Start Date]],"MMMM")</f>
        <v>febrero</v>
      </c>
      <c r="L786" s="4">
        <f>YEAR(amazon_prime_users[[#This Row],[Membership Start Date]])</f>
        <v>2024</v>
      </c>
      <c r="M786" s="1">
        <v>45695</v>
      </c>
      <c r="N786" s="4" t="str">
        <f>TEXT(amazon_prime_users[[#This Row],[Membership Start Date]],"dddd")</f>
        <v>jueves</v>
      </c>
      <c r="O786" t="s">
        <v>24</v>
      </c>
      <c r="P786" t="s">
        <v>25</v>
      </c>
      <c r="Q786" t="s">
        <v>53</v>
      </c>
      <c r="R786" t="s">
        <v>27</v>
      </c>
      <c r="S786" t="s">
        <v>45</v>
      </c>
      <c r="T786" t="s">
        <v>46</v>
      </c>
      <c r="U786" t="s">
        <v>39</v>
      </c>
      <c r="V786" t="s">
        <v>31</v>
      </c>
      <c r="W786">
        <v>3.6</v>
      </c>
      <c r="X786">
        <v>8</v>
      </c>
    </row>
    <row r="787" spans="1:24" x14ac:dyDescent="0.25">
      <c r="A787">
        <v>787</v>
      </c>
      <c r="B787" t="s">
        <v>3142</v>
      </c>
      <c r="C787" t="s">
        <v>3143</v>
      </c>
      <c r="D787" t="s">
        <v>3144</v>
      </c>
      <c r="E787" s="1">
        <v>33523</v>
      </c>
      <c r="F787" s="4">
        <f ca="1">DATEDIF(amazon_prime_users[[#This Row],[Date of Birth]], TODAY(), "Y")</f>
        <v>33</v>
      </c>
      <c r="G7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787" t="s">
        <v>43</v>
      </c>
      <c r="I787" t="s">
        <v>3145</v>
      </c>
      <c r="J787" s="1">
        <v>45380</v>
      </c>
      <c r="K787" s="10" t="str">
        <f>TEXT(amazon_prime_users[[#This Row],[Membership Start Date]],"MMMM")</f>
        <v>marzo</v>
      </c>
      <c r="L787" s="4">
        <f>YEAR(amazon_prime_users[[#This Row],[Membership Start Date]])</f>
        <v>2024</v>
      </c>
      <c r="M787" s="1">
        <v>45745</v>
      </c>
      <c r="N787" s="4" t="str">
        <f>TEXT(amazon_prime_users[[#This Row],[Membership Start Date]],"dddd")</f>
        <v>viernes</v>
      </c>
      <c r="O787" t="s">
        <v>24</v>
      </c>
      <c r="P787" t="s">
        <v>37</v>
      </c>
      <c r="Q787" t="s">
        <v>53</v>
      </c>
      <c r="R787" t="s">
        <v>66</v>
      </c>
      <c r="S787" t="s">
        <v>60</v>
      </c>
      <c r="T787" t="s">
        <v>61</v>
      </c>
      <c r="U787" t="s">
        <v>39</v>
      </c>
      <c r="V787" t="s">
        <v>54</v>
      </c>
      <c r="W787">
        <v>3.3</v>
      </c>
      <c r="X787">
        <v>8</v>
      </c>
    </row>
    <row r="788" spans="1:24" x14ac:dyDescent="0.25">
      <c r="A788">
        <v>788</v>
      </c>
      <c r="B788" t="s">
        <v>3146</v>
      </c>
      <c r="C788" t="s">
        <v>3147</v>
      </c>
      <c r="D788" t="s">
        <v>3148</v>
      </c>
      <c r="E788" s="1">
        <v>28330</v>
      </c>
      <c r="F788" s="4">
        <f ca="1">DATEDIF(amazon_prime_users[[#This Row],[Date of Birth]], TODAY(), "Y")</f>
        <v>47</v>
      </c>
      <c r="G7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788" t="s">
        <v>22</v>
      </c>
      <c r="I788" t="s">
        <v>3149</v>
      </c>
      <c r="J788" s="1">
        <v>45316</v>
      </c>
      <c r="K788" s="10" t="str">
        <f>TEXT(amazon_prime_users[[#This Row],[Membership Start Date]],"MMMM")</f>
        <v>enero</v>
      </c>
      <c r="L788" s="4">
        <f>YEAR(amazon_prime_users[[#This Row],[Membership Start Date]])</f>
        <v>2024</v>
      </c>
      <c r="M788" s="1">
        <v>45681</v>
      </c>
      <c r="N788" s="4" t="str">
        <f>TEXT(amazon_prime_users[[#This Row],[Membership Start Date]],"dddd")</f>
        <v>jueves</v>
      </c>
      <c r="O788" t="s">
        <v>24</v>
      </c>
      <c r="P788" t="s">
        <v>37</v>
      </c>
      <c r="Q788" t="s">
        <v>26</v>
      </c>
      <c r="R788" t="s">
        <v>66</v>
      </c>
      <c r="S788" t="s">
        <v>60</v>
      </c>
      <c r="T788" t="s">
        <v>29</v>
      </c>
      <c r="U788" t="s">
        <v>39</v>
      </c>
      <c r="V788" t="s">
        <v>54</v>
      </c>
      <c r="W788">
        <v>3</v>
      </c>
      <c r="X788">
        <v>3</v>
      </c>
    </row>
    <row r="789" spans="1:24" x14ac:dyDescent="0.25">
      <c r="A789">
        <v>789</v>
      </c>
      <c r="B789" t="s">
        <v>3150</v>
      </c>
      <c r="C789" t="s">
        <v>3151</v>
      </c>
      <c r="D789" t="s">
        <v>3152</v>
      </c>
      <c r="E789" s="1">
        <v>15226</v>
      </c>
      <c r="F789" s="4">
        <f ca="1">DATEDIF(amazon_prime_users[[#This Row],[Date of Birth]], TODAY(), "Y")</f>
        <v>83</v>
      </c>
      <c r="G7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789" t="s">
        <v>43</v>
      </c>
      <c r="I789" t="s">
        <v>3153</v>
      </c>
      <c r="J789" s="1">
        <v>45351</v>
      </c>
      <c r="K789" s="10" t="str">
        <f>TEXT(amazon_prime_users[[#This Row],[Membership Start Date]],"MMMM")</f>
        <v>febrero</v>
      </c>
      <c r="L789" s="4">
        <f>YEAR(amazon_prime_users[[#This Row],[Membership Start Date]])</f>
        <v>2024</v>
      </c>
      <c r="M789" s="1">
        <v>45716</v>
      </c>
      <c r="N789" s="4" t="str">
        <f>TEXT(amazon_prime_users[[#This Row],[Membership Start Date]],"dddd")</f>
        <v>jueves</v>
      </c>
      <c r="O789" t="s">
        <v>36</v>
      </c>
      <c r="P789" t="s">
        <v>37</v>
      </c>
      <c r="Q789" t="s">
        <v>53</v>
      </c>
      <c r="R789" t="s">
        <v>27</v>
      </c>
      <c r="S789" t="s">
        <v>28</v>
      </c>
      <c r="T789" t="s">
        <v>114</v>
      </c>
      <c r="U789" t="s">
        <v>68</v>
      </c>
      <c r="V789" t="s">
        <v>47</v>
      </c>
      <c r="W789">
        <v>4.3</v>
      </c>
      <c r="X789">
        <v>10</v>
      </c>
    </row>
    <row r="790" spans="1:24" x14ac:dyDescent="0.25">
      <c r="A790">
        <v>790</v>
      </c>
      <c r="B790" t="s">
        <v>3154</v>
      </c>
      <c r="C790" t="s">
        <v>3155</v>
      </c>
      <c r="D790" t="s">
        <v>3156</v>
      </c>
      <c r="E790" s="1">
        <v>35515</v>
      </c>
      <c r="F790" s="4">
        <f ca="1">DATEDIF(amazon_prime_users[[#This Row],[Date of Birth]], TODAY(), "Y")</f>
        <v>27</v>
      </c>
      <c r="G7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790" t="s">
        <v>22</v>
      </c>
      <c r="I790" t="s">
        <v>3157</v>
      </c>
      <c r="J790" s="1">
        <v>45340</v>
      </c>
      <c r="K790" s="10" t="str">
        <f>TEXT(amazon_prime_users[[#This Row],[Membership Start Date]],"MMMM")</f>
        <v>febrero</v>
      </c>
      <c r="L790" s="4">
        <f>YEAR(amazon_prime_users[[#This Row],[Membership Start Date]])</f>
        <v>2024</v>
      </c>
      <c r="M790" s="1">
        <v>45705</v>
      </c>
      <c r="N790" s="4" t="str">
        <f>TEXT(amazon_prime_users[[#This Row],[Membership Start Date]],"dddd")</f>
        <v>domingo</v>
      </c>
      <c r="O790" t="s">
        <v>24</v>
      </c>
      <c r="P790" t="s">
        <v>37</v>
      </c>
      <c r="Q790" t="s">
        <v>53</v>
      </c>
      <c r="R790" t="s">
        <v>27</v>
      </c>
      <c r="S790" t="s">
        <v>45</v>
      </c>
      <c r="T790" t="s">
        <v>61</v>
      </c>
      <c r="U790" t="s">
        <v>68</v>
      </c>
      <c r="V790" t="s">
        <v>54</v>
      </c>
      <c r="W790">
        <v>3.1</v>
      </c>
      <c r="X790">
        <v>7</v>
      </c>
    </row>
    <row r="791" spans="1:24" x14ac:dyDescent="0.25">
      <c r="A791">
        <v>791</v>
      </c>
      <c r="B791" t="s">
        <v>3158</v>
      </c>
      <c r="C791" t="s">
        <v>3159</v>
      </c>
      <c r="D791" t="s">
        <v>3160</v>
      </c>
      <c r="E791" s="1">
        <v>34468</v>
      </c>
      <c r="F791" s="4">
        <f ca="1">DATEDIF(amazon_prime_users[[#This Row],[Date of Birth]], TODAY(), "Y")</f>
        <v>30</v>
      </c>
      <c r="G7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791" t="s">
        <v>22</v>
      </c>
      <c r="I791" t="s">
        <v>3161</v>
      </c>
      <c r="J791" s="1">
        <v>45319</v>
      </c>
      <c r="K791" s="10" t="str">
        <f>TEXT(amazon_prime_users[[#This Row],[Membership Start Date]],"MMMM")</f>
        <v>enero</v>
      </c>
      <c r="L791" s="4">
        <f>YEAR(amazon_prime_users[[#This Row],[Membership Start Date]])</f>
        <v>2024</v>
      </c>
      <c r="M791" s="1">
        <v>45684</v>
      </c>
      <c r="N791" s="4" t="str">
        <f>TEXT(amazon_prime_users[[#This Row],[Membership Start Date]],"dddd")</f>
        <v>domingo</v>
      </c>
      <c r="O791" t="s">
        <v>24</v>
      </c>
      <c r="P791" t="s">
        <v>37</v>
      </c>
      <c r="Q791" t="s">
        <v>53</v>
      </c>
      <c r="R791" t="s">
        <v>66</v>
      </c>
      <c r="S791" t="s">
        <v>28</v>
      </c>
      <c r="T791" t="s">
        <v>67</v>
      </c>
      <c r="U791" t="s">
        <v>39</v>
      </c>
      <c r="V791" t="s">
        <v>54</v>
      </c>
      <c r="W791">
        <v>4.0999999999999996</v>
      </c>
      <c r="X791">
        <v>2</v>
      </c>
    </row>
    <row r="792" spans="1:24" x14ac:dyDescent="0.25">
      <c r="A792">
        <v>792</v>
      </c>
      <c r="B792" t="s">
        <v>3162</v>
      </c>
      <c r="C792" t="s">
        <v>3163</v>
      </c>
      <c r="D792" t="s">
        <v>3164</v>
      </c>
      <c r="E792" s="1">
        <v>23886</v>
      </c>
      <c r="F792" s="4">
        <f ca="1">DATEDIF(amazon_prime_users[[#This Row],[Date of Birth]], TODAY(), "Y")</f>
        <v>59</v>
      </c>
      <c r="G7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792" t="s">
        <v>43</v>
      </c>
      <c r="I792" t="s">
        <v>3165</v>
      </c>
      <c r="J792" s="1">
        <v>45306</v>
      </c>
      <c r="K792" s="10" t="str">
        <f>TEXT(amazon_prime_users[[#This Row],[Membership Start Date]],"MMMM")</f>
        <v>enero</v>
      </c>
      <c r="L792" s="4">
        <f>YEAR(amazon_prime_users[[#This Row],[Membership Start Date]])</f>
        <v>2024</v>
      </c>
      <c r="M792" s="1">
        <v>45671</v>
      </c>
      <c r="N792" s="4" t="str">
        <f>TEXT(amazon_prime_users[[#This Row],[Membership Start Date]],"dddd")</f>
        <v>lunes</v>
      </c>
      <c r="O792" t="s">
        <v>24</v>
      </c>
      <c r="P792" t="s">
        <v>25</v>
      </c>
      <c r="Q792" t="s">
        <v>26</v>
      </c>
      <c r="R792" t="s">
        <v>27</v>
      </c>
      <c r="S792" t="s">
        <v>28</v>
      </c>
      <c r="T792" t="s">
        <v>114</v>
      </c>
      <c r="U792" t="s">
        <v>39</v>
      </c>
      <c r="V792" t="s">
        <v>54</v>
      </c>
      <c r="W792">
        <v>3.7</v>
      </c>
      <c r="X792">
        <v>7</v>
      </c>
    </row>
    <row r="793" spans="1:24" x14ac:dyDescent="0.25">
      <c r="A793">
        <v>793</v>
      </c>
      <c r="B793" t="s">
        <v>3166</v>
      </c>
      <c r="C793" t="s">
        <v>3167</v>
      </c>
      <c r="D793" t="s">
        <v>3168</v>
      </c>
      <c r="E793" s="1">
        <v>23936</v>
      </c>
      <c r="F793" s="4">
        <f ca="1">DATEDIF(amazon_prime_users[[#This Row],[Date of Birth]], TODAY(), "Y")</f>
        <v>59</v>
      </c>
      <c r="G7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793" t="s">
        <v>43</v>
      </c>
      <c r="I793" t="s">
        <v>3169</v>
      </c>
      <c r="J793" s="1">
        <v>45393</v>
      </c>
      <c r="K793" s="10" t="str">
        <f>TEXT(amazon_prime_users[[#This Row],[Membership Start Date]],"MMMM")</f>
        <v>abril</v>
      </c>
      <c r="L793" s="4">
        <f>YEAR(amazon_prime_users[[#This Row],[Membership Start Date]])</f>
        <v>2024</v>
      </c>
      <c r="M793" s="1">
        <v>45758</v>
      </c>
      <c r="N793" s="4" t="str">
        <f>TEXT(amazon_prime_users[[#This Row],[Membership Start Date]],"dddd")</f>
        <v>jueves</v>
      </c>
      <c r="O793" t="s">
        <v>24</v>
      </c>
      <c r="P793" t="s">
        <v>37</v>
      </c>
      <c r="Q793" t="s">
        <v>26</v>
      </c>
      <c r="R793" t="s">
        <v>27</v>
      </c>
      <c r="S793" t="s">
        <v>60</v>
      </c>
      <c r="T793" t="s">
        <v>73</v>
      </c>
      <c r="U793" t="s">
        <v>30</v>
      </c>
      <c r="V793" t="s">
        <v>47</v>
      </c>
      <c r="W793">
        <v>3.8</v>
      </c>
      <c r="X793">
        <v>3</v>
      </c>
    </row>
    <row r="794" spans="1:24" x14ac:dyDescent="0.25">
      <c r="A794">
        <v>794</v>
      </c>
      <c r="B794" t="s">
        <v>3170</v>
      </c>
      <c r="C794" t="s">
        <v>3171</v>
      </c>
      <c r="D794" t="s">
        <v>3172</v>
      </c>
      <c r="E794" s="1">
        <v>25625</v>
      </c>
      <c r="F794" s="4">
        <f ca="1">DATEDIF(amazon_prime_users[[#This Row],[Date of Birth]], TODAY(), "Y")</f>
        <v>55</v>
      </c>
      <c r="G7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794" t="s">
        <v>43</v>
      </c>
      <c r="I794" t="s">
        <v>3173</v>
      </c>
      <c r="J794" s="1">
        <v>45356</v>
      </c>
      <c r="K794" s="10" t="str">
        <f>TEXT(amazon_prime_users[[#This Row],[Membership Start Date]],"MMMM")</f>
        <v>marzo</v>
      </c>
      <c r="L794" s="4">
        <f>YEAR(amazon_prime_users[[#This Row],[Membership Start Date]])</f>
        <v>2024</v>
      </c>
      <c r="M794" s="1">
        <v>45721</v>
      </c>
      <c r="N794" s="4" t="str">
        <f>TEXT(amazon_prime_users[[#This Row],[Membership Start Date]],"dddd")</f>
        <v>martes</v>
      </c>
      <c r="O794" t="s">
        <v>36</v>
      </c>
      <c r="P794" t="s">
        <v>25</v>
      </c>
      <c r="Q794" t="s">
        <v>53</v>
      </c>
      <c r="R794" t="s">
        <v>66</v>
      </c>
      <c r="S794" t="s">
        <v>45</v>
      </c>
      <c r="T794" t="s">
        <v>114</v>
      </c>
      <c r="U794" t="s">
        <v>30</v>
      </c>
      <c r="V794" t="s">
        <v>47</v>
      </c>
      <c r="W794">
        <v>4.4000000000000004</v>
      </c>
      <c r="X794">
        <v>6</v>
      </c>
    </row>
    <row r="795" spans="1:24" x14ac:dyDescent="0.25">
      <c r="A795">
        <v>795</v>
      </c>
      <c r="B795" t="s">
        <v>3174</v>
      </c>
      <c r="C795" t="s">
        <v>3175</v>
      </c>
      <c r="D795" t="s">
        <v>3176</v>
      </c>
      <c r="E795" s="1">
        <v>17577</v>
      </c>
      <c r="F795" s="4">
        <f ca="1">DATEDIF(amazon_prime_users[[#This Row],[Date of Birth]], TODAY(), "Y")</f>
        <v>77</v>
      </c>
      <c r="G7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795" t="s">
        <v>22</v>
      </c>
      <c r="I795" t="s">
        <v>3177</v>
      </c>
      <c r="J795" s="1">
        <v>45323</v>
      </c>
      <c r="K795" s="10" t="str">
        <f>TEXT(amazon_prime_users[[#This Row],[Membership Start Date]],"MMMM")</f>
        <v>febrero</v>
      </c>
      <c r="L795" s="4">
        <f>YEAR(amazon_prime_users[[#This Row],[Membership Start Date]])</f>
        <v>2024</v>
      </c>
      <c r="M795" s="1">
        <v>45688</v>
      </c>
      <c r="N795" s="4" t="str">
        <f>TEXT(amazon_prime_users[[#This Row],[Membership Start Date]],"dddd")</f>
        <v>jueves</v>
      </c>
      <c r="O795" t="s">
        <v>24</v>
      </c>
      <c r="P795" t="s">
        <v>25</v>
      </c>
      <c r="Q795" t="s">
        <v>26</v>
      </c>
      <c r="R795" t="s">
        <v>59</v>
      </c>
      <c r="S795" t="s">
        <v>45</v>
      </c>
      <c r="T795" t="s">
        <v>29</v>
      </c>
      <c r="U795" t="s">
        <v>39</v>
      </c>
      <c r="V795" t="s">
        <v>31</v>
      </c>
      <c r="W795">
        <v>4.7</v>
      </c>
      <c r="X795">
        <v>8</v>
      </c>
    </row>
    <row r="796" spans="1:24" x14ac:dyDescent="0.25">
      <c r="A796">
        <v>796</v>
      </c>
      <c r="B796" t="s">
        <v>3178</v>
      </c>
      <c r="C796" t="s">
        <v>3179</v>
      </c>
      <c r="D796" t="s">
        <v>3180</v>
      </c>
      <c r="E796" s="1">
        <v>33307</v>
      </c>
      <c r="F796" s="4">
        <f ca="1">DATEDIF(amazon_prime_users[[#This Row],[Date of Birth]], TODAY(), "Y")</f>
        <v>34</v>
      </c>
      <c r="G7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796" t="s">
        <v>22</v>
      </c>
      <c r="I796" t="s">
        <v>3181</v>
      </c>
      <c r="J796" s="1">
        <v>45300</v>
      </c>
      <c r="K796" s="10" t="str">
        <f>TEXT(amazon_prime_users[[#This Row],[Membership Start Date]],"MMMM")</f>
        <v>enero</v>
      </c>
      <c r="L796" s="4">
        <f>YEAR(amazon_prime_users[[#This Row],[Membership Start Date]])</f>
        <v>2024</v>
      </c>
      <c r="M796" s="1">
        <v>45665</v>
      </c>
      <c r="N796" s="4" t="str">
        <f>TEXT(amazon_prime_users[[#This Row],[Membership Start Date]],"dddd")</f>
        <v>martes</v>
      </c>
      <c r="O796" t="s">
        <v>36</v>
      </c>
      <c r="P796" t="s">
        <v>52</v>
      </c>
      <c r="Q796" t="s">
        <v>53</v>
      </c>
      <c r="R796" t="s">
        <v>66</v>
      </c>
      <c r="S796" t="s">
        <v>28</v>
      </c>
      <c r="T796" t="s">
        <v>67</v>
      </c>
      <c r="U796" t="s">
        <v>68</v>
      </c>
      <c r="V796" t="s">
        <v>31</v>
      </c>
      <c r="W796">
        <v>3.9</v>
      </c>
      <c r="X796">
        <v>2</v>
      </c>
    </row>
    <row r="797" spans="1:24" x14ac:dyDescent="0.25">
      <c r="A797">
        <v>797</v>
      </c>
      <c r="B797" t="s">
        <v>3182</v>
      </c>
      <c r="C797" t="s">
        <v>3183</v>
      </c>
      <c r="D797" t="s">
        <v>3184</v>
      </c>
      <c r="E797" s="1">
        <v>14609</v>
      </c>
      <c r="F797" s="4">
        <f ca="1">DATEDIF(amazon_prime_users[[#This Row],[Date of Birth]], TODAY(), "Y")</f>
        <v>85</v>
      </c>
      <c r="G7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797" t="s">
        <v>43</v>
      </c>
      <c r="I797" t="s">
        <v>3185</v>
      </c>
      <c r="J797" s="1">
        <v>45354</v>
      </c>
      <c r="K797" s="10" t="str">
        <f>TEXT(amazon_prime_users[[#This Row],[Membership Start Date]],"MMMM")</f>
        <v>marzo</v>
      </c>
      <c r="L797" s="4">
        <f>YEAR(amazon_prime_users[[#This Row],[Membership Start Date]])</f>
        <v>2024</v>
      </c>
      <c r="M797" s="1">
        <v>45719</v>
      </c>
      <c r="N797" s="4" t="str">
        <f>TEXT(amazon_prime_users[[#This Row],[Membership Start Date]],"dddd")</f>
        <v>domingo</v>
      </c>
      <c r="O797" t="s">
        <v>36</v>
      </c>
      <c r="P797" t="s">
        <v>25</v>
      </c>
      <c r="Q797" t="s">
        <v>53</v>
      </c>
      <c r="R797" t="s">
        <v>66</v>
      </c>
      <c r="S797" t="s">
        <v>60</v>
      </c>
      <c r="T797" t="s">
        <v>29</v>
      </c>
      <c r="U797" t="s">
        <v>68</v>
      </c>
      <c r="V797" t="s">
        <v>31</v>
      </c>
      <c r="W797">
        <v>3.1</v>
      </c>
      <c r="X797">
        <v>7</v>
      </c>
    </row>
    <row r="798" spans="1:24" x14ac:dyDescent="0.25">
      <c r="A798">
        <v>798</v>
      </c>
      <c r="B798" t="s">
        <v>573</v>
      </c>
      <c r="C798" t="s">
        <v>3186</v>
      </c>
      <c r="D798" t="s">
        <v>3187</v>
      </c>
      <c r="E798" s="1">
        <v>23697</v>
      </c>
      <c r="F798" s="4">
        <f ca="1">DATEDIF(amazon_prime_users[[#This Row],[Date of Birth]], TODAY(), "Y")</f>
        <v>60</v>
      </c>
      <c r="G7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798" t="s">
        <v>43</v>
      </c>
      <c r="I798" t="s">
        <v>3188</v>
      </c>
      <c r="J798" s="1">
        <v>45298</v>
      </c>
      <c r="K798" s="10" t="str">
        <f>TEXT(amazon_prime_users[[#This Row],[Membership Start Date]],"MMMM")</f>
        <v>enero</v>
      </c>
      <c r="L798" s="4">
        <f>YEAR(amazon_prime_users[[#This Row],[Membership Start Date]])</f>
        <v>2024</v>
      </c>
      <c r="M798" s="1">
        <v>45663</v>
      </c>
      <c r="N798" s="4" t="str">
        <f>TEXT(amazon_prime_users[[#This Row],[Membership Start Date]],"dddd")</f>
        <v>domingo</v>
      </c>
      <c r="O798" t="s">
        <v>36</v>
      </c>
      <c r="P798" t="s">
        <v>52</v>
      </c>
      <c r="Q798" t="s">
        <v>53</v>
      </c>
      <c r="R798" t="s">
        <v>66</v>
      </c>
      <c r="S798" t="s">
        <v>45</v>
      </c>
      <c r="T798" t="s">
        <v>73</v>
      </c>
      <c r="U798" t="s">
        <v>39</v>
      </c>
      <c r="V798" t="s">
        <v>31</v>
      </c>
      <c r="W798">
        <v>3</v>
      </c>
      <c r="X798">
        <v>1</v>
      </c>
    </row>
    <row r="799" spans="1:24" x14ac:dyDescent="0.25">
      <c r="A799">
        <v>799</v>
      </c>
      <c r="B799" t="s">
        <v>3189</v>
      </c>
      <c r="C799" t="s">
        <v>3190</v>
      </c>
      <c r="D799" t="s">
        <v>3191</v>
      </c>
      <c r="E799" s="1">
        <v>34036</v>
      </c>
      <c r="F799" s="4">
        <f ca="1">DATEDIF(amazon_prime_users[[#This Row],[Date of Birth]], TODAY(), "Y")</f>
        <v>32</v>
      </c>
      <c r="G7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799" t="s">
        <v>22</v>
      </c>
      <c r="I799" t="s">
        <v>3192</v>
      </c>
      <c r="J799" s="1">
        <v>45341</v>
      </c>
      <c r="K799" s="10" t="str">
        <f>TEXT(amazon_prime_users[[#This Row],[Membership Start Date]],"MMMM")</f>
        <v>febrero</v>
      </c>
      <c r="L799" s="4">
        <f>YEAR(amazon_prime_users[[#This Row],[Membership Start Date]])</f>
        <v>2024</v>
      </c>
      <c r="M799" s="1">
        <v>45706</v>
      </c>
      <c r="N799" s="4" t="str">
        <f>TEXT(amazon_prime_users[[#This Row],[Membership Start Date]],"dddd")</f>
        <v>lunes</v>
      </c>
      <c r="O799" t="s">
        <v>24</v>
      </c>
      <c r="P799" t="s">
        <v>25</v>
      </c>
      <c r="Q799" t="s">
        <v>26</v>
      </c>
      <c r="R799" t="s">
        <v>59</v>
      </c>
      <c r="S799" t="s">
        <v>45</v>
      </c>
      <c r="T799" t="s">
        <v>67</v>
      </c>
      <c r="U799" t="s">
        <v>30</v>
      </c>
      <c r="V799" t="s">
        <v>54</v>
      </c>
      <c r="W799">
        <v>4.3</v>
      </c>
      <c r="X799">
        <v>3</v>
      </c>
    </row>
    <row r="800" spans="1:24" x14ac:dyDescent="0.25">
      <c r="A800">
        <v>800</v>
      </c>
      <c r="B800" t="s">
        <v>3193</v>
      </c>
      <c r="C800" t="s">
        <v>3194</v>
      </c>
      <c r="D800" t="s">
        <v>3195</v>
      </c>
      <c r="E800" s="1">
        <v>12170</v>
      </c>
      <c r="F800" s="4">
        <f ca="1">DATEDIF(amazon_prime_users[[#This Row],[Date of Birth]], TODAY(), "Y")</f>
        <v>91</v>
      </c>
      <c r="G8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800" t="s">
        <v>22</v>
      </c>
      <c r="I800" t="s">
        <v>3196</v>
      </c>
      <c r="J800" s="1">
        <v>45354</v>
      </c>
      <c r="K800" s="10" t="str">
        <f>TEXT(amazon_prime_users[[#This Row],[Membership Start Date]],"MMMM")</f>
        <v>marzo</v>
      </c>
      <c r="L800" s="4">
        <f>YEAR(amazon_prime_users[[#This Row],[Membership Start Date]])</f>
        <v>2024</v>
      </c>
      <c r="M800" s="1">
        <v>45719</v>
      </c>
      <c r="N800" s="4" t="str">
        <f>TEXT(amazon_prime_users[[#This Row],[Membership Start Date]],"dddd")</f>
        <v>domingo</v>
      </c>
      <c r="O800" t="s">
        <v>36</v>
      </c>
      <c r="P800" t="s">
        <v>25</v>
      </c>
      <c r="Q800" t="s">
        <v>53</v>
      </c>
      <c r="R800" t="s">
        <v>66</v>
      </c>
      <c r="S800" t="s">
        <v>45</v>
      </c>
      <c r="T800" t="s">
        <v>61</v>
      </c>
      <c r="U800" t="s">
        <v>30</v>
      </c>
      <c r="V800" t="s">
        <v>31</v>
      </c>
      <c r="W800">
        <v>3.2</v>
      </c>
      <c r="X800">
        <v>6</v>
      </c>
    </row>
    <row r="801" spans="1:24" x14ac:dyDescent="0.25">
      <c r="A801">
        <v>801</v>
      </c>
      <c r="B801" t="s">
        <v>3197</v>
      </c>
      <c r="C801" t="s">
        <v>3198</v>
      </c>
      <c r="D801" t="s">
        <v>3199</v>
      </c>
      <c r="E801" s="1">
        <v>21893</v>
      </c>
      <c r="F801" s="4">
        <f ca="1">DATEDIF(amazon_prime_users[[#This Row],[Date of Birth]], TODAY(), "Y")</f>
        <v>65</v>
      </c>
      <c r="G8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801" t="s">
        <v>22</v>
      </c>
      <c r="I801" t="s">
        <v>3200</v>
      </c>
      <c r="J801" s="1">
        <v>45347</v>
      </c>
      <c r="K801" s="10" t="str">
        <f>TEXT(amazon_prime_users[[#This Row],[Membership Start Date]],"MMMM")</f>
        <v>febrero</v>
      </c>
      <c r="L801" s="4">
        <f>YEAR(amazon_prime_users[[#This Row],[Membership Start Date]])</f>
        <v>2024</v>
      </c>
      <c r="M801" s="1">
        <v>45712</v>
      </c>
      <c r="N801" s="4" t="str">
        <f>TEXT(amazon_prime_users[[#This Row],[Membership Start Date]],"dddd")</f>
        <v>domingo</v>
      </c>
      <c r="O801" t="s">
        <v>24</v>
      </c>
      <c r="P801" t="s">
        <v>37</v>
      </c>
      <c r="Q801" t="s">
        <v>26</v>
      </c>
      <c r="R801" t="s">
        <v>27</v>
      </c>
      <c r="S801" t="s">
        <v>28</v>
      </c>
      <c r="T801" t="s">
        <v>114</v>
      </c>
      <c r="U801" t="s">
        <v>39</v>
      </c>
      <c r="V801" t="s">
        <v>31</v>
      </c>
      <c r="W801">
        <v>4.8</v>
      </c>
      <c r="X801">
        <v>9</v>
      </c>
    </row>
    <row r="802" spans="1:24" x14ac:dyDescent="0.25">
      <c r="A802">
        <v>802</v>
      </c>
      <c r="B802" t="s">
        <v>3201</v>
      </c>
      <c r="C802" t="s">
        <v>3202</v>
      </c>
      <c r="D802" t="s">
        <v>3203</v>
      </c>
      <c r="E802" s="1">
        <v>22289</v>
      </c>
      <c r="F802" s="4">
        <f ca="1">DATEDIF(amazon_prime_users[[#This Row],[Date of Birth]], TODAY(), "Y")</f>
        <v>64</v>
      </c>
      <c r="G8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802" t="s">
        <v>22</v>
      </c>
      <c r="I802" t="s">
        <v>3204</v>
      </c>
      <c r="J802" s="1">
        <v>45363</v>
      </c>
      <c r="K802" s="10" t="str">
        <f>TEXT(amazon_prime_users[[#This Row],[Membership Start Date]],"MMMM")</f>
        <v>marzo</v>
      </c>
      <c r="L802" s="4">
        <f>YEAR(amazon_prime_users[[#This Row],[Membership Start Date]])</f>
        <v>2024</v>
      </c>
      <c r="M802" s="1">
        <v>45728</v>
      </c>
      <c r="N802" s="4" t="str">
        <f>TEXT(amazon_prime_users[[#This Row],[Membership Start Date]],"dddd")</f>
        <v>martes</v>
      </c>
      <c r="O802" t="s">
        <v>24</v>
      </c>
      <c r="P802" t="s">
        <v>37</v>
      </c>
      <c r="Q802" t="s">
        <v>53</v>
      </c>
      <c r="R802" t="s">
        <v>66</v>
      </c>
      <c r="S802" t="s">
        <v>45</v>
      </c>
      <c r="T802" t="s">
        <v>73</v>
      </c>
      <c r="U802" t="s">
        <v>30</v>
      </c>
      <c r="V802" t="s">
        <v>31</v>
      </c>
      <c r="W802">
        <v>4</v>
      </c>
      <c r="X802">
        <v>2</v>
      </c>
    </row>
    <row r="803" spans="1:24" x14ac:dyDescent="0.25">
      <c r="A803">
        <v>803</v>
      </c>
      <c r="B803" t="s">
        <v>3205</v>
      </c>
      <c r="C803" t="s">
        <v>3206</v>
      </c>
      <c r="D803" t="s">
        <v>3207</v>
      </c>
      <c r="E803" s="1">
        <v>33159</v>
      </c>
      <c r="F803" s="4">
        <f ca="1">DATEDIF(amazon_prime_users[[#This Row],[Date of Birth]], TODAY(), "Y")</f>
        <v>34</v>
      </c>
      <c r="G8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803" t="s">
        <v>22</v>
      </c>
      <c r="I803" t="s">
        <v>3208</v>
      </c>
      <c r="J803" s="1">
        <v>45310</v>
      </c>
      <c r="K803" s="10" t="str">
        <f>TEXT(amazon_prime_users[[#This Row],[Membership Start Date]],"MMMM")</f>
        <v>enero</v>
      </c>
      <c r="L803" s="4">
        <f>YEAR(amazon_prime_users[[#This Row],[Membership Start Date]])</f>
        <v>2024</v>
      </c>
      <c r="M803" s="1">
        <v>45675</v>
      </c>
      <c r="N803" s="4" t="str">
        <f>TEXT(amazon_prime_users[[#This Row],[Membership Start Date]],"dddd")</f>
        <v>viernes</v>
      </c>
      <c r="O803" t="s">
        <v>24</v>
      </c>
      <c r="P803" t="s">
        <v>52</v>
      </c>
      <c r="Q803" t="s">
        <v>26</v>
      </c>
      <c r="R803" t="s">
        <v>59</v>
      </c>
      <c r="S803" t="s">
        <v>45</v>
      </c>
      <c r="T803" t="s">
        <v>114</v>
      </c>
      <c r="U803" t="s">
        <v>30</v>
      </c>
      <c r="V803" t="s">
        <v>47</v>
      </c>
      <c r="W803">
        <v>4.8</v>
      </c>
      <c r="X803">
        <v>3</v>
      </c>
    </row>
    <row r="804" spans="1:24" x14ac:dyDescent="0.25">
      <c r="A804">
        <v>804</v>
      </c>
      <c r="B804" t="s">
        <v>3209</v>
      </c>
      <c r="C804" t="s">
        <v>3210</v>
      </c>
      <c r="D804" t="s">
        <v>3211</v>
      </c>
      <c r="E804" s="1">
        <v>14767</v>
      </c>
      <c r="F804" s="4">
        <f ca="1">DATEDIF(amazon_prime_users[[#This Row],[Date of Birth]], TODAY(), "Y")</f>
        <v>84</v>
      </c>
      <c r="G8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804" t="s">
        <v>43</v>
      </c>
      <c r="I804" t="s">
        <v>3212</v>
      </c>
      <c r="J804" s="1">
        <v>45310</v>
      </c>
      <c r="K804" s="10" t="str">
        <f>TEXT(amazon_prime_users[[#This Row],[Membership Start Date]],"MMMM")</f>
        <v>enero</v>
      </c>
      <c r="L804" s="4">
        <f>YEAR(amazon_prime_users[[#This Row],[Membership Start Date]])</f>
        <v>2024</v>
      </c>
      <c r="M804" s="1">
        <v>45675</v>
      </c>
      <c r="N804" s="4" t="str">
        <f>TEXT(amazon_prime_users[[#This Row],[Membership Start Date]],"dddd")</f>
        <v>viernes</v>
      </c>
      <c r="O804" t="s">
        <v>36</v>
      </c>
      <c r="P804" t="s">
        <v>52</v>
      </c>
      <c r="Q804" t="s">
        <v>53</v>
      </c>
      <c r="R804" t="s">
        <v>27</v>
      </c>
      <c r="S804" t="s">
        <v>28</v>
      </c>
      <c r="T804" t="s">
        <v>67</v>
      </c>
      <c r="U804" t="s">
        <v>30</v>
      </c>
      <c r="V804" t="s">
        <v>54</v>
      </c>
      <c r="W804">
        <v>3.9</v>
      </c>
      <c r="X804">
        <v>10</v>
      </c>
    </row>
    <row r="805" spans="1:24" x14ac:dyDescent="0.25">
      <c r="A805">
        <v>805</v>
      </c>
      <c r="B805" t="s">
        <v>3213</v>
      </c>
      <c r="C805" t="s">
        <v>3214</v>
      </c>
      <c r="D805" t="s">
        <v>3215</v>
      </c>
      <c r="E805" s="1">
        <v>35717</v>
      </c>
      <c r="F805" s="4">
        <f ca="1">DATEDIF(amazon_prime_users[[#This Row],[Date of Birth]], TODAY(), "Y")</f>
        <v>27</v>
      </c>
      <c r="G8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805" t="s">
        <v>22</v>
      </c>
      <c r="I805" t="s">
        <v>3216</v>
      </c>
      <c r="J805" s="1">
        <v>45332</v>
      </c>
      <c r="K805" s="10" t="str">
        <f>TEXT(amazon_prime_users[[#This Row],[Membership Start Date]],"MMMM")</f>
        <v>febrero</v>
      </c>
      <c r="L805" s="4">
        <f>YEAR(amazon_prime_users[[#This Row],[Membership Start Date]])</f>
        <v>2024</v>
      </c>
      <c r="M805" s="1">
        <v>45697</v>
      </c>
      <c r="N805" s="4" t="str">
        <f>TEXT(amazon_prime_users[[#This Row],[Membership Start Date]],"dddd")</f>
        <v>sábado</v>
      </c>
      <c r="O805" t="s">
        <v>36</v>
      </c>
      <c r="P805" t="s">
        <v>37</v>
      </c>
      <c r="Q805" t="s">
        <v>26</v>
      </c>
      <c r="R805" t="s">
        <v>66</v>
      </c>
      <c r="S805" t="s">
        <v>60</v>
      </c>
      <c r="T805" t="s">
        <v>46</v>
      </c>
      <c r="U805" t="s">
        <v>39</v>
      </c>
      <c r="V805" t="s">
        <v>54</v>
      </c>
      <c r="W805">
        <v>4.7</v>
      </c>
      <c r="X805">
        <v>6</v>
      </c>
    </row>
    <row r="806" spans="1:24" x14ac:dyDescent="0.25">
      <c r="A806">
        <v>806</v>
      </c>
      <c r="B806" t="s">
        <v>3217</v>
      </c>
      <c r="C806" t="s">
        <v>3218</v>
      </c>
      <c r="D806" t="s">
        <v>3219</v>
      </c>
      <c r="E806" s="1">
        <v>28488</v>
      </c>
      <c r="F806" s="4">
        <f ca="1">DATEDIF(amazon_prime_users[[#This Row],[Date of Birth]], TODAY(), "Y")</f>
        <v>47</v>
      </c>
      <c r="G8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806" t="s">
        <v>22</v>
      </c>
      <c r="I806" t="s">
        <v>1353</v>
      </c>
      <c r="J806" s="1">
        <v>45298</v>
      </c>
      <c r="K806" s="10" t="str">
        <f>TEXT(amazon_prime_users[[#This Row],[Membership Start Date]],"MMMM")</f>
        <v>enero</v>
      </c>
      <c r="L806" s="4">
        <f>YEAR(amazon_prime_users[[#This Row],[Membership Start Date]])</f>
        <v>2024</v>
      </c>
      <c r="M806" s="1">
        <v>45663</v>
      </c>
      <c r="N806" s="4" t="str">
        <f>TEXT(amazon_prime_users[[#This Row],[Membership Start Date]],"dddd")</f>
        <v>domingo</v>
      </c>
      <c r="O806" t="s">
        <v>36</v>
      </c>
      <c r="P806" t="s">
        <v>25</v>
      </c>
      <c r="Q806" t="s">
        <v>26</v>
      </c>
      <c r="R806" t="s">
        <v>27</v>
      </c>
      <c r="S806" t="s">
        <v>45</v>
      </c>
      <c r="T806" t="s">
        <v>29</v>
      </c>
      <c r="U806" t="s">
        <v>68</v>
      </c>
      <c r="V806" t="s">
        <v>47</v>
      </c>
      <c r="W806">
        <v>4.9000000000000004</v>
      </c>
      <c r="X806">
        <v>6</v>
      </c>
    </row>
    <row r="807" spans="1:24" x14ac:dyDescent="0.25">
      <c r="A807">
        <v>807</v>
      </c>
      <c r="B807" t="s">
        <v>3220</v>
      </c>
      <c r="C807" t="s">
        <v>3221</v>
      </c>
      <c r="D807" t="s">
        <v>3222</v>
      </c>
      <c r="E807" s="1">
        <v>37920</v>
      </c>
      <c r="F807" s="4">
        <f ca="1">DATEDIF(amazon_prime_users[[#This Row],[Date of Birth]], TODAY(), "Y")</f>
        <v>21</v>
      </c>
      <c r="G8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807" t="s">
        <v>22</v>
      </c>
      <c r="I807" t="s">
        <v>3223</v>
      </c>
      <c r="J807" s="1">
        <v>45394</v>
      </c>
      <c r="K807" s="10" t="str">
        <f>TEXT(amazon_prime_users[[#This Row],[Membership Start Date]],"MMMM")</f>
        <v>abril</v>
      </c>
      <c r="L807" s="4">
        <f>YEAR(amazon_prime_users[[#This Row],[Membership Start Date]])</f>
        <v>2024</v>
      </c>
      <c r="M807" s="1">
        <v>45759</v>
      </c>
      <c r="N807" s="4" t="str">
        <f>TEXT(amazon_prime_users[[#This Row],[Membership Start Date]],"dddd")</f>
        <v>viernes</v>
      </c>
      <c r="O807" t="s">
        <v>36</v>
      </c>
      <c r="P807" t="s">
        <v>52</v>
      </c>
      <c r="Q807" t="s">
        <v>26</v>
      </c>
      <c r="R807" t="s">
        <v>59</v>
      </c>
      <c r="S807" t="s">
        <v>28</v>
      </c>
      <c r="T807" t="s">
        <v>61</v>
      </c>
      <c r="U807" t="s">
        <v>68</v>
      </c>
      <c r="V807" t="s">
        <v>54</v>
      </c>
      <c r="W807">
        <v>3</v>
      </c>
      <c r="X807">
        <v>8</v>
      </c>
    </row>
    <row r="808" spans="1:24" x14ac:dyDescent="0.25">
      <c r="A808">
        <v>808</v>
      </c>
      <c r="B808" t="s">
        <v>3224</v>
      </c>
      <c r="C808" t="s">
        <v>3225</v>
      </c>
      <c r="D808" t="s">
        <v>3226</v>
      </c>
      <c r="E808" s="1">
        <v>26830</v>
      </c>
      <c r="F808" s="4">
        <f ca="1">DATEDIF(amazon_prime_users[[#This Row],[Date of Birth]], TODAY(), "Y")</f>
        <v>51</v>
      </c>
      <c r="G8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808" t="s">
        <v>43</v>
      </c>
      <c r="I808" t="s">
        <v>3227</v>
      </c>
      <c r="J808" s="1">
        <v>45377</v>
      </c>
      <c r="K808" s="10" t="str">
        <f>TEXT(amazon_prime_users[[#This Row],[Membership Start Date]],"MMMM")</f>
        <v>marzo</v>
      </c>
      <c r="L808" s="4">
        <f>YEAR(amazon_prime_users[[#This Row],[Membership Start Date]])</f>
        <v>2024</v>
      </c>
      <c r="M808" s="1">
        <v>45742</v>
      </c>
      <c r="N808" s="4" t="str">
        <f>TEXT(amazon_prime_users[[#This Row],[Membership Start Date]],"dddd")</f>
        <v>martes</v>
      </c>
      <c r="O808" t="s">
        <v>24</v>
      </c>
      <c r="P808" t="s">
        <v>52</v>
      </c>
      <c r="Q808" t="s">
        <v>53</v>
      </c>
      <c r="R808" t="s">
        <v>66</v>
      </c>
      <c r="S808" t="s">
        <v>45</v>
      </c>
      <c r="T808" t="s">
        <v>114</v>
      </c>
      <c r="U808" t="s">
        <v>30</v>
      </c>
      <c r="V808" t="s">
        <v>31</v>
      </c>
      <c r="W808">
        <v>3.8</v>
      </c>
      <c r="X808">
        <v>2</v>
      </c>
    </row>
    <row r="809" spans="1:24" x14ac:dyDescent="0.25">
      <c r="A809">
        <v>809</v>
      </c>
      <c r="B809" t="s">
        <v>3228</v>
      </c>
      <c r="C809" t="s">
        <v>3229</v>
      </c>
      <c r="D809" t="s">
        <v>3230</v>
      </c>
      <c r="E809" s="1">
        <v>28812</v>
      </c>
      <c r="F809" s="4">
        <f ca="1">DATEDIF(amazon_prime_users[[#This Row],[Date of Birth]], TODAY(), "Y")</f>
        <v>46</v>
      </c>
      <c r="G8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809" t="s">
        <v>43</v>
      </c>
      <c r="I809" t="s">
        <v>3231</v>
      </c>
      <c r="J809" s="1">
        <v>45301</v>
      </c>
      <c r="K809" s="10" t="str">
        <f>TEXT(amazon_prime_users[[#This Row],[Membership Start Date]],"MMMM")</f>
        <v>enero</v>
      </c>
      <c r="L809" s="4">
        <f>YEAR(amazon_prime_users[[#This Row],[Membership Start Date]])</f>
        <v>2024</v>
      </c>
      <c r="M809" s="1">
        <v>45666</v>
      </c>
      <c r="N809" s="4" t="str">
        <f>TEXT(amazon_prime_users[[#This Row],[Membership Start Date]],"dddd")</f>
        <v>miércoles</v>
      </c>
      <c r="O809" t="s">
        <v>24</v>
      </c>
      <c r="P809" t="s">
        <v>52</v>
      </c>
      <c r="Q809" t="s">
        <v>26</v>
      </c>
      <c r="R809" t="s">
        <v>66</v>
      </c>
      <c r="S809" t="s">
        <v>45</v>
      </c>
      <c r="T809" t="s">
        <v>114</v>
      </c>
      <c r="U809" t="s">
        <v>68</v>
      </c>
      <c r="V809" t="s">
        <v>47</v>
      </c>
      <c r="W809">
        <v>4.5</v>
      </c>
      <c r="X809">
        <v>2</v>
      </c>
    </row>
    <row r="810" spans="1:24" x14ac:dyDescent="0.25">
      <c r="A810">
        <v>810</v>
      </c>
      <c r="B810" t="s">
        <v>3232</v>
      </c>
      <c r="C810" t="s">
        <v>3233</v>
      </c>
      <c r="D810" t="s">
        <v>3234</v>
      </c>
      <c r="E810" s="1">
        <v>33932</v>
      </c>
      <c r="F810" s="4">
        <f ca="1">DATEDIF(amazon_prime_users[[#This Row],[Date of Birth]], TODAY(), "Y")</f>
        <v>32</v>
      </c>
      <c r="G8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810" t="s">
        <v>43</v>
      </c>
      <c r="I810" t="s">
        <v>3235</v>
      </c>
      <c r="J810" s="1">
        <v>45345</v>
      </c>
      <c r="K810" s="10" t="str">
        <f>TEXT(amazon_prime_users[[#This Row],[Membership Start Date]],"MMMM")</f>
        <v>febrero</v>
      </c>
      <c r="L810" s="4">
        <f>YEAR(amazon_prime_users[[#This Row],[Membership Start Date]])</f>
        <v>2024</v>
      </c>
      <c r="M810" s="1">
        <v>45710</v>
      </c>
      <c r="N810" s="4" t="str">
        <f>TEXT(amazon_prime_users[[#This Row],[Membership Start Date]],"dddd")</f>
        <v>viernes</v>
      </c>
      <c r="O810" t="s">
        <v>24</v>
      </c>
      <c r="P810" t="s">
        <v>37</v>
      </c>
      <c r="Q810" t="s">
        <v>26</v>
      </c>
      <c r="R810" t="s">
        <v>27</v>
      </c>
      <c r="S810" t="s">
        <v>28</v>
      </c>
      <c r="T810" t="s">
        <v>29</v>
      </c>
      <c r="U810" t="s">
        <v>39</v>
      </c>
      <c r="V810" t="s">
        <v>54</v>
      </c>
      <c r="W810">
        <v>3</v>
      </c>
      <c r="X810">
        <v>2</v>
      </c>
    </row>
    <row r="811" spans="1:24" x14ac:dyDescent="0.25">
      <c r="A811">
        <v>811</v>
      </c>
      <c r="B811" t="s">
        <v>3236</v>
      </c>
      <c r="C811" t="s">
        <v>3237</v>
      </c>
      <c r="D811" t="s">
        <v>3238</v>
      </c>
      <c r="E811" s="1">
        <v>15427</v>
      </c>
      <c r="F811" s="4">
        <f ca="1">DATEDIF(amazon_prime_users[[#This Row],[Date of Birth]], TODAY(), "Y")</f>
        <v>82</v>
      </c>
      <c r="G8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811" t="s">
        <v>22</v>
      </c>
      <c r="I811" t="s">
        <v>3239</v>
      </c>
      <c r="J811" s="1">
        <v>45341</v>
      </c>
      <c r="K811" s="10" t="str">
        <f>TEXT(amazon_prime_users[[#This Row],[Membership Start Date]],"MMMM")</f>
        <v>febrero</v>
      </c>
      <c r="L811" s="4">
        <f>YEAR(amazon_prime_users[[#This Row],[Membership Start Date]])</f>
        <v>2024</v>
      </c>
      <c r="M811" s="1">
        <v>45706</v>
      </c>
      <c r="N811" s="4" t="str">
        <f>TEXT(amazon_prime_users[[#This Row],[Membership Start Date]],"dddd")</f>
        <v>lunes</v>
      </c>
      <c r="O811" t="s">
        <v>24</v>
      </c>
      <c r="P811" t="s">
        <v>52</v>
      </c>
      <c r="Q811" t="s">
        <v>53</v>
      </c>
      <c r="R811" t="s">
        <v>66</v>
      </c>
      <c r="S811" t="s">
        <v>45</v>
      </c>
      <c r="T811" t="s">
        <v>29</v>
      </c>
      <c r="U811" t="s">
        <v>39</v>
      </c>
      <c r="V811" t="s">
        <v>54</v>
      </c>
      <c r="W811">
        <v>4.5</v>
      </c>
      <c r="X811">
        <v>0</v>
      </c>
    </row>
    <row r="812" spans="1:24" x14ac:dyDescent="0.25">
      <c r="A812">
        <v>812</v>
      </c>
      <c r="B812" t="s">
        <v>3240</v>
      </c>
      <c r="C812" t="s">
        <v>3241</v>
      </c>
      <c r="D812" t="s">
        <v>3242</v>
      </c>
      <c r="E812" s="1">
        <v>17436</v>
      </c>
      <c r="F812" s="4">
        <f ca="1">DATEDIF(amazon_prime_users[[#This Row],[Date of Birth]], TODAY(), "Y")</f>
        <v>77</v>
      </c>
      <c r="G8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812" t="s">
        <v>22</v>
      </c>
      <c r="I812" t="s">
        <v>2126</v>
      </c>
      <c r="J812" s="1">
        <v>45365</v>
      </c>
      <c r="K812" s="10" t="str">
        <f>TEXT(amazon_prime_users[[#This Row],[Membership Start Date]],"MMMM")</f>
        <v>marzo</v>
      </c>
      <c r="L812" s="4">
        <f>YEAR(amazon_prime_users[[#This Row],[Membership Start Date]])</f>
        <v>2024</v>
      </c>
      <c r="M812" s="1">
        <v>45730</v>
      </c>
      <c r="N812" s="4" t="str">
        <f>TEXT(amazon_prime_users[[#This Row],[Membership Start Date]],"dddd")</f>
        <v>jueves</v>
      </c>
      <c r="O812" t="s">
        <v>36</v>
      </c>
      <c r="P812" t="s">
        <v>52</v>
      </c>
      <c r="Q812" t="s">
        <v>26</v>
      </c>
      <c r="R812" t="s">
        <v>59</v>
      </c>
      <c r="S812" t="s">
        <v>28</v>
      </c>
      <c r="T812" t="s">
        <v>29</v>
      </c>
      <c r="U812" t="s">
        <v>39</v>
      </c>
      <c r="V812" t="s">
        <v>47</v>
      </c>
      <c r="W812">
        <v>3.9</v>
      </c>
      <c r="X812">
        <v>6</v>
      </c>
    </row>
    <row r="813" spans="1:24" x14ac:dyDescent="0.25">
      <c r="A813">
        <v>813</v>
      </c>
      <c r="B813" t="s">
        <v>3243</v>
      </c>
      <c r="C813" t="s">
        <v>3244</v>
      </c>
      <c r="D813" t="s">
        <v>3245</v>
      </c>
      <c r="E813" s="1">
        <v>22870</v>
      </c>
      <c r="F813" s="4">
        <f ca="1">DATEDIF(amazon_prime_users[[#This Row],[Date of Birth]], TODAY(), "Y")</f>
        <v>62</v>
      </c>
      <c r="G8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813" t="s">
        <v>43</v>
      </c>
      <c r="I813" t="s">
        <v>3246</v>
      </c>
      <c r="J813" s="1">
        <v>45305</v>
      </c>
      <c r="K813" s="10" t="str">
        <f>TEXT(amazon_prime_users[[#This Row],[Membership Start Date]],"MMMM")</f>
        <v>enero</v>
      </c>
      <c r="L813" s="4">
        <f>YEAR(amazon_prime_users[[#This Row],[Membership Start Date]])</f>
        <v>2024</v>
      </c>
      <c r="M813" s="1">
        <v>45670</v>
      </c>
      <c r="N813" s="4" t="str">
        <f>TEXT(amazon_prime_users[[#This Row],[Membership Start Date]],"dddd")</f>
        <v>domingo</v>
      </c>
      <c r="O813" t="s">
        <v>24</v>
      </c>
      <c r="P813" t="s">
        <v>52</v>
      </c>
      <c r="Q813" t="s">
        <v>53</v>
      </c>
      <c r="R813" t="s">
        <v>27</v>
      </c>
      <c r="S813" t="s">
        <v>45</v>
      </c>
      <c r="T813" t="s">
        <v>38</v>
      </c>
      <c r="U813" t="s">
        <v>30</v>
      </c>
      <c r="V813" t="s">
        <v>54</v>
      </c>
      <c r="W813">
        <v>3.7</v>
      </c>
      <c r="X813">
        <v>9</v>
      </c>
    </row>
    <row r="814" spans="1:24" x14ac:dyDescent="0.25">
      <c r="A814">
        <v>814</v>
      </c>
      <c r="B814" t="s">
        <v>3247</v>
      </c>
      <c r="C814" t="s">
        <v>3248</v>
      </c>
      <c r="D814" t="s">
        <v>3249</v>
      </c>
      <c r="E814" s="1">
        <v>34441</v>
      </c>
      <c r="F814" s="4">
        <f ca="1">DATEDIF(amazon_prime_users[[#This Row],[Date of Birth]], TODAY(), "Y")</f>
        <v>30</v>
      </c>
      <c r="G8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814" t="s">
        <v>22</v>
      </c>
      <c r="I814" t="s">
        <v>3250</v>
      </c>
      <c r="J814" s="1">
        <v>45394</v>
      </c>
      <c r="K814" s="10" t="str">
        <f>TEXT(amazon_prime_users[[#This Row],[Membership Start Date]],"MMMM")</f>
        <v>abril</v>
      </c>
      <c r="L814" s="4">
        <f>YEAR(amazon_prime_users[[#This Row],[Membership Start Date]])</f>
        <v>2024</v>
      </c>
      <c r="M814" s="1">
        <v>45759</v>
      </c>
      <c r="N814" s="4" t="str">
        <f>TEXT(amazon_prime_users[[#This Row],[Membership Start Date]],"dddd")</f>
        <v>viernes</v>
      </c>
      <c r="O814" t="s">
        <v>36</v>
      </c>
      <c r="P814" t="s">
        <v>25</v>
      </c>
      <c r="Q814" t="s">
        <v>53</v>
      </c>
      <c r="R814" t="s">
        <v>59</v>
      </c>
      <c r="S814" t="s">
        <v>45</v>
      </c>
      <c r="T814" t="s">
        <v>46</v>
      </c>
      <c r="U814" t="s">
        <v>68</v>
      </c>
      <c r="V814" t="s">
        <v>31</v>
      </c>
      <c r="W814">
        <v>5</v>
      </c>
      <c r="X814">
        <v>6</v>
      </c>
    </row>
    <row r="815" spans="1:24" x14ac:dyDescent="0.25">
      <c r="A815">
        <v>815</v>
      </c>
      <c r="B815" t="s">
        <v>3251</v>
      </c>
      <c r="C815" t="s">
        <v>3252</v>
      </c>
      <c r="D815" t="s">
        <v>3253</v>
      </c>
      <c r="E815" s="1">
        <v>19718</v>
      </c>
      <c r="F815" s="4">
        <f ca="1">DATEDIF(amazon_prime_users[[#This Row],[Date of Birth]], TODAY(), "Y")</f>
        <v>71</v>
      </c>
      <c r="G8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815" t="s">
        <v>22</v>
      </c>
      <c r="I815" t="s">
        <v>3254</v>
      </c>
      <c r="J815" s="1">
        <v>45319</v>
      </c>
      <c r="K815" s="10" t="str">
        <f>TEXT(amazon_prime_users[[#This Row],[Membership Start Date]],"MMMM")</f>
        <v>enero</v>
      </c>
      <c r="L815" s="4">
        <f>YEAR(amazon_prime_users[[#This Row],[Membership Start Date]])</f>
        <v>2024</v>
      </c>
      <c r="M815" s="1">
        <v>45684</v>
      </c>
      <c r="N815" s="4" t="str">
        <f>TEXT(amazon_prime_users[[#This Row],[Membership Start Date]],"dddd")</f>
        <v>domingo</v>
      </c>
      <c r="O815" t="s">
        <v>36</v>
      </c>
      <c r="P815" t="s">
        <v>37</v>
      </c>
      <c r="Q815" t="s">
        <v>53</v>
      </c>
      <c r="R815" t="s">
        <v>66</v>
      </c>
      <c r="S815" t="s">
        <v>28</v>
      </c>
      <c r="T815" t="s">
        <v>29</v>
      </c>
      <c r="U815" t="s">
        <v>39</v>
      </c>
      <c r="V815" t="s">
        <v>31</v>
      </c>
      <c r="W815">
        <v>4.9000000000000004</v>
      </c>
      <c r="X815">
        <v>8</v>
      </c>
    </row>
    <row r="816" spans="1:24" x14ac:dyDescent="0.25">
      <c r="A816">
        <v>816</v>
      </c>
      <c r="B816" t="s">
        <v>3255</v>
      </c>
      <c r="C816" t="s">
        <v>3256</v>
      </c>
      <c r="D816" t="s">
        <v>3257</v>
      </c>
      <c r="E816" s="1">
        <v>15228</v>
      </c>
      <c r="F816" s="4">
        <f ca="1">DATEDIF(amazon_prime_users[[#This Row],[Date of Birth]], TODAY(), "Y")</f>
        <v>83</v>
      </c>
      <c r="G8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816" t="s">
        <v>22</v>
      </c>
      <c r="I816" t="s">
        <v>3258</v>
      </c>
      <c r="J816" s="1">
        <v>45357</v>
      </c>
      <c r="K816" s="10" t="str">
        <f>TEXT(amazon_prime_users[[#This Row],[Membership Start Date]],"MMMM")</f>
        <v>marzo</v>
      </c>
      <c r="L816" s="4">
        <f>YEAR(amazon_prime_users[[#This Row],[Membership Start Date]])</f>
        <v>2024</v>
      </c>
      <c r="M816" s="1">
        <v>45722</v>
      </c>
      <c r="N816" s="4" t="str">
        <f>TEXT(amazon_prime_users[[#This Row],[Membership Start Date]],"dddd")</f>
        <v>miércoles</v>
      </c>
      <c r="O816" t="s">
        <v>36</v>
      </c>
      <c r="P816" t="s">
        <v>25</v>
      </c>
      <c r="Q816" t="s">
        <v>53</v>
      </c>
      <c r="R816" t="s">
        <v>66</v>
      </c>
      <c r="S816" t="s">
        <v>45</v>
      </c>
      <c r="T816" t="s">
        <v>38</v>
      </c>
      <c r="U816" t="s">
        <v>68</v>
      </c>
      <c r="V816" t="s">
        <v>54</v>
      </c>
      <c r="W816">
        <v>4.5</v>
      </c>
      <c r="X816">
        <v>6</v>
      </c>
    </row>
    <row r="817" spans="1:24" x14ac:dyDescent="0.25">
      <c r="A817">
        <v>817</v>
      </c>
      <c r="B817" t="s">
        <v>3259</v>
      </c>
      <c r="C817" t="s">
        <v>3260</v>
      </c>
      <c r="D817" t="s">
        <v>3261</v>
      </c>
      <c r="E817" s="1">
        <v>14607</v>
      </c>
      <c r="F817" s="4">
        <f ca="1">DATEDIF(amazon_prime_users[[#This Row],[Date of Birth]], TODAY(), "Y")</f>
        <v>85</v>
      </c>
      <c r="G8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817" t="s">
        <v>43</v>
      </c>
      <c r="I817" t="s">
        <v>3262</v>
      </c>
      <c r="J817" s="1">
        <v>45344</v>
      </c>
      <c r="K817" s="10" t="str">
        <f>TEXT(amazon_prime_users[[#This Row],[Membership Start Date]],"MMMM")</f>
        <v>febrero</v>
      </c>
      <c r="L817" s="4">
        <f>YEAR(amazon_prime_users[[#This Row],[Membership Start Date]])</f>
        <v>2024</v>
      </c>
      <c r="M817" s="1">
        <v>45709</v>
      </c>
      <c r="N817" s="4" t="str">
        <f>TEXT(amazon_prime_users[[#This Row],[Membership Start Date]],"dddd")</f>
        <v>jueves</v>
      </c>
      <c r="O817" t="s">
        <v>24</v>
      </c>
      <c r="P817" t="s">
        <v>25</v>
      </c>
      <c r="Q817" t="s">
        <v>53</v>
      </c>
      <c r="R817" t="s">
        <v>66</v>
      </c>
      <c r="S817" t="s">
        <v>45</v>
      </c>
      <c r="T817" t="s">
        <v>61</v>
      </c>
      <c r="U817" t="s">
        <v>30</v>
      </c>
      <c r="V817" t="s">
        <v>54</v>
      </c>
      <c r="W817">
        <v>4.4000000000000004</v>
      </c>
      <c r="X817">
        <v>5</v>
      </c>
    </row>
    <row r="818" spans="1:24" x14ac:dyDescent="0.25">
      <c r="A818">
        <v>818</v>
      </c>
      <c r="B818" t="s">
        <v>3263</v>
      </c>
      <c r="C818" t="s">
        <v>3264</v>
      </c>
      <c r="D818" t="s">
        <v>3265</v>
      </c>
      <c r="E818" s="1">
        <v>35517</v>
      </c>
      <c r="F818" s="4">
        <f ca="1">DATEDIF(amazon_prime_users[[#This Row],[Date of Birth]], TODAY(), "Y")</f>
        <v>27</v>
      </c>
      <c r="G8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818" t="s">
        <v>43</v>
      </c>
      <c r="I818" t="s">
        <v>3266</v>
      </c>
      <c r="J818" s="1">
        <v>45368</v>
      </c>
      <c r="K818" s="10" t="str">
        <f>TEXT(amazon_prime_users[[#This Row],[Membership Start Date]],"MMMM")</f>
        <v>marzo</v>
      </c>
      <c r="L818" s="4">
        <f>YEAR(amazon_prime_users[[#This Row],[Membership Start Date]])</f>
        <v>2024</v>
      </c>
      <c r="M818" s="1">
        <v>45733</v>
      </c>
      <c r="N818" s="4" t="str">
        <f>TEXT(amazon_prime_users[[#This Row],[Membership Start Date]],"dddd")</f>
        <v>domingo</v>
      </c>
      <c r="O818" t="s">
        <v>36</v>
      </c>
      <c r="P818" t="s">
        <v>25</v>
      </c>
      <c r="Q818" t="s">
        <v>26</v>
      </c>
      <c r="R818" t="s">
        <v>59</v>
      </c>
      <c r="S818" t="s">
        <v>45</v>
      </c>
      <c r="T818" t="s">
        <v>73</v>
      </c>
      <c r="U818" t="s">
        <v>68</v>
      </c>
      <c r="V818" t="s">
        <v>31</v>
      </c>
      <c r="W818">
        <v>4.9000000000000004</v>
      </c>
      <c r="X818">
        <v>3</v>
      </c>
    </row>
    <row r="819" spans="1:24" x14ac:dyDescent="0.25">
      <c r="A819">
        <v>819</v>
      </c>
      <c r="B819" t="s">
        <v>3267</v>
      </c>
      <c r="C819" t="s">
        <v>3268</v>
      </c>
      <c r="D819" t="s">
        <v>3269</v>
      </c>
      <c r="E819" s="1">
        <v>25332</v>
      </c>
      <c r="F819" s="4">
        <f ca="1">DATEDIF(amazon_prime_users[[#This Row],[Date of Birth]], TODAY(), "Y")</f>
        <v>55</v>
      </c>
      <c r="G8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819" t="s">
        <v>22</v>
      </c>
      <c r="I819" t="s">
        <v>3270</v>
      </c>
      <c r="J819" s="1">
        <v>45389</v>
      </c>
      <c r="K819" s="10" t="str">
        <f>TEXT(amazon_prime_users[[#This Row],[Membership Start Date]],"MMMM")</f>
        <v>abril</v>
      </c>
      <c r="L819" s="4">
        <f>YEAR(amazon_prime_users[[#This Row],[Membership Start Date]])</f>
        <v>2024</v>
      </c>
      <c r="M819" s="1">
        <v>45754</v>
      </c>
      <c r="N819" s="4" t="str">
        <f>TEXT(amazon_prime_users[[#This Row],[Membership Start Date]],"dddd")</f>
        <v>domingo</v>
      </c>
      <c r="O819" t="s">
        <v>36</v>
      </c>
      <c r="P819" t="s">
        <v>52</v>
      </c>
      <c r="Q819" t="s">
        <v>53</v>
      </c>
      <c r="R819" t="s">
        <v>66</v>
      </c>
      <c r="S819" t="s">
        <v>45</v>
      </c>
      <c r="T819" t="s">
        <v>46</v>
      </c>
      <c r="U819" t="s">
        <v>68</v>
      </c>
      <c r="V819" t="s">
        <v>31</v>
      </c>
      <c r="W819">
        <v>3.8</v>
      </c>
      <c r="X819">
        <v>8</v>
      </c>
    </row>
    <row r="820" spans="1:24" x14ac:dyDescent="0.25">
      <c r="A820">
        <v>820</v>
      </c>
      <c r="B820" t="s">
        <v>3271</v>
      </c>
      <c r="C820" t="s">
        <v>3272</v>
      </c>
      <c r="D820" t="s">
        <v>3273</v>
      </c>
      <c r="E820" s="1">
        <v>30140</v>
      </c>
      <c r="F820" s="4">
        <f ca="1">DATEDIF(amazon_prime_users[[#This Row],[Date of Birth]], TODAY(), "Y")</f>
        <v>42</v>
      </c>
      <c r="G8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820" t="s">
        <v>22</v>
      </c>
      <c r="I820" t="s">
        <v>3274</v>
      </c>
      <c r="J820" s="1">
        <v>45367</v>
      </c>
      <c r="K820" s="10" t="str">
        <f>TEXT(amazon_prime_users[[#This Row],[Membership Start Date]],"MMMM")</f>
        <v>marzo</v>
      </c>
      <c r="L820" s="4">
        <f>YEAR(amazon_prime_users[[#This Row],[Membership Start Date]])</f>
        <v>2024</v>
      </c>
      <c r="M820" s="1">
        <v>45732</v>
      </c>
      <c r="N820" s="4" t="str">
        <f>TEXT(amazon_prime_users[[#This Row],[Membership Start Date]],"dddd")</f>
        <v>sábado</v>
      </c>
      <c r="O820" t="s">
        <v>36</v>
      </c>
      <c r="P820" t="s">
        <v>25</v>
      </c>
      <c r="Q820" t="s">
        <v>26</v>
      </c>
      <c r="R820" t="s">
        <v>66</v>
      </c>
      <c r="S820" t="s">
        <v>45</v>
      </c>
      <c r="T820" t="s">
        <v>29</v>
      </c>
      <c r="U820" t="s">
        <v>30</v>
      </c>
      <c r="V820" t="s">
        <v>47</v>
      </c>
      <c r="W820">
        <v>3.6</v>
      </c>
      <c r="X820">
        <v>7</v>
      </c>
    </row>
    <row r="821" spans="1:24" x14ac:dyDescent="0.25">
      <c r="A821">
        <v>821</v>
      </c>
      <c r="B821" t="s">
        <v>3275</v>
      </c>
      <c r="C821" t="s">
        <v>3276</v>
      </c>
      <c r="D821" t="s">
        <v>3277</v>
      </c>
      <c r="E821" s="1">
        <v>31802</v>
      </c>
      <c r="F821" s="4">
        <f ca="1">DATEDIF(amazon_prime_users[[#This Row],[Date of Birth]], TODAY(), "Y")</f>
        <v>38</v>
      </c>
      <c r="G8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821" t="s">
        <v>43</v>
      </c>
      <c r="I821" t="s">
        <v>3278</v>
      </c>
      <c r="J821" s="1">
        <v>45366</v>
      </c>
      <c r="K821" s="10" t="str">
        <f>TEXT(amazon_prime_users[[#This Row],[Membership Start Date]],"MMMM")</f>
        <v>marzo</v>
      </c>
      <c r="L821" s="4">
        <f>YEAR(amazon_prime_users[[#This Row],[Membership Start Date]])</f>
        <v>2024</v>
      </c>
      <c r="M821" s="1">
        <v>45731</v>
      </c>
      <c r="N821" s="4" t="str">
        <f>TEXT(amazon_prime_users[[#This Row],[Membership Start Date]],"dddd")</f>
        <v>viernes</v>
      </c>
      <c r="O821" t="s">
        <v>24</v>
      </c>
      <c r="P821" t="s">
        <v>37</v>
      </c>
      <c r="Q821" t="s">
        <v>26</v>
      </c>
      <c r="R821" t="s">
        <v>59</v>
      </c>
      <c r="S821" t="s">
        <v>60</v>
      </c>
      <c r="T821" t="s">
        <v>38</v>
      </c>
      <c r="U821" t="s">
        <v>39</v>
      </c>
      <c r="V821" t="s">
        <v>47</v>
      </c>
      <c r="W821">
        <v>5</v>
      </c>
      <c r="X821">
        <v>6</v>
      </c>
    </row>
    <row r="822" spans="1:24" x14ac:dyDescent="0.25">
      <c r="A822">
        <v>822</v>
      </c>
      <c r="B822" t="s">
        <v>3279</v>
      </c>
      <c r="C822" t="s">
        <v>3280</v>
      </c>
      <c r="D822" t="s">
        <v>3281</v>
      </c>
      <c r="E822" s="1">
        <v>29613</v>
      </c>
      <c r="F822" s="4">
        <f ca="1">DATEDIF(amazon_prime_users[[#This Row],[Date of Birth]], TODAY(), "Y")</f>
        <v>44</v>
      </c>
      <c r="G8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822" t="s">
        <v>43</v>
      </c>
      <c r="I822" t="s">
        <v>3282</v>
      </c>
      <c r="J822" s="1">
        <v>45377</v>
      </c>
      <c r="K822" s="10" t="str">
        <f>TEXT(amazon_prime_users[[#This Row],[Membership Start Date]],"MMMM")</f>
        <v>marzo</v>
      </c>
      <c r="L822" s="4">
        <f>YEAR(amazon_prime_users[[#This Row],[Membership Start Date]])</f>
        <v>2024</v>
      </c>
      <c r="M822" s="1">
        <v>45742</v>
      </c>
      <c r="N822" s="4" t="str">
        <f>TEXT(amazon_prime_users[[#This Row],[Membership Start Date]],"dddd")</f>
        <v>martes</v>
      </c>
      <c r="O822" t="s">
        <v>24</v>
      </c>
      <c r="P822" t="s">
        <v>37</v>
      </c>
      <c r="Q822" t="s">
        <v>53</v>
      </c>
      <c r="R822" t="s">
        <v>66</v>
      </c>
      <c r="S822" t="s">
        <v>60</v>
      </c>
      <c r="T822" t="s">
        <v>46</v>
      </c>
      <c r="U822" t="s">
        <v>30</v>
      </c>
      <c r="V822" t="s">
        <v>47</v>
      </c>
      <c r="W822">
        <v>4.9000000000000004</v>
      </c>
      <c r="X822">
        <v>1</v>
      </c>
    </row>
    <row r="823" spans="1:24" x14ac:dyDescent="0.25">
      <c r="A823">
        <v>823</v>
      </c>
      <c r="B823" t="s">
        <v>3283</v>
      </c>
      <c r="C823" t="s">
        <v>3284</v>
      </c>
      <c r="D823" t="s">
        <v>3285</v>
      </c>
      <c r="E823" s="1">
        <v>37349</v>
      </c>
      <c r="F823" s="4">
        <f ca="1">DATEDIF(amazon_prime_users[[#This Row],[Date of Birth]], TODAY(), "Y")</f>
        <v>22</v>
      </c>
      <c r="G8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823" t="s">
        <v>22</v>
      </c>
      <c r="I823" t="s">
        <v>3286</v>
      </c>
      <c r="J823" s="1">
        <v>45325</v>
      </c>
      <c r="K823" s="10" t="str">
        <f>TEXT(amazon_prime_users[[#This Row],[Membership Start Date]],"MMMM")</f>
        <v>febrero</v>
      </c>
      <c r="L823" s="4">
        <f>YEAR(amazon_prime_users[[#This Row],[Membership Start Date]])</f>
        <v>2024</v>
      </c>
      <c r="M823" s="1">
        <v>45690</v>
      </c>
      <c r="N823" s="4" t="str">
        <f>TEXT(amazon_prime_users[[#This Row],[Membership Start Date]],"dddd")</f>
        <v>sábado</v>
      </c>
      <c r="O823" t="s">
        <v>24</v>
      </c>
      <c r="P823" t="s">
        <v>25</v>
      </c>
      <c r="Q823" t="s">
        <v>53</v>
      </c>
      <c r="R823" t="s">
        <v>66</v>
      </c>
      <c r="S823" t="s">
        <v>60</v>
      </c>
      <c r="T823" t="s">
        <v>67</v>
      </c>
      <c r="U823" t="s">
        <v>39</v>
      </c>
      <c r="V823" t="s">
        <v>31</v>
      </c>
      <c r="W823">
        <v>3.3</v>
      </c>
      <c r="X823">
        <v>3</v>
      </c>
    </row>
    <row r="824" spans="1:24" x14ac:dyDescent="0.25">
      <c r="A824">
        <v>824</v>
      </c>
      <c r="B824" t="s">
        <v>3287</v>
      </c>
      <c r="C824" t="s">
        <v>3288</v>
      </c>
      <c r="D824" t="s">
        <v>3289</v>
      </c>
      <c r="E824" s="1">
        <v>31490</v>
      </c>
      <c r="F824" s="4">
        <f ca="1">DATEDIF(amazon_prime_users[[#This Row],[Date of Birth]], TODAY(), "Y")</f>
        <v>39</v>
      </c>
      <c r="G8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824" t="s">
        <v>43</v>
      </c>
      <c r="I824" t="s">
        <v>3290</v>
      </c>
      <c r="J824" s="1">
        <v>45298</v>
      </c>
      <c r="K824" s="10" t="str">
        <f>TEXT(amazon_prime_users[[#This Row],[Membership Start Date]],"MMMM")</f>
        <v>enero</v>
      </c>
      <c r="L824" s="4">
        <f>YEAR(amazon_prime_users[[#This Row],[Membership Start Date]])</f>
        <v>2024</v>
      </c>
      <c r="M824" s="1">
        <v>45663</v>
      </c>
      <c r="N824" s="4" t="str">
        <f>TEXT(amazon_prime_users[[#This Row],[Membership Start Date]],"dddd")</f>
        <v>domingo</v>
      </c>
      <c r="O824" t="s">
        <v>36</v>
      </c>
      <c r="P824" t="s">
        <v>52</v>
      </c>
      <c r="Q824" t="s">
        <v>53</v>
      </c>
      <c r="R824" t="s">
        <v>27</v>
      </c>
      <c r="S824" t="s">
        <v>45</v>
      </c>
      <c r="T824" t="s">
        <v>46</v>
      </c>
      <c r="U824" t="s">
        <v>68</v>
      </c>
      <c r="V824" t="s">
        <v>31</v>
      </c>
      <c r="W824">
        <v>4.3</v>
      </c>
      <c r="X824">
        <v>9</v>
      </c>
    </row>
    <row r="825" spans="1:24" x14ac:dyDescent="0.25">
      <c r="A825">
        <v>825</v>
      </c>
      <c r="B825" t="s">
        <v>3291</v>
      </c>
      <c r="C825" t="s">
        <v>3292</v>
      </c>
      <c r="D825" t="s">
        <v>3293</v>
      </c>
      <c r="E825" s="1">
        <v>19785</v>
      </c>
      <c r="F825" s="4">
        <f ca="1">DATEDIF(amazon_prime_users[[#This Row],[Date of Birth]], TODAY(), "Y")</f>
        <v>71</v>
      </c>
      <c r="G8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825" t="s">
        <v>43</v>
      </c>
      <c r="I825" t="s">
        <v>3294</v>
      </c>
      <c r="J825" s="1">
        <v>45366</v>
      </c>
      <c r="K825" s="10" t="str">
        <f>TEXT(amazon_prime_users[[#This Row],[Membership Start Date]],"MMMM")</f>
        <v>marzo</v>
      </c>
      <c r="L825" s="4">
        <f>YEAR(amazon_prime_users[[#This Row],[Membership Start Date]])</f>
        <v>2024</v>
      </c>
      <c r="M825" s="1">
        <v>45731</v>
      </c>
      <c r="N825" s="4" t="str">
        <f>TEXT(amazon_prime_users[[#This Row],[Membership Start Date]],"dddd")</f>
        <v>viernes</v>
      </c>
      <c r="O825" t="s">
        <v>24</v>
      </c>
      <c r="P825" t="s">
        <v>52</v>
      </c>
      <c r="Q825" t="s">
        <v>53</v>
      </c>
      <c r="R825" t="s">
        <v>27</v>
      </c>
      <c r="S825" t="s">
        <v>28</v>
      </c>
      <c r="T825" t="s">
        <v>61</v>
      </c>
      <c r="U825" t="s">
        <v>68</v>
      </c>
      <c r="V825" t="s">
        <v>54</v>
      </c>
      <c r="W825">
        <v>3.9</v>
      </c>
      <c r="X825">
        <v>4</v>
      </c>
    </row>
    <row r="826" spans="1:24" x14ac:dyDescent="0.25">
      <c r="A826">
        <v>826</v>
      </c>
      <c r="B826" t="s">
        <v>3295</v>
      </c>
      <c r="C826" t="s">
        <v>3296</v>
      </c>
      <c r="D826" t="s">
        <v>3297</v>
      </c>
      <c r="E826" s="1">
        <v>38026</v>
      </c>
      <c r="F826" s="4">
        <f ca="1">DATEDIF(amazon_prime_users[[#This Row],[Date of Birth]], TODAY(), "Y")</f>
        <v>21</v>
      </c>
      <c r="G8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826" t="s">
        <v>43</v>
      </c>
      <c r="I826" t="s">
        <v>3298</v>
      </c>
      <c r="J826" s="1">
        <v>45302</v>
      </c>
      <c r="K826" s="10" t="str">
        <f>TEXT(amazon_prime_users[[#This Row],[Membership Start Date]],"MMMM")</f>
        <v>enero</v>
      </c>
      <c r="L826" s="4">
        <f>YEAR(amazon_prime_users[[#This Row],[Membership Start Date]])</f>
        <v>2024</v>
      </c>
      <c r="M826" s="1">
        <v>45667</v>
      </c>
      <c r="N826" s="4" t="str">
        <f>TEXT(amazon_prime_users[[#This Row],[Membership Start Date]],"dddd")</f>
        <v>jueves</v>
      </c>
      <c r="O826" t="s">
        <v>36</v>
      </c>
      <c r="P826" t="s">
        <v>37</v>
      </c>
      <c r="Q826" t="s">
        <v>26</v>
      </c>
      <c r="R826" t="s">
        <v>59</v>
      </c>
      <c r="S826" t="s">
        <v>60</v>
      </c>
      <c r="T826" t="s">
        <v>73</v>
      </c>
      <c r="U826" t="s">
        <v>68</v>
      </c>
      <c r="V826" t="s">
        <v>54</v>
      </c>
      <c r="W826">
        <v>3.8</v>
      </c>
      <c r="X826">
        <v>0</v>
      </c>
    </row>
    <row r="827" spans="1:24" x14ac:dyDescent="0.25">
      <c r="A827">
        <v>827</v>
      </c>
      <c r="B827" t="s">
        <v>3299</v>
      </c>
      <c r="C827" t="s">
        <v>3300</v>
      </c>
      <c r="D827" t="s">
        <v>3301</v>
      </c>
      <c r="E827" s="1">
        <v>23630</v>
      </c>
      <c r="F827" s="4">
        <f ca="1">DATEDIF(amazon_prime_users[[#This Row],[Date of Birth]], TODAY(), "Y")</f>
        <v>60</v>
      </c>
      <c r="G8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827" t="s">
        <v>43</v>
      </c>
      <c r="I827" t="s">
        <v>3302</v>
      </c>
      <c r="J827" s="1">
        <v>45389</v>
      </c>
      <c r="K827" s="10" t="str">
        <f>TEXT(amazon_prime_users[[#This Row],[Membership Start Date]],"MMMM")</f>
        <v>abril</v>
      </c>
      <c r="L827" s="4">
        <f>YEAR(amazon_prime_users[[#This Row],[Membership Start Date]])</f>
        <v>2024</v>
      </c>
      <c r="M827" s="1">
        <v>45754</v>
      </c>
      <c r="N827" s="4" t="str">
        <f>TEXT(amazon_prime_users[[#This Row],[Membership Start Date]],"dddd")</f>
        <v>domingo</v>
      </c>
      <c r="O827" t="s">
        <v>36</v>
      </c>
      <c r="P827" t="s">
        <v>37</v>
      </c>
      <c r="Q827" t="s">
        <v>53</v>
      </c>
      <c r="R827" t="s">
        <v>66</v>
      </c>
      <c r="S827" t="s">
        <v>60</v>
      </c>
      <c r="T827" t="s">
        <v>38</v>
      </c>
      <c r="U827" t="s">
        <v>39</v>
      </c>
      <c r="V827" t="s">
        <v>47</v>
      </c>
      <c r="W827">
        <v>4</v>
      </c>
      <c r="X827">
        <v>6</v>
      </c>
    </row>
    <row r="828" spans="1:24" x14ac:dyDescent="0.25">
      <c r="A828">
        <v>828</v>
      </c>
      <c r="B828" t="s">
        <v>3303</v>
      </c>
      <c r="C828" t="s">
        <v>3304</v>
      </c>
      <c r="D828" t="s">
        <v>3305</v>
      </c>
      <c r="E828" s="1">
        <v>14467</v>
      </c>
      <c r="F828" s="4">
        <f ca="1">DATEDIF(amazon_prime_users[[#This Row],[Date of Birth]], TODAY(), "Y")</f>
        <v>85</v>
      </c>
      <c r="G8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828" t="s">
        <v>22</v>
      </c>
      <c r="I828" t="s">
        <v>3306</v>
      </c>
      <c r="J828" s="1">
        <v>45340</v>
      </c>
      <c r="K828" s="10" t="str">
        <f>TEXT(amazon_prime_users[[#This Row],[Membership Start Date]],"MMMM")</f>
        <v>febrero</v>
      </c>
      <c r="L828" s="4">
        <f>YEAR(amazon_prime_users[[#This Row],[Membership Start Date]])</f>
        <v>2024</v>
      </c>
      <c r="M828" s="1">
        <v>45705</v>
      </c>
      <c r="N828" s="4" t="str">
        <f>TEXT(amazon_prime_users[[#This Row],[Membership Start Date]],"dddd")</f>
        <v>domingo</v>
      </c>
      <c r="O828" t="s">
        <v>24</v>
      </c>
      <c r="P828" t="s">
        <v>25</v>
      </c>
      <c r="Q828" t="s">
        <v>26</v>
      </c>
      <c r="R828" t="s">
        <v>27</v>
      </c>
      <c r="S828" t="s">
        <v>28</v>
      </c>
      <c r="T828" t="s">
        <v>46</v>
      </c>
      <c r="U828" t="s">
        <v>30</v>
      </c>
      <c r="V828" t="s">
        <v>31</v>
      </c>
      <c r="W828">
        <v>4.7</v>
      </c>
      <c r="X828">
        <v>7</v>
      </c>
    </row>
    <row r="829" spans="1:24" x14ac:dyDescent="0.25">
      <c r="A829">
        <v>829</v>
      </c>
      <c r="B829" t="s">
        <v>3307</v>
      </c>
      <c r="C829" t="s">
        <v>3308</v>
      </c>
      <c r="D829" t="s">
        <v>3309</v>
      </c>
      <c r="E829" s="1">
        <v>37444</v>
      </c>
      <c r="F829" s="4">
        <f ca="1">DATEDIF(amazon_prime_users[[#This Row],[Date of Birth]], TODAY(), "Y")</f>
        <v>22</v>
      </c>
      <c r="G8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829" t="s">
        <v>22</v>
      </c>
      <c r="I829" t="s">
        <v>3310</v>
      </c>
      <c r="J829" s="1">
        <v>45294</v>
      </c>
      <c r="K829" s="10" t="str">
        <f>TEXT(amazon_prime_users[[#This Row],[Membership Start Date]],"MMMM")</f>
        <v>enero</v>
      </c>
      <c r="L829" s="4">
        <f>YEAR(amazon_prime_users[[#This Row],[Membership Start Date]])</f>
        <v>2024</v>
      </c>
      <c r="M829" s="1">
        <v>45659</v>
      </c>
      <c r="N829" s="4" t="str">
        <f>TEXT(amazon_prime_users[[#This Row],[Membership Start Date]],"dddd")</f>
        <v>miércoles</v>
      </c>
      <c r="O829" t="s">
        <v>36</v>
      </c>
      <c r="P829" t="s">
        <v>25</v>
      </c>
      <c r="Q829" t="s">
        <v>53</v>
      </c>
      <c r="R829" t="s">
        <v>66</v>
      </c>
      <c r="S829" t="s">
        <v>45</v>
      </c>
      <c r="T829" t="s">
        <v>67</v>
      </c>
      <c r="U829" t="s">
        <v>30</v>
      </c>
      <c r="V829" t="s">
        <v>47</v>
      </c>
      <c r="W829">
        <v>4.3</v>
      </c>
      <c r="X829">
        <v>9</v>
      </c>
    </row>
    <row r="830" spans="1:24" x14ac:dyDescent="0.25">
      <c r="A830">
        <v>830</v>
      </c>
      <c r="B830" t="s">
        <v>3311</v>
      </c>
      <c r="C830" t="s">
        <v>3312</v>
      </c>
      <c r="D830" t="s">
        <v>3313</v>
      </c>
      <c r="E830" s="1">
        <v>15357</v>
      </c>
      <c r="F830" s="4">
        <f ca="1">DATEDIF(amazon_prime_users[[#This Row],[Date of Birth]], TODAY(), "Y")</f>
        <v>83</v>
      </c>
      <c r="G8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830" t="s">
        <v>43</v>
      </c>
      <c r="I830" t="s">
        <v>3314</v>
      </c>
      <c r="J830" s="1">
        <v>44604</v>
      </c>
      <c r="K830" s="10" t="str">
        <f>TEXT(amazon_prime_users[[#This Row],[Membership Start Date]],"MMMM")</f>
        <v>febrero</v>
      </c>
      <c r="L830" s="4">
        <f>YEAR(amazon_prime_users[[#This Row],[Membership Start Date]])</f>
        <v>2022</v>
      </c>
      <c r="M830" s="1">
        <v>45333</v>
      </c>
      <c r="N830" s="4" t="str">
        <f>TEXT(amazon_prime_users[[#This Row],[Membership Start Date]],"dddd")</f>
        <v>sábado</v>
      </c>
      <c r="O830" t="s">
        <v>24</v>
      </c>
      <c r="P830" t="s">
        <v>37</v>
      </c>
      <c r="Q830" t="s">
        <v>53</v>
      </c>
      <c r="R830" t="s">
        <v>59</v>
      </c>
      <c r="S830" t="s">
        <v>60</v>
      </c>
      <c r="T830" t="s">
        <v>73</v>
      </c>
      <c r="U830" t="s">
        <v>39</v>
      </c>
      <c r="V830" t="s">
        <v>31</v>
      </c>
      <c r="W830">
        <v>3.1</v>
      </c>
      <c r="X830">
        <v>10</v>
      </c>
    </row>
    <row r="831" spans="1:24" x14ac:dyDescent="0.25">
      <c r="A831">
        <v>831</v>
      </c>
      <c r="B831" t="s">
        <v>3315</v>
      </c>
      <c r="C831" t="s">
        <v>3316</v>
      </c>
      <c r="D831" t="s">
        <v>3317</v>
      </c>
      <c r="E831" s="1">
        <v>31311</v>
      </c>
      <c r="F831" s="4">
        <f ca="1">DATEDIF(amazon_prime_users[[#This Row],[Date of Birth]], TODAY(), "Y")</f>
        <v>39</v>
      </c>
      <c r="G8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831" t="s">
        <v>43</v>
      </c>
      <c r="I831" t="s">
        <v>3318</v>
      </c>
      <c r="J831" s="1">
        <v>45315</v>
      </c>
      <c r="K831" s="10" t="str">
        <f>TEXT(amazon_prime_users[[#This Row],[Membership Start Date]],"MMMM")</f>
        <v>enero</v>
      </c>
      <c r="L831" s="4">
        <f>YEAR(amazon_prime_users[[#This Row],[Membership Start Date]])</f>
        <v>2024</v>
      </c>
      <c r="M831" s="1">
        <v>45680</v>
      </c>
      <c r="N831" s="4" t="str">
        <f>TEXT(amazon_prime_users[[#This Row],[Membership Start Date]],"dddd")</f>
        <v>miércoles</v>
      </c>
      <c r="O831" t="s">
        <v>36</v>
      </c>
      <c r="P831" t="s">
        <v>37</v>
      </c>
      <c r="Q831" t="s">
        <v>53</v>
      </c>
      <c r="R831" t="s">
        <v>27</v>
      </c>
      <c r="S831" t="s">
        <v>28</v>
      </c>
      <c r="T831" t="s">
        <v>29</v>
      </c>
      <c r="U831" t="s">
        <v>39</v>
      </c>
      <c r="V831" t="s">
        <v>54</v>
      </c>
      <c r="W831">
        <v>4.7</v>
      </c>
      <c r="X831">
        <v>10</v>
      </c>
    </row>
    <row r="832" spans="1:24" x14ac:dyDescent="0.25">
      <c r="A832">
        <v>832</v>
      </c>
      <c r="B832" t="s">
        <v>3319</v>
      </c>
      <c r="C832" t="s">
        <v>3320</v>
      </c>
      <c r="D832" t="s">
        <v>3321</v>
      </c>
      <c r="E832" s="1">
        <v>38099</v>
      </c>
      <c r="F832" s="4">
        <f ca="1">DATEDIF(amazon_prime_users[[#This Row],[Date of Birth]], TODAY(), "Y")</f>
        <v>20</v>
      </c>
      <c r="G8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832" t="s">
        <v>22</v>
      </c>
      <c r="I832" t="s">
        <v>3322</v>
      </c>
      <c r="J832" s="1">
        <v>44597</v>
      </c>
      <c r="K832" s="10" t="str">
        <f>TEXT(amazon_prime_users[[#This Row],[Membership Start Date]],"MMMM")</f>
        <v>febrero</v>
      </c>
      <c r="L832" s="4">
        <f>YEAR(amazon_prime_users[[#This Row],[Membership Start Date]])</f>
        <v>2022</v>
      </c>
      <c r="M832" s="1">
        <v>44961</v>
      </c>
      <c r="N832" s="4" t="str">
        <f>TEXT(amazon_prime_users[[#This Row],[Membership Start Date]],"dddd")</f>
        <v>sábado</v>
      </c>
      <c r="O832" t="s">
        <v>36</v>
      </c>
      <c r="P832" t="s">
        <v>52</v>
      </c>
      <c r="Q832" t="s">
        <v>26</v>
      </c>
      <c r="R832" t="s">
        <v>66</v>
      </c>
      <c r="S832" t="s">
        <v>60</v>
      </c>
      <c r="T832" t="s">
        <v>29</v>
      </c>
      <c r="U832" t="s">
        <v>39</v>
      </c>
      <c r="V832" t="s">
        <v>31</v>
      </c>
      <c r="W832">
        <v>3.1</v>
      </c>
      <c r="X832">
        <v>10</v>
      </c>
    </row>
    <row r="833" spans="1:24" x14ac:dyDescent="0.25">
      <c r="A833">
        <v>833</v>
      </c>
      <c r="B833" t="s">
        <v>3323</v>
      </c>
      <c r="C833" t="s">
        <v>3324</v>
      </c>
      <c r="D833" t="s">
        <v>3325</v>
      </c>
      <c r="E833" s="1">
        <v>22190</v>
      </c>
      <c r="F833" s="4">
        <f ca="1">DATEDIF(amazon_prime_users[[#This Row],[Date of Birth]], TODAY(), "Y")</f>
        <v>64</v>
      </c>
      <c r="G8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833" t="s">
        <v>43</v>
      </c>
      <c r="I833" t="s">
        <v>3326</v>
      </c>
      <c r="J833" s="1">
        <v>45319</v>
      </c>
      <c r="K833" s="10" t="str">
        <f>TEXT(amazon_prime_users[[#This Row],[Membership Start Date]],"MMMM")</f>
        <v>enero</v>
      </c>
      <c r="L833" s="4">
        <f>YEAR(amazon_prime_users[[#This Row],[Membership Start Date]])</f>
        <v>2024</v>
      </c>
      <c r="M833" s="1">
        <v>45684</v>
      </c>
      <c r="N833" s="4" t="str">
        <f>TEXT(amazon_prime_users[[#This Row],[Membership Start Date]],"dddd")</f>
        <v>domingo</v>
      </c>
      <c r="O833" t="s">
        <v>36</v>
      </c>
      <c r="P833" t="s">
        <v>52</v>
      </c>
      <c r="Q833" t="s">
        <v>26</v>
      </c>
      <c r="R833" t="s">
        <v>27</v>
      </c>
      <c r="S833" t="s">
        <v>60</v>
      </c>
      <c r="T833" t="s">
        <v>67</v>
      </c>
      <c r="U833" t="s">
        <v>68</v>
      </c>
      <c r="V833" t="s">
        <v>47</v>
      </c>
      <c r="W833">
        <v>3.6</v>
      </c>
      <c r="X833">
        <v>10</v>
      </c>
    </row>
    <row r="834" spans="1:24" x14ac:dyDescent="0.25">
      <c r="A834">
        <v>834</v>
      </c>
      <c r="B834" t="s">
        <v>3327</v>
      </c>
      <c r="C834" t="s">
        <v>3328</v>
      </c>
      <c r="D834" t="s">
        <v>3329</v>
      </c>
      <c r="E834" s="1">
        <v>26714</v>
      </c>
      <c r="F834" s="4">
        <f ca="1">DATEDIF(amazon_prime_users[[#This Row],[Date of Birth]], TODAY(), "Y")</f>
        <v>52</v>
      </c>
      <c r="G8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834" t="s">
        <v>22</v>
      </c>
      <c r="I834" t="s">
        <v>3330</v>
      </c>
      <c r="J834" s="1">
        <v>44949</v>
      </c>
      <c r="K834" s="10" t="str">
        <f>TEXT(amazon_prime_users[[#This Row],[Membership Start Date]],"MMMM")</f>
        <v>enero</v>
      </c>
      <c r="L834" s="4">
        <f>YEAR(amazon_prime_users[[#This Row],[Membership Start Date]])</f>
        <v>2023</v>
      </c>
      <c r="M834" s="1">
        <v>45313</v>
      </c>
      <c r="N834" s="4" t="str">
        <f>TEXT(amazon_prime_users[[#This Row],[Membership Start Date]],"dddd")</f>
        <v>lunes</v>
      </c>
      <c r="O834" t="s">
        <v>36</v>
      </c>
      <c r="P834" t="s">
        <v>52</v>
      </c>
      <c r="Q834" t="s">
        <v>26</v>
      </c>
      <c r="R834" t="s">
        <v>66</v>
      </c>
      <c r="S834" t="s">
        <v>45</v>
      </c>
      <c r="T834" t="s">
        <v>29</v>
      </c>
      <c r="U834" t="s">
        <v>68</v>
      </c>
      <c r="V834" t="s">
        <v>31</v>
      </c>
      <c r="W834">
        <v>3.3</v>
      </c>
      <c r="X834">
        <v>5</v>
      </c>
    </row>
    <row r="835" spans="1:24" x14ac:dyDescent="0.25">
      <c r="A835">
        <v>835</v>
      </c>
      <c r="B835" t="s">
        <v>3331</v>
      </c>
      <c r="C835" t="s">
        <v>3332</v>
      </c>
      <c r="D835" t="s">
        <v>3333</v>
      </c>
      <c r="E835" s="1">
        <v>32686</v>
      </c>
      <c r="F835" s="4">
        <f ca="1">DATEDIF(amazon_prime_users[[#This Row],[Date of Birth]], TODAY(), "Y")</f>
        <v>35</v>
      </c>
      <c r="G8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835" t="s">
        <v>43</v>
      </c>
      <c r="I835" t="s">
        <v>3334</v>
      </c>
      <c r="J835" s="1">
        <v>45340</v>
      </c>
      <c r="K835" s="10" t="str">
        <f>TEXT(amazon_prime_users[[#This Row],[Membership Start Date]],"MMMM")</f>
        <v>febrero</v>
      </c>
      <c r="L835" s="4">
        <f>YEAR(amazon_prime_users[[#This Row],[Membership Start Date]])</f>
        <v>2024</v>
      </c>
      <c r="M835" s="1">
        <v>45705</v>
      </c>
      <c r="N835" s="4" t="str">
        <f>TEXT(amazon_prime_users[[#This Row],[Membership Start Date]],"dddd")</f>
        <v>domingo</v>
      </c>
      <c r="O835" t="s">
        <v>24</v>
      </c>
      <c r="P835" t="s">
        <v>52</v>
      </c>
      <c r="Q835" t="s">
        <v>26</v>
      </c>
      <c r="R835" t="s">
        <v>66</v>
      </c>
      <c r="S835" t="s">
        <v>60</v>
      </c>
      <c r="T835" t="s">
        <v>73</v>
      </c>
      <c r="U835" t="s">
        <v>30</v>
      </c>
      <c r="V835" t="s">
        <v>31</v>
      </c>
      <c r="W835">
        <v>3.6</v>
      </c>
      <c r="X835">
        <v>9</v>
      </c>
    </row>
    <row r="836" spans="1:24" x14ac:dyDescent="0.25">
      <c r="A836">
        <v>836</v>
      </c>
      <c r="B836" t="s">
        <v>3335</v>
      </c>
      <c r="C836" t="s">
        <v>3336</v>
      </c>
      <c r="D836" t="s">
        <v>3337</v>
      </c>
      <c r="E836" s="1">
        <v>28384</v>
      </c>
      <c r="F836" s="4">
        <f ca="1">DATEDIF(amazon_prime_users[[#This Row],[Date of Birth]], TODAY(), "Y")</f>
        <v>47</v>
      </c>
      <c r="G8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836" t="s">
        <v>43</v>
      </c>
      <c r="I836" t="s">
        <v>2198</v>
      </c>
      <c r="J836" s="1">
        <v>45368</v>
      </c>
      <c r="K836" s="10" t="str">
        <f>TEXT(amazon_prime_users[[#This Row],[Membership Start Date]],"MMMM")</f>
        <v>marzo</v>
      </c>
      <c r="L836" s="4">
        <f>YEAR(amazon_prime_users[[#This Row],[Membership Start Date]])</f>
        <v>2024</v>
      </c>
      <c r="M836" s="1">
        <v>45733</v>
      </c>
      <c r="N836" s="4" t="str">
        <f>TEXT(amazon_prime_users[[#This Row],[Membership Start Date]],"dddd")</f>
        <v>domingo</v>
      </c>
      <c r="O836" t="s">
        <v>24</v>
      </c>
      <c r="P836" t="s">
        <v>37</v>
      </c>
      <c r="Q836" t="s">
        <v>26</v>
      </c>
      <c r="R836" t="s">
        <v>59</v>
      </c>
      <c r="S836" t="s">
        <v>60</v>
      </c>
      <c r="T836" t="s">
        <v>46</v>
      </c>
      <c r="U836" t="s">
        <v>68</v>
      </c>
      <c r="V836" t="s">
        <v>31</v>
      </c>
      <c r="W836">
        <v>4.2</v>
      </c>
      <c r="X836">
        <v>1</v>
      </c>
    </row>
    <row r="837" spans="1:24" x14ac:dyDescent="0.25">
      <c r="A837">
        <v>837</v>
      </c>
      <c r="B837" t="s">
        <v>3338</v>
      </c>
      <c r="C837" t="s">
        <v>3339</v>
      </c>
      <c r="D837" t="s">
        <v>3340</v>
      </c>
      <c r="E837" s="1">
        <v>20946</v>
      </c>
      <c r="F837" s="4">
        <f ca="1">DATEDIF(amazon_prime_users[[#This Row],[Date of Birth]], TODAY(), "Y")</f>
        <v>67</v>
      </c>
      <c r="G8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837" t="s">
        <v>22</v>
      </c>
      <c r="I837" t="s">
        <v>3341</v>
      </c>
      <c r="J837" s="1">
        <v>45391</v>
      </c>
      <c r="K837" s="10" t="str">
        <f>TEXT(amazon_prime_users[[#This Row],[Membership Start Date]],"MMMM")</f>
        <v>abril</v>
      </c>
      <c r="L837" s="4">
        <f>YEAR(amazon_prime_users[[#This Row],[Membership Start Date]])</f>
        <v>2024</v>
      </c>
      <c r="M837" s="1">
        <v>45756</v>
      </c>
      <c r="N837" s="4" t="str">
        <f>TEXT(amazon_prime_users[[#This Row],[Membership Start Date]],"dddd")</f>
        <v>martes</v>
      </c>
      <c r="O837" t="s">
        <v>24</v>
      </c>
      <c r="P837" t="s">
        <v>25</v>
      </c>
      <c r="Q837" t="s">
        <v>53</v>
      </c>
      <c r="R837" t="s">
        <v>27</v>
      </c>
      <c r="S837" t="s">
        <v>28</v>
      </c>
      <c r="T837" t="s">
        <v>61</v>
      </c>
      <c r="U837" t="s">
        <v>68</v>
      </c>
      <c r="V837" t="s">
        <v>47</v>
      </c>
      <c r="W837">
        <v>3.8</v>
      </c>
      <c r="X837">
        <v>1</v>
      </c>
    </row>
    <row r="838" spans="1:24" x14ac:dyDescent="0.25">
      <c r="A838">
        <v>838</v>
      </c>
      <c r="B838" t="s">
        <v>3342</v>
      </c>
      <c r="C838" t="s">
        <v>3343</v>
      </c>
      <c r="D838" t="s">
        <v>3344</v>
      </c>
      <c r="E838" s="1">
        <v>32593</v>
      </c>
      <c r="F838" s="4">
        <f ca="1">DATEDIF(amazon_prime_users[[#This Row],[Date of Birth]], TODAY(), "Y")</f>
        <v>35</v>
      </c>
      <c r="G8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838" t="s">
        <v>22</v>
      </c>
      <c r="I838" t="s">
        <v>3345</v>
      </c>
      <c r="J838" s="1">
        <v>45396</v>
      </c>
      <c r="K838" s="10" t="str">
        <f>TEXT(amazon_prime_users[[#This Row],[Membership Start Date]],"MMMM")</f>
        <v>abril</v>
      </c>
      <c r="L838" s="4">
        <f>YEAR(amazon_prime_users[[#This Row],[Membership Start Date]])</f>
        <v>2024</v>
      </c>
      <c r="M838" s="1">
        <v>45761</v>
      </c>
      <c r="N838" s="4" t="str">
        <f>TEXT(amazon_prime_users[[#This Row],[Membership Start Date]],"dddd")</f>
        <v>domingo</v>
      </c>
      <c r="O838" t="s">
        <v>36</v>
      </c>
      <c r="P838" t="s">
        <v>25</v>
      </c>
      <c r="Q838" t="s">
        <v>53</v>
      </c>
      <c r="R838" t="s">
        <v>59</v>
      </c>
      <c r="S838" t="s">
        <v>45</v>
      </c>
      <c r="T838" t="s">
        <v>38</v>
      </c>
      <c r="U838" t="s">
        <v>68</v>
      </c>
      <c r="V838" t="s">
        <v>31</v>
      </c>
      <c r="W838">
        <v>3.5</v>
      </c>
      <c r="X838">
        <v>5</v>
      </c>
    </row>
    <row r="839" spans="1:24" x14ac:dyDescent="0.25">
      <c r="A839">
        <v>839</v>
      </c>
      <c r="B839" t="s">
        <v>3346</v>
      </c>
      <c r="C839" t="s">
        <v>3347</v>
      </c>
      <c r="D839" t="s">
        <v>3348</v>
      </c>
      <c r="E839" s="1">
        <v>35936</v>
      </c>
      <c r="F839" s="4">
        <f ca="1">DATEDIF(amazon_prime_users[[#This Row],[Date of Birth]], TODAY(), "Y")</f>
        <v>26</v>
      </c>
      <c r="G8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839" t="s">
        <v>43</v>
      </c>
      <c r="I839" t="s">
        <v>3349</v>
      </c>
      <c r="J839" s="1">
        <v>45303</v>
      </c>
      <c r="K839" s="10" t="str">
        <f>TEXT(amazon_prime_users[[#This Row],[Membership Start Date]],"MMMM")</f>
        <v>enero</v>
      </c>
      <c r="L839" s="4">
        <f>YEAR(amazon_prime_users[[#This Row],[Membership Start Date]])</f>
        <v>2024</v>
      </c>
      <c r="M839" s="1">
        <v>45668</v>
      </c>
      <c r="N839" s="4" t="str">
        <f>TEXT(amazon_prime_users[[#This Row],[Membership Start Date]],"dddd")</f>
        <v>viernes</v>
      </c>
      <c r="O839" t="s">
        <v>24</v>
      </c>
      <c r="P839" t="s">
        <v>25</v>
      </c>
      <c r="Q839" t="s">
        <v>26</v>
      </c>
      <c r="R839" t="s">
        <v>59</v>
      </c>
      <c r="S839" t="s">
        <v>45</v>
      </c>
      <c r="T839" t="s">
        <v>73</v>
      </c>
      <c r="U839" t="s">
        <v>30</v>
      </c>
      <c r="V839" t="s">
        <v>54</v>
      </c>
      <c r="W839">
        <v>3.7</v>
      </c>
      <c r="X839">
        <v>4</v>
      </c>
    </row>
    <row r="840" spans="1:24" x14ac:dyDescent="0.25">
      <c r="A840">
        <v>840</v>
      </c>
      <c r="B840" t="s">
        <v>3350</v>
      </c>
      <c r="C840" t="s">
        <v>3351</v>
      </c>
      <c r="D840" t="s">
        <v>3352</v>
      </c>
      <c r="E840" s="1">
        <v>22663</v>
      </c>
      <c r="F840" s="4">
        <f ca="1">DATEDIF(amazon_prime_users[[#This Row],[Date of Birth]], TODAY(), "Y")</f>
        <v>63</v>
      </c>
      <c r="G8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840" t="s">
        <v>43</v>
      </c>
      <c r="I840" t="s">
        <v>3353</v>
      </c>
      <c r="J840" s="1">
        <v>45315</v>
      </c>
      <c r="K840" s="10" t="str">
        <f>TEXT(amazon_prime_users[[#This Row],[Membership Start Date]],"MMMM")</f>
        <v>enero</v>
      </c>
      <c r="L840" s="4">
        <f>YEAR(amazon_prime_users[[#This Row],[Membership Start Date]])</f>
        <v>2024</v>
      </c>
      <c r="M840" s="1">
        <v>45680</v>
      </c>
      <c r="N840" s="4" t="str">
        <f>TEXT(amazon_prime_users[[#This Row],[Membership Start Date]],"dddd")</f>
        <v>miércoles</v>
      </c>
      <c r="O840" t="s">
        <v>36</v>
      </c>
      <c r="P840" t="s">
        <v>52</v>
      </c>
      <c r="Q840" t="s">
        <v>26</v>
      </c>
      <c r="R840" t="s">
        <v>59</v>
      </c>
      <c r="S840" t="s">
        <v>28</v>
      </c>
      <c r="T840" t="s">
        <v>114</v>
      </c>
      <c r="U840" t="s">
        <v>30</v>
      </c>
      <c r="V840" t="s">
        <v>31</v>
      </c>
      <c r="W840">
        <v>3.8</v>
      </c>
      <c r="X840">
        <v>10</v>
      </c>
    </row>
    <row r="841" spans="1:24" x14ac:dyDescent="0.25">
      <c r="A841">
        <v>841</v>
      </c>
      <c r="B841" t="s">
        <v>3354</v>
      </c>
      <c r="C841" t="s">
        <v>3355</v>
      </c>
      <c r="D841" t="s">
        <v>3356</v>
      </c>
      <c r="E841" s="1">
        <v>15086</v>
      </c>
      <c r="F841" s="4">
        <f ca="1">DATEDIF(amazon_prime_users[[#This Row],[Date of Birth]], TODAY(), "Y")</f>
        <v>83</v>
      </c>
      <c r="G8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841" t="s">
        <v>43</v>
      </c>
      <c r="I841" t="s">
        <v>1397</v>
      </c>
      <c r="J841" s="1">
        <v>45347</v>
      </c>
      <c r="K841" s="10" t="str">
        <f>TEXT(amazon_prime_users[[#This Row],[Membership Start Date]],"MMMM")</f>
        <v>febrero</v>
      </c>
      <c r="L841" s="4">
        <f>YEAR(amazon_prime_users[[#This Row],[Membership Start Date]])</f>
        <v>2024</v>
      </c>
      <c r="M841" s="1">
        <v>45712</v>
      </c>
      <c r="N841" s="4" t="str">
        <f>TEXT(amazon_prime_users[[#This Row],[Membership Start Date]],"dddd")</f>
        <v>domingo</v>
      </c>
      <c r="O841" t="s">
        <v>24</v>
      </c>
      <c r="P841" t="s">
        <v>52</v>
      </c>
      <c r="Q841" t="s">
        <v>53</v>
      </c>
      <c r="R841" t="s">
        <v>27</v>
      </c>
      <c r="S841" t="s">
        <v>60</v>
      </c>
      <c r="T841" t="s">
        <v>61</v>
      </c>
      <c r="U841" t="s">
        <v>68</v>
      </c>
      <c r="V841" t="s">
        <v>47</v>
      </c>
      <c r="W841">
        <v>4</v>
      </c>
      <c r="X841">
        <v>10</v>
      </c>
    </row>
    <row r="842" spans="1:24" x14ac:dyDescent="0.25">
      <c r="A842">
        <v>842</v>
      </c>
      <c r="B842" t="s">
        <v>3357</v>
      </c>
      <c r="C842" t="s">
        <v>3358</v>
      </c>
      <c r="D842" t="s">
        <v>3359</v>
      </c>
      <c r="E842" s="1">
        <v>15167</v>
      </c>
      <c r="F842" s="4">
        <f ca="1">DATEDIF(amazon_prime_users[[#This Row],[Date of Birth]], TODAY(), "Y")</f>
        <v>83</v>
      </c>
      <c r="G8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842" t="s">
        <v>22</v>
      </c>
      <c r="I842" t="s">
        <v>3360</v>
      </c>
      <c r="J842" s="1">
        <v>45392</v>
      </c>
      <c r="K842" s="10" t="str">
        <f>TEXT(amazon_prime_users[[#This Row],[Membership Start Date]],"MMMM")</f>
        <v>abril</v>
      </c>
      <c r="L842" s="4">
        <f>YEAR(amazon_prime_users[[#This Row],[Membership Start Date]])</f>
        <v>2024</v>
      </c>
      <c r="M842" s="1">
        <v>45757</v>
      </c>
      <c r="N842" s="4" t="str">
        <f>TEXT(amazon_prime_users[[#This Row],[Membership Start Date]],"dddd")</f>
        <v>miércoles</v>
      </c>
      <c r="O842" t="s">
        <v>36</v>
      </c>
      <c r="P842" t="s">
        <v>52</v>
      </c>
      <c r="Q842" t="s">
        <v>26</v>
      </c>
      <c r="R842" t="s">
        <v>66</v>
      </c>
      <c r="S842" t="s">
        <v>28</v>
      </c>
      <c r="T842" t="s">
        <v>73</v>
      </c>
      <c r="U842" t="s">
        <v>30</v>
      </c>
      <c r="V842" t="s">
        <v>54</v>
      </c>
      <c r="W842">
        <v>5</v>
      </c>
      <c r="X842">
        <v>0</v>
      </c>
    </row>
    <row r="843" spans="1:24" x14ac:dyDescent="0.25">
      <c r="A843">
        <v>843</v>
      </c>
      <c r="B843" t="s">
        <v>3361</v>
      </c>
      <c r="C843" t="s">
        <v>3362</v>
      </c>
      <c r="D843" t="s">
        <v>3363</v>
      </c>
      <c r="E843" s="1">
        <v>31850</v>
      </c>
      <c r="F843" s="4">
        <f ca="1">DATEDIF(amazon_prime_users[[#This Row],[Date of Birth]], TODAY(), "Y")</f>
        <v>38</v>
      </c>
      <c r="G8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843" t="s">
        <v>43</v>
      </c>
      <c r="I843" t="s">
        <v>3364</v>
      </c>
      <c r="J843" s="1">
        <v>45383</v>
      </c>
      <c r="K843" s="10" t="str">
        <f>TEXT(amazon_prime_users[[#This Row],[Membership Start Date]],"MMMM")</f>
        <v>abril</v>
      </c>
      <c r="L843" s="4">
        <f>YEAR(amazon_prime_users[[#This Row],[Membership Start Date]])</f>
        <v>2024</v>
      </c>
      <c r="M843" s="1">
        <v>45748</v>
      </c>
      <c r="N843" s="4" t="str">
        <f>TEXT(amazon_prime_users[[#This Row],[Membership Start Date]],"dddd")</f>
        <v>lunes</v>
      </c>
      <c r="O843" t="s">
        <v>36</v>
      </c>
      <c r="P843" t="s">
        <v>37</v>
      </c>
      <c r="Q843" t="s">
        <v>53</v>
      </c>
      <c r="R843" t="s">
        <v>59</v>
      </c>
      <c r="S843" t="s">
        <v>28</v>
      </c>
      <c r="T843" t="s">
        <v>61</v>
      </c>
      <c r="U843" t="s">
        <v>39</v>
      </c>
      <c r="V843" t="s">
        <v>54</v>
      </c>
      <c r="W843">
        <v>4.5999999999999996</v>
      </c>
      <c r="X843">
        <v>2</v>
      </c>
    </row>
    <row r="844" spans="1:24" x14ac:dyDescent="0.25">
      <c r="A844">
        <v>844</v>
      </c>
      <c r="B844" t="s">
        <v>3365</v>
      </c>
      <c r="C844" t="s">
        <v>3366</v>
      </c>
      <c r="D844" t="s">
        <v>3367</v>
      </c>
      <c r="E844" s="1">
        <v>35213</v>
      </c>
      <c r="F844" s="4">
        <f ca="1">DATEDIF(amazon_prime_users[[#This Row],[Date of Birth]], TODAY(), "Y")</f>
        <v>28</v>
      </c>
      <c r="G8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844" t="s">
        <v>43</v>
      </c>
      <c r="I844" t="s">
        <v>3368</v>
      </c>
      <c r="J844" s="1">
        <v>45369</v>
      </c>
      <c r="K844" s="10" t="str">
        <f>TEXT(amazon_prime_users[[#This Row],[Membership Start Date]],"MMMM")</f>
        <v>marzo</v>
      </c>
      <c r="L844" s="4">
        <f>YEAR(amazon_prime_users[[#This Row],[Membership Start Date]])</f>
        <v>2024</v>
      </c>
      <c r="M844" s="1">
        <v>45734</v>
      </c>
      <c r="N844" s="4" t="str">
        <f>TEXT(amazon_prime_users[[#This Row],[Membership Start Date]],"dddd")</f>
        <v>lunes</v>
      </c>
      <c r="O844" t="s">
        <v>24</v>
      </c>
      <c r="P844" t="s">
        <v>37</v>
      </c>
      <c r="Q844" t="s">
        <v>26</v>
      </c>
      <c r="R844" t="s">
        <v>59</v>
      </c>
      <c r="S844" t="s">
        <v>60</v>
      </c>
      <c r="T844" t="s">
        <v>46</v>
      </c>
      <c r="U844" t="s">
        <v>68</v>
      </c>
      <c r="V844" t="s">
        <v>54</v>
      </c>
      <c r="W844">
        <v>3.4</v>
      </c>
      <c r="X844">
        <v>7</v>
      </c>
    </row>
    <row r="845" spans="1:24" x14ac:dyDescent="0.25">
      <c r="A845">
        <v>845</v>
      </c>
      <c r="B845" t="s">
        <v>3369</v>
      </c>
      <c r="C845" t="s">
        <v>3370</v>
      </c>
      <c r="D845" t="s">
        <v>3371</v>
      </c>
      <c r="E845" s="1">
        <v>17989</v>
      </c>
      <c r="F845" s="4">
        <f ca="1">DATEDIF(amazon_prime_users[[#This Row],[Date of Birth]], TODAY(), "Y")</f>
        <v>75</v>
      </c>
      <c r="G8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845" t="s">
        <v>43</v>
      </c>
      <c r="I845" t="s">
        <v>3372</v>
      </c>
      <c r="J845" s="1">
        <v>45364</v>
      </c>
      <c r="K845" s="10" t="str">
        <f>TEXT(amazon_prime_users[[#This Row],[Membership Start Date]],"MMMM")</f>
        <v>marzo</v>
      </c>
      <c r="L845" s="4">
        <f>YEAR(amazon_prime_users[[#This Row],[Membership Start Date]])</f>
        <v>2024</v>
      </c>
      <c r="M845" s="1">
        <v>45729</v>
      </c>
      <c r="N845" s="4" t="str">
        <f>TEXT(amazon_prime_users[[#This Row],[Membership Start Date]],"dddd")</f>
        <v>miércoles</v>
      </c>
      <c r="O845" t="s">
        <v>36</v>
      </c>
      <c r="P845" t="s">
        <v>52</v>
      </c>
      <c r="Q845" t="s">
        <v>26</v>
      </c>
      <c r="R845" t="s">
        <v>59</v>
      </c>
      <c r="S845" t="s">
        <v>60</v>
      </c>
      <c r="T845" t="s">
        <v>61</v>
      </c>
      <c r="U845" t="s">
        <v>30</v>
      </c>
      <c r="V845" t="s">
        <v>47</v>
      </c>
      <c r="W845">
        <v>3.4</v>
      </c>
      <c r="X845">
        <v>4</v>
      </c>
    </row>
    <row r="846" spans="1:24" x14ac:dyDescent="0.25">
      <c r="A846">
        <v>846</v>
      </c>
      <c r="B846" t="s">
        <v>3373</v>
      </c>
      <c r="C846" t="s">
        <v>3374</v>
      </c>
      <c r="D846" t="s">
        <v>3375</v>
      </c>
      <c r="E846" s="1">
        <v>13782</v>
      </c>
      <c r="F846" s="4">
        <f ca="1">DATEDIF(amazon_prime_users[[#This Row],[Date of Birth]], TODAY(), "Y")</f>
        <v>87</v>
      </c>
      <c r="G8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846" t="s">
        <v>22</v>
      </c>
      <c r="I846" t="s">
        <v>3376</v>
      </c>
      <c r="J846" s="1">
        <v>45370</v>
      </c>
      <c r="K846" s="10" t="str">
        <f>TEXT(amazon_prime_users[[#This Row],[Membership Start Date]],"MMMM")</f>
        <v>marzo</v>
      </c>
      <c r="L846" s="4">
        <f>YEAR(amazon_prime_users[[#This Row],[Membership Start Date]])</f>
        <v>2024</v>
      </c>
      <c r="M846" s="1">
        <v>45735</v>
      </c>
      <c r="N846" s="4" t="str">
        <f>TEXT(amazon_prime_users[[#This Row],[Membership Start Date]],"dddd")</f>
        <v>martes</v>
      </c>
      <c r="O846" t="s">
        <v>36</v>
      </c>
      <c r="P846" t="s">
        <v>52</v>
      </c>
      <c r="Q846" t="s">
        <v>26</v>
      </c>
      <c r="R846" t="s">
        <v>66</v>
      </c>
      <c r="S846" t="s">
        <v>28</v>
      </c>
      <c r="T846" t="s">
        <v>46</v>
      </c>
      <c r="U846" t="s">
        <v>30</v>
      </c>
      <c r="V846" t="s">
        <v>54</v>
      </c>
      <c r="W846">
        <v>3.7</v>
      </c>
      <c r="X846">
        <v>6</v>
      </c>
    </row>
    <row r="847" spans="1:24" x14ac:dyDescent="0.25">
      <c r="A847">
        <v>847</v>
      </c>
      <c r="B847" t="s">
        <v>3377</v>
      </c>
      <c r="C847" t="s">
        <v>3378</v>
      </c>
      <c r="D847" t="s">
        <v>3379</v>
      </c>
      <c r="E847" s="1">
        <v>13366</v>
      </c>
      <c r="F847" s="4">
        <f ca="1">DATEDIF(amazon_prime_users[[#This Row],[Date of Birth]], TODAY(), "Y")</f>
        <v>88</v>
      </c>
      <c r="G8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847" t="s">
        <v>22</v>
      </c>
      <c r="I847" t="s">
        <v>2326</v>
      </c>
      <c r="J847" s="1">
        <v>45385</v>
      </c>
      <c r="K847" s="10" t="str">
        <f>TEXT(amazon_prime_users[[#This Row],[Membership Start Date]],"MMMM")</f>
        <v>abril</v>
      </c>
      <c r="L847" s="4">
        <f>YEAR(amazon_prime_users[[#This Row],[Membership Start Date]])</f>
        <v>2024</v>
      </c>
      <c r="M847" s="1">
        <v>45750</v>
      </c>
      <c r="N847" s="4" t="str">
        <f>TEXT(amazon_prime_users[[#This Row],[Membership Start Date]],"dddd")</f>
        <v>miércoles</v>
      </c>
      <c r="O847" t="s">
        <v>36</v>
      </c>
      <c r="P847" t="s">
        <v>52</v>
      </c>
      <c r="Q847" t="s">
        <v>53</v>
      </c>
      <c r="R847" t="s">
        <v>27</v>
      </c>
      <c r="S847" t="s">
        <v>45</v>
      </c>
      <c r="T847" t="s">
        <v>29</v>
      </c>
      <c r="U847" t="s">
        <v>39</v>
      </c>
      <c r="V847" t="s">
        <v>54</v>
      </c>
      <c r="W847">
        <v>3.6</v>
      </c>
      <c r="X847">
        <v>7</v>
      </c>
    </row>
    <row r="848" spans="1:24" x14ac:dyDescent="0.25">
      <c r="A848">
        <v>848</v>
      </c>
      <c r="B848" t="s">
        <v>3380</v>
      </c>
      <c r="C848" t="s">
        <v>3381</v>
      </c>
      <c r="D848" t="s">
        <v>3382</v>
      </c>
      <c r="E848" s="1">
        <v>31584</v>
      </c>
      <c r="F848" s="4">
        <f ca="1">DATEDIF(amazon_prime_users[[#This Row],[Date of Birth]], TODAY(), "Y")</f>
        <v>38</v>
      </c>
      <c r="G8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848" t="s">
        <v>43</v>
      </c>
      <c r="I848" t="s">
        <v>3383</v>
      </c>
      <c r="J848" s="1">
        <v>45321</v>
      </c>
      <c r="K848" s="10" t="str">
        <f>TEXT(amazon_prime_users[[#This Row],[Membership Start Date]],"MMMM")</f>
        <v>enero</v>
      </c>
      <c r="L848" s="4">
        <f>YEAR(amazon_prime_users[[#This Row],[Membership Start Date]])</f>
        <v>2024</v>
      </c>
      <c r="M848" s="1">
        <v>45686</v>
      </c>
      <c r="N848" s="4" t="str">
        <f>TEXT(amazon_prime_users[[#This Row],[Membership Start Date]],"dddd")</f>
        <v>martes</v>
      </c>
      <c r="O848" t="s">
        <v>36</v>
      </c>
      <c r="P848" t="s">
        <v>25</v>
      </c>
      <c r="Q848" t="s">
        <v>26</v>
      </c>
      <c r="R848" t="s">
        <v>59</v>
      </c>
      <c r="S848" t="s">
        <v>60</v>
      </c>
      <c r="T848" t="s">
        <v>114</v>
      </c>
      <c r="U848" t="s">
        <v>30</v>
      </c>
      <c r="V848" t="s">
        <v>47</v>
      </c>
      <c r="W848">
        <v>2</v>
      </c>
      <c r="X848">
        <v>4</v>
      </c>
    </row>
    <row r="849" spans="1:24" x14ac:dyDescent="0.25">
      <c r="A849">
        <v>849</v>
      </c>
      <c r="B849" t="s">
        <v>3384</v>
      </c>
      <c r="C849" t="s">
        <v>3385</v>
      </c>
      <c r="D849" t="s">
        <v>3386</v>
      </c>
      <c r="E849" s="1">
        <v>27334</v>
      </c>
      <c r="F849" s="4">
        <f ca="1">DATEDIF(amazon_prime_users[[#This Row],[Date of Birth]], TODAY(), "Y")</f>
        <v>50</v>
      </c>
      <c r="G8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849" t="s">
        <v>43</v>
      </c>
      <c r="I849" t="s">
        <v>3387</v>
      </c>
      <c r="J849" s="1">
        <v>45336</v>
      </c>
      <c r="K849" s="10" t="str">
        <f>TEXT(amazon_prime_users[[#This Row],[Membership Start Date]],"MMMM")</f>
        <v>febrero</v>
      </c>
      <c r="L849" s="4">
        <f>YEAR(amazon_prime_users[[#This Row],[Membership Start Date]])</f>
        <v>2024</v>
      </c>
      <c r="M849" s="1">
        <v>45701</v>
      </c>
      <c r="N849" s="4" t="str">
        <f>TEXT(amazon_prime_users[[#This Row],[Membership Start Date]],"dddd")</f>
        <v>miércoles</v>
      </c>
      <c r="O849" t="s">
        <v>24</v>
      </c>
      <c r="P849" t="s">
        <v>37</v>
      </c>
      <c r="Q849" t="s">
        <v>53</v>
      </c>
      <c r="R849" t="s">
        <v>66</v>
      </c>
      <c r="S849" t="s">
        <v>45</v>
      </c>
      <c r="T849" t="s">
        <v>67</v>
      </c>
      <c r="U849" t="s">
        <v>39</v>
      </c>
      <c r="V849" t="s">
        <v>54</v>
      </c>
      <c r="W849">
        <v>5</v>
      </c>
      <c r="X849">
        <v>1</v>
      </c>
    </row>
    <row r="850" spans="1:24" x14ac:dyDescent="0.25">
      <c r="A850">
        <v>850</v>
      </c>
      <c r="B850" t="s">
        <v>3388</v>
      </c>
      <c r="C850" t="s">
        <v>3389</v>
      </c>
      <c r="D850" t="s">
        <v>3390</v>
      </c>
      <c r="E850" s="1">
        <v>17488</v>
      </c>
      <c r="F850" s="4">
        <f ca="1">DATEDIF(amazon_prime_users[[#This Row],[Date of Birth]], TODAY(), "Y")</f>
        <v>77</v>
      </c>
      <c r="G8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850" t="s">
        <v>43</v>
      </c>
      <c r="I850" t="s">
        <v>1869</v>
      </c>
      <c r="J850" s="1">
        <v>45342</v>
      </c>
      <c r="K850" s="10" t="str">
        <f>TEXT(amazon_prime_users[[#This Row],[Membership Start Date]],"MMMM")</f>
        <v>febrero</v>
      </c>
      <c r="L850" s="4">
        <f>YEAR(amazon_prime_users[[#This Row],[Membership Start Date]])</f>
        <v>2024</v>
      </c>
      <c r="M850" s="1">
        <v>45707</v>
      </c>
      <c r="N850" s="4" t="str">
        <f>TEXT(amazon_prime_users[[#This Row],[Membership Start Date]],"dddd")</f>
        <v>martes</v>
      </c>
      <c r="O850" t="s">
        <v>36</v>
      </c>
      <c r="P850" t="s">
        <v>25</v>
      </c>
      <c r="Q850" t="s">
        <v>26</v>
      </c>
      <c r="R850" t="s">
        <v>59</v>
      </c>
      <c r="S850" t="s">
        <v>60</v>
      </c>
      <c r="T850" t="s">
        <v>29</v>
      </c>
      <c r="U850" t="s">
        <v>39</v>
      </c>
      <c r="V850" t="s">
        <v>47</v>
      </c>
      <c r="W850">
        <v>4.4000000000000004</v>
      </c>
      <c r="X850">
        <v>5</v>
      </c>
    </row>
    <row r="851" spans="1:24" x14ac:dyDescent="0.25">
      <c r="A851">
        <v>851</v>
      </c>
      <c r="B851" t="s">
        <v>3391</v>
      </c>
      <c r="C851" t="s">
        <v>3392</v>
      </c>
      <c r="D851" t="s">
        <v>3393</v>
      </c>
      <c r="E851" s="1">
        <v>36011</v>
      </c>
      <c r="F851" s="4">
        <f ca="1">DATEDIF(amazon_prime_users[[#This Row],[Date of Birth]], TODAY(), "Y")</f>
        <v>26</v>
      </c>
      <c r="G8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851" t="s">
        <v>22</v>
      </c>
      <c r="I851" t="s">
        <v>3394</v>
      </c>
      <c r="J851" s="1">
        <v>45298</v>
      </c>
      <c r="K851" s="10" t="str">
        <f>TEXT(amazon_prime_users[[#This Row],[Membership Start Date]],"MMMM")</f>
        <v>enero</v>
      </c>
      <c r="L851" s="4">
        <f>YEAR(amazon_prime_users[[#This Row],[Membership Start Date]])</f>
        <v>2024</v>
      </c>
      <c r="M851" s="1">
        <v>45663</v>
      </c>
      <c r="N851" s="4" t="str">
        <f>TEXT(amazon_prime_users[[#This Row],[Membership Start Date]],"dddd")</f>
        <v>domingo</v>
      </c>
      <c r="O851" t="s">
        <v>36</v>
      </c>
      <c r="P851" t="s">
        <v>25</v>
      </c>
      <c r="Q851" t="s">
        <v>53</v>
      </c>
      <c r="R851" t="s">
        <v>66</v>
      </c>
      <c r="S851" t="s">
        <v>60</v>
      </c>
      <c r="T851" t="s">
        <v>114</v>
      </c>
      <c r="U851" t="s">
        <v>39</v>
      </c>
      <c r="V851" t="s">
        <v>54</v>
      </c>
      <c r="W851">
        <v>3.1</v>
      </c>
      <c r="X851">
        <v>2</v>
      </c>
    </row>
    <row r="852" spans="1:24" x14ac:dyDescent="0.25">
      <c r="A852">
        <v>852</v>
      </c>
      <c r="B852" t="s">
        <v>3395</v>
      </c>
      <c r="C852" t="s">
        <v>3396</v>
      </c>
      <c r="D852" t="s">
        <v>3397</v>
      </c>
      <c r="E852" s="1">
        <v>22967</v>
      </c>
      <c r="F852" s="4">
        <f ca="1">DATEDIF(amazon_prime_users[[#This Row],[Date of Birth]], TODAY(), "Y")</f>
        <v>62</v>
      </c>
      <c r="G8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852" t="s">
        <v>43</v>
      </c>
      <c r="I852" t="s">
        <v>3398</v>
      </c>
      <c r="J852" s="1">
        <v>45302</v>
      </c>
      <c r="K852" s="10" t="str">
        <f>TEXT(amazon_prime_users[[#This Row],[Membership Start Date]],"MMMM")</f>
        <v>enero</v>
      </c>
      <c r="L852" s="4">
        <f>YEAR(amazon_prime_users[[#This Row],[Membership Start Date]])</f>
        <v>2024</v>
      </c>
      <c r="M852" s="1">
        <v>45667</v>
      </c>
      <c r="N852" s="4" t="str">
        <f>TEXT(amazon_prime_users[[#This Row],[Membership Start Date]],"dddd")</f>
        <v>jueves</v>
      </c>
      <c r="O852" t="s">
        <v>36</v>
      </c>
      <c r="P852" t="s">
        <v>52</v>
      </c>
      <c r="Q852" t="s">
        <v>26</v>
      </c>
      <c r="R852" t="s">
        <v>66</v>
      </c>
      <c r="S852" t="s">
        <v>60</v>
      </c>
      <c r="T852" t="s">
        <v>114</v>
      </c>
      <c r="U852" t="s">
        <v>68</v>
      </c>
      <c r="V852" t="s">
        <v>31</v>
      </c>
      <c r="W852">
        <v>3.9</v>
      </c>
      <c r="X852">
        <v>7</v>
      </c>
    </row>
    <row r="853" spans="1:24" x14ac:dyDescent="0.25">
      <c r="A853">
        <v>853</v>
      </c>
      <c r="B853" t="s">
        <v>3399</v>
      </c>
      <c r="C853" t="s">
        <v>3400</v>
      </c>
      <c r="D853" t="s">
        <v>3401</v>
      </c>
      <c r="E853" s="1">
        <v>25655</v>
      </c>
      <c r="F853" s="4">
        <f ca="1">DATEDIF(amazon_prime_users[[#This Row],[Date of Birth]], TODAY(), "Y")</f>
        <v>54</v>
      </c>
      <c r="G8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853" t="s">
        <v>43</v>
      </c>
      <c r="I853" t="s">
        <v>3402</v>
      </c>
      <c r="J853" s="1">
        <v>45370</v>
      </c>
      <c r="K853" s="10" t="str">
        <f>TEXT(amazon_prime_users[[#This Row],[Membership Start Date]],"MMMM")</f>
        <v>marzo</v>
      </c>
      <c r="L853" s="4">
        <f>YEAR(amazon_prime_users[[#This Row],[Membership Start Date]])</f>
        <v>2024</v>
      </c>
      <c r="M853" s="1">
        <v>45735</v>
      </c>
      <c r="N853" s="4" t="str">
        <f>TEXT(amazon_prime_users[[#This Row],[Membership Start Date]],"dddd")</f>
        <v>martes</v>
      </c>
      <c r="O853" t="s">
        <v>36</v>
      </c>
      <c r="P853" t="s">
        <v>25</v>
      </c>
      <c r="Q853" t="s">
        <v>53</v>
      </c>
      <c r="R853" t="s">
        <v>66</v>
      </c>
      <c r="S853" t="s">
        <v>45</v>
      </c>
      <c r="T853" t="s">
        <v>46</v>
      </c>
      <c r="U853" t="s">
        <v>30</v>
      </c>
      <c r="V853" t="s">
        <v>31</v>
      </c>
      <c r="W853">
        <v>4.5</v>
      </c>
      <c r="X853">
        <v>5</v>
      </c>
    </row>
    <row r="854" spans="1:24" x14ac:dyDescent="0.25">
      <c r="A854">
        <v>854</v>
      </c>
      <c r="B854" t="s">
        <v>3403</v>
      </c>
      <c r="C854" t="s">
        <v>3404</v>
      </c>
      <c r="D854" t="s">
        <v>3405</v>
      </c>
      <c r="E854" s="1">
        <v>16327</v>
      </c>
      <c r="F854" s="4">
        <f ca="1">DATEDIF(amazon_prime_users[[#This Row],[Date of Birth]], TODAY(), "Y")</f>
        <v>80</v>
      </c>
      <c r="G8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854" t="s">
        <v>22</v>
      </c>
      <c r="I854" t="s">
        <v>3406</v>
      </c>
      <c r="J854" s="1">
        <v>45352</v>
      </c>
      <c r="K854" s="10" t="str">
        <f>TEXT(amazon_prime_users[[#This Row],[Membership Start Date]],"MMMM")</f>
        <v>marzo</v>
      </c>
      <c r="L854" s="4">
        <f>YEAR(amazon_prime_users[[#This Row],[Membership Start Date]])</f>
        <v>2024</v>
      </c>
      <c r="M854" s="1">
        <v>45717</v>
      </c>
      <c r="N854" s="4" t="str">
        <f>TEXT(amazon_prime_users[[#This Row],[Membership Start Date]],"dddd")</f>
        <v>viernes</v>
      </c>
      <c r="O854" t="s">
        <v>24</v>
      </c>
      <c r="P854" t="s">
        <v>25</v>
      </c>
      <c r="Q854" t="s">
        <v>53</v>
      </c>
      <c r="R854" t="s">
        <v>27</v>
      </c>
      <c r="S854" t="s">
        <v>28</v>
      </c>
      <c r="T854" t="s">
        <v>73</v>
      </c>
      <c r="U854" t="s">
        <v>39</v>
      </c>
      <c r="V854" t="s">
        <v>54</v>
      </c>
      <c r="W854">
        <v>3.1</v>
      </c>
      <c r="X854">
        <v>1</v>
      </c>
    </row>
    <row r="855" spans="1:24" x14ac:dyDescent="0.25">
      <c r="A855">
        <v>855</v>
      </c>
      <c r="B855" t="s">
        <v>3407</v>
      </c>
      <c r="C855" t="s">
        <v>3408</v>
      </c>
      <c r="D855" t="s">
        <v>3409</v>
      </c>
      <c r="E855" s="1">
        <v>17160</v>
      </c>
      <c r="F855" s="4">
        <f ca="1">DATEDIF(amazon_prime_users[[#This Row],[Date of Birth]], TODAY(), "Y")</f>
        <v>78</v>
      </c>
      <c r="G8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855" t="s">
        <v>22</v>
      </c>
      <c r="I855" t="s">
        <v>3410</v>
      </c>
      <c r="J855" s="1">
        <v>45361</v>
      </c>
      <c r="K855" s="10" t="str">
        <f>TEXT(amazon_prime_users[[#This Row],[Membership Start Date]],"MMMM")</f>
        <v>marzo</v>
      </c>
      <c r="L855" s="4">
        <f>YEAR(amazon_prime_users[[#This Row],[Membership Start Date]])</f>
        <v>2024</v>
      </c>
      <c r="M855" s="1">
        <v>45726</v>
      </c>
      <c r="N855" s="4" t="str">
        <f>TEXT(amazon_prime_users[[#This Row],[Membership Start Date]],"dddd")</f>
        <v>domingo</v>
      </c>
      <c r="O855" t="s">
        <v>36</v>
      </c>
      <c r="P855" t="s">
        <v>52</v>
      </c>
      <c r="Q855" t="s">
        <v>26</v>
      </c>
      <c r="R855" t="s">
        <v>59</v>
      </c>
      <c r="S855" t="s">
        <v>45</v>
      </c>
      <c r="T855" t="s">
        <v>61</v>
      </c>
      <c r="U855" t="s">
        <v>39</v>
      </c>
      <c r="V855" t="s">
        <v>47</v>
      </c>
      <c r="W855">
        <v>3.5</v>
      </c>
      <c r="X855">
        <v>9</v>
      </c>
    </row>
    <row r="856" spans="1:24" x14ac:dyDescent="0.25">
      <c r="A856">
        <v>856</v>
      </c>
      <c r="B856" t="s">
        <v>3411</v>
      </c>
      <c r="C856" t="s">
        <v>3412</v>
      </c>
      <c r="D856" t="s">
        <v>3413</v>
      </c>
      <c r="E856" s="1">
        <v>29096</v>
      </c>
      <c r="F856" s="4">
        <f ca="1">DATEDIF(amazon_prime_users[[#This Row],[Date of Birth]], TODAY(), "Y")</f>
        <v>45</v>
      </c>
      <c r="G8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856" t="s">
        <v>22</v>
      </c>
      <c r="I856" t="s">
        <v>3414</v>
      </c>
      <c r="J856" s="1">
        <v>45394</v>
      </c>
      <c r="K856" s="10" t="str">
        <f>TEXT(amazon_prime_users[[#This Row],[Membership Start Date]],"MMMM")</f>
        <v>abril</v>
      </c>
      <c r="L856" s="4">
        <f>YEAR(amazon_prime_users[[#This Row],[Membership Start Date]])</f>
        <v>2024</v>
      </c>
      <c r="M856" s="1">
        <v>45759</v>
      </c>
      <c r="N856" s="4" t="str">
        <f>TEXT(amazon_prime_users[[#This Row],[Membership Start Date]],"dddd")</f>
        <v>viernes</v>
      </c>
      <c r="O856" t="s">
        <v>24</v>
      </c>
      <c r="P856" t="s">
        <v>25</v>
      </c>
      <c r="Q856" t="s">
        <v>53</v>
      </c>
      <c r="R856" t="s">
        <v>66</v>
      </c>
      <c r="S856" t="s">
        <v>28</v>
      </c>
      <c r="T856" t="s">
        <v>38</v>
      </c>
      <c r="U856" t="s">
        <v>68</v>
      </c>
      <c r="V856" t="s">
        <v>31</v>
      </c>
      <c r="W856">
        <v>3.3</v>
      </c>
      <c r="X856">
        <v>8</v>
      </c>
    </row>
    <row r="857" spans="1:24" x14ac:dyDescent="0.25">
      <c r="A857">
        <v>857</v>
      </c>
      <c r="B857" t="s">
        <v>3415</v>
      </c>
      <c r="C857" t="s">
        <v>3416</v>
      </c>
      <c r="D857" t="s">
        <v>3417</v>
      </c>
      <c r="E857" s="1">
        <v>13014</v>
      </c>
      <c r="F857" s="4">
        <f ca="1">DATEDIF(amazon_prime_users[[#This Row],[Date of Birth]], TODAY(), "Y")</f>
        <v>89</v>
      </c>
      <c r="G8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857" t="s">
        <v>22</v>
      </c>
      <c r="I857" t="s">
        <v>3418</v>
      </c>
      <c r="J857" s="1">
        <v>45348</v>
      </c>
      <c r="K857" s="10" t="str">
        <f>TEXT(amazon_prime_users[[#This Row],[Membership Start Date]],"MMMM")</f>
        <v>febrero</v>
      </c>
      <c r="L857" s="4">
        <f>YEAR(amazon_prime_users[[#This Row],[Membership Start Date]])</f>
        <v>2024</v>
      </c>
      <c r="M857" s="1">
        <v>45713</v>
      </c>
      <c r="N857" s="4" t="str">
        <f>TEXT(amazon_prime_users[[#This Row],[Membership Start Date]],"dddd")</f>
        <v>lunes</v>
      </c>
      <c r="O857" t="s">
        <v>24</v>
      </c>
      <c r="P857" t="s">
        <v>37</v>
      </c>
      <c r="Q857" t="s">
        <v>53</v>
      </c>
      <c r="R857" t="s">
        <v>66</v>
      </c>
      <c r="S857" t="s">
        <v>28</v>
      </c>
      <c r="T857" t="s">
        <v>38</v>
      </c>
      <c r="U857" t="s">
        <v>30</v>
      </c>
      <c r="V857" t="s">
        <v>54</v>
      </c>
      <c r="W857">
        <v>3.7</v>
      </c>
      <c r="X857">
        <v>7</v>
      </c>
    </row>
    <row r="858" spans="1:24" x14ac:dyDescent="0.25">
      <c r="A858">
        <v>858</v>
      </c>
      <c r="B858" t="s">
        <v>3419</v>
      </c>
      <c r="C858" t="s">
        <v>3420</v>
      </c>
      <c r="D858" t="s">
        <v>3421</v>
      </c>
      <c r="E858" s="1">
        <v>31508</v>
      </c>
      <c r="F858" s="4">
        <f ca="1">DATEDIF(amazon_prime_users[[#This Row],[Date of Birth]], TODAY(), "Y")</f>
        <v>38</v>
      </c>
      <c r="G8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858" t="s">
        <v>22</v>
      </c>
      <c r="I858" t="s">
        <v>3422</v>
      </c>
      <c r="J858" s="1">
        <v>45394</v>
      </c>
      <c r="K858" s="10" t="str">
        <f>TEXT(amazon_prime_users[[#This Row],[Membership Start Date]],"MMMM")</f>
        <v>abril</v>
      </c>
      <c r="L858" s="4">
        <f>YEAR(amazon_prime_users[[#This Row],[Membership Start Date]])</f>
        <v>2024</v>
      </c>
      <c r="M858" s="1">
        <v>45759</v>
      </c>
      <c r="N858" s="4" t="str">
        <f>TEXT(amazon_prime_users[[#This Row],[Membership Start Date]],"dddd")</f>
        <v>viernes</v>
      </c>
      <c r="O858" t="s">
        <v>36</v>
      </c>
      <c r="P858" t="s">
        <v>37</v>
      </c>
      <c r="Q858" t="s">
        <v>53</v>
      </c>
      <c r="R858" t="s">
        <v>27</v>
      </c>
      <c r="S858" t="s">
        <v>60</v>
      </c>
      <c r="T858" t="s">
        <v>61</v>
      </c>
      <c r="U858" t="s">
        <v>68</v>
      </c>
      <c r="V858" t="s">
        <v>54</v>
      </c>
      <c r="W858">
        <v>4.8</v>
      </c>
      <c r="X858">
        <v>3</v>
      </c>
    </row>
    <row r="859" spans="1:24" x14ac:dyDescent="0.25">
      <c r="A859">
        <v>859</v>
      </c>
      <c r="B859" t="s">
        <v>3423</v>
      </c>
      <c r="C859" t="s">
        <v>3424</v>
      </c>
      <c r="D859" t="s">
        <v>3425</v>
      </c>
      <c r="E859" s="1">
        <v>26433</v>
      </c>
      <c r="F859" s="4">
        <f ca="1">DATEDIF(amazon_prime_users[[#This Row],[Date of Birth]], TODAY(), "Y")</f>
        <v>52</v>
      </c>
      <c r="G8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859" t="s">
        <v>43</v>
      </c>
      <c r="I859" t="s">
        <v>3426</v>
      </c>
      <c r="J859" s="1">
        <v>45299</v>
      </c>
      <c r="K859" s="10" t="str">
        <f>TEXT(amazon_prime_users[[#This Row],[Membership Start Date]],"MMMM")</f>
        <v>enero</v>
      </c>
      <c r="L859" s="4">
        <f>YEAR(amazon_prime_users[[#This Row],[Membership Start Date]])</f>
        <v>2024</v>
      </c>
      <c r="M859" s="1">
        <v>45664</v>
      </c>
      <c r="N859" s="4" t="str">
        <f>TEXT(amazon_prime_users[[#This Row],[Membership Start Date]],"dddd")</f>
        <v>lunes</v>
      </c>
      <c r="O859" t="s">
        <v>24</v>
      </c>
      <c r="P859" t="s">
        <v>25</v>
      </c>
      <c r="Q859" t="s">
        <v>53</v>
      </c>
      <c r="R859" t="s">
        <v>66</v>
      </c>
      <c r="S859" t="s">
        <v>60</v>
      </c>
      <c r="T859" t="s">
        <v>73</v>
      </c>
      <c r="U859" t="s">
        <v>39</v>
      </c>
      <c r="V859" t="s">
        <v>31</v>
      </c>
      <c r="W859">
        <v>3.4</v>
      </c>
      <c r="X859">
        <v>0</v>
      </c>
    </row>
    <row r="860" spans="1:24" x14ac:dyDescent="0.25">
      <c r="A860">
        <v>860</v>
      </c>
      <c r="B860" t="s">
        <v>3427</v>
      </c>
      <c r="C860" t="s">
        <v>3428</v>
      </c>
      <c r="D860" t="s">
        <v>3429</v>
      </c>
      <c r="E860" s="1">
        <v>30257</v>
      </c>
      <c r="F860" s="4">
        <f ca="1">DATEDIF(amazon_prime_users[[#This Row],[Date of Birth]], TODAY(), "Y")</f>
        <v>42</v>
      </c>
      <c r="G8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860" t="s">
        <v>43</v>
      </c>
      <c r="I860" t="s">
        <v>3430</v>
      </c>
      <c r="J860" s="1">
        <v>45301</v>
      </c>
      <c r="K860" s="10" t="str">
        <f>TEXT(amazon_prime_users[[#This Row],[Membership Start Date]],"MMMM")</f>
        <v>enero</v>
      </c>
      <c r="L860" s="4">
        <f>YEAR(amazon_prime_users[[#This Row],[Membership Start Date]])</f>
        <v>2024</v>
      </c>
      <c r="M860" s="1">
        <v>45666</v>
      </c>
      <c r="N860" s="4" t="str">
        <f>TEXT(amazon_prime_users[[#This Row],[Membership Start Date]],"dddd")</f>
        <v>miércoles</v>
      </c>
      <c r="O860" t="s">
        <v>24</v>
      </c>
      <c r="P860" t="s">
        <v>52</v>
      </c>
      <c r="Q860" t="s">
        <v>26</v>
      </c>
      <c r="R860" t="s">
        <v>66</v>
      </c>
      <c r="S860" t="s">
        <v>60</v>
      </c>
      <c r="T860" t="s">
        <v>46</v>
      </c>
      <c r="U860" t="s">
        <v>39</v>
      </c>
      <c r="V860" t="s">
        <v>31</v>
      </c>
      <c r="W860">
        <v>4.5</v>
      </c>
      <c r="X860">
        <v>4</v>
      </c>
    </row>
    <row r="861" spans="1:24" x14ac:dyDescent="0.25">
      <c r="A861">
        <v>861</v>
      </c>
      <c r="B861" t="s">
        <v>3431</v>
      </c>
      <c r="C861" t="s">
        <v>3432</v>
      </c>
      <c r="D861" t="s">
        <v>3433</v>
      </c>
      <c r="E861" s="1">
        <v>32224</v>
      </c>
      <c r="F861" s="4">
        <f ca="1">DATEDIF(amazon_prime_users[[#This Row],[Date of Birth]], TODAY(), "Y")</f>
        <v>37</v>
      </c>
      <c r="G8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861" t="s">
        <v>22</v>
      </c>
      <c r="I861" t="s">
        <v>3434</v>
      </c>
      <c r="J861" s="1">
        <v>45352</v>
      </c>
      <c r="K861" s="10" t="str">
        <f>TEXT(amazon_prime_users[[#This Row],[Membership Start Date]],"MMMM")</f>
        <v>marzo</v>
      </c>
      <c r="L861" s="4">
        <f>YEAR(amazon_prime_users[[#This Row],[Membership Start Date]])</f>
        <v>2024</v>
      </c>
      <c r="M861" s="1">
        <v>45717</v>
      </c>
      <c r="N861" s="4" t="str">
        <f>TEXT(amazon_prime_users[[#This Row],[Membership Start Date]],"dddd")</f>
        <v>viernes</v>
      </c>
      <c r="O861" t="s">
        <v>36</v>
      </c>
      <c r="P861" t="s">
        <v>52</v>
      </c>
      <c r="Q861" t="s">
        <v>26</v>
      </c>
      <c r="R861" t="s">
        <v>59</v>
      </c>
      <c r="S861" t="s">
        <v>45</v>
      </c>
      <c r="T861" t="s">
        <v>38</v>
      </c>
      <c r="U861" t="s">
        <v>68</v>
      </c>
      <c r="V861" t="s">
        <v>54</v>
      </c>
      <c r="W861">
        <v>3.3</v>
      </c>
      <c r="X861">
        <v>1</v>
      </c>
    </row>
    <row r="862" spans="1:24" x14ac:dyDescent="0.25">
      <c r="A862">
        <v>862</v>
      </c>
      <c r="B862" t="s">
        <v>3435</v>
      </c>
      <c r="C862" t="s">
        <v>3436</v>
      </c>
      <c r="D862" t="s">
        <v>3437</v>
      </c>
      <c r="E862" s="1">
        <v>38128</v>
      </c>
      <c r="F862" s="4">
        <f ca="1">DATEDIF(amazon_prime_users[[#This Row],[Date of Birth]], TODAY(), "Y")</f>
        <v>20</v>
      </c>
      <c r="G8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862" t="s">
        <v>43</v>
      </c>
      <c r="I862" t="s">
        <v>3438</v>
      </c>
      <c r="J862" s="1">
        <v>45360</v>
      </c>
      <c r="K862" s="10" t="str">
        <f>TEXT(amazon_prime_users[[#This Row],[Membership Start Date]],"MMMM")</f>
        <v>marzo</v>
      </c>
      <c r="L862" s="4">
        <f>YEAR(amazon_prime_users[[#This Row],[Membership Start Date]])</f>
        <v>2024</v>
      </c>
      <c r="M862" s="1">
        <v>45725</v>
      </c>
      <c r="N862" s="4" t="str">
        <f>TEXT(amazon_prime_users[[#This Row],[Membership Start Date]],"dddd")</f>
        <v>sábado</v>
      </c>
      <c r="O862" t="s">
        <v>36</v>
      </c>
      <c r="P862" t="s">
        <v>25</v>
      </c>
      <c r="Q862" t="s">
        <v>26</v>
      </c>
      <c r="R862" t="s">
        <v>66</v>
      </c>
      <c r="S862" t="s">
        <v>45</v>
      </c>
      <c r="T862" t="s">
        <v>61</v>
      </c>
      <c r="U862" t="s">
        <v>30</v>
      </c>
      <c r="V862" t="s">
        <v>47</v>
      </c>
      <c r="W862">
        <v>4.5</v>
      </c>
      <c r="X862">
        <v>8</v>
      </c>
    </row>
    <row r="863" spans="1:24" x14ac:dyDescent="0.25">
      <c r="A863">
        <v>863</v>
      </c>
      <c r="B863" t="s">
        <v>3439</v>
      </c>
      <c r="C863" t="s">
        <v>3440</v>
      </c>
      <c r="D863" t="s">
        <v>3441</v>
      </c>
      <c r="E863" s="1">
        <v>38535</v>
      </c>
      <c r="F863" s="4">
        <f ca="1">DATEDIF(amazon_prime_users[[#This Row],[Date of Birth]], TODAY(), "Y")</f>
        <v>19</v>
      </c>
      <c r="G8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863" t="s">
        <v>43</v>
      </c>
      <c r="I863" t="s">
        <v>3442</v>
      </c>
      <c r="J863" s="1">
        <v>45367</v>
      </c>
      <c r="K863" s="10" t="str">
        <f>TEXT(amazon_prime_users[[#This Row],[Membership Start Date]],"MMMM")</f>
        <v>marzo</v>
      </c>
      <c r="L863" s="4">
        <f>YEAR(amazon_prime_users[[#This Row],[Membership Start Date]])</f>
        <v>2024</v>
      </c>
      <c r="M863" s="1">
        <v>45732</v>
      </c>
      <c r="N863" s="4" t="str">
        <f>TEXT(amazon_prime_users[[#This Row],[Membership Start Date]],"dddd")</f>
        <v>sábado</v>
      </c>
      <c r="O863" t="s">
        <v>24</v>
      </c>
      <c r="P863" t="s">
        <v>52</v>
      </c>
      <c r="Q863" t="s">
        <v>53</v>
      </c>
      <c r="R863" t="s">
        <v>27</v>
      </c>
      <c r="S863" t="s">
        <v>60</v>
      </c>
      <c r="T863" t="s">
        <v>114</v>
      </c>
      <c r="U863" t="s">
        <v>68</v>
      </c>
      <c r="V863" t="s">
        <v>31</v>
      </c>
      <c r="W863">
        <v>3.9</v>
      </c>
      <c r="X863">
        <v>5</v>
      </c>
    </row>
    <row r="864" spans="1:24" x14ac:dyDescent="0.25">
      <c r="A864">
        <v>864</v>
      </c>
      <c r="B864" t="s">
        <v>3443</v>
      </c>
      <c r="C864" t="s">
        <v>3444</v>
      </c>
      <c r="D864" t="s">
        <v>3445</v>
      </c>
      <c r="E864" s="1">
        <v>35448</v>
      </c>
      <c r="F864" s="4">
        <f ca="1">DATEDIF(amazon_prime_users[[#This Row],[Date of Birth]], TODAY(), "Y")</f>
        <v>28</v>
      </c>
      <c r="G8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864" t="s">
        <v>22</v>
      </c>
      <c r="I864" t="s">
        <v>3446</v>
      </c>
      <c r="J864" s="1">
        <v>45310</v>
      </c>
      <c r="K864" s="10" t="str">
        <f>TEXT(amazon_prime_users[[#This Row],[Membership Start Date]],"MMMM")</f>
        <v>enero</v>
      </c>
      <c r="L864" s="4">
        <f>YEAR(amazon_prime_users[[#This Row],[Membership Start Date]])</f>
        <v>2024</v>
      </c>
      <c r="M864" s="1">
        <v>45675</v>
      </c>
      <c r="N864" s="4" t="str">
        <f>TEXT(amazon_prime_users[[#This Row],[Membership Start Date]],"dddd")</f>
        <v>viernes</v>
      </c>
      <c r="O864" t="s">
        <v>24</v>
      </c>
      <c r="P864" t="s">
        <v>37</v>
      </c>
      <c r="Q864" t="s">
        <v>53</v>
      </c>
      <c r="R864" t="s">
        <v>59</v>
      </c>
      <c r="S864" t="s">
        <v>60</v>
      </c>
      <c r="T864" t="s">
        <v>67</v>
      </c>
      <c r="U864" t="s">
        <v>30</v>
      </c>
      <c r="V864" t="s">
        <v>31</v>
      </c>
      <c r="W864">
        <v>3.4</v>
      </c>
      <c r="X864">
        <v>2</v>
      </c>
    </row>
    <row r="865" spans="1:24" x14ac:dyDescent="0.25">
      <c r="A865">
        <v>865</v>
      </c>
      <c r="B865" t="s">
        <v>3447</v>
      </c>
      <c r="C865" t="s">
        <v>3448</v>
      </c>
      <c r="D865" t="s">
        <v>3449</v>
      </c>
      <c r="E865" s="1">
        <v>15702</v>
      </c>
      <c r="F865" s="4">
        <f ca="1">DATEDIF(amazon_prime_users[[#This Row],[Date of Birth]], TODAY(), "Y")</f>
        <v>82</v>
      </c>
      <c r="G8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865" t="s">
        <v>43</v>
      </c>
      <c r="I865" t="s">
        <v>3450</v>
      </c>
      <c r="J865" s="1">
        <v>45320</v>
      </c>
      <c r="K865" s="10" t="str">
        <f>TEXT(amazon_prime_users[[#This Row],[Membership Start Date]],"MMMM")</f>
        <v>enero</v>
      </c>
      <c r="L865" s="4">
        <f>YEAR(amazon_prime_users[[#This Row],[Membership Start Date]])</f>
        <v>2024</v>
      </c>
      <c r="M865" s="1">
        <v>45685</v>
      </c>
      <c r="N865" s="4" t="str">
        <f>TEXT(amazon_prime_users[[#This Row],[Membership Start Date]],"dddd")</f>
        <v>lunes</v>
      </c>
      <c r="O865" t="s">
        <v>36</v>
      </c>
      <c r="P865" t="s">
        <v>37</v>
      </c>
      <c r="Q865" t="s">
        <v>26</v>
      </c>
      <c r="R865" t="s">
        <v>27</v>
      </c>
      <c r="S865" t="s">
        <v>60</v>
      </c>
      <c r="T865" t="s">
        <v>73</v>
      </c>
      <c r="U865" t="s">
        <v>68</v>
      </c>
      <c r="V865" t="s">
        <v>31</v>
      </c>
      <c r="W865">
        <v>3.5</v>
      </c>
      <c r="X865">
        <v>6</v>
      </c>
    </row>
    <row r="866" spans="1:24" x14ac:dyDescent="0.25">
      <c r="A866">
        <v>866</v>
      </c>
      <c r="B866" t="s">
        <v>3451</v>
      </c>
      <c r="C866" t="s">
        <v>3452</v>
      </c>
      <c r="D866" t="s">
        <v>3453</v>
      </c>
      <c r="E866" s="1">
        <v>21701</v>
      </c>
      <c r="F866" s="4">
        <f ca="1">DATEDIF(amazon_prime_users[[#This Row],[Date of Birth]], TODAY(), "Y")</f>
        <v>65</v>
      </c>
      <c r="G8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866" t="s">
        <v>43</v>
      </c>
      <c r="I866" t="s">
        <v>3216</v>
      </c>
      <c r="J866" s="1">
        <v>45390</v>
      </c>
      <c r="K866" s="10" t="str">
        <f>TEXT(amazon_prime_users[[#This Row],[Membership Start Date]],"MMMM")</f>
        <v>abril</v>
      </c>
      <c r="L866" s="4">
        <f>YEAR(amazon_prime_users[[#This Row],[Membership Start Date]])</f>
        <v>2024</v>
      </c>
      <c r="M866" s="1">
        <v>45755</v>
      </c>
      <c r="N866" s="4" t="str">
        <f>TEXT(amazon_prime_users[[#This Row],[Membership Start Date]],"dddd")</f>
        <v>lunes</v>
      </c>
      <c r="O866" t="s">
        <v>24</v>
      </c>
      <c r="P866" t="s">
        <v>25</v>
      </c>
      <c r="Q866" t="s">
        <v>53</v>
      </c>
      <c r="R866" t="s">
        <v>66</v>
      </c>
      <c r="S866" t="s">
        <v>45</v>
      </c>
      <c r="T866" t="s">
        <v>67</v>
      </c>
      <c r="U866" t="s">
        <v>30</v>
      </c>
      <c r="V866" t="s">
        <v>54</v>
      </c>
      <c r="W866">
        <v>4.4000000000000004</v>
      </c>
      <c r="X866">
        <v>10</v>
      </c>
    </row>
    <row r="867" spans="1:24" x14ac:dyDescent="0.25">
      <c r="A867">
        <v>867</v>
      </c>
      <c r="B867" t="s">
        <v>3454</v>
      </c>
      <c r="C867" t="s">
        <v>3455</v>
      </c>
      <c r="D867" t="s">
        <v>3456</v>
      </c>
      <c r="E867" s="1">
        <v>12311</v>
      </c>
      <c r="F867" s="4">
        <f ca="1">DATEDIF(amazon_prime_users[[#This Row],[Date of Birth]], TODAY(), "Y")</f>
        <v>91</v>
      </c>
      <c r="G8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867" t="s">
        <v>22</v>
      </c>
      <c r="I867" t="s">
        <v>3457</v>
      </c>
      <c r="J867" s="1">
        <v>45293</v>
      </c>
      <c r="K867" s="10" t="str">
        <f>TEXT(amazon_prime_users[[#This Row],[Membership Start Date]],"MMMM")</f>
        <v>enero</v>
      </c>
      <c r="L867" s="4">
        <f>YEAR(amazon_prime_users[[#This Row],[Membership Start Date]])</f>
        <v>2024</v>
      </c>
      <c r="M867" s="1">
        <v>45658</v>
      </c>
      <c r="N867" s="4" t="str">
        <f>TEXT(amazon_prime_users[[#This Row],[Membership Start Date]],"dddd")</f>
        <v>martes</v>
      </c>
      <c r="O867" t="s">
        <v>24</v>
      </c>
      <c r="P867" t="s">
        <v>25</v>
      </c>
      <c r="Q867" t="s">
        <v>53</v>
      </c>
      <c r="R867" t="s">
        <v>59</v>
      </c>
      <c r="S867" t="s">
        <v>45</v>
      </c>
      <c r="T867" t="s">
        <v>29</v>
      </c>
      <c r="U867" t="s">
        <v>30</v>
      </c>
      <c r="V867" t="s">
        <v>54</v>
      </c>
      <c r="W867">
        <v>4.9000000000000004</v>
      </c>
      <c r="X867">
        <v>5</v>
      </c>
    </row>
    <row r="868" spans="1:24" x14ac:dyDescent="0.25">
      <c r="A868">
        <v>868</v>
      </c>
      <c r="B868" t="s">
        <v>3458</v>
      </c>
      <c r="C868" t="s">
        <v>3459</v>
      </c>
      <c r="D868" t="s">
        <v>3460</v>
      </c>
      <c r="E868" s="1">
        <v>12603</v>
      </c>
      <c r="F868" s="4">
        <f ca="1">DATEDIF(amazon_prime_users[[#This Row],[Date of Birth]], TODAY(), "Y")</f>
        <v>90</v>
      </c>
      <c r="G8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868" t="s">
        <v>43</v>
      </c>
      <c r="I868" t="s">
        <v>3461</v>
      </c>
      <c r="J868" s="1">
        <v>45364</v>
      </c>
      <c r="K868" s="10" t="str">
        <f>TEXT(amazon_prime_users[[#This Row],[Membership Start Date]],"MMMM")</f>
        <v>marzo</v>
      </c>
      <c r="L868" s="4">
        <f>YEAR(amazon_prime_users[[#This Row],[Membership Start Date]])</f>
        <v>2024</v>
      </c>
      <c r="M868" s="1">
        <v>45729</v>
      </c>
      <c r="N868" s="4" t="str">
        <f>TEXT(amazon_prime_users[[#This Row],[Membership Start Date]],"dddd")</f>
        <v>miércoles</v>
      </c>
      <c r="O868" t="s">
        <v>24</v>
      </c>
      <c r="P868" t="s">
        <v>37</v>
      </c>
      <c r="Q868" t="s">
        <v>53</v>
      </c>
      <c r="R868" t="s">
        <v>59</v>
      </c>
      <c r="S868" t="s">
        <v>28</v>
      </c>
      <c r="T868" t="s">
        <v>46</v>
      </c>
      <c r="U868" t="s">
        <v>68</v>
      </c>
      <c r="V868" t="s">
        <v>47</v>
      </c>
      <c r="W868">
        <v>4.0999999999999996</v>
      </c>
      <c r="X868">
        <v>4</v>
      </c>
    </row>
    <row r="869" spans="1:24" x14ac:dyDescent="0.25">
      <c r="A869">
        <v>869</v>
      </c>
      <c r="B869" t="s">
        <v>3462</v>
      </c>
      <c r="C869" t="s">
        <v>3463</v>
      </c>
      <c r="D869" t="s">
        <v>3464</v>
      </c>
      <c r="E869" s="1">
        <v>35725</v>
      </c>
      <c r="F869" s="4">
        <f ca="1">DATEDIF(amazon_prime_users[[#This Row],[Date of Birth]], TODAY(), "Y")</f>
        <v>27</v>
      </c>
      <c r="G8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869" t="s">
        <v>43</v>
      </c>
      <c r="I869" t="s">
        <v>3465</v>
      </c>
      <c r="J869" s="1">
        <v>45295</v>
      </c>
      <c r="K869" s="10" t="str">
        <f>TEXT(amazon_prime_users[[#This Row],[Membership Start Date]],"MMMM")</f>
        <v>enero</v>
      </c>
      <c r="L869" s="4">
        <f>YEAR(amazon_prime_users[[#This Row],[Membership Start Date]])</f>
        <v>2024</v>
      </c>
      <c r="M869" s="1">
        <v>45660</v>
      </c>
      <c r="N869" s="4" t="str">
        <f>TEXT(amazon_prime_users[[#This Row],[Membership Start Date]],"dddd")</f>
        <v>jueves</v>
      </c>
      <c r="O869" t="s">
        <v>36</v>
      </c>
      <c r="P869" t="s">
        <v>37</v>
      </c>
      <c r="Q869" t="s">
        <v>26</v>
      </c>
      <c r="R869" t="s">
        <v>59</v>
      </c>
      <c r="S869" t="s">
        <v>28</v>
      </c>
      <c r="T869" t="s">
        <v>73</v>
      </c>
      <c r="U869" t="s">
        <v>39</v>
      </c>
      <c r="V869" t="s">
        <v>54</v>
      </c>
      <c r="W869">
        <v>3.4</v>
      </c>
      <c r="X869">
        <v>7</v>
      </c>
    </row>
    <row r="870" spans="1:24" x14ac:dyDescent="0.25">
      <c r="A870">
        <v>870</v>
      </c>
      <c r="B870" t="s">
        <v>3466</v>
      </c>
      <c r="C870" t="s">
        <v>3467</v>
      </c>
      <c r="D870" t="s">
        <v>3468</v>
      </c>
      <c r="E870" s="1">
        <v>17257</v>
      </c>
      <c r="F870" s="4">
        <f ca="1">DATEDIF(amazon_prime_users[[#This Row],[Date of Birth]], TODAY(), "Y")</f>
        <v>77</v>
      </c>
      <c r="G8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870" t="s">
        <v>22</v>
      </c>
      <c r="I870" t="s">
        <v>3469</v>
      </c>
      <c r="J870" s="1">
        <v>45383</v>
      </c>
      <c r="K870" s="10" t="str">
        <f>TEXT(amazon_prime_users[[#This Row],[Membership Start Date]],"MMMM")</f>
        <v>abril</v>
      </c>
      <c r="L870" s="4">
        <f>YEAR(amazon_prime_users[[#This Row],[Membership Start Date]])</f>
        <v>2024</v>
      </c>
      <c r="M870" s="1">
        <v>45748</v>
      </c>
      <c r="N870" s="4" t="str">
        <f>TEXT(amazon_prime_users[[#This Row],[Membership Start Date]],"dddd")</f>
        <v>lunes</v>
      </c>
      <c r="O870" t="s">
        <v>24</v>
      </c>
      <c r="P870" t="s">
        <v>52</v>
      </c>
      <c r="Q870" t="s">
        <v>53</v>
      </c>
      <c r="R870" t="s">
        <v>66</v>
      </c>
      <c r="S870" t="s">
        <v>28</v>
      </c>
      <c r="T870" t="s">
        <v>114</v>
      </c>
      <c r="U870" t="s">
        <v>68</v>
      </c>
      <c r="V870" t="s">
        <v>31</v>
      </c>
      <c r="W870">
        <v>3.1</v>
      </c>
      <c r="X870">
        <v>9</v>
      </c>
    </row>
    <row r="871" spans="1:24" x14ac:dyDescent="0.25">
      <c r="A871">
        <v>871</v>
      </c>
      <c r="B871" t="s">
        <v>3470</v>
      </c>
      <c r="C871" t="s">
        <v>3471</v>
      </c>
      <c r="D871" t="s">
        <v>3472</v>
      </c>
      <c r="E871" s="1">
        <v>36417</v>
      </c>
      <c r="F871" s="4">
        <f ca="1">DATEDIF(amazon_prime_users[[#This Row],[Date of Birth]], TODAY(), "Y")</f>
        <v>25</v>
      </c>
      <c r="G8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871" t="s">
        <v>43</v>
      </c>
      <c r="I871" t="s">
        <v>3473</v>
      </c>
      <c r="J871" s="1">
        <v>45336</v>
      </c>
      <c r="K871" s="10" t="str">
        <f>TEXT(amazon_prime_users[[#This Row],[Membership Start Date]],"MMMM")</f>
        <v>febrero</v>
      </c>
      <c r="L871" s="4">
        <f>YEAR(amazon_prime_users[[#This Row],[Membership Start Date]])</f>
        <v>2024</v>
      </c>
      <c r="M871" s="1">
        <v>45701</v>
      </c>
      <c r="N871" s="4" t="str">
        <f>TEXT(amazon_prime_users[[#This Row],[Membership Start Date]],"dddd")</f>
        <v>miércoles</v>
      </c>
      <c r="O871" t="s">
        <v>24</v>
      </c>
      <c r="P871" t="s">
        <v>25</v>
      </c>
      <c r="Q871" t="s">
        <v>26</v>
      </c>
      <c r="R871" t="s">
        <v>59</v>
      </c>
      <c r="S871" t="s">
        <v>28</v>
      </c>
      <c r="T871" t="s">
        <v>114</v>
      </c>
      <c r="U871" t="s">
        <v>39</v>
      </c>
      <c r="V871" t="s">
        <v>54</v>
      </c>
      <c r="W871">
        <v>3.9</v>
      </c>
      <c r="X871">
        <v>3</v>
      </c>
    </row>
    <row r="872" spans="1:24" x14ac:dyDescent="0.25">
      <c r="A872">
        <v>872</v>
      </c>
      <c r="B872" t="s">
        <v>3474</v>
      </c>
      <c r="C872" t="s">
        <v>3475</v>
      </c>
      <c r="D872" t="s">
        <v>3476</v>
      </c>
      <c r="E872" s="1">
        <v>36380</v>
      </c>
      <c r="F872" s="4">
        <f ca="1">DATEDIF(amazon_prime_users[[#This Row],[Date of Birth]], TODAY(), "Y")</f>
        <v>25</v>
      </c>
      <c r="G8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872" t="s">
        <v>43</v>
      </c>
      <c r="I872" t="s">
        <v>632</v>
      </c>
      <c r="J872" s="1">
        <v>45380</v>
      </c>
      <c r="K872" s="10" t="str">
        <f>TEXT(amazon_prime_users[[#This Row],[Membership Start Date]],"MMMM")</f>
        <v>marzo</v>
      </c>
      <c r="L872" s="4">
        <f>YEAR(amazon_prime_users[[#This Row],[Membership Start Date]])</f>
        <v>2024</v>
      </c>
      <c r="M872" s="1">
        <v>45745</v>
      </c>
      <c r="N872" s="4" t="str">
        <f>TEXT(amazon_prime_users[[#This Row],[Membership Start Date]],"dddd")</f>
        <v>viernes</v>
      </c>
      <c r="O872" t="s">
        <v>36</v>
      </c>
      <c r="P872" t="s">
        <v>52</v>
      </c>
      <c r="Q872" t="s">
        <v>53</v>
      </c>
      <c r="R872" t="s">
        <v>66</v>
      </c>
      <c r="S872" t="s">
        <v>45</v>
      </c>
      <c r="T872" t="s">
        <v>67</v>
      </c>
      <c r="U872" t="s">
        <v>39</v>
      </c>
      <c r="V872" t="s">
        <v>54</v>
      </c>
      <c r="W872">
        <v>3.9</v>
      </c>
      <c r="X872">
        <v>7</v>
      </c>
    </row>
    <row r="873" spans="1:24" x14ac:dyDescent="0.25">
      <c r="A873">
        <v>873</v>
      </c>
      <c r="B873" t="s">
        <v>3477</v>
      </c>
      <c r="C873" t="s">
        <v>3478</v>
      </c>
      <c r="D873" t="s">
        <v>3479</v>
      </c>
      <c r="E873" s="1">
        <v>36601</v>
      </c>
      <c r="F873" s="4">
        <f ca="1">DATEDIF(amazon_prime_users[[#This Row],[Date of Birth]], TODAY(), "Y")</f>
        <v>25</v>
      </c>
      <c r="G8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873" t="s">
        <v>22</v>
      </c>
      <c r="I873" t="s">
        <v>3480</v>
      </c>
      <c r="J873" s="1">
        <v>45309</v>
      </c>
      <c r="K873" s="10" t="str">
        <f>TEXT(amazon_prime_users[[#This Row],[Membership Start Date]],"MMMM")</f>
        <v>enero</v>
      </c>
      <c r="L873" s="4">
        <f>YEAR(amazon_prime_users[[#This Row],[Membership Start Date]])</f>
        <v>2024</v>
      </c>
      <c r="M873" s="1">
        <v>45674</v>
      </c>
      <c r="N873" s="4" t="str">
        <f>TEXT(amazon_prime_users[[#This Row],[Membership Start Date]],"dddd")</f>
        <v>jueves</v>
      </c>
      <c r="O873" t="s">
        <v>24</v>
      </c>
      <c r="P873" t="s">
        <v>37</v>
      </c>
      <c r="Q873" t="s">
        <v>26</v>
      </c>
      <c r="R873" t="s">
        <v>27</v>
      </c>
      <c r="S873" t="s">
        <v>45</v>
      </c>
      <c r="T873" t="s">
        <v>29</v>
      </c>
      <c r="U873" t="s">
        <v>30</v>
      </c>
      <c r="V873" t="s">
        <v>47</v>
      </c>
      <c r="W873">
        <v>3.8</v>
      </c>
      <c r="X873">
        <v>7</v>
      </c>
    </row>
    <row r="874" spans="1:24" x14ac:dyDescent="0.25">
      <c r="A874">
        <v>874</v>
      </c>
      <c r="B874" t="s">
        <v>3481</v>
      </c>
      <c r="C874" t="s">
        <v>3482</v>
      </c>
      <c r="D874" t="s">
        <v>3483</v>
      </c>
      <c r="E874" s="1">
        <v>19021</v>
      </c>
      <c r="F874" s="4">
        <f ca="1">DATEDIF(amazon_prime_users[[#This Row],[Date of Birth]], TODAY(), "Y")</f>
        <v>73</v>
      </c>
      <c r="G8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874" t="s">
        <v>22</v>
      </c>
      <c r="I874" t="s">
        <v>3484</v>
      </c>
      <c r="J874" s="1">
        <v>45383</v>
      </c>
      <c r="K874" s="10" t="str">
        <f>TEXT(amazon_prime_users[[#This Row],[Membership Start Date]],"MMMM")</f>
        <v>abril</v>
      </c>
      <c r="L874" s="4">
        <f>YEAR(amazon_prime_users[[#This Row],[Membership Start Date]])</f>
        <v>2024</v>
      </c>
      <c r="M874" s="1">
        <v>45748</v>
      </c>
      <c r="N874" s="4" t="str">
        <f>TEXT(amazon_prime_users[[#This Row],[Membership Start Date]],"dddd")</f>
        <v>lunes</v>
      </c>
      <c r="O874" t="s">
        <v>24</v>
      </c>
      <c r="P874" t="s">
        <v>25</v>
      </c>
      <c r="Q874" t="s">
        <v>53</v>
      </c>
      <c r="R874" t="s">
        <v>66</v>
      </c>
      <c r="S874" t="s">
        <v>45</v>
      </c>
      <c r="T874" t="s">
        <v>61</v>
      </c>
      <c r="U874" t="s">
        <v>68</v>
      </c>
      <c r="V874" t="s">
        <v>47</v>
      </c>
      <c r="W874">
        <v>3.4</v>
      </c>
      <c r="X874">
        <v>0</v>
      </c>
    </row>
    <row r="875" spans="1:24" x14ac:dyDescent="0.25">
      <c r="A875">
        <v>875</v>
      </c>
      <c r="B875" t="s">
        <v>3485</v>
      </c>
      <c r="C875" t="s">
        <v>3486</v>
      </c>
      <c r="D875" t="s">
        <v>3487</v>
      </c>
      <c r="E875" s="1">
        <v>24943</v>
      </c>
      <c r="F875" s="4">
        <f ca="1">DATEDIF(amazon_prime_users[[#This Row],[Date of Birth]], TODAY(), "Y")</f>
        <v>56</v>
      </c>
      <c r="G8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875" t="s">
        <v>43</v>
      </c>
      <c r="I875" t="s">
        <v>3488</v>
      </c>
      <c r="J875" s="1">
        <v>45321</v>
      </c>
      <c r="K875" s="10" t="str">
        <f>TEXT(amazon_prime_users[[#This Row],[Membership Start Date]],"MMMM")</f>
        <v>enero</v>
      </c>
      <c r="L875" s="4">
        <f>YEAR(amazon_prime_users[[#This Row],[Membership Start Date]])</f>
        <v>2024</v>
      </c>
      <c r="M875" s="1">
        <v>45686</v>
      </c>
      <c r="N875" s="4" t="str">
        <f>TEXT(amazon_prime_users[[#This Row],[Membership Start Date]],"dddd")</f>
        <v>martes</v>
      </c>
      <c r="O875" t="s">
        <v>24</v>
      </c>
      <c r="P875" t="s">
        <v>25</v>
      </c>
      <c r="Q875" t="s">
        <v>26</v>
      </c>
      <c r="R875" t="s">
        <v>27</v>
      </c>
      <c r="S875" t="s">
        <v>28</v>
      </c>
      <c r="T875" t="s">
        <v>73</v>
      </c>
      <c r="U875" t="s">
        <v>30</v>
      </c>
      <c r="V875" t="s">
        <v>54</v>
      </c>
      <c r="W875">
        <v>4.5</v>
      </c>
      <c r="X875">
        <v>2</v>
      </c>
    </row>
    <row r="876" spans="1:24" x14ac:dyDescent="0.25">
      <c r="A876">
        <v>876</v>
      </c>
      <c r="B876" t="s">
        <v>3489</v>
      </c>
      <c r="C876" t="s">
        <v>3490</v>
      </c>
      <c r="D876" t="s">
        <v>3491</v>
      </c>
      <c r="E876" s="1">
        <v>14893</v>
      </c>
      <c r="F876" s="4">
        <f ca="1">DATEDIF(amazon_prime_users[[#This Row],[Date of Birth]], TODAY(), "Y")</f>
        <v>84</v>
      </c>
      <c r="G8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876" t="s">
        <v>43</v>
      </c>
      <c r="I876" t="s">
        <v>3492</v>
      </c>
      <c r="J876" s="1">
        <v>45376</v>
      </c>
      <c r="K876" s="10" t="str">
        <f>TEXT(amazon_prime_users[[#This Row],[Membership Start Date]],"MMMM")</f>
        <v>marzo</v>
      </c>
      <c r="L876" s="4">
        <f>YEAR(amazon_prime_users[[#This Row],[Membership Start Date]])</f>
        <v>2024</v>
      </c>
      <c r="M876" s="1">
        <v>45741</v>
      </c>
      <c r="N876" s="4" t="str">
        <f>TEXT(amazon_prime_users[[#This Row],[Membership Start Date]],"dddd")</f>
        <v>lunes</v>
      </c>
      <c r="O876" t="s">
        <v>24</v>
      </c>
      <c r="P876" t="s">
        <v>25</v>
      </c>
      <c r="Q876" t="s">
        <v>53</v>
      </c>
      <c r="R876" t="s">
        <v>59</v>
      </c>
      <c r="S876" t="s">
        <v>28</v>
      </c>
      <c r="T876" t="s">
        <v>46</v>
      </c>
      <c r="U876" t="s">
        <v>30</v>
      </c>
      <c r="V876" t="s">
        <v>54</v>
      </c>
      <c r="W876">
        <v>4.9000000000000004</v>
      </c>
      <c r="X876">
        <v>6</v>
      </c>
    </row>
    <row r="877" spans="1:24" x14ac:dyDescent="0.25">
      <c r="A877">
        <v>877</v>
      </c>
      <c r="B877" t="s">
        <v>3493</v>
      </c>
      <c r="C877" t="s">
        <v>3494</v>
      </c>
      <c r="D877" t="s">
        <v>3495</v>
      </c>
      <c r="E877" s="1">
        <v>32287</v>
      </c>
      <c r="F877" s="4">
        <f ca="1">DATEDIF(amazon_prime_users[[#This Row],[Date of Birth]], TODAY(), "Y")</f>
        <v>36</v>
      </c>
      <c r="G8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877" t="s">
        <v>43</v>
      </c>
      <c r="I877" t="s">
        <v>3496</v>
      </c>
      <c r="J877" s="1">
        <v>45334</v>
      </c>
      <c r="K877" s="10" t="str">
        <f>TEXT(amazon_prime_users[[#This Row],[Membership Start Date]],"MMMM")</f>
        <v>febrero</v>
      </c>
      <c r="L877" s="4">
        <f>YEAR(amazon_prime_users[[#This Row],[Membership Start Date]])</f>
        <v>2024</v>
      </c>
      <c r="M877" s="1">
        <v>45699</v>
      </c>
      <c r="N877" s="4" t="str">
        <f>TEXT(amazon_prime_users[[#This Row],[Membership Start Date]],"dddd")</f>
        <v>lunes</v>
      </c>
      <c r="O877" t="s">
        <v>36</v>
      </c>
      <c r="P877" t="s">
        <v>52</v>
      </c>
      <c r="Q877" t="s">
        <v>53</v>
      </c>
      <c r="R877" t="s">
        <v>66</v>
      </c>
      <c r="S877" t="s">
        <v>60</v>
      </c>
      <c r="T877" t="s">
        <v>67</v>
      </c>
      <c r="U877" t="s">
        <v>39</v>
      </c>
      <c r="V877" t="s">
        <v>54</v>
      </c>
      <c r="W877">
        <v>3.9</v>
      </c>
      <c r="X877">
        <v>6</v>
      </c>
    </row>
    <row r="878" spans="1:24" x14ac:dyDescent="0.25">
      <c r="A878">
        <v>878</v>
      </c>
      <c r="B878" t="s">
        <v>3497</v>
      </c>
      <c r="C878" t="s">
        <v>3498</v>
      </c>
      <c r="D878" t="s">
        <v>3499</v>
      </c>
      <c r="E878" s="1">
        <v>18538</v>
      </c>
      <c r="F878" s="4">
        <f ca="1">DATEDIF(amazon_prime_users[[#This Row],[Date of Birth]], TODAY(), "Y")</f>
        <v>74</v>
      </c>
      <c r="G8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878" t="s">
        <v>43</v>
      </c>
      <c r="I878" t="s">
        <v>3500</v>
      </c>
      <c r="J878" s="1">
        <v>44656</v>
      </c>
      <c r="K878" s="10" t="str">
        <f>TEXT(amazon_prime_users[[#This Row],[Membership Start Date]],"MMMM")</f>
        <v>abril</v>
      </c>
      <c r="L878" s="4">
        <f>YEAR(amazon_prime_users[[#This Row],[Membership Start Date]])</f>
        <v>2022</v>
      </c>
      <c r="M878" s="1">
        <v>45021</v>
      </c>
      <c r="N878" s="4" t="str">
        <f>TEXT(amazon_prime_users[[#This Row],[Membership Start Date]],"dddd")</f>
        <v>martes</v>
      </c>
      <c r="O878" t="s">
        <v>24</v>
      </c>
      <c r="P878" t="s">
        <v>52</v>
      </c>
      <c r="Q878" t="s">
        <v>53</v>
      </c>
      <c r="R878" t="s">
        <v>27</v>
      </c>
      <c r="S878" t="s">
        <v>45</v>
      </c>
      <c r="T878" t="s">
        <v>29</v>
      </c>
      <c r="U878" t="s">
        <v>68</v>
      </c>
      <c r="V878" t="s">
        <v>47</v>
      </c>
      <c r="W878">
        <v>4.3</v>
      </c>
      <c r="X878">
        <v>5</v>
      </c>
    </row>
    <row r="879" spans="1:24" x14ac:dyDescent="0.25">
      <c r="A879">
        <v>879</v>
      </c>
      <c r="B879" t="s">
        <v>3501</v>
      </c>
      <c r="C879" t="s">
        <v>3502</v>
      </c>
      <c r="D879" t="s">
        <v>3503</v>
      </c>
      <c r="E879" s="1">
        <v>18902</v>
      </c>
      <c r="F879" s="4">
        <f ca="1">DATEDIF(amazon_prime_users[[#This Row],[Date of Birth]], TODAY(), "Y")</f>
        <v>73</v>
      </c>
      <c r="G8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879" t="s">
        <v>43</v>
      </c>
      <c r="I879" t="s">
        <v>3504</v>
      </c>
      <c r="J879" s="1">
        <v>44656</v>
      </c>
      <c r="K879" s="10" t="str">
        <f>TEXT(amazon_prime_users[[#This Row],[Membership Start Date]],"MMMM")</f>
        <v>abril</v>
      </c>
      <c r="L879" s="4">
        <f>YEAR(amazon_prime_users[[#This Row],[Membership Start Date]])</f>
        <v>2022</v>
      </c>
      <c r="M879" s="1">
        <v>45021</v>
      </c>
      <c r="N879" s="4" t="str">
        <f>TEXT(amazon_prime_users[[#This Row],[Membership Start Date]],"dddd")</f>
        <v>martes</v>
      </c>
      <c r="O879" t="s">
        <v>24</v>
      </c>
      <c r="P879" t="s">
        <v>37</v>
      </c>
      <c r="Q879" t="s">
        <v>26</v>
      </c>
      <c r="R879" t="s">
        <v>27</v>
      </c>
      <c r="S879" t="s">
        <v>45</v>
      </c>
      <c r="T879" t="s">
        <v>67</v>
      </c>
      <c r="U879" t="s">
        <v>68</v>
      </c>
      <c r="V879" t="s">
        <v>47</v>
      </c>
      <c r="W879">
        <v>4.9000000000000004</v>
      </c>
      <c r="X879">
        <v>6</v>
      </c>
    </row>
    <row r="880" spans="1:24" x14ac:dyDescent="0.25">
      <c r="A880">
        <v>880</v>
      </c>
      <c r="B880" t="s">
        <v>3505</v>
      </c>
      <c r="C880" t="s">
        <v>3506</v>
      </c>
      <c r="D880" t="s">
        <v>3507</v>
      </c>
      <c r="E880" s="1">
        <v>27575</v>
      </c>
      <c r="F880" s="4">
        <f ca="1">DATEDIF(amazon_prime_users[[#This Row],[Date of Birth]], TODAY(), "Y")</f>
        <v>49</v>
      </c>
      <c r="G8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880" t="s">
        <v>43</v>
      </c>
      <c r="I880" t="s">
        <v>716</v>
      </c>
      <c r="J880" s="1">
        <v>44656</v>
      </c>
      <c r="K880" s="10" t="str">
        <f>TEXT(amazon_prime_users[[#This Row],[Membership Start Date]],"MMMM")</f>
        <v>abril</v>
      </c>
      <c r="L880" s="4">
        <f>YEAR(amazon_prime_users[[#This Row],[Membership Start Date]])</f>
        <v>2022</v>
      </c>
      <c r="M880" s="1">
        <v>45021</v>
      </c>
      <c r="N880" s="4" t="str">
        <f>TEXT(amazon_prime_users[[#This Row],[Membership Start Date]],"dddd")</f>
        <v>martes</v>
      </c>
      <c r="O880" t="s">
        <v>24</v>
      </c>
      <c r="P880" t="s">
        <v>25</v>
      </c>
      <c r="Q880" t="s">
        <v>26</v>
      </c>
      <c r="R880" t="s">
        <v>27</v>
      </c>
      <c r="S880" t="s">
        <v>60</v>
      </c>
      <c r="T880" t="s">
        <v>61</v>
      </c>
      <c r="U880" t="s">
        <v>39</v>
      </c>
      <c r="V880" t="s">
        <v>47</v>
      </c>
      <c r="W880">
        <v>4.0999999999999996</v>
      </c>
      <c r="X880">
        <v>2</v>
      </c>
    </row>
    <row r="881" spans="1:24" x14ac:dyDescent="0.25">
      <c r="A881">
        <v>881</v>
      </c>
      <c r="B881" t="s">
        <v>3508</v>
      </c>
      <c r="C881" t="s">
        <v>3509</v>
      </c>
      <c r="D881" t="s">
        <v>3510</v>
      </c>
      <c r="E881" s="1">
        <v>12534</v>
      </c>
      <c r="F881" s="4">
        <f ca="1">DATEDIF(amazon_prime_users[[#This Row],[Date of Birth]], TODAY(), "Y")</f>
        <v>90</v>
      </c>
      <c r="G8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881" t="s">
        <v>43</v>
      </c>
      <c r="I881" t="s">
        <v>3511</v>
      </c>
      <c r="J881" s="1">
        <v>44656</v>
      </c>
      <c r="K881" s="10" t="str">
        <f>TEXT(amazon_prime_users[[#This Row],[Membership Start Date]],"MMMM")</f>
        <v>abril</v>
      </c>
      <c r="L881" s="4">
        <f>YEAR(amazon_prime_users[[#This Row],[Membership Start Date]])</f>
        <v>2022</v>
      </c>
      <c r="M881" s="1">
        <v>45021</v>
      </c>
      <c r="N881" s="4" t="str">
        <f>TEXT(amazon_prime_users[[#This Row],[Membership Start Date]],"dddd")</f>
        <v>martes</v>
      </c>
      <c r="O881" t="s">
        <v>36</v>
      </c>
      <c r="P881" t="s">
        <v>25</v>
      </c>
      <c r="Q881" t="s">
        <v>26</v>
      </c>
      <c r="R881" t="s">
        <v>27</v>
      </c>
      <c r="S881" t="s">
        <v>45</v>
      </c>
      <c r="T881" t="s">
        <v>38</v>
      </c>
      <c r="U881" t="s">
        <v>68</v>
      </c>
      <c r="V881" t="s">
        <v>54</v>
      </c>
      <c r="W881">
        <v>4.0999999999999996</v>
      </c>
      <c r="X881">
        <v>4</v>
      </c>
    </row>
    <row r="882" spans="1:24" x14ac:dyDescent="0.25">
      <c r="A882">
        <v>882</v>
      </c>
      <c r="B882" t="s">
        <v>3512</v>
      </c>
      <c r="C882" t="s">
        <v>3513</v>
      </c>
      <c r="D882" t="s">
        <v>3514</v>
      </c>
      <c r="E882" s="1">
        <v>22952</v>
      </c>
      <c r="F882" s="4">
        <f ca="1">DATEDIF(amazon_prime_users[[#This Row],[Date of Birth]], TODAY(), "Y")</f>
        <v>62</v>
      </c>
      <c r="G8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882" t="s">
        <v>43</v>
      </c>
      <c r="I882" t="s">
        <v>3515</v>
      </c>
      <c r="J882" s="1">
        <v>44656</v>
      </c>
      <c r="K882" s="10" t="str">
        <f>TEXT(amazon_prime_users[[#This Row],[Membership Start Date]],"MMMM")</f>
        <v>abril</v>
      </c>
      <c r="L882" s="4">
        <f>YEAR(amazon_prime_users[[#This Row],[Membership Start Date]])</f>
        <v>2022</v>
      </c>
      <c r="M882" s="1">
        <v>45021</v>
      </c>
      <c r="N882" s="4" t="str">
        <f>TEXT(amazon_prime_users[[#This Row],[Membership Start Date]],"dddd")</f>
        <v>martes</v>
      </c>
      <c r="O882" t="s">
        <v>36</v>
      </c>
      <c r="P882" t="s">
        <v>52</v>
      </c>
      <c r="Q882" t="s">
        <v>26</v>
      </c>
      <c r="R882" t="s">
        <v>66</v>
      </c>
      <c r="S882" t="s">
        <v>28</v>
      </c>
      <c r="T882" t="s">
        <v>67</v>
      </c>
      <c r="U882" t="s">
        <v>68</v>
      </c>
      <c r="V882" t="s">
        <v>47</v>
      </c>
      <c r="W882">
        <v>3.7</v>
      </c>
      <c r="X882">
        <v>3</v>
      </c>
    </row>
    <row r="883" spans="1:24" x14ac:dyDescent="0.25">
      <c r="A883">
        <v>883</v>
      </c>
      <c r="B883" t="s">
        <v>3516</v>
      </c>
      <c r="C883" t="s">
        <v>3517</v>
      </c>
      <c r="D883" t="s">
        <v>3518</v>
      </c>
      <c r="E883" s="1">
        <v>36181</v>
      </c>
      <c r="F883" s="4">
        <f ca="1">DATEDIF(amazon_prime_users[[#This Row],[Date of Birth]], TODAY(), "Y")</f>
        <v>26</v>
      </c>
      <c r="G8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883" t="s">
        <v>43</v>
      </c>
      <c r="I883" t="s">
        <v>3519</v>
      </c>
      <c r="J883" s="1">
        <v>44656</v>
      </c>
      <c r="K883" s="10" t="str">
        <f>TEXT(amazon_prime_users[[#This Row],[Membership Start Date]],"MMMM")</f>
        <v>abril</v>
      </c>
      <c r="L883" s="4">
        <f>YEAR(amazon_prime_users[[#This Row],[Membership Start Date]])</f>
        <v>2022</v>
      </c>
      <c r="M883" s="1">
        <v>45021</v>
      </c>
      <c r="N883" s="4" t="str">
        <f>TEXT(amazon_prime_users[[#This Row],[Membership Start Date]],"dddd")</f>
        <v>martes</v>
      </c>
      <c r="O883" t="s">
        <v>24</v>
      </c>
      <c r="P883" t="s">
        <v>25</v>
      </c>
      <c r="Q883" t="s">
        <v>53</v>
      </c>
      <c r="R883" t="s">
        <v>27</v>
      </c>
      <c r="S883" t="s">
        <v>28</v>
      </c>
      <c r="T883" t="s">
        <v>73</v>
      </c>
      <c r="U883" t="s">
        <v>68</v>
      </c>
      <c r="V883" t="s">
        <v>54</v>
      </c>
      <c r="W883">
        <v>5</v>
      </c>
      <c r="X883">
        <v>0</v>
      </c>
    </row>
    <row r="884" spans="1:24" x14ac:dyDescent="0.25">
      <c r="A884">
        <v>884</v>
      </c>
      <c r="B884" t="s">
        <v>3520</v>
      </c>
      <c r="C884" t="s">
        <v>3521</v>
      </c>
      <c r="D884" t="s">
        <v>3522</v>
      </c>
      <c r="E884" s="1">
        <v>23568</v>
      </c>
      <c r="F884" s="4">
        <f ca="1">DATEDIF(amazon_prime_users[[#This Row],[Date of Birth]], TODAY(), "Y")</f>
        <v>60</v>
      </c>
      <c r="G8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884" t="s">
        <v>43</v>
      </c>
      <c r="I884" t="s">
        <v>3523</v>
      </c>
      <c r="J884" s="1">
        <v>44656</v>
      </c>
      <c r="K884" s="10" t="str">
        <f>TEXT(amazon_prime_users[[#This Row],[Membership Start Date]],"MMMM")</f>
        <v>abril</v>
      </c>
      <c r="L884" s="4">
        <f>YEAR(amazon_prime_users[[#This Row],[Membership Start Date]])</f>
        <v>2022</v>
      </c>
      <c r="M884" s="1">
        <v>45021</v>
      </c>
      <c r="N884" s="4" t="str">
        <f>TEXT(amazon_prime_users[[#This Row],[Membership Start Date]],"dddd")</f>
        <v>martes</v>
      </c>
      <c r="O884" t="s">
        <v>36</v>
      </c>
      <c r="P884" t="s">
        <v>25</v>
      </c>
      <c r="Q884" t="s">
        <v>53</v>
      </c>
      <c r="R884" t="s">
        <v>66</v>
      </c>
      <c r="S884" t="s">
        <v>45</v>
      </c>
      <c r="T884" t="s">
        <v>29</v>
      </c>
      <c r="U884" t="s">
        <v>39</v>
      </c>
      <c r="V884" t="s">
        <v>54</v>
      </c>
      <c r="W884">
        <v>4.3</v>
      </c>
      <c r="X884">
        <v>8</v>
      </c>
    </row>
    <row r="885" spans="1:24" x14ac:dyDescent="0.25">
      <c r="A885">
        <v>885</v>
      </c>
      <c r="B885" t="s">
        <v>3524</v>
      </c>
      <c r="C885" t="s">
        <v>3525</v>
      </c>
      <c r="D885" t="s">
        <v>3526</v>
      </c>
      <c r="E885" s="1">
        <v>24041</v>
      </c>
      <c r="F885" s="4">
        <f ca="1">DATEDIF(amazon_prime_users[[#This Row],[Date of Birth]], TODAY(), "Y")</f>
        <v>59</v>
      </c>
      <c r="G8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885" t="s">
        <v>43</v>
      </c>
      <c r="I885" t="s">
        <v>3527</v>
      </c>
      <c r="J885" s="1">
        <v>44656</v>
      </c>
      <c r="K885" s="10" t="str">
        <f>TEXT(amazon_prime_users[[#This Row],[Membership Start Date]],"MMMM")</f>
        <v>abril</v>
      </c>
      <c r="L885" s="4">
        <f>YEAR(amazon_prime_users[[#This Row],[Membership Start Date]])</f>
        <v>2022</v>
      </c>
      <c r="M885" s="1">
        <v>45684</v>
      </c>
      <c r="N885" s="4" t="str">
        <f>TEXT(amazon_prime_users[[#This Row],[Membership Start Date]],"dddd")</f>
        <v>martes</v>
      </c>
      <c r="O885" t="s">
        <v>36</v>
      </c>
      <c r="P885" t="s">
        <v>37</v>
      </c>
      <c r="Q885" t="s">
        <v>26</v>
      </c>
      <c r="R885" t="s">
        <v>27</v>
      </c>
      <c r="S885" t="s">
        <v>45</v>
      </c>
      <c r="T885" t="s">
        <v>61</v>
      </c>
      <c r="U885" t="s">
        <v>68</v>
      </c>
      <c r="V885" t="s">
        <v>31</v>
      </c>
      <c r="W885">
        <v>5</v>
      </c>
      <c r="X885">
        <v>2</v>
      </c>
    </row>
    <row r="886" spans="1:24" x14ac:dyDescent="0.25">
      <c r="A886">
        <v>886</v>
      </c>
      <c r="B886" t="s">
        <v>3528</v>
      </c>
      <c r="C886" t="s">
        <v>3529</v>
      </c>
      <c r="D886" t="s">
        <v>3530</v>
      </c>
      <c r="E886" s="1">
        <v>26952</v>
      </c>
      <c r="F886" s="4">
        <f ca="1">DATEDIF(amazon_prime_users[[#This Row],[Date of Birth]], TODAY(), "Y")</f>
        <v>51</v>
      </c>
      <c r="G8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886" t="s">
        <v>43</v>
      </c>
      <c r="I886" t="s">
        <v>3531</v>
      </c>
      <c r="J886" s="1">
        <v>45298</v>
      </c>
      <c r="K886" s="10" t="str">
        <f>TEXT(amazon_prime_users[[#This Row],[Membership Start Date]],"MMMM")</f>
        <v>enero</v>
      </c>
      <c r="L886" s="4">
        <f>YEAR(amazon_prime_users[[#This Row],[Membership Start Date]])</f>
        <v>2024</v>
      </c>
      <c r="M886" s="1">
        <v>45663</v>
      </c>
      <c r="N886" s="4" t="str">
        <f>TEXT(amazon_prime_users[[#This Row],[Membership Start Date]],"dddd")</f>
        <v>domingo</v>
      </c>
      <c r="O886" t="s">
        <v>36</v>
      </c>
      <c r="P886" t="s">
        <v>37</v>
      </c>
      <c r="Q886" t="s">
        <v>53</v>
      </c>
      <c r="R886" t="s">
        <v>66</v>
      </c>
      <c r="S886" t="s">
        <v>45</v>
      </c>
      <c r="T886" t="s">
        <v>38</v>
      </c>
      <c r="U886" t="s">
        <v>39</v>
      </c>
      <c r="V886" t="s">
        <v>54</v>
      </c>
      <c r="W886">
        <v>3.2</v>
      </c>
      <c r="X886">
        <v>0</v>
      </c>
    </row>
    <row r="887" spans="1:24" x14ac:dyDescent="0.25">
      <c r="A887">
        <v>887</v>
      </c>
      <c r="B887" t="s">
        <v>3532</v>
      </c>
      <c r="C887" t="s">
        <v>3533</v>
      </c>
      <c r="D887" t="s">
        <v>3534</v>
      </c>
      <c r="E887" s="1">
        <v>14044</v>
      </c>
      <c r="F887" s="4">
        <f ca="1">DATEDIF(amazon_prime_users[[#This Row],[Date of Birth]], TODAY(), "Y")</f>
        <v>86</v>
      </c>
      <c r="G8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887" t="s">
        <v>43</v>
      </c>
      <c r="I887" t="s">
        <v>3535</v>
      </c>
      <c r="J887" s="1">
        <v>45389</v>
      </c>
      <c r="K887" s="10" t="str">
        <f>TEXT(amazon_prime_users[[#This Row],[Membership Start Date]],"MMMM")</f>
        <v>abril</v>
      </c>
      <c r="L887" s="4">
        <f>YEAR(amazon_prime_users[[#This Row],[Membership Start Date]])</f>
        <v>2024</v>
      </c>
      <c r="M887" s="1">
        <v>45754</v>
      </c>
      <c r="N887" s="4" t="str">
        <f>TEXT(amazon_prime_users[[#This Row],[Membership Start Date]],"dddd")</f>
        <v>domingo</v>
      </c>
      <c r="O887" t="s">
        <v>36</v>
      </c>
      <c r="P887" t="s">
        <v>37</v>
      </c>
      <c r="Q887" t="s">
        <v>26</v>
      </c>
      <c r="R887" t="s">
        <v>66</v>
      </c>
      <c r="S887" t="s">
        <v>60</v>
      </c>
      <c r="T887" t="s">
        <v>67</v>
      </c>
      <c r="U887" t="s">
        <v>39</v>
      </c>
      <c r="V887" t="s">
        <v>54</v>
      </c>
      <c r="W887">
        <v>4</v>
      </c>
      <c r="X887">
        <v>5</v>
      </c>
    </row>
    <row r="888" spans="1:24" x14ac:dyDescent="0.25">
      <c r="A888">
        <v>888</v>
      </c>
      <c r="B888" t="s">
        <v>3536</v>
      </c>
      <c r="C888" t="s">
        <v>3537</v>
      </c>
      <c r="D888" t="s">
        <v>3538</v>
      </c>
      <c r="E888" s="1">
        <v>19909</v>
      </c>
      <c r="F888" s="4">
        <f ca="1">DATEDIF(amazon_prime_users[[#This Row],[Date of Birth]], TODAY(), "Y")</f>
        <v>70</v>
      </c>
      <c r="G8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888" t="s">
        <v>43</v>
      </c>
      <c r="I888" t="s">
        <v>3539</v>
      </c>
      <c r="J888" s="1">
        <v>45391</v>
      </c>
      <c r="K888" s="10" t="str">
        <f>TEXT(amazon_prime_users[[#This Row],[Membership Start Date]],"MMMM")</f>
        <v>abril</v>
      </c>
      <c r="L888" s="4">
        <f>YEAR(amazon_prime_users[[#This Row],[Membership Start Date]])</f>
        <v>2024</v>
      </c>
      <c r="M888" s="1">
        <v>45756</v>
      </c>
      <c r="N888" s="4" t="str">
        <f>TEXT(amazon_prime_users[[#This Row],[Membership Start Date]],"dddd")</f>
        <v>martes</v>
      </c>
      <c r="O888" t="s">
        <v>24</v>
      </c>
      <c r="P888" t="s">
        <v>25</v>
      </c>
      <c r="Q888" t="s">
        <v>26</v>
      </c>
      <c r="R888" t="s">
        <v>27</v>
      </c>
      <c r="S888" t="s">
        <v>60</v>
      </c>
      <c r="T888" t="s">
        <v>38</v>
      </c>
      <c r="U888" t="s">
        <v>39</v>
      </c>
      <c r="V888" t="s">
        <v>31</v>
      </c>
      <c r="W888">
        <v>3.8</v>
      </c>
      <c r="X888">
        <v>10</v>
      </c>
    </row>
    <row r="889" spans="1:24" x14ac:dyDescent="0.25">
      <c r="A889">
        <v>889</v>
      </c>
      <c r="B889" t="s">
        <v>3540</v>
      </c>
      <c r="C889" t="s">
        <v>3541</v>
      </c>
      <c r="D889" t="s">
        <v>3542</v>
      </c>
      <c r="E889" s="1">
        <v>33401</v>
      </c>
      <c r="F889" s="4">
        <f ca="1">DATEDIF(amazon_prime_users[[#This Row],[Date of Birth]], TODAY(), "Y")</f>
        <v>33</v>
      </c>
      <c r="G8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889" t="s">
        <v>43</v>
      </c>
      <c r="I889" t="s">
        <v>3543</v>
      </c>
      <c r="J889" s="1">
        <v>45304</v>
      </c>
      <c r="K889" s="10" t="str">
        <f>TEXT(amazon_prime_users[[#This Row],[Membership Start Date]],"MMMM")</f>
        <v>enero</v>
      </c>
      <c r="L889" s="4">
        <f>YEAR(amazon_prime_users[[#This Row],[Membership Start Date]])</f>
        <v>2024</v>
      </c>
      <c r="M889" s="1">
        <v>45669</v>
      </c>
      <c r="N889" s="4" t="str">
        <f>TEXT(amazon_prime_users[[#This Row],[Membership Start Date]],"dddd")</f>
        <v>sábado</v>
      </c>
      <c r="O889" t="s">
        <v>36</v>
      </c>
      <c r="P889" t="s">
        <v>37</v>
      </c>
      <c r="Q889" t="s">
        <v>53</v>
      </c>
      <c r="R889" t="s">
        <v>27</v>
      </c>
      <c r="S889" t="s">
        <v>45</v>
      </c>
      <c r="T889" t="s">
        <v>114</v>
      </c>
      <c r="U889" t="s">
        <v>68</v>
      </c>
      <c r="V889" t="s">
        <v>54</v>
      </c>
      <c r="W889">
        <v>3.7</v>
      </c>
      <c r="X889">
        <v>0</v>
      </c>
    </row>
    <row r="890" spans="1:24" x14ac:dyDescent="0.25">
      <c r="A890">
        <v>890</v>
      </c>
      <c r="B890" t="s">
        <v>3544</v>
      </c>
      <c r="C890" t="s">
        <v>3545</v>
      </c>
      <c r="D890" t="s">
        <v>3546</v>
      </c>
      <c r="E890" s="1">
        <v>27329</v>
      </c>
      <c r="F890" s="4">
        <f ca="1">DATEDIF(amazon_prime_users[[#This Row],[Date of Birth]], TODAY(), "Y")</f>
        <v>50</v>
      </c>
      <c r="G8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890" t="s">
        <v>43</v>
      </c>
      <c r="I890" t="s">
        <v>3547</v>
      </c>
      <c r="J890" s="1">
        <v>45310</v>
      </c>
      <c r="K890" s="10" t="str">
        <f>TEXT(amazon_prime_users[[#This Row],[Membership Start Date]],"MMMM")</f>
        <v>enero</v>
      </c>
      <c r="L890" s="4">
        <f>YEAR(amazon_prime_users[[#This Row],[Membership Start Date]])</f>
        <v>2024</v>
      </c>
      <c r="M890" s="1">
        <v>45675</v>
      </c>
      <c r="N890" s="4" t="str">
        <f>TEXT(amazon_prime_users[[#This Row],[Membership Start Date]],"dddd")</f>
        <v>viernes</v>
      </c>
      <c r="O890" t="s">
        <v>24</v>
      </c>
      <c r="P890" t="s">
        <v>37</v>
      </c>
      <c r="Q890" t="s">
        <v>53</v>
      </c>
      <c r="R890" t="s">
        <v>59</v>
      </c>
      <c r="S890" t="s">
        <v>28</v>
      </c>
      <c r="T890" t="s">
        <v>67</v>
      </c>
      <c r="U890" t="s">
        <v>39</v>
      </c>
      <c r="V890" t="s">
        <v>31</v>
      </c>
      <c r="W890">
        <v>3.3</v>
      </c>
      <c r="X890">
        <v>7</v>
      </c>
    </row>
    <row r="891" spans="1:24" x14ac:dyDescent="0.25">
      <c r="A891">
        <v>891</v>
      </c>
      <c r="B891" t="s">
        <v>3548</v>
      </c>
      <c r="C891" t="s">
        <v>3549</v>
      </c>
      <c r="D891" t="s">
        <v>3550</v>
      </c>
      <c r="E891" s="1">
        <v>28292</v>
      </c>
      <c r="F891" s="4">
        <f ca="1">DATEDIF(amazon_prime_users[[#This Row],[Date of Birth]], TODAY(), "Y")</f>
        <v>47</v>
      </c>
      <c r="G8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891" t="s">
        <v>43</v>
      </c>
      <c r="I891" t="s">
        <v>3551</v>
      </c>
      <c r="J891" s="1">
        <v>45386</v>
      </c>
      <c r="K891" s="10" t="str">
        <f>TEXT(amazon_prime_users[[#This Row],[Membership Start Date]],"MMMM")</f>
        <v>abril</v>
      </c>
      <c r="L891" s="4">
        <f>YEAR(amazon_prime_users[[#This Row],[Membership Start Date]])</f>
        <v>2024</v>
      </c>
      <c r="M891" s="1">
        <v>45751</v>
      </c>
      <c r="N891" s="4" t="str">
        <f>TEXT(amazon_prime_users[[#This Row],[Membership Start Date]],"dddd")</f>
        <v>jueves</v>
      </c>
      <c r="O891" t="s">
        <v>24</v>
      </c>
      <c r="P891" t="s">
        <v>25</v>
      </c>
      <c r="Q891" t="s">
        <v>53</v>
      </c>
      <c r="R891" t="s">
        <v>59</v>
      </c>
      <c r="S891" t="s">
        <v>60</v>
      </c>
      <c r="T891" t="s">
        <v>73</v>
      </c>
      <c r="U891" t="s">
        <v>30</v>
      </c>
      <c r="V891" t="s">
        <v>47</v>
      </c>
      <c r="W891">
        <v>4.3</v>
      </c>
      <c r="X891">
        <v>9</v>
      </c>
    </row>
    <row r="892" spans="1:24" x14ac:dyDescent="0.25">
      <c r="A892">
        <v>892</v>
      </c>
      <c r="B892" t="s">
        <v>3552</v>
      </c>
      <c r="C892" t="s">
        <v>3553</v>
      </c>
      <c r="D892" t="s">
        <v>3554</v>
      </c>
      <c r="E892" s="1">
        <v>26124</v>
      </c>
      <c r="F892" s="4">
        <f ca="1">DATEDIF(amazon_prime_users[[#This Row],[Date of Birth]], TODAY(), "Y")</f>
        <v>53</v>
      </c>
      <c r="G8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892" t="s">
        <v>43</v>
      </c>
      <c r="I892" t="s">
        <v>3555</v>
      </c>
      <c r="J892" s="1">
        <v>45320</v>
      </c>
      <c r="K892" s="10" t="str">
        <f>TEXT(amazon_prime_users[[#This Row],[Membership Start Date]],"MMMM")</f>
        <v>enero</v>
      </c>
      <c r="L892" s="4">
        <f>YEAR(amazon_prime_users[[#This Row],[Membership Start Date]])</f>
        <v>2024</v>
      </c>
      <c r="M892" s="1">
        <v>45685</v>
      </c>
      <c r="N892" s="4" t="str">
        <f>TEXT(amazon_prime_users[[#This Row],[Membership Start Date]],"dddd")</f>
        <v>lunes</v>
      </c>
      <c r="O892" t="s">
        <v>36</v>
      </c>
      <c r="P892" t="s">
        <v>37</v>
      </c>
      <c r="Q892" t="s">
        <v>26</v>
      </c>
      <c r="R892" t="s">
        <v>27</v>
      </c>
      <c r="S892" t="s">
        <v>45</v>
      </c>
      <c r="T892" t="s">
        <v>73</v>
      </c>
      <c r="U892" t="s">
        <v>39</v>
      </c>
      <c r="V892" t="s">
        <v>54</v>
      </c>
      <c r="W892">
        <v>3.1</v>
      </c>
      <c r="X892">
        <v>6</v>
      </c>
    </row>
    <row r="893" spans="1:24" x14ac:dyDescent="0.25">
      <c r="A893">
        <v>893</v>
      </c>
      <c r="B893" t="s">
        <v>3556</v>
      </c>
      <c r="C893" t="s">
        <v>3557</v>
      </c>
      <c r="D893" t="s">
        <v>3558</v>
      </c>
      <c r="E893" s="1">
        <v>12377</v>
      </c>
      <c r="F893" s="4">
        <f ca="1">DATEDIF(amazon_prime_users[[#This Row],[Date of Birth]], TODAY(), "Y")</f>
        <v>91</v>
      </c>
      <c r="G8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893" t="s">
        <v>43</v>
      </c>
      <c r="I893" t="s">
        <v>3055</v>
      </c>
      <c r="J893" s="1">
        <v>45307</v>
      </c>
      <c r="K893" s="10" t="str">
        <f>TEXT(amazon_prime_users[[#This Row],[Membership Start Date]],"MMMM")</f>
        <v>enero</v>
      </c>
      <c r="L893" s="4">
        <f>YEAR(amazon_prime_users[[#This Row],[Membership Start Date]])</f>
        <v>2024</v>
      </c>
      <c r="M893" s="1">
        <v>45672</v>
      </c>
      <c r="N893" s="4" t="str">
        <f>TEXT(amazon_prime_users[[#This Row],[Membership Start Date]],"dddd")</f>
        <v>martes</v>
      </c>
      <c r="O893" t="s">
        <v>36</v>
      </c>
      <c r="P893" t="s">
        <v>52</v>
      </c>
      <c r="Q893" t="s">
        <v>53</v>
      </c>
      <c r="R893" t="s">
        <v>59</v>
      </c>
      <c r="S893" t="s">
        <v>28</v>
      </c>
      <c r="T893" t="s">
        <v>38</v>
      </c>
      <c r="U893" t="s">
        <v>39</v>
      </c>
      <c r="V893" t="s">
        <v>31</v>
      </c>
      <c r="W893">
        <v>4.0999999999999996</v>
      </c>
      <c r="X893">
        <v>5</v>
      </c>
    </row>
    <row r="894" spans="1:24" x14ac:dyDescent="0.25">
      <c r="A894">
        <v>894</v>
      </c>
      <c r="B894" t="s">
        <v>3559</v>
      </c>
      <c r="C894" t="s">
        <v>3560</v>
      </c>
      <c r="D894" t="s">
        <v>3561</v>
      </c>
      <c r="E894" s="1">
        <v>34166</v>
      </c>
      <c r="F894" s="4">
        <f ca="1">DATEDIF(amazon_prime_users[[#This Row],[Date of Birth]], TODAY(), "Y")</f>
        <v>31</v>
      </c>
      <c r="G8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894" t="s">
        <v>43</v>
      </c>
      <c r="I894" t="s">
        <v>3562</v>
      </c>
      <c r="J894" s="1">
        <v>45347</v>
      </c>
      <c r="K894" s="10" t="str">
        <f>TEXT(amazon_prime_users[[#This Row],[Membership Start Date]],"MMMM")</f>
        <v>febrero</v>
      </c>
      <c r="L894" s="4">
        <f>YEAR(amazon_prime_users[[#This Row],[Membership Start Date]])</f>
        <v>2024</v>
      </c>
      <c r="M894" s="1">
        <v>45712</v>
      </c>
      <c r="N894" s="4" t="str">
        <f>TEXT(amazon_prime_users[[#This Row],[Membership Start Date]],"dddd")</f>
        <v>domingo</v>
      </c>
      <c r="O894" t="s">
        <v>24</v>
      </c>
      <c r="P894" t="s">
        <v>52</v>
      </c>
      <c r="Q894" t="s">
        <v>26</v>
      </c>
      <c r="R894" t="s">
        <v>27</v>
      </c>
      <c r="S894" t="s">
        <v>28</v>
      </c>
      <c r="T894" t="s">
        <v>73</v>
      </c>
      <c r="U894" t="s">
        <v>39</v>
      </c>
      <c r="V894" t="s">
        <v>47</v>
      </c>
      <c r="W894">
        <v>4.5</v>
      </c>
      <c r="X894">
        <v>1</v>
      </c>
    </row>
    <row r="895" spans="1:24" x14ac:dyDescent="0.25">
      <c r="A895">
        <v>895</v>
      </c>
      <c r="B895" t="s">
        <v>3563</v>
      </c>
      <c r="C895" t="s">
        <v>3564</v>
      </c>
      <c r="D895" t="s">
        <v>3565</v>
      </c>
      <c r="E895" s="1">
        <v>26158</v>
      </c>
      <c r="F895" s="4">
        <f ca="1">DATEDIF(amazon_prime_users[[#This Row],[Date of Birth]], TODAY(), "Y")</f>
        <v>53</v>
      </c>
      <c r="G8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895" t="s">
        <v>43</v>
      </c>
      <c r="I895" t="s">
        <v>3566</v>
      </c>
      <c r="J895" s="1">
        <v>45360</v>
      </c>
      <c r="K895" s="10" t="str">
        <f>TEXT(amazon_prime_users[[#This Row],[Membership Start Date]],"MMMM")</f>
        <v>marzo</v>
      </c>
      <c r="L895" s="4">
        <f>YEAR(amazon_prime_users[[#This Row],[Membership Start Date]])</f>
        <v>2024</v>
      </c>
      <c r="M895" s="1">
        <v>45725</v>
      </c>
      <c r="N895" s="4" t="str">
        <f>TEXT(amazon_prime_users[[#This Row],[Membership Start Date]],"dddd")</f>
        <v>sábado</v>
      </c>
      <c r="O895" t="s">
        <v>36</v>
      </c>
      <c r="P895" t="s">
        <v>25</v>
      </c>
      <c r="Q895" t="s">
        <v>26</v>
      </c>
      <c r="R895" t="s">
        <v>66</v>
      </c>
      <c r="S895" t="s">
        <v>60</v>
      </c>
      <c r="T895" t="s">
        <v>38</v>
      </c>
      <c r="U895" t="s">
        <v>30</v>
      </c>
      <c r="V895" t="s">
        <v>31</v>
      </c>
      <c r="W895">
        <v>4.4000000000000004</v>
      </c>
      <c r="X895">
        <v>9</v>
      </c>
    </row>
    <row r="896" spans="1:24" x14ac:dyDescent="0.25">
      <c r="A896">
        <v>896</v>
      </c>
      <c r="B896" t="s">
        <v>3567</v>
      </c>
      <c r="C896" t="s">
        <v>3568</v>
      </c>
      <c r="D896" t="s">
        <v>3569</v>
      </c>
      <c r="E896" s="1">
        <v>34780</v>
      </c>
      <c r="F896" s="4">
        <f ca="1">DATEDIF(amazon_prime_users[[#This Row],[Date of Birth]], TODAY(), "Y")</f>
        <v>30</v>
      </c>
      <c r="G8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896" t="s">
        <v>43</v>
      </c>
      <c r="I896" t="s">
        <v>3570</v>
      </c>
      <c r="J896" s="1">
        <v>45353</v>
      </c>
      <c r="K896" s="10" t="str">
        <f>TEXT(amazon_prime_users[[#This Row],[Membership Start Date]],"MMMM")</f>
        <v>marzo</v>
      </c>
      <c r="L896" s="4">
        <f>YEAR(amazon_prime_users[[#This Row],[Membership Start Date]])</f>
        <v>2024</v>
      </c>
      <c r="M896" s="1">
        <v>45718</v>
      </c>
      <c r="N896" s="4" t="str">
        <f>TEXT(amazon_prime_users[[#This Row],[Membership Start Date]],"dddd")</f>
        <v>sábado</v>
      </c>
      <c r="O896" t="s">
        <v>24</v>
      </c>
      <c r="P896" t="s">
        <v>25</v>
      </c>
      <c r="Q896" t="s">
        <v>53</v>
      </c>
      <c r="R896" t="s">
        <v>66</v>
      </c>
      <c r="S896" t="s">
        <v>28</v>
      </c>
      <c r="T896" t="s">
        <v>73</v>
      </c>
      <c r="U896" t="s">
        <v>68</v>
      </c>
      <c r="V896" t="s">
        <v>47</v>
      </c>
      <c r="W896">
        <v>4.5999999999999996</v>
      </c>
      <c r="X896">
        <v>6</v>
      </c>
    </row>
    <row r="897" spans="1:24" x14ac:dyDescent="0.25">
      <c r="A897">
        <v>897</v>
      </c>
      <c r="B897" t="s">
        <v>3571</v>
      </c>
      <c r="C897" t="s">
        <v>3572</v>
      </c>
      <c r="D897" t="s">
        <v>3573</v>
      </c>
      <c r="E897" s="1">
        <v>34295</v>
      </c>
      <c r="F897" s="4">
        <f ca="1">DATEDIF(amazon_prime_users[[#This Row],[Date of Birth]], TODAY(), "Y")</f>
        <v>31</v>
      </c>
      <c r="G8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897" t="s">
        <v>43</v>
      </c>
      <c r="I897" t="s">
        <v>3574</v>
      </c>
      <c r="J897" s="1">
        <v>45354</v>
      </c>
      <c r="K897" s="10" t="str">
        <f>TEXT(amazon_prime_users[[#This Row],[Membership Start Date]],"MMMM")</f>
        <v>marzo</v>
      </c>
      <c r="L897" s="4">
        <f>YEAR(amazon_prime_users[[#This Row],[Membership Start Date]])</f>
        <v>2024</v>
      </c>
      <c r="M897" s="1">
        <v>45719</v>
      </c>
      <c r="N897" s="4" t="str">
        <f>TEXT(amazon_prime_users[[#This Row],[Membership Start Date]],"dddd")</f>
        <v>domingo</v>
      </c>
      <c r="O897" t="s">
        <v>36</v>
      </c>
      <c r="P897" t="s">
        <v>25</v>
      </c>
      <c r="Q897" t="s">
        <v>53</v>
      </c>
      <c r="R897" t="s">
        <v>59</v>
      </c>
      <c r="S897" t="s">
        <v>45</v>
      </c>
      <c r="T897" t="s">
        <v>114</v>
      </c>
      <c r="U897" t="s">
        <v>30</v>
      </c>
      <c r="V897" t="s">
        <v>54</v>
      </c>
      <c r="W897">
        <v>3.9</v>
      </c>
      <c r="X897">
        <v>6</v>
      </c>
    </row>
    <row r="898" spans="1:24" x14ac:dyDescent="0.25">
      <c r="A898">
        <v>898</v>
      </c>
      <c r="B898" t="s">
        <v>3575</v>
      </c>
      <c r="C898" t="s">
        <v>3576</v>
      </c>
      <c r="D898" t="s">
        <v>3577</v>
      </c>
      <c r="E898" s="1">
        <v>32996</v>
      </c>
      <c r="F898" s="4">
        <f ca="1">DATEDIF(amazon_prime_users[[#This Row],[Date of Birth]], TODAY(), "Y")</f>
        <v>34</v>
      </c>
      <c r="G8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898" t="s">
        <v>43</v>
      </c>
      <c r="I898" t="s">
        <v>3578</v>
      </c>
      <c r="J898" s="1">
        <v>45302</v>
      </c>
      <c r="K898" s="10" t="str">
        <f>TEXT(amazon_prime_users[[#This Row],[Membership Start Date]],"MMMM")</f>
        <v>enero</v>
      </c>
      <c r="L898" s="4">
        <f>YEAR(amazon_prime_users[[#This Row],[Membership Start Date]])</f>
        <v>2024</v>
      </c>
      <c r="M898" s="1">
        <v>45667</v>
      </c>
      <c r="N898" s="4" t="str">
        <f>TEXT(amazon_prime_users[[#This Row],[Membership Start Date]],"dddd")</f>
        <v>jueves</v>
      </c>
      <c r="O898" t="s">
        <v>36</v>
      </c>
      <c r="P898" t="s">
        <v>37</v>
      </c>
      <c r="Q898" t="s">
        <v>53</v>
      </c>
      <c r="R898" t="s">
        <v>66</v>
      </c>
      <c r="S898" t="s">
        <v>60</v>
      </c>
      <c r="T898" t="s">
        <v>61</v>
      </c>
      <c r="U898" t="s">
        <v>68</v>
      </c>
      <c r="V898" t="s">
        <v>54</v>
      </c>
      <c r="W898">
        <v>3.3</v>
      </c>
      <c r="X898">
        <v>3</v>
      </c>
    </row>
    <row r="899" spans="1:24" x14ac:dyDescent="0.25">
      <c r="A899">
        <v>899</v>
      </c>
      <c r="B899" t="s">
        <v>3579</v>
      </c>
      <c r="C899" t="s">
        <v>3580</v>
      </c>
      <c r="D899" t="s">
        <v>3581</v>
      </c>
      <c r="E899" s="1">
        <v>17203</v>
      </c>
      <c r="F899" s="4">
        <f ca="1">DATEDIF(amazon_prime_users[[#This Row],[Date of Birth]], TODAY(), "Y")</f>
        <v>78</v>
      </c>
      <c r="G8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899" t="s">
        <v>43</v>
      </c>
      <c r="I899" t="s">
        <v>3582</v>
      </c>
      <c r="J899" s="1">
        <v>45309</v>
      </c>
      <c r="K899" s="10" t="str">
        <f>TEXT(amazon_prime_users[[#This Row],[Membership Start Date]],"MMMM")</f>
        <v>enero</v>
      </c>
      <c r="L899" s="4">
        <f>YEAR(amazon_prime_users[[#This Row],[Membership Start Date]])</f>
        <v>2024</v>
      </c>
      <c r="M899" s="1">
        <v>45674</v>
      </c>
      <c r="N899" s="4" t="str">
        <f>TEXT(amazon_prime_users[[#This Row],[Membership Start Date]],"dddd")</f>
        <v>jueves</v>
      </c>
      <c r="O899" t="s">
        <v>36</v>
      </c>
      <c r="P899" t="s">
        <v>37</v>
      </c>
      <c r="Q899" t="s">
        <v>26</v>
      </c>
      <c r="R899" t="s">
        <v>27</v>
      </c>
      <c r="S899" t="s">
        <v>45</v>
      </c>
      <c r="T899" t="s">
        <v>38</v>
      </c>
      <c r="U899" t="s">
        <v>30</v>
      </c>
      <c r="V899" t="s">
        <v>31</v>
      </c>
      <c r="W899">
        <v>4.5999999999999996</v>
      </c>
      <c r="X899">
        <v>2</v>
      </c>
    </row>
    <row r="900" spans="1:24" x14ac:dyDescent="0.25">
      <c r="A900">
        <v>900</v>
      </c>
      <c r="B900" t="s">
        <v>3583</v>
      </c>
      <c r="C900" t="s">
        <v>3584</v>
      </c>
      <c r="D900" t="s">
        <v>3585</v>
      </c>
      <c r="E900" s="1">
        <v>30084</v>
      </c>
      <c r="F900" s="4">
        <f ca="1">DATEDIF(amazon_prime_users[[#This Row],[Date of Birth]], TODAY(), "Y")</f>
        <v>42</v>
      </c>
      <c r="G9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900" t="s">
        <v>43</v>
      </c>
      <c r="I900" t="s">
        <v>3586</v>
      </c>
      <c r="J900" s="1">
        <v>45356</v>
      </c>
      <c r="K900" s="10" t="str">
        <f>TEXT(amazon_prime_users[[#This Row],[Membership Start Date]],"MMMM")</f>
        <v>marzo</v>
      </c>
      <c r="L900" s="4">
        <f>YEAR(amazon_prime_users[[#This Row],[Membership Start Date]])</f>
        <v>2024</v>
      </c>
      <c r="M900" s="1">
        <v>45721</v>
      </c>
      <c r="N900" s="4" t="str">
        <f>TEXT(amazon_prime_users[[#This Row],[Membership Start Date]],"dddd")</f>
        <v>martes</v>
      </c>
      <c r="O900" t="s">
        <v>36</v>
      </c>
      <c r="P900" t="s">
        <v>52</v>
      </c>
      <c r="Q900" t="s">
        <v>53</v>
      </c>
      <c r="R900" t="s">
        <v>27</v>
      </c>
      <c r="S900" t="s">
        <v>60</v>
      </c>
      <c r="T900" t="s">
        <v>67</v>
      </c>
      <c r="U900" t="s">
        <v>30</v>
      </c>
      <c r="V900" t="s">
        <v>31</v>
      </c>
      <c r="W900">
        <v>3.1</v>
      </c>
      <c r="X900">
        <v>1</v>
      </c>
    </row>
    <row r="901" spans="1:24" x14ac:dyDescent="0.25">
      <c r="A901">
        <v>901</v>
      </c>
      <c r="B901" t="s">
        <v>3587</v>
      </c>
      <c r="C901" t="s">
        <v>3588</v>
      </c>
      <c r="D901" t="s">
        <v>3589</v>
      </c>
      <c r="E901" s="1">
        <v>30045</v>
      </c>
      <c r="F901" s="4">
        <f ca="1">DATEDIF(amazon_prime_users[[#This Row],[Date of Birth]], TODAY(), "Y")</f>
        <v>42</v>
      </c>
      <c r="G9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901" t="s">
        <v>43</v>
      </c>
      <c r="I901" t="s">
        <v>3590</v>
      </c>
      <c r="J901" s="1">
        <v>45298</v>
      </c>
      <c r="K901" s="10" t="str">
        <f>TEXT(amazon_prime_users[[#This Row],[Membership Start Date]],"MMMM")</f>
        <v>enero</v>
      </c>
      <c r="L901" s="4">
        <f>YEAR(amazon_prime_users[[#This Row],[Membership Start Date]])</f>
        <v>2024</v>
      </c>
      <c r="M901" s="1">
        <v>45663</v>
      </c>
      <c r="N901" s="4" t="str">
        <f>TEXT(amazon_prime_users[[#This Row],[Membership Start Date]],"dddd")</f>
        <v>domingo</v>
      </c>
      <c r="O901" t="s">
        <v>36</v>
      </c>
      <c r="P901" t="s">
        <v>25</v>
      </c>
      <c r="Q901" t="s">
        <v>53</v>
      </c>
      <c r="R901" t="s">
        <v>27</v>
      </c>
      <c r="S901" t="s">
        <v>28</v>
      </c>
      <c r="T901" t="s">
        <v>114</v>
      </c>
      <c r="U901" t="s">
        <v>39</v>
      </c>
      <c r="V901" t="s">
        <v>31</v>
      </c>
      <c r="W901">
        <v>3.1</v>
      </c>
      <c r="X901">
        <v>1</v>
      </c>
    </row>
    <row r="902" spans="1:24" x14ac:dyDescent="0.25">
      <c r="A902">
        <v>902</v>
      </c>
      <c r="B902" t="s">
        <v>3591</v>
      </c>
      <c r="C902" t="s">
        <v>3592</v>
      </c>
      <c r="D902" t="s">
        <v>3593</v>
      </c>
      <c r="E902" s="1">
        <v>30299</v>
      </c>
      <c r="F902" s="4">
        <f ca="1">DATEDIF(amazon_prime_users[[#This Row],[Date of Birth]], TODAY(), "Y")</f>
        <v>42</v>
      </c>
      <c r="G9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902" t="s">
        <v>43</v>
      </c>
      <c r="I902" t="s">
        <v>3594</v>
      </c>
      <c r="J902" s="1">
        <v>45300</v>
      </c>
      <c r="K902" s="10" t="str">
        <f>TEXT(amazon_prime_users[[#This Row],[Membership Start Date]],"MMMM")</f>
        <v>enero</v>
      </c>
      <c r="L902" s="4">
        <f>YEAR(amazon_prime_users[[#This Row],[Membership Start Date]])</f>
        <v>2024</v>
      </c>
      <c r="M902" s="1">
        <v>45665</v>
      </c>
      <c r="N902" s="4" t="str">
        <f>TEXT(amazon_prime_users[[#This Row],[Membership Start Date]],"dddd")</f>
        <v>martes</v>
      </c>
      <c r="O902" t="s">
        <v>36</v>
      </c>
      <c r="P902" t="s">
        <v>37</v>
      </c>
      <c r="Q902" t="s">
        <v>53</v>
      </c>
      <c r="R902" t="s">
        <v>59</v>
      </c>
      <c r="S902" t="s">
        <v>60</v>
      </c>
      <c r="T902" t="s">
        <v>46</v>
      </c>
      <c r="U902" t="s">
        <v>30</v>
      </c>
      <c r="V902" t="s">
        <v>54</v>
      </c>
      <c r="W902">
        <v>4.0999999999999996</v>
      </c>
      <c r="X902">
        <v>4</v>
      </c>
    </row>
    <row r="903" spans="1:24" x14ac:dyDescent="0.25">
      <c r="A903">
        <v>903</v>
      </c>
      <c r="B903" t="s">
        <v>3595</v>
      </c>
      <c r="C903" t="s">
        <v>3596</v>
      </c>
      <c r="D903" t="s">
        <v>3597</v>
      </c>
      <c r="E903" s="1">
        <v>32032</v>
      </c>
      <c r="F903" s="4">
        <f ca="1">DATEDIF(amazon_prime_users[[#This Row],[Date of Birth]], TODAY(), "Y")</f>
        <v>37</v>
      </c>
      <c r="G9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903" t="s">
        <v>43</v>
      </c>
      <c r="I903" t="s">
        <v>3598</v>
      </c>
      <c r="J903" s="1">
        <v>45310</v>
      </c>
      <c r="K903" s="10" t="str">
        <f>TEXT(amazon_prime_users[[#This Row],[Membership Start Date]],"MMMM")</f>
        <v>enero</v>
      </c>
      <c r="L903" s="4">
        <f>YEAR(amazon_prime_users[[#This Row],[Membership Start Date]])</f>
        <v>2024</v>
      </c>
      <c r="M903" s="1">
        <v>45675</v>
      </c>
      <c r="N903" s="4" t="str">
        <f>TEXT(amazon_prime_users[[#This Row],[Membership Start Date]],"dddd")</f>
        <v>viernes</v>
      </c>
      <c r="O903" t="s">
        <v>36</v>
      </c>
      <c r="P903" t="s">
        <v>52</v>
      </c>
      <c r="Q903" t="s">
        <v>53</v>
      </c>
      <c r="R903" t="s">
        <v>66</v>
      </c>
      <c r="S903" t="s">
        <v>45</v>
      </c>
      <c r="T903" t="s">
        <v>61</v>
      </c>
      <c r="U903" t="s">
        <v>30</v>
      </c>
      <c r="V903" t="s">
        <v>31</v>
      </c>
      <c r="W903">
        <v>3.6</v>
      </c>
      <c r="X903">
        <v>9</v>
      </c>
    </row>
    <row r="904" spans="1:24" x14ac:dyDescent="0.25">
      <c r="A904">
        <v>904</v>
      </c>
      <c r="B904" t="s">
        <v>3599</v>
      </c>
      <c r="C904" t="s">
        <v>3600</v>
      </c>
      <c r="D904" t="s">
        <v>3601</v>
      </c>
      <c r="E904" s="1">
        <v>15877</v>
      </c>
      <c r="F904" s="4">
        <f ca="1">DATEDIF(amazon_prime_users[[#This Row],[Date of Birth]], TODAY(), "Y")</f>
        <v>81</v>
      </c>
      <c r="G9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904" t="s">
        <v>43</v>
      </c>
      <c r="I904" t="s">
        <v>540</v>
      </c>
      <c r="J904" s="1">
        <v>45372</v>
      </c>
      <c r="K904" s="10" t="str">
        <f>TEXT(amazon_prime_users[[#This Row],[Membership Start Date]],"MMMM")</f>
        <v>marzo</v>
      </c>
      <c r="L904" s="4">
        <f>YEAR(amazon_prime_users[[#This Row],[Membership Start Date]])</f>
        <v>2024</v>
      </c>
      <c r="M904" s="1">
        <v>45737</v>
      </c>
      <c r="N904" s="4" t="str">
        <f>TEXT(amazon_prime_users[[#This Row],[Membership Start Date]],"dddd")</f>
        <v>jueves</v>
      </c>
      <c r="O904" t="s">
        <v>36</v>
      </c>
      <c r="P904" t="s">
        <v>52</v>
      </c>
      <c r="Q904" t="s">
        <v>53</v>
      </c>
      <c r="R904" t="s">
        <v>59</v>
      </c>
      <c r="S904" t="s">
        <v>45</v>
      </c>
      <c r="T904" t="s">
        <v>73</v>
      </c>
      <c r="U904" t="s">
        <v>68</v>
      </c>
      <c r="V904" t="s">
        <v>31</v>
      </c>
      <c r="W904">
        <v>4.7</v>
      </c>
      <c r="X904">
        <v>5</v>
      </c>
    </row>
    <row r="905" spans="1:24" x14ac:dyDescent="0.25">
      <c r="A905">
        <v>905</v>
      </c>
      <c r="B905" t="s">
        <v>3602</v>
      </c>
      <c r="C905" t="s">
        <v>3603</v>
      </c>
      <c r="D905" t="s">
        <v>3604</v>
      </c>
      <c r="E905" s="1">
        <v>25472</v>
      </c>
      <c r="F905" s="4">
        <f ca="1">DATEDIF(amazon_prime_users[[#This Row],[Date of Birth]], TODAY(), "Y")</f>
        <v>55</v>
      </c>
      <c r="G9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905" t="s">
        <v>43</v>
      </c>
      <c r="I905" t="s">
        <v>3605</v>
      </c>
      <c r="J905" s="1">
        <v>45327</v>
      </c>
      <c r="K905" s="10" t="str">
        <f>TEXT(amazon_prime_users[[#This Row],[Membership Start Date]],"MMMM")</f>
        <v>febrero</v>
      </c>
      <c r="L905" s="4">
        <f>YEAR(amazon_prime_users[[#This Row],[Membership Start Date]])</f>
        <v>2024</v>
      </c>
      <c r="M905" s="1">
        <v>45692</v>
      </c>
      <c r="N905" s="4" t="str">
        <f>TEXT(amazon_prime_users[[#This Row],[Membership Start Date]],"dddd")</f>
        <v>lunes</v>
      </c>
      <c r="O905" t="s">
        <v>36</v>
      </c>
      <c r="P905" t="s">
        <v>52</v>
      </c>
      <c r="Q905" t="s">
        <v>26</v>
      </c>
      <c r="R905" t="s">
        <v>27</v>
      </c>
      <c r="S905" t="s">
        <v>28</v>
      </c>
      <c r="T905" t="s">
        <v>73</v>
      </c>
      <c r="U905" t="s">
        <v>39</v>
      </c>
      <c r="V905" t="s">
        <v>31</v>
      </c>
      <c r="W905">
        <v>4</v>
      </c>
      <c r="X905">
        <v>0</v>
      </c>
    </row>
    <row r="906" spans="1:24" x14ac:dyDescent="0.25">
      <c r="A906">
        <v>906</v>
      </c>
      <c r="B906" t="s">
        <v>3606</v>
      </c>
      <c r="C906" t="s">
        <v>3607</v>
      </c>
      <c r="D906" t="s">
        <v>3608</v>
      </c>
      <c r="E906" s="1">
        <v>30757</v>
      </c>
      <c r="F906" s="4">
        <f ca="1">DATEDIF(amazon_prime_users[[#This Row],[Date of Birth]], TODAY(), "Y")</f>
        <v>41</v>
      </c>
      <c r="G9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906" t="s">
        <v>43</v>
      </c>
      <c r="I906" t="s">
        <v>3609</v>
      </c>
      <c r="J906" s="1">
        <v>45297</v>
      </c>
      <c r="K906" s="10" t="str">
        <f>TEXT(amazon_prime_users[[#This Row],[Membership Start Date]],"MMMM")</f>
        <v>enero</v>
      </c>
      <c r="L906" s="4">
        <f>YEAR(amazon_prime_users[[#This Row],[Membership Start Date]])</f>
        <v>2024</v>
      </c>
      <c r="M906" s="1">
        <v>45662</v>
      </c>
      <c r="N906" s="4" t="str">
        <f>TEXT(amazon_prime_users[[#This Row],[Membership Start Date]],"dddd")</f>
        <v>sábado</v>
      </c>
      <c r="O906" t="s">
        <v>24</v>
      </c>
      <c r="P906" t="s">
        <v>52</v>
      </c>
      <c r="Q906" t="s">
        <v>53</v>
      </c>
      <c r="R906" t="s">
        <v>66</v>
      </c>
      <c r="S906" t="s">
        <v>60</v>
      </c>
      <c r="T906" t="s">
        <v>114</v>
      </c>
      <c r="U906" t="s">
        <v>39</v>
      </c>
      <c r="V906" t="s">
        <v>31</v>
      </c>
      <c r="W906">
        <v>3.9</v>
      </c>
      <c r="X906">
        <v>2</v>
      </c>
    </row>
    <row r="907" spans="1:24" x14ac:dyDescent="0.25">
      <c r="A907">
        <v>907</v>
      </c>
      <c r="B907" t="s">
        <v>3610</v>
      </c>
      <c r="C907" t="s">
        <v>3611</v>
      </c>
      <c r="D907" t="s">
        <v>3612</v>
      </c>
      <c r="E907" s="1">
        <v>33407</v>
      </c>
      <c r="F907" s="4">
        <f ca="1">DATEDIF(amazon_prime_users[[#This Row],[Date of Birth]], TODAY(), "Y")</f>
        <v>33</v>
      </c>
      <c r="G9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907" t="s">
        <v>43</v>
      </c>
      <c r="I907" t="s">
        <v>3613</v>
      </c>
      <c r="J907" s="1">
        <v>45389</v>
      </c>
      <c r="K907" s="10" t="str">
        <f>TEXT(amazon_prime_users[[#This Row],[Membership Start Date]],"MMMM")</f>
        <v>abril</v>
      </c>
      <c r="L907" s="4">
        <f>YEAR(amazon_prime_users[[#This Row],[Membership Start Date]])</f>
        <v>2024</v>
      </c>
      <c r="M907" s="1">
        <v>45754</v>
      </c>
      <c r="N907" s="4" t="str">
        <f>TEXT(amazon_prime_users[[#This Row],[Membership Start Date]],"dddd")</f>
        <v>domingo</v>
      </c>
      <c r="O907" t="s">
        <v>36</v>
      </c>
      <c r="P907" t="s">
        <v>37</v>
      </c>
      <c r="Q907" t="s">
        <v>53</v>
      </c>
      <c r="R907" t="s">
        <v>27</v>
      </c>
      <c r="S907" t="s">
        <v>45</v>
      </c>
      <c r="T907" t="s">
        <v>29</v>
      </c>
      <c r="U907" t="s">
        <v>30</v>
      </c>
      <c r="V907" t="s">
        <v>47</v>
      </c>
      <c r="W907">
        <v>5</v>
      </c>
      <c r="X907">
        <v>3</v>
      </c>
    </row>
    <row r="908" spans="1:24" x14ac:dyDescent="0.25">
      <c r="A908">
        <v>908</v>
      </c>
      <c r="B908" t="s">
        <v>3614</v>
      </c>
      <c r="C908" t="s">
        <v>3615</v>
      </c>
      <c r="D908" t="s">
        <v>3616</v>
      </c>
      <c r="E908" s="1">
        <v>31398</v>
      </c>
      <c r="F908" s="4">
        <f ca="1">DATEDIF(amazon_prime_users[[#This Row],[Date of Birth]], TODAY(), "Y")</f>
        <v>39</v>
      </c>
      <c r="G9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908" t="s">
        <v>43</v>
      </c>
      <c r="I908" t="s">
        <v>3617</v>
      </c>
      <c r="J908" s="1">
        <v>45298</v>
      </c>
      <c r="K908" s="10" t="str">
        <f>TEXT(amazon_prime_users[[#This Row],[Membership Start Date]],"MMMM")</f>
        <v>enero</v>
      </c>
      <c r="L908" s="4">
        <f>YEAR(amazon_prime_users[[#This Row],[Membership Start Date]])</f>
        <v>2024</v>
      </c>
      <c r="M908" s="1">
        <v>45663</v>
      </c>
      <c r="N908" s="4" t="str">
        <f>TEXT(amazon_prime_users[[#This Row],[Membership Start Date]],"dddd")</f>
        <v>domingo</v>
      </c>
      <c r="O908" t="s">
        <v>36</v>
      </c>
      <c r="P908" t="s">
        <v>52</v>
      </c>
      <c r="Q908" t="s">
        <v>53</v>
      </c>
      <c r="R908" t="s">
        <v>59</v>
      </c>
      <c r="S908" t="s">
        <v>60</v>
      </c>
      <c r="T908" t="s">
        <v>67</v>
      </c>
      <c r="U908" t="s">
        <v>68</v>
      </c>
      <c r="V908" t="s">
        <v>47</v>
      </c>
      <c r="W908">
        <v>4.5</v>
      </c>
      <c r="X908">
        <v>10</v>
      </c>
    </row>
    <row r="909" spans="1:24" x14ac:dyDescent="0.25">
      <c r="A909">
        <v>909</v>
      </c>
      <c r="B909" t="s">
        <v>3618</v>
      </c>
      <c r="C909" t="s">
        <v>3619</v>
      </c>
      <c r="D909" t="s">
        <v>3620</v>
      </c>
      <c r="E909" s="1">
        <v>31173</v>
      </c>
      <c r="F909" s="4">
        <f ca="1">DATEDIF(amazon_prime_users[[#This Row],[Date of Birth]], TODAY(), "Y")</f>
        <v>39</v>
      </c>
      <c r="G9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909" t="s">
        <v>43</v>
      </c>
      <c r="I909" t="s">
        <v>2984</v>
      </c>
      <c r="J909" s="1">
        <v>45381</v>
      </c>
      <c r="K909" s="10" t="str">
        <f>TEXT(amazon_prime_users[[#This Row],[Membership Start Date]],"MMMM")</f>
        <v>marzo</v>
      </c>
      <c r="L909" s="4">
        <f>YEAR(amazon_prime_users[[#This Row],[Membership Start Date]])</f>
        <v>2024</v>
      </c>
      <c r="M909" s="1">
        <v>45746</v>
      </c>
      <c r="N909" s="4" t="str">
        <f>TEXT(amazon_prime_users[[#This Row],[Membership Start Date]],"dddd")</f>
        <v>sábado</v>
      </c>
      <c r="O909" t="s">
        <v>24</v>
      </c>
      <c r="P909" t="s">
        <v>37</v>
      </c>
      <c r="Q909" t="s">
        <v>53</v>
      </c>
      <c r="R909" t="s">
        <v>66</v>
      </c>
      <c r="S909" t="s">
        <v>60</v>
      </c>
      <c r="T909" t="s">
        <v>114</v>
      </c>
      <c r="U909" t="s">
        <v>68</v>
      </c>
      <c r="V909" t="s">
        <v>31</v>
      </c>
      <c r="W909">
        <v>3.9</v>
      </c>
      <c r="X909">
        <v>4</v>
      </c>
    </row>
    <row r="910" spans="1:24" x14ac:dyDescent="0.25">
      <c r="A910">
        <v>910</v>
      </c>
      <c r="B910" t="s">
        <v>3621</v>
      </c>
      <c r="C910" t="s">
        <v>3622</v>
      </c>
      <c r="D910" t="s">
        <v>3623</v>
      </c>
      <c r="E910" s="1">
        <v>14242</v>
      </c>
      <c r="F910" s="4">
        <f ca="1">DATEDIF(amazon_prime_users[[#This Row],[Date of Birth]], TODAY(), "Y")</f>
        <v>86</v>
      </c>
      <c r="G9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910" t="s">
        <v>43</v>
      </c>
      <c r="I910" t="s">
        <v>3624</v>
      </c>
      <c r="J910" s="1">
        <v>45326</v>
      </c>
      <c r="K910" s="10" t="str">
        <f>TEXT(amazon_prime_users[[#This Row],[Membership Start Date]],"MMMM")</f>
        <v>febrero</v>
      </c>
      <c r="L910" s="4">
        <f>YEAR(amazon_prime_users[[#This Row],[Membership Start Date]])</f>
        <v>2024</v>
      </c>
      <c r="M910" s="1">
        <v>45691</v>
      </c>
      <c r="N910" s="4" t="str">
        <f>TEXT(amazon_prime_users[[#This Row],[Membership Start Date]],"dddd")</f>
        <v>domingo</v>
      </c>
      <c r="O910" t="s">
        <v>36</v>
      </c>
      <c r="P910" t="s">
        <v>37</v>
      </c>
      <c r="Q910" t="s">
        <v>53</v>
      </c>
      <c r="R910" t="s">
        <v>66</v>
      </c>
      <c r="S910" t="s">
        <v>28</v>
      </c>
      <c r="T910" t="s">
        <v>38</v>
      </c>
      <c r="U910" t="s">
        <v>39</v>
      </c>
      <c r="V910" t="s">
        <v>47</v>
      </c>
      <c r="W910">
        <v>3.4</v>
      </c>
      <c r="X910">
        <v>10</v>
      </c>
    </row>
    <row r="911" spans="1:24" x14ac:dyDescent="0.25">
      <c r="A911">
        <v>911</v>
      </c>
      <c r="B911" t="s">
        <v>3625</v>
      </c>
      <c r="C911" t="s">
        <v>3626</v>
      </c>
      <c r="D911" t="s">
        <v>3627</v>
      </c>
      <c r="E911" s="1">
        <v>22147</v>
      </c>
      <c r="F911" s="4">
        <f ca="1">DATEDIF(amazon_prime_users[[#This Row],[Date of Birth]], TODAY(), "Y")</f>
        <v>64</v>
      </c>
      <c r="G9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911" t="s">
        <v>43</v>
      </c>
      <c r="I911" t="s">
        <v>1957</v>
      </c>
      <c r="J911" s="1">
        <v>45364</v>
      </c>
      <c r="K911" s="10" t="str">
        <f>TEXT(amazon_prime_users[[#This Row],[Membership Start Date]],"MMMM")</f>
        <v>marzo</v>
      </c>
      <c r="L911" s="4">
        <f>YEAR(amazon_prime_users[[#This Row],[Membership Start Date]])</f>
        <v>2024</v>
      </c>
      <c r="M911" s="1">
        <v>45729</v>
      </c>
      <c r="N911" s="4" t="str">
        <f>TEXT(amazon_prime_users[[#This Row],[Membership Start Date]],"dddd")</f>
        <v>miércoles</v>
      </c>
      <c r="O911" t="s">
        <v>24</v>
      </c>
      <c r="P911" t="s">
        <v>52</v>
      </c>
      <c r="Q911" t="s">
        <v>53</v>
      </c>
      <c r="R911" t="s">
        <v>59</v>
      </c>
      <c r="S911" t="s">
        <v>45</v>
      </c>
      <c r="T911" t="s">
        <v>73</v>
      </c>
      <c r="U911" t="s">
        <v>39</v>
      </c>
      <c r="V911" t="s">
        <v>31</v>
      </c>
      <c r="W911">
        <v>3.1</v>
      </c>
      <c r="X911">
        <v>2</v>
      </c>
    </row>
    <row r="912" spans="1:24" x14ac:dyDescent="0.25">
      <c r="A912">
        <v>912</v>
      </c>
      <c r="B912" t="s">
        <v>3628</v>
      </c>
      <c r="C912" t="s">
        <v>3629</v>
      </c>
      <c r="D912" t="s">
        <v>3630</v>
      </c>
      <c r="E912" s="1">
        <v>32150</v>
      </c>
      <c r="F912" s="4">
        <f ca="1">DATEDIF(amazon_prime_users[[#This Row],[Date of Birth]], TODAY(), "Y")</f>
        <v>37</v>
      </c>
      <c r="G9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912" t="s">
        <v>43</v>
      </c>
      <c r="I912" t="s">
        <v>3631</v>
      </c>
      <c r="J912" s="1">
        <v>45292</v>
      </c>
      <c r="K912" s="10" t="str">
        <f>TEXT(amazon_prime_users[[#This Row],[Membership Start Date]],"MMMM")</f>
        <v>enero</v>
      </c>
      <c r="L912" s="4">
        <f>YEAR(amazon_prime_users[[#This Row],[Membership Start Date]])</f>
        <v>2024</v>
      </c>
      <c r="M912" s="1">
        <v>45657</v>
      </c>
      <c r="N912" s="4" t="str">
        <f>TEXT(amazon_prime_users[[#This Row],[Membership Start Date]],"dddd")</f>
        <v>lunes</v>
      </c>
      <c r="O912" t="s">
        <v>24</v>
      </c>
      <c r="P912" t="s">
        <v>37</v>
      </c>
      <c r="Q912" t="s">
        <v>53</v>
      </c>
      <c r="R912" t="s">
        <v>66</v>
      </c>
      <c r="S912" t="s">
        <v>45</v>
      </c>
      <c r="T912" t="s">
        <v>114</v>
      </c>
      <c r="U912" t="s">
        <v>68</v>
      </c>
      <c r="V912" t="s">
        <v>31</v>
      </c>
      <c r="W912">
        <v>4.3</v>
      </c>
      <c r="X912">
        <v>8</v>
      </c>
    </row>
    <row r="913" spans="1:24" x14ac:dyDescent="0.25">
      <c r="A913">
        <v>913</v>
      </c>
      <c r="B913" t="s">
        <v>3632</v>
      </c>
      <c r="C913" t="s">
        <v>3633</v>
      </c>
      <c r="D913" t="s">
        <v>3634</v>
      </c>
      <c r="E913" s="1">
        <v>33507</v>
      </c>
      <c r="F913" s="4">
        <f ca="1">DATEDIF(amazon_prime_users[[#This Row],[Date of Birth]], TODAY(), "Y")</f>
        <v>33</v>
      </c>
      <c r="G9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913" t="s">
        <v>43</v>
      </c>
      <c r="I913" t="s">
        <v>3635</v>
      </c>
      <c r="J913" s="1">
        <v>45389</v>
      </c>
      <c r="K913" s="10" t="str">
        <f>TEXT(amazon_prime_users[[#This Row],[Membership Start Date]],"MMMM")</f>
        <v>abril</v>
      </c>
      <c r="L913" s="4">
        <f>YEAR(amazon_prime_users[[#This Row],[Membership Start Date]])</f>
        <v>2024</v>
      </c>
      <c r="M913" s="1">
        <v>45754</v>
      </c>
      <c r="N913" s="4" t="str">
        <f>TEXT(amazon_prime_users[[#This Row],[Membership Start Date]],"dddd")</f>
        <v>domingo</v>
      </c>
      <c r="O913" t="s">
        <v>24</v>
      </c>
      <c r="P913" t="s">
        <v>37</v>
      </c>
      <c r="Q913" t="s">
        <v>53</v>
      </c>
      <c r="R913" t="s">
        <v>27</v>
      </c>
      <c r="S913" t="s">
        <v>28</v>
      </c>
      <c r="T913" t="s">
        <v>114</v>
      </c>
      <c r="U913" t="s">
        <v>30</v>
      </c>
      <c r="V913" t="s">
        <v>54</v>
      </c>
      <c r="W913">
        <v>4.5999999999999996</v>
      </c>
      <c r="X913">
        <v>8</v>
      </c>
    </row>
    <row r="914" spans="1:24" x14ac:dyDescent="0.25">
      <c r="A914">
        <v>914</v>
      </c>
      <c r="B914" t="s">
        <v>3636</v>
      </c>
      <c r="C914" t="s">
        <v>3637</v>
      </c>
      <c r="D914" t="s">
        <v>3638</v>
      </c>
      <c r="E914" s="1">
        <v>21465</v>
      </c>
      <c r="F914" s="4">
        <f ca="1">DATEDIF(amazon_prime_users[[#This Row],[Date of Birth]], TODAY(), "Y")</f>
        <v>66</v>
      </c>
      <c r="G9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914" t="s">
        <v>43</v>
      </c>
      <c r="I914" t="s">
        <v>3639</v>
      </c>
      <c r="J914" s="1">
        <v>45361</v>
      </c>
      <c r="K914" s="10" t="str">
        <f>TEXT(amazon_prime_users[[#This Row],[Membership Start Date]],"MMMM")</f>
        <v>marzo</v>
      </c>
      <c r="L914" s="4">
        <f>YEAR(amazon_prime_users[[#This Row],[Membership Start Date]])</f>
        <v>2024</v>
      </c>
      <c r="M914" s="1">
        <v>45726</v>
      </c>
      <c r="N914" s="4" t="str">
        <f>TEXT(amazon_prime_users[[#This Row],[Membership Start Date]],"dddd")</f>
        <v>domingo</v>
      </c>
      <c r="O914" t="s">
        <v>24</v>
      </c>
      <c r="P914" t="s">
        <v>52</v>
      </c>
      <c r="Q914" t="s">
        <v>26</v>
      </c>
      <c r="R914" t="s">
        <v>66</v>
      </c>
      <c r="S914" t="s">
        <v>28</v>
      </c>
      <c r="T914" t="s">
        <v>114</v>
      </c>
      <c r="U914" t="s">
        <v>39</v>
      </c>
      <c r="V914" t="s">
        <v>54</v>
      </c>
      <c r="W914">
        <v>3.4</v>
      </c>
      <c r="X914">
        <v>10</v>
      </c>
    </row>
    <row r="915" spans="1:24" x14ac:dyDescent="0.25">
      <c r="A915">
        <v>915</v>
      </c>
      <c r="B915" t="s">
        <v>3640</v>
      </c>
      <c r="C915" t="s">
        <v>3641</v>
      </c>
      <c r="D915" t="s">
        <v>3642</v>
      </c>
      <c r="E915" s="1">
        <v>18177</v>
      </c>
      <c r="F915" s="4">
        <f ca="1">DATEDIF(amazon_prime_users[[#This Row],[Date of Birth]], TODAY(), "Y")</f>
        <v>75</v>
      </c>
      <c r="G9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915" t="s">
        <v>43</v>
      </c>
      <c r="I915" t="s">
        <v>3643</v>
      </c>
      <c r="J915" s="1">
        <v>45361</v>
      </c>
      <c r="K915" s="10" t="str">
        <f>TEXT(amazon_prime_users[[#This Row],[Membership Start Date]],"MMMM")</f>
        <v>marzo</v>
      </c>
      <c r="L915" s="4">
        <f>YEAR(amazon_prime_users[[#This Row],[Membership Start Date]])</f>
        <v>2024</v>
      </c>
      <c r="M915" s="1">
        <v>45726</v>
      </c>
      <c r="N915" s="4" t="str">
        <f>TEXT(amazon_prime_users[[#This Row],[Membership Start Date]],"dddd")</f>
        <v>domingo</v>
      </c>
      <c r="O915" t="s">
        <v>24</v>
      </c>
      <c r="P915" t="s">
        <v>25</v>
      </c>
      <c r="Q915" t="s">
        <v>53</v>
      </c>
      <c r="R915" t="s">
        <v>59</v>
      </c>
      <c r="S915" t="s">
        <v>60</v>
      </c>
      <c r="T915" t="s">
        <v>61</v>
      </c>
      <c r="U915" t="s">
        <v>39</v>
      </c>
      <c r="V915" t="s">
        <v>54</v>
      </c>
      <c r="W915">
        <v>4.2</v>
      </c>
      <c r="X915">
        <v>9</v>
      </c>
    </row>
    <row r="916" spans="1:24" x14ac:dyDescent="0.25">
      <c r="A916">
        <v>916</v>
      </c>
      <c r="B916" t="s">
        <v>3644</v>
      </c>
      <c r="C916" t="s">
        <v>3645</v>
      </c>
      <c r="D916" t="s">
        <v>3646</v>
      </c>
      <c r="E916" s="1">
        <v>15394</v>
      </c>
      <c r="F916" s="4">
        <f ca="1">DATEDIF(amazon_prime_users[[#This Row],[Date of Birth]], TODAY(), "Y")</f>
        <v>83</v>
      </c>
      <c r="G9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916" t="s">
        <v>43</v>
      </c>
      <c r="I916" t="s">
        <v>3647</v>
      </c>
      <c r="J916" s="1">
        <v>45388</v>
      </c>
      <c r="K916" s="10" t="str">
        <f>TEXT(amazon_prime_users[[#This Row],[Membership Start Date]],"MMMM")</f>
        <v>abril</v>
      </c>
      <c r="L916" s="4">
        <f>YEAR(amazon_prime_users[[#This Row],[Membership Start Date]])</f>
        <v>2024</v>
      </c>
      <c r="M916" s="1">
        <v>45753</v>
      </c>
      <c r="N916" s="4" t="str">
        <f>TEXT(amazon_prime_users[[#This Row],[Membership Start Date]],"dddd")</f>
        <v>sábado</v>
      </c>
      <c r="O916" t="s">
        <v>24</v>
      </c>
      <c r="P916" t="s">
        <v>25</v>
      </c>
      <c r="Q916" t="s">
        <v>26</v>
      </c>
      <c r="R916" t="s">
        <v>66</v>
      </c>
      <c r="S916" t="s">
        <v>60</v>
      </c>
      <c r="T916" t="s">
        <v>73</v>
      </c>
      <c r="U916" t="s">
        <v>39</v>
      </c>
      <c r="V916" t="s">
        <v>54</v>
      </c>
      <c r="W916">
        <v>3.3</v>
      </c>
      <c r="X916">
        <v>4</v>
      </c>
    </row>
    <row r="917" spans="1:24" x14ac:dyDescent="0.25">
      <c r="A917">
        <v>917</v>
      </c>
      <c r="B917" t="s">
        <v>3648</v>
      </c>
      <c r="C917" t="s">
        <v>3649</v>
      </c>
      <c r="D917" t="s">
        <v>3650</v>
      </c>
      <c r="E917" s="1">
        <v>29691</v>
      </c>
      <c r="F917" s="4">
        <f ca="1">DATEDIF(amazon_prime_users[[#This Row],[Date of Birth]], TODAY(), "Y")</f>
        <v>43</v>
      </c>
      <c r="G9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917" t="s">
        <v>43</v>
      </c>
      <c r="I917" t="s">
        <v>3651</v>
      </c>
      <c r="J917" s="1">
        <v>45372</v>
      </c>
      <c r="K917" s="10" t="str">
        <f>TEXT(amazon_prime_users[[#This Row],[Membership Start Date]],"MMMM")</f>
        <v>marzo</v>
      </c>
      <c r="L917" s="4">
        <f>YEAR(amazon_prime_users[[#This Row],[Membership Start Date]])</f>
        <v>2024</v>
      </c>
      <c r="M917" s="1">
        <v>45737</v>
      </c>
      <c r="N917" s="4" t="str">
        <f>TEXT(amazon_prime_users[[#This Row],[Membership Start Date]],"dddd")</f>
        <v>jueves</v>
      </c>
      <c r="O917" t="s">
        <v>24</v>
      </c>
      <c r="P917" t="s">
        <v>37</v>
      </c>
      <c r="Q917" t="s">
        <v>26</v>
      </c>
      <c r="R917" t="s">
        <v>59</v>
      </c>
      <c r="S917" t="s">
        <v>60</v>
      </c>
      <c r="T917" t="s">
        <v>61</v>
      </c>
      <c r="U917" t="s">
        <v>30</v>
      </c>
      <c r="V917" t="s">
        <v>47</v>
      </c>
      <c r="W917">
        <v>4</v>
      </c>
      <c r="X917">
        <v>2</v>
      </c>
    </row>
    <row r="918" spans="1:24" x14ac:dyDescent="0.25">
      <c r="A918">
        <v>918</v>
      </c>
      <c r="B918" t="s">
        <v>3652</v>
      </c>
      <c r="C918" t="s">
        <v>3653</v>
      </c>
      <c r="D918" t="s">
        <v>3654</v>
      </c>
      <c r="E918" s="1">
        <v>29192</v>
      </c>
      <c r="F918" s="4">
        <f ca="1">DATEDIF(amazon_prime_users[[#This Row],[Date of Birth]], TODAY(), "Y")</f>
        <v>45</v>
      </c>
      <c r="G9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918" t="s">
        <v>43</v>
      </c>
      <c r="I918" t="s">
        <v>3655</v>
      </c>
      <c r="J918" s="1">
        <v>45374</v>
      </c>
      <c r="K918" s="10" t="str">
        <f>TEXT(amazon_prime_users[[#This Row],[Membership Start Date]],"MMMM")</f>
        <v>marzo</v>
      </c>
      <c r="L918" s="4">
        <f>YEAR(amazon_prime_users[[#This Row],[Membership Start Date]])</f>
        <v>2024</v>
      </c>
      <c r="M918" s="1">
        <v>45739</v>
      </c>
      <c r="N918" s="4" t="str">
        <f>TEXT(amazon_prime_users[[#This Row],[Membership Start Date]],"dddd")</f>
        <v>sábado</v>
      </c>
      <c r="O918" t="s">
        <v>24</v>
      </c>
      <c r="P918" t="s">
        <v>52</v>
      </c>
      <c r="Q918" t="s">
        <v>53</v>
      </c>
      <c r="R918" t="s">
        <v>27</v>
      </c>
      <c r="S918" t="s">
        <v>28</v>
      </c>
      <c r="T918" t="s">
        <v>29</v>
      </c>
      <c r="U918" t="s">
        <v>39</v>
      </c>
      <c r="V918" t="s">
        <v>47</v>
      </c>
      <c r="W918">
        <v>3.9</v>
      </c>
      <c r="X918">
        <v>7</v>
      </c>
    </row>
    <row r="919" spans="1:24" x14ac:dyDescent="0.25">
      <c r="A919">
        <v>919</v>
      </c>
      <c r="B919" t="s">
        <v>3656</v>
      </c>
      <c r="C919" t="s">
        <v>3657</v>
      </c>
      <c r="D919" t="s">
        <v>3658</v>
      </c>
      <c r="E919" s="1">
        <v>25929</v>
      </c>
      <c r="F919" s="4">
        <f ca="1">DATEDIF(amazon_prime_users[[#This Row],[Date of Birth]], TODAY(), "Y")</f>
        <v>54</v>
      </c>
      <c r="G9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919" t="s">
        <v>43</v>
      </c>
      <c r="I919" t="s">
        <v>3659</v>
      </c>
      <c r="J919" s="1">
        <v>45373</v>
      </c>
      <c r="K919" s="10" t="str">
        <f>TEXT(amazon_prime_users[[#This Row],[Membership Start Date]],"MMMM")</f>
        <v>marzo</v>
      </c>
      <c r="L919" s="4">
        <f>YEAR(amazon_prime_users[[#This Row],[Membership Start Date]])</f>
        <v>2024</v>
      </c>
      <c r="M919" s="1">
        <v>45738</v>
      </c>
      <c r="N919" s="4" t="str">
        <f>TEXT(amazon_prime_users[[#This Row],[Membership Start Date]],"dddd")</f>
        <v>viernes</v>
      </c>
      <c r="O919" t="s">
        <v>36</v>
      </c>
      <c r="P919" t="s">
        <v>52</v>
      </c>
      <c r="Q919" t="s">
        <v>26</v>
      </c>
      <c r="R919" t="s">
        <v>59</v>
      </c>
      <c r="S919" t="s">
        <v>60</v>
      </c>
      <c r="T919" t="s">
        <v>114</v>
      </c>
      <c r="U919" t="s">
        <v>30</v>
      </c>
      <c r="V919" t="s">
        <v>54</v>
      </c>
      <c r="W919">
        <v>5</v>
      </c>
      <c r="X919">
        <v>6</v>
      </c>
    </row>
    <row r="920" spans="1:24" x14ac:dyDescent="0.25">
      <c r="A920">
        <v>920</v>
      </c>
      <c r="B920" t="s">
        <v>3660</v>
      </c>
      <c r="C920" t="s">
        <v>3661</v>
      </c>
      <c r="D920" t="s">
        <v>3662</v>
      </c>
      <c r="E920" s="1">
        <v>14888</v>
      </c>
      <c r="F920" s="4">
        <f ca="1">DATEDIF(amazon_prime_users[[#This Row],[Date of Birth]], TODAY(), "Y")</f>
        <v>84</v>
      </c>
      <c r="G9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920" t="s">
        <v>43</v>
      </c>
      <c r="I920" t="s">
        <v>3663</v>
      </c>
      <c r="J920" s="1">
        <v>45318</v>
      </c>
      <c r="K920" s="10" t="str">
        <f>TEXT(amazon_prime_users[[#This Row],[Membership Start Date]],"MMMM")</f>
        <v>enero</v>
      </c>
      <c r="L920" s="4">
        <f>YEAR(amazon_prime_users[[#This Row],[Membership Start Date]])</f>
        <v>2024</v>
      </c>
      <c r="M920" s="1">
        <v>45683</v>
      </c>
      <c r="N920" s="4" t="str">
        <f>TEXT(amazon_prime_users[[#This Row],[Membership Start Date]],"dddd")</f>
        <v>sábado</v>
      </c>
      <c r="O920" t="s">
        <v>24</v>
      </c>
      <c r="P920" t="s">
        <v>25</v>
      </c>
      <c r="Q920" t="s">
        <v>53</v>
      </c>
      <c r="R920" t="s">
        <v>66</v>
      </c>
      <c r="S920" t="s">
        <v>60</v>
      </c>
      <c r="T920" t="s">
        <v>46</v>
      </c>
      <c r="U920" t="s">
        <v>68</v>
      </c>
      <c r="V920" t="s">
        <v>31</v>
      </c>
      <c r="W920">
        <v>4.9000000000000004</v>
      </c>
      <c r="X920">
        <v>2</v>
      </c>
    </row>
    <row r="921" spans="1:24" x14ac:dyDescent="0.25">
      <c r="A921">
        <v>921</v>
      </c>
      <c r="B921" t="s">
        <v>3664</v>
      </c>
      <c r="C921" t="s">
        <v>3665</v>
      </c>
      <c r="D921" t="s">
        <v>3666</v>
      </c>
      <c r="E921" s="1">
        <v>20315</v>
      </c>
      <c r="F921" s="4">
        <f ca="1">DATEDIF(amazon_prime_users[[#This Row],[Date of Birth]], TODAY(), "Y")</f>
        <v>69</v>
      </c>
      <c r="G9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921" t="s">
        <v>43</v>
      </c>
      <c r="I921" t="s">
        <v>3667</v>
      </c>
      <c r="J921" s="1">
        <v>45348</v>
      </c>
      <c r="K921" s="10" t="str">
        <f>TEXT(amazon_prime_users[[#This Row],[Membership Start Date]],"MMMM")</f>
        <v>febrero</v>
      </c>
      <c r="L921" s="4">
        <f>YEAR(amazon_prime_users[[#This Row],[Membership Start Date]])</f>
        <v>2024</v>
      </c>
      <c r="M921" s="1">
        <v>45713</v>
      </c>
      <c r="N921" s="4" t="str">
        <f>TEXT(amazon_prime_users[[#This Row],[Membership Start Date]],"dddd")</f>
        <v>lunes</v>
      </c>
      <c r="O921" t="s">
        <v>36</v>
      </c>
      <c r="P921" t="s">
        <v>52</v>
      </c>
      <c r="Q921" t="s">
        <v>53</v>
      </c>
      <c r="R921" t="s">
        <v>27</v>
      </c>
      <c r="S921" t="s">
        <v>45</v>
      </c>
      <c r="T921" t="s">
        <v>67</v>
      </c>
      <c r="U921" t="s">
        <v>68</v>
      </c>
      <c r="V921" t="s">
        <v>54</v>
      </c>
      <c r="W921">
        <v>3.3</v>
      </c>
      <c r="X921">
        <v>0</v>
      </c>
    </row>
    <row r="922" spans="1:24" x14ac:dyDescent="0.25">
      <c r="A922">
        <v>922</v>
      </c>
      <c r="B922" t="s">
        <v>3668</v>
      </c>
      <c r="C922" t="s">
        <v>3669</v>
      </c>
      <c r="D922" t="s">
        <v>3670</v>
      </c>
      <c r="E922" s="1">
        <v>28856</v>
      </c>
      <c r="F922" s="4">
        <f ca="1">DATEDIF(amazon_prime_users[[#This Row],[Date of Birth]], TODAY(), "Y")</f>
        <v>46</v>
      </c>
      <c r="G9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922" t="s">
        <v>43</v>
      </c>
      <c r="I922" t="s">
        <v>3671</v>
      </c>
      <c r="J922" s="1">
        <v>45384</v>
      </c>
      <c r="K922" s="10" t="str">
        <f>TEXT(amazon_prime_users[[#This Row],[Membership Start Date]],"MMMM")</f>
        <v>abril</v>
      </c>
      <c r="L922" s="4">
        <f>YEAR(amazon_prime_users[[#This Row],[Membership Start Date]])</f>
        <v>2024</v>
      </c>
      <c r="M922" s="1">
        <v>45749</v>
      </c>
      <c r="N922" s="4" t="str">
        <f>TEXT(amazon_prime_users[[#This Row],[Membership Start Date]],"dddd")</f>
        <v>martes</v>
      </c>
      <c r="O922" t="s">
        <v>36</v>
      </c>
      <c r="P922" t="s">
        <v>37</v>
      </c>
      <c r="Q922" t="s">
        <v>26</v>
      </c>
      <c r="R922" t="s">
        <v>66</v>
      </c>
      <c r="S922" t="s">
        <v>45</v>
      </c>
      <c r="T922" t="s">
        <v>38</v>
      </c>
      <c r="U922" t="s">
        <v>68</v>
      </c>
      <c r="V922" t="s">
        <v>31</v>
      </c>
      <c r="W922">
        <v>3.8</v>
      </c>
      <c r="X922">
        <v>1</v>
      </c>
    </row>
    <row r="923" spans="1:24" x14ac:dyDescent="0.25">
      <c r="A923">
        <v>923</v>
      </c>
      <c r="B923" t="s">
        <v>3672</v>
      </c>
      <c r="C923" t="s">
        <v>3673</v>
      </c>
      <c r="D923" t="s">
        <v>3674</v>
      </c>
      <c r="E923" s="1">
        <v>26808</v>
      </c>
      <c r="F923" s="4">
        <f ca="1">DATEDIF(amazon_prime_users[[#This Row],[Date of Birth]], TODAY(), "Y")</f>
        <v>51</v>
      </c>
      <c r="G9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923" t="s">
        <v>43</v>
      </c>
      <c r="I923" t="s">
        <v>2078</v>
      </c>
      <c r="J923" s="1">
        <v>45384</v>
      </c>
      <c r="K923" s="10" t="str">
        <f>TEXT(amazon_prime_users[[#This Row],[Membership Start Date]],"MMMM")</f>
        <v>abril</v>
      </c>
      <c r="L923" s="4">
        <f>YEAR(amazon_prime_users[[#This Row],[Membership Start Date]])</f>
        <v>2024</v>
      </c>
      <c r="M923" s="1">
        <v>45749</v>
      </c>
      <c r="N923" s="4" t="str">
        <f>TEXT(amazon_prime_users[[#This Row],[Membership Start Date]],"dddd")</f>
        <v>martes</v>
      </c>
      <c r="O923" t="s">
        <v>24</v>
      </c>
      <c r="P923" t="s">
        <v>25</v>
      </c>
      <c r="Q923" t="s">
        <v>26</v>
      </c>
      <c r="R923" t="s">
        <v>59</v>
      </c>
      <c r="S923" t="s">
        <v>28</v>
      </c>
      <c r="T923" t="s">
        <v>61</v>
      </c>
      <c r="U923" t="s">
        <v>68</v>
      </c>
      <c r="V923" t="s">
        <v>54</v>
      </c>
      <c r="W923">
        <v>4.5</v>
      </c>
      <c r="X923">
        <v>8</v>
      </c>
    </row>
    <row r="924" spans="1:24" x14ac:dyDescent="0.25">
      <c r="A924">
        <v>924</v>
      </c>
      <c r="B924" t="s">
        <v>3675</v>
      </c>
      <c r="C924" t="s">
        <v>3676</v>
      </c>
      <c r="D924" t="s">
        <v>3677</v>
      </c>
      <c r="E924" s="1">
        <v>25612</v>
      </c>
      <c r="F924" s="4">
        <f ca="1">DATEDIF(amazon_prime_users[[#This Row],[Date of Birth]], TODAY(), "Y")</f>
        <v>55</v>
      </c>
      <c r="G9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924" t="s">
        <v>22</v>
      </c>
      <c r="I924" t="s">
        <v>3678</v>
      </c>
      <c r="J924" s="1">
        <v>45369</v>
      </c>
      <c r="K924" s="10" t="str">
        <f>TEXT(amazon_prime_users[[#This Row],[Membership Start Date]],"MMMM")</f>
        <v>marzo</v>
      </c>
      <c r="L924" s="4">
        <f>YEAR(amazon_prime_users[[#This Row],[Membership Start Date]])</f>
        <v>2024</v>
      </c>
      <c r="M924" s="1">
        <v>45734</v>
      </c>
      <c r="N924" s="4" t="str">
        <f>TEXT(amazon_prime_users[[#This Row],[Membership Start Date]],"dddd")</f>
        <v>lunes</v>
      </c>
      <c r="O924" t="s">
        <v>36</v>
      </c>
      <c r="P924" t="s">
        <v>52</v>
      </c>
      <c r="Q924" t="s">
        <v>53</v>
      </c>
      <c r="R924" t="s">
        <v>66</v>
      </c>
      <c r="S924" t="s">
        <v>60</v>
      </c>
      <c r="T924" t="s">
        <v>29</v>
      </c>
      <c r="U924" t="s">
        <v>39</v>
      </c>
      <c r="V924" t="s">
        <v>31</v>
      </c>
      <c r="W924">
        <v>3.4</v>
      </c>
      <c r="X924">
        <v>8</v>
      </c>
    </row>
    <row r="925" spans="1:24" x14ac:dyDescent="0.25">
      <c r="A925">
        <v>925</v>
      </c>
      <c r="B925" t="s">
        <v>3679</v>
      </c>
      <c r="C925" t="s">
        <v>3680</v>
      </c>
      <c r="D925" t="s">
        <v>3681</v>
      </c>
      <c r="E925" s="1">
        <v>35690</v>
      </c>
      <c r="F925" s="4">
        <f ca="1">DATEDIF(amazon_prime_users[[#This Row],[Date of Birth]], TODAY(), "Y")</f>
        <v>27</v>
      </c>
      <c r="G9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925" t="s">
        <v>43</v>
      </c>
      <c r="I925" t="s">
        <v>3682</v>
      </c>
      <c r="J925" s="1">
        <v>45336</v>
      </c>
      <c r="K925" s="10" t="str">
        <f>TEXT(amazon_prime_users[[#This Row],[Membership Start Date]],"MMMM")</f>
        <v>febrero</v>
      </c>
      <c r="L925" s="4">
        <f>YEAR(amazon_prime_users[[#This Row],[Membership Start Date]])</f>
        <v>2024</v>
      </c>
      <c r="M925" s="1">
        <v>45701</v>
      </c>
      <c r="N925" s="4" t="str">
        <f>TEXT(amazon_prime_users[[#This Row],[Membership Start Date]],"dddd")</f>
        <v>miércoles</v>
      </c>
      <c r="O925" t="s">
        <v>36</v>
      </c>
      <c r="P925" t="s">
        <v>25</v>
      </c>
      <c r="Q925" t="s">
        <v>53</v>
      </c>
      <c r="R925" t="s">
        <v>59</v>
      </c>
      <c r="S925" t="s">
        <v>28</v>
      </c>
      <c r="T925" t="s">
        <v>61</v>
      </c>
      <c r="U925" t="s">
        <v>30</v>
      </c>
      <c r="V925" t="s">
        <v>54</v>
      </c>
      <c r="W925">
        <v>4.3</v>
      </c>
      <c r="X925">
        <v>2</v>
      </c>
    </row>
    <row r="926" spans="1:24" x14ac:dyDescent="0.25">
      <c r="A926">
        <v>926</v>
      </c>
      <c r="B926" t="s">
        <v>3683</v>
      </c>
      <c r="C926" t="s">
        <v>3684</v>
      </c>
      <c r="D926" t="s">
        <v>3685</v>
      </c>
      <c r="E926" s="1">
        <v>23322</v>
      </c>
      <c r="F926" s="4">
        <f ca="1">DATEDIF(amazon_prime_users[[#This Row],[Date of Birth]], TODAY(), "Y")</f>
        <v>61</v>
      </c>
      <c r="G9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926" t="s">
        <v>22</v>
      </c>
      <c r="I926" t="s">
        <v>3686</v>
      </c>
      <c r="J926" s="1">
        <v>45307</v>
      </c>
      <c r="K926" s="10" t="str">
        <f>TEXT(amazon_prime_users[[#This Row],[Membership Start Date]],"MMMM")</f>
        <v>enero</v>
      </c>
      <c r="L926" s="4">
        <f>YEAR(amazon_prime_users[[#This Row],[Membership Start Date]])</f>
        <v>2024</v>
      </c>
      <c r="M926" s="1">
        <v>45672</v>
      </c>
      <c r="N926" s="4" t="str">
        <f>TEXT(amazon_prime_users[[#This Row],[Membership Start Date]],"dddd")</f>
        <v>martes</v>
      </c>
      <c r="O926" t="s">
        <v>36</v>
      </c>
      <c r="P926" t="s">
        <v>25</v>
      </c>
      <c r="Q926" t="s">
        <v>53</v>
      </c>
      <c r="R926" t="s">
        <v>27</v>
      </c>
      <c r="S926" t="s">
        <v>45</v>
      </c>
      <c r="T926" t="s">
        <v>67</v>
      </c>
      <c r="U926" t="s">
        <v>39</v>
      </c>
      <c r="V926" t="s">
        <v>47</v>
      </c>
      <c r="W926">
        <v>4.9000000000000004</v>
      </c>
      <c r="X926">
        <v>1</v>
      </c>
    </row>
    <row r="927" spans="1:24" x14ac:dyDescent="0.25">
      <c r="A927">
        <v>927</v>
      </c>
      <c r="B927" t="s">
        <v>3687</v>
      </c>
      <c r="C927" t="s">
        <v>3688</v>
      </c>
      <c r="D927" t="s">
        <v>3689</v>
      </c>
      <c r="E927" s="1">
        <v>29573</v>
      </c>
      <c r="F927" s="4">
        <f ca="1">DATEDIF(amazon_prime_users[[#This Row],[Date of Birth]], TODAY(), "Y")</f>
        <v>44</v>
      </c>
      <c r="G9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927" t="s">
        <v>43</v>
      </c>
      <c r="I927" t="s">
        <v>3690</v>
      </c>
      <c r="J927" s="1">
        <v>45357</v>
      </c>
      <c r="K927" s="10" t="str">
        <f>TEXT(amazon_prime_users[[#This Row],[Membership Start Date]],"MMMM")</f>
        <v>marzo</v>
      </c>
      <c r="L927" s="4">
        <f>YEAR(amazon_prime_users[[#This Row],[Membership Start Date]])</f>
        <v>2024</v>
      </c>
      <c r="M927" s="1">
        <v>45722</v>
      </c>
      <c r="N927" s="4" t="str">
        <f>TEXT(amazon_prime_users[[#This Row],[Membership Start Date]],"dddd")</f>
        <v>miércoles</v>
      </c>
      <c r="O927" t="s">
        <v>36</v>
      </c>
      <c r="P927" t="s">
        <v>37</v>
      </c>
      <c r="Q927" t="s">
        <v>53</v>
      </c>
      <c r="R927" t="s">
        <v>66</v>
      </c>
      <c r="S927" t="s">
        <v>28</v>
      </c>
      <c r="T927" t="s">
        <v>73</v>
      </c>
      <c r="U927" t="s">
        <v>30</v>
      </c>
      <c r="V927" t="s">
        <v>31</v>
      </c>
      <c r="W927">
        <v>3.4</v>
      </c>
      <c r="X927">
        <v>5</v>
      </c>
    </row>
    <row r="928" spans="1:24" x14ac:dyDescent="0.25">
      <c r="A928">
        <v>928</v>
      </c>
      <c r="B928" t="s">
        <v>3691</v>
      </c>
      <c r="C928" t="s">
        <v>3692</v>
      </c>
      <c r="D928" t="s">
        <v>3693</v>
      </c>
      <c r="E928" s="1">
        <v>33463</v>
      </c>
      <c r="F928" s="4">
        <f ca="1">DATEDIF(amazon_prime_users[[#This Row],[Date of Birth]], TODAY(), "Y")</f>
        <v>33</v>
      </c>
      <c r="G9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928" t="s">
        <v>22</v>
      </c>
      <c r="I928" t="s">
        <v>3694</v>
      </c>
      <c r="J928" s="1">
        <v>45333</v>
      </c>
      <c r="K928" s="10" t="str">
        <f>TEXT(amazon_prime_users[[#This Row],[Membership Start Date]],"MMMM")</f>
        <v>febrero</v>
      </c>
      <c r="L928" s="4">
        <f>YEAR(amazon_prime_users[[#This Row],[Membership Start Date]])</f>
        <v>2024</v>
      </c>
      <c r="M928" s="1">
        <v>45698</v>
      </c>
      <c r="N928" s="4" t="str">
        <f>TEXT(amazon_prime_users[[#This Row],[Membership Start Date]],"dddd")</f>
        <v>domingo</v>
      </c>
      <c r="O928" t="s">
        <v>24</v>
      </c>
      <c r="P928" t="s">
        <v>25</v>
      </c>
      <c r="Q928" t="s">
        <v>26</v>
      </c>
      <c r="R928" t="s">
        <v>27</v>
      </c>
      <c r="S928" t="s">
        <v>60</v>
      </c>
      <c r="T928" t="s">
        <v>29</v>
      </c>
      <c r="U928" t="s">
        <v>68</v>
      </c>
      <c r="V928" t="s">
        <v>54</v>
      </c>
      <c r="W928">
        <v>5</v>
      </c>
      <c r="X928">
        <v>10</v>
      </c>
    </row>
    <row r="929" spans="1:24" x14ac:dyDescent="0.25">
      <c r="A929">
        <v>929</v>
      </c>
      <c r="B929" t="s">
        <v>3695</v>
      </c>
      <c r="C929" t="s">
        <v>3696</v>
      </c>
      <c r="D929" t="s">
        <v>3697</v>
      </c>
      <c r="E929" s="1">
        <v>35228</v>
      </c>
      <c r="F929" s="4">
        <f ca="1">DATEDIF(amazon_prime_users[[#This Row],[Date of Birth]], TODAY(), "Y")</f>
        <v>28</v>
      </c>
      <c r="G9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929" t="s">
        <v>43</v>
      </c>
      <c r="I929" t="s">
        <v>3698</v>
      </c>
      <c r="J929" s="1">
        <v>45395</v>
      </c>
      <c r="K929" s="10" t="str">
        <f>TEXT(amazon_prime_users[[#This Row],[Membership Start Date]],"MMMM")</f>
        <v>abril</v>
      </c>
      <c r="L929" s="4">
        <f>YEAR(amazon_prime_users[[#This Row],[Membership Start Date]])</f>
        <v>2024</v>
      </c>
      <c r="M929" s="1">
        <v>45760</v>
      </c>
      <c r="N929" s="4" t="str">
        <f>TEXT(amazon_prime_users[[#This Row],[Membership Start Date]],"dddd")</f>
        <v>sábado</v>
      </c>
      <c r="O929" t="s">
        <v>36</v>
      </c>
      <c r="P929" t="s">
        <v>25</v>
      </c>
      <c r="Q929" t="s">
        <v>53</v>
      </c>
      <c r="R929" t="s">
        <v>59</v>
      </c>
      <c r="S929" t="s">
        <v>45</v>
      </c>
      <c r="T929" t="s">
        <v>46</v>
      </c>
      <c r="U929" t="s">
        <v>30</v>
      </c>
      <c r="V929" t="s">
        <v>54</v>
      </c>
      <c r="W929">
        <v>3.3</v>
      </c>
      <c r="X929">
        <v>7</v>
      </c>
    </row>
    <row r="930" spans="1:24" x14ac:dyDescent="0.25">
      <c r="A930">
        <v>930</v>
      </c>
      <c r="B930" t="s">
        <v>3699</v>
      </c>
      <c r="C930" t="s">
        <v>3700</v>
      </c>
      <c r="D930" t="s">
        <v>3701</v>
      </c>
      <c r="E930" s="1">
        <v>31113</v>
      </c>
      <c r="F930" s="4">
        <f ca="1">DATEDIF(amazon_prime_users[[#This Row],[Date of Birth]], TODAY(), "Y")</f>
        <v>40</v>
      </c>
      <c r="G9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930" t="s">
        <v>22</v>
      </c>
      <c r="I930" t="s">
        <v>3702</v>
      </c>
      <c r="J930" s="1">
        <v>45310</v>
      </c>
      <c r="K930" s="10" t="str">
        <f>TEXT(amazon_prime_users[[#This Row],[Membership Start Date]],"MMMM")</f>
        <v>enero</v>
      </c>
      <c r="L930" s="4">
        <f>YEAR(amazon_prime_users[[#This Row],[Membership Start Date]])</f>
        <v>2024</v>
      </c>
      <c r="M930" s="1">
        <v>45675</v>
      </c>
      <c r="N930" s="4" t="str">
        <f>TEXT(amazon_prime_users[[#This Row],[Membership Start Date]],"dddd")</f>
        <v>viernes</v>
      </c>
      <c r="O930" t="s">
        <v>36</v>
      </c>
      <c r="P930" t="s">
        <v>37</v>
      </c>
      <c r="Q930" t="s">
        <v>53</v>
      </c>
      <c r="R930" t="s">
        <v>66</v>
      </c>
      <c r="S930" t="s">
        <v>60</v>
      </c>
      <c r="T930" t="s">
        <v>46</v>
      </c>
      <c r="U930" t="s">
        <v>30</v>
      </c>
      <c r="V930" t="s">
        <v>54</v>
      </c>
      <c r="W930">
        <v>4.4000000000000004</v>
      </c>
      <c r="X930">
        <v>0</v>
      </c>
    </row>
    <row r="931" spans="1:24" x14ac:dyDescent="0.25">
      <c r="A931">
        <v>931</v>
      </c>
      <c r="B931" t="s">
        <v>3703</v>
      </c>
      <c r="C931" t="s">
        <v>3704</v>
      </c>
      <c r="D931" t="s">
        <v>3705</v>
      </c>
      <c r="E931" s="1">
        <v>35230</v>
      </c>
      <c r="F931" s="4">
        <f ca="1">DATEDIF(amazon_prime_users[[#This Row],[Date of Birth]], TODAY(), "Y")</f>
        <v>28</v>
      </c>
      <c r="G9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931" t="s">
        <v>22</v>
      </c>
      <c r="I931" t="s">
        <v>3706</v>
      </c>
      <c r="J931" s="1">
        <v>45347</v>
      </c>
      <c r="K931" s="10" t="str">
        <f>TEXT(amazon_prime_users[[#This Row],[Membership Start Date]],"MMMM")</f>
        <v>febrero</v>
      </c>
      <c r="L931" s="4">
        <f>YEAR(amazon_prime_users[[#This Row],[Membership Start Date]])</f>
        <v>2024</v>
      </c>
      <c r="M931" s="1">
        <v>45712</v>
      </c>
      <c r="N931" s="4" t="str">
        <f>TEXT(amazon_prime_users[[#This Row],[Membership Start Date]],"dddd")</f>
        <v>domingo</v>
      </c>
      <c r="O931" t="s">
        <v>24</v>
      </c>
      <c r="P931" t="s">
        <v>52</v>
      </c>
      <c r="Q931" t="s">
        <v>53</v>
      </c>
      <c r="R931" t="s">
        <v>59</v>
      </c>
      <c r="S931" t="s">
        <v>45</v>
      </c>
      <c r="T931" t="s">
        <v>73</v>
      </c>
      <c r="U931" t="s">
        <v>68</v>
      </c>
      <c r="V931" t="s">
        <v>54</v>
      </c>
      <c r="W931">
        <v>3.8</v>
      </c>
      <c r="X931">
        <v>9</v>
      </c>
    </row>
    <row r="932" spans="1:24" x14ac:dyDescent="0.25">
      <c r="A932">
        <v>932</v>
      </c>
      <c r="B932" t="s">
        <v>3707</v>
      </c>
      <c r="C932" t="s">
        <v>3708</v>
      </c>
      <c r="D932" t="s">
        <v>3709</v>
      </c>
      <c r="E932" s="1">
        <v>28741</v>
      </c>
      <c r="F932" s="4">
        <f ca="1">DATEDIF(amazon_prime_users[[#This Row],[Date of Birth]], TODAY(), "Y")</f>
        <v>46</v>
      </c>
      <c r="G9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932" t="s">
        <v>22</v>
      </c>
      <c r="I932" t="s">
        <v>3710</v>
      </c>
      <c r="J932" s="1">
        <v>45319</v>
      </c>
      <c r="K932" s="10" t="str">
        <f>TEXT(amazon_prime_users[[#This Row],[Membership Start Date]],"MMMM")</f>
        <v>enero</v>
      </c>
      <c r="L932" s="4">
        <f>YEAR(amazon_prime_users[[#This Row],[Membership Start Date]])</f>
        <v>2024</v>
      </c>
      <c r="M932" s="1">
        <v>45684</v>
      </c>
      <c r="N932" s="4" t="str">
        <f>TEXT(amazon_prime_users[[#This Row],[Membership Start Date]],"dddd")</f>
        <v>domingo</v>
      </c>
      <c r="O932" t="s">
        <v>36</v>
      </c>
      <c r="P932" t="s">
        <v>52</v>
      </c>
      <c r="Q932" t="s">
        <v>26</v>
      </c>
      <c r="R932" t="s">
        <v>27</v>
      </c>
      <c r="S932" t="s">
        <v>60</v>
      </c>
      <c r="T932" t="s">
        <v>73</v>
      </c>
      <c r="U932" t="s">
        <v>68</v>
      </c>
      <c r="V932" t="s">
        <v>31</v>
      </c>
      <c r="W932">
        <v>3.1</v>
      </c>
      <c r="X932">
        <v>0</v>
      </c>
    </row>
    <row r="933" spans="1:24" x14ac:dyDescent="0.25">
      <c r="A933">
        <v>933</v>
      </c>
      <c r="B933" t="s">
        <v>2059</v>
      </c>
      <c r="C933" t="s">
        <v>3711</v>
      </c>
      <c r="D933" t="s">
        <v>3712</v>
      </c>
      <c r="E933" s="1">
        <v>15917</v>
      </c>
      <c r="F933" s="4">
        <f ca="1">DATEDIF(amazon_prime_users[[#This Row],[Date of Birth]], TODAY(), "Y")</f>
        <v>81</v>
      </c>
      <c r="G9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933" t="s">
        <v>22</v>
      </c>
      <c r="I933" t="s">
        <v>3713</v>
      </c>
      <c r="J933" s="1">
        <v>45370</v>
      </c>
      <c r="K933" s="10" t="str">
        <f>TEXT(amazon_prime_users[[#This Row],[Membership Start Date]],"MMMM")</f>
        <v>marzo</v>
      </c>
      <c r="L933" s="4">
        <f>YEAR(amazon_prime_users[[#This Row],[Membership Start Date]])</f>
        <v>2024</v>
      </c>
      <c r="M933" s="1">
        <v>45735</v>
      </c>
      <c r="N933" s="4" t="str">
        <f>TEXT(amazon_prime_users[[#This Row],[Membership Start Date]],"dddd")</f>
        <v>martes</v>
      </c>
      <c r="O933" t="s">
        <v>36</v>
      </c>
      <c r="P933" t="s">
        <v>52</v>
      </c>
      <c r="Q933" t="s">
        <v>26</v>
      </c>
      <c r="R933" t="s">
        <v>59</v>
      </c>
      <c r="S933" t="s">
        <v>60</v>
      </c>
      <c r="T933" t="s">
        <v>38</v>
      </c>
      <c r="U933" t="s">
        <v>30</v>
      </c>
      <c r="V933" t="s">
        <v>54</v>
      </c>
      <c r="W933">
        <v>4.9000000000000004</v>
      </c>
      <c r="X933">
        <v>7</v>
      </c>
    </row>
    <row r="934" spans="1:24" x14ac:dyDescent="0.25">
      <c r="A934">
        <v>934</v>
      </c>
      <c r="B934" t="s">
        <v>3714</v>
      </c>
      <c r="C934" t="s">
        <v>3715</v>
      </c>
      <c r="D934" t="s">
        <v>3716</v>
      </c>
      <c r="E934" s="1">
        <v>22450</v>
      </c>
      <c r="F934" s="4">
        <f ca="1">DATEDIF(amazon_prime_users[[#This Row],[Date of Birth]], TODAY(), "Y")</f>
        <v>63</v>
      </c>
      <c r="G9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934" t="s">
        <v>43</v>
      </c>
      <c r="I934" t="s">
        <v>3717</v>
      </c>
      <c r="J934" s="1">
        <v>45391</v>
      </c>
      <c r="K934" s="10" t="str">
        <f>TEXT(amazon_prime_users[[#This Row],[Membership Start Date]],"MMMM")</f>
        <v>abril</v>
      </c>
      <c r="L934" s="4">
        <f>YEAR(amazon_prime_users[[#This Row],[Membership Start Date]])</f>
        <v>2024</v>
      </c>
      <c r="M934" s="1">
        <v>45756</v>
      </c>
      <c r="N934" s="4" t="str">
        <f>TEXT(amazon_prime_users[[#This Row],[Membership Start Date]],"dddd")</f>
        <v>martes</v>
      </c>
      <c r="O934" t="s">
        <v>36</v>
      </c>
      <c r="P934" t="s">
        <v>25</v>
      </c>
      <c r="Q934" t="s">
        <v>26</v>
      </c>
      <c r="R934" t="s">
        <v>59</v>
      </c>
      <c r="S934" t="s">
        <v>60</v>
      </c>
      <c r="T934" t="s">
        <v>46</v>
      </c>
      <c r="U934" t="s">
        <v>30</v>
      </c>
      <c r="V934" t="s">
        <v>31</v>
      </c>
      <c r="W934">
        <v>4.8</v>
      </c>
      <c r="X934">
        <v>1</v>
      </c>
    </row>
    <row r="935" spans="1:24" x14ac:dyDescent="0.25">
      <c r="A935">
        <v>935</v>
      </c>
      <c r="B935" t="s">
        <v>3718</v>
      </c>
      <c r="C935" t="s">
        <v>3719</v>
      </c>
      <c r="D935" t="s">
        <v>3720</v>
      </c>
      <c r="E935" s="1">
        <v>34467</v>
      </c>
      <c r="F935" s="4">
        <f ca="1">DATEDIF(amazon_prime_users[[#This Row],[Date of Birth]], TODAY(), "Y")</f>
        <v>30</v>
      </c>
      <c r="G9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935" t="s">
        <v>22</v>
      </c>
      <c r="I935" t="s">
        <v>3721</v>
      </c>
      <c r="J935" s="1">
        <v>45320</v>
      </c>
      <c r="K935" s="10" t="str">
        <f>TEXT(amazon_prime_users[[#This Row],[Membership Start Date]],"MMMM")</f>
        <v>enero</v>
      </c>
      <c r="L935" s="4">
        <f>YEAR(amazon_prime_users[[#This Row],[Membership Start Date]])</f>
        <v>2024</v>
      </c>
      <c r="M935" s="1">
        <v>45685</v>
      </c>
      <c r="N935" s="4" t="str">
        <f>TEXT(amazon_prime_users[[#This Row],[Membership Start Date]],"dddd")</f>
        <v>lunes</v>
      </c>
      <c r="O935" t="s">
        <v>36</v>
      </c>
      <c r="P935" t="s">
        <v>52</v>
      </c>
      <c r="Q935" t="s">
        <v>26</v>
      </c>
      <c r="R935" t="s">
        <v>27</v>
      </c>
      <c r="S935" t="s">
        <v>28</v>
      </c>
      <c r="T935" t="s">
        <v>46</v>
      </c>
      <c r="U935" t="s">
        <v>30</v>
      </c>
      <c r="V935" t="s">
        <v>54</v>
      </c>
      <c r="W935">
        <v>3.6</v>
      </c>
      <c r="X935">
        <v>10</v>
      </c>
    </row>
    <row r="936" spans="1:24" x14ac:dyDescent="0.25">
      <c r="A936">
        <v>936</v>
      </c>
      <c r="B936" t="s">
        <v>3722</v>
      </c>
      <c r="C936" t="s">
        <v>3723</v>
      </c>
      <c r="D936" t="s">
        <v>3724</v>
      </c>
      <c r="E936" s="1">
        <v>21653</v>
      </c>
      <c r="F936" s="4">
        <f ca="1">DATEDIF(amazon_prime_users[[#This Row],[Date of Birth]], TODAY(), "Y")</f>
        <v>65</v>
      </c>
      <c r="G9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936" t="s">
        <v>43</v>
      </c>
      <c r="I936" t="s">
        <v>3725</v>
      </c>
      <c r="J936" s="1">
        <v>45395</v>
      </c>
      <c r="K936" s="10" t="str">
        <f>TEXT(amazon_prime_users[[#This Row],[Membership Start Date]],"MMMM")</f>
        <v>abril</v>
      </c>
      <c r="L936" s="4">
        <f>YEAR(amazon_prime_users[[#This Row],[Membership Start Date]])</f>
        <v>2024</v>
      </c>
      <c r="M936" s="1">
        <v>45760</v>
      </c>
      <c r="N936" s="4" t="str">
        <f>TEXT(amazon_prime_users[[#This Row],[Membership Start Date]],"dddd")</f>
        <v>sábado</v>
      </c>
      <c r="O936" t="s">
        <v>36</v>
      </c>
      <c r="P936" t="s">
        <v>37</v>
      </c>
      <c r="Q936" t="s">
        <v>26</v>
      </c>
      <c r="R936" t="s">
        <v>66</v>
      </c>
      <c r="S936" t="s">
        <v>28</v>
      </c>
      <c r="T936" t="s">
        <v>73</v>
      </c>
      <c r="U936" t="s">
        <v>68</v>
      </c>
      <c r="V936" t="s">
        <v>47</v>
      </c>
      <c r="W936">
        <v>3.1</v>
      </c>
      <c r="X936">
        <v>4</v>
      </c>
    </row>
    <row r="937" spans="1:24" x14ac:dyDescent="0.25">
      <c r="A937">
        <v>937</v>
      </c>
      <c r="B937" t="s">
        <v>3726</v>
      </c>
      <c r="C937" t="s">
        <v>3727</v>
      </c>
      <c r="D937" t="s">
        <v>3728</v>
      </c>
      <c r="E937" s="1">
        <v>34173</v>
      </c>
      <c r="F937" s="4">
        <f ca="1">DATEDIF(amazon_prime_users[[#This Row],[Date of Birth]], TODAY(), "Y")</f>
        <v>31</v>
      </c>
      <c r="G9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937" t="s">
        <v>22</v>
      </c>
      <c r="I937" t="s">
        <v>3729</v>
      </c>
      <c r="J937" s="1">
        <v>45343</v>
      </c>
      <c r="K937" s="10" t="str">
        <f>TEXT(amazon_prime_users[[#This Row],[Membership Start Date]],"MMMM")</f>
        <v>febrero</v>
      </c>
      <c r="L937" s="4">
        <f>YEAR(amazon_prime_users[[#This Row],[Membership Start Date]])</f>
        <v>2024</v>
      </c>
      <c r="M937" s="1">
        <v>45708</v>
      </c>
      <c r="N937" s="4" t="str">
        <f>TEXT(amazon_prime_users[[#This Row],[Membership Start Date]],"dddd")</f>
        <v>miércoles</v>
      </c>
      <c r="O937" t="s">
        <v>24</v>
      </c>
      <c r="P937" t="s">
        <v>52</v>
      </c>
      <c r="Q937" t="s">
        <v>26</v>
      </c>
      <c r="R937" t="s">
        <v>66</v>
      </c>
      <c r="S937" t="s">
        <v>28</v>
      </c>
      <c r="T937" t="s">
        <v>61</v>
      </c>
      <c r="U937" t="s">
        <v>30</v>
      </c>
      <c r="V937" t="s">
        <v>47</v>
      </c>
      <c r="W937">
        <v>4.3</v>
      </c>
      <c r="X937">
        <v>2</v>
      </c>
    </row>
    <row r="938" spans="1:24" x14ac:dyDescent="0.25">
      <c r="A938">
        <v>938</v>
      </c>
      <c r="B938" t="s">
        <v>3730</v>
      </c>
      <c r="C938" t="s">
        <v>3731</v>
      </c>
      <c r="D938" t="s">
        <v>3732</v>
      </c>
      <c r="E938" s="1">
        <v>15723</v>
      </c>
      <c r="F938" s="4">
        <f ca="1">DATEDIF(amazon_prime_users[[#This Row],[Date of Birth]], TODAY(), "Y")</f>
        <v>82</v>
      </c>
      <c r="G9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938" t="s">
        <v>43</v>
      </c>
      <c r="I938" t="s">
        <v>3733</v>
      </c>
      <c r="J938" s="1">
        <v>45378</v>
      </c>
      <c r="K938" s="10" t="str">
        <f>TEXT(amazon_prime_users[[#This Row],[Membership Start Date]],"MMMM")</f>
        <v>marzo</v>
      </c>
      <c r="L938" s="4">
        <f>YEAR(amazon_prime_users[[#This Row],[Membership Start Date]])</f>
        <v>2024</v>
      </c>
      <c r="M938" s="1">
        <v>45743</v>
      </c>
      <c r="N938" s="4" t="str">
        <f>TEXT(amazon_prime_users[[#This Row],[Membership Start Date]],"dddd")</f>
        <v>miércoles</v>
      </c>
      <c r="O938" t="s">
        <v>24</v>
      </c>
      <c r="P938" t="s">
        <v>25</v>
      </c>
      <c r="Q938" t="s">
        <v>53</v>
      </c>
      <c r="R938" t="s">
        <v>27</v>
      </c>
      <c r="S938" t="s">
        <v>28</v>
      </c>
      <c r="T938" t="s">
        <v>38</v>
      </c>
      <c r="U938" t="s">
        <v>30</v>
      </c>
      <c r="V938" t="s">
        <v>31</v>
      </c>
      <c r="W938">
        <v>4.2</v>
      </c>
      <c r="X938">
        <v>10</v>
      </c>
    </row>
    <row r="939" spans="1:24" x14ac:dyDescent="0.25">
      <c r="A939">
        <v>939</v>
      </c>
      <c r="B939" t="s">
        <v>3734</v>
      </c>
      <c r="C939" t="s">
        <v>3735</v>
      </c>
      <c r="D939" t="s">
        <v>3736</v>
      </c>
      <c r="E939" s="1">
        <v>35916</v>
      </c>
      <c r="F939" s="4">
        <f ca="1">DATEDIF(amazon_prime_users[[#This Row],[Date of Birth]], TODAY(), "Y")</f>
        <v>26</v>
      </c>
      <c r="G9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939" t="s">
        <v>22</v>
      </c>
      <c r="I939" t="s">
        <v>3737</v>
      </c>
      <c r="J939" s="1">
        <v>45331</v>
      </c>
      <c r="K939" s="10" t="str">
        <f>TEXT(amazon_prime_users[[#This Row],[Membership Start Date]],"MMMM")</f>
        <v>febrero</v>
      </c>
      <c r="L939" s="4">
        <f>YEAR(amazon_prime_users[[#This Row],[Membership Start Date]])</f>
        <v>2024</v>
      </c>
      <c r="M939" s="1">
        <v>45696</v>
      </c>
      <c r="N939" s="4" t="str">
        <f>TEXT(amazon_prime_users[[#This Row],[Membership Start Date]],"dddd")</f>
        <v>viernes</v>
      </c>
      <c r="O939" t="s">
        <v>36</v>
      </c>
      <c r="P939" t="s">
        <v>37</v>
      </c>
      <c r="Q939" t="s">
        <v>53</v>
      </c>
      <c r="R939" t="s">
        <v>27</v>
      </c>
      <c r="S939" t="s">
        <v>45</v>
      </c>
      <c r="T939" t="s">
        <v>73</v>
      </c>
      <c r="U939" t="s">
        <v>30</v>
      </c>
      <c r="V939" t="s">
        <v>54</v>
      </c>
      <c r="W939">
        <v>3.9</v>
      </c>
      <c r="X939">
        <v>1</v>
      </c>
    </row>
    <row r="940" spans="1:24" x14ac:dyDescent="0.25">
      <c r="A940">
        <v>940</v>
      </c>
      <c r="B940" t="s">
        <v>3738</v>
      </c>
      <c r="C940" t="s">
        <v>3739</v>
      </c>
      <c r="D940" t="s">
        <v>3740</v>
      </c>
      <c r="E940" s="1">
        <v>37813</v>
      </c>
      <c r="F940" s="4">
        <f ca="1">DATEDIF(amazon_prime_users[[#This Row],[Date of Birth]], TODAY(), "Y")</f>
        <v>21</v>
      </c>
      <c r="G9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940" t="s">
        <v>43</v>
      </c>
      <c r="I940" t="s">
        <v>3741</v>
      </c>
      <c r="J940" s="1">
        <v>45319</v>
      </c>
      <c r="K940" s="10" t="str">
        <f>TEXT(amazon_prime_users[[#This Row],[Membership Start Date]],"MMMM")</f>
        <v>enero</v>
      </c>
      <c r="L940" s="4">
        <f>YEAR(amazon_prime_users[[#This Row],[Membership Start Date]])</f>
        <v>2024</v>
      </c>
      <c r="M940" s="1">
        <v>45684</v>
      </c>
      <c r="N940" s="4" t="str">
        <f>TEXT(amazon_prime_users[[#This Row],[Membership Start Date]],"dddd")</f>
        <v>domingo</v>
      </c>
      <c r="O940" t="s">
        <v>36</v>
      </c>
      <c r="P940" t="s">
        <v>25</v>
      </c>
      <c r="Q940" t="s">
        <v>26</v>
      </c>
      <c r="R940" t="s">
        <v>59</v>
      </c>
      <c r="S940" t="s">
        <v>45</v>
      </c>
      <c r="T940" t="s">
        <v>29</v>
      </c>
      <c r="U940" t="s">
        <v>39</v>
      </c>
      <c r="V940" t="s">
        <v>54</v>
      </c>
      <c r="W940">
        <v>4.5</v>
      </c>
      <c r="X940">
        <v>0</v>
      </c>
    </row>
    <row r="941" spans="1:24" x14ac:dyDescent="0.25">
      <c r="A941">
        <v>941</v>
      </c>
      <c r="B941" t="s">
        <v>3742</v>
      </c>
      <c r="C941" t="s">
        <v>3743</v>
      </c>
      <c r="D941" t="s">
        <v>3744</v>
      </c>
      <c r="E941" s="1">
        <v>13236</v>
      </c>
      <c r="F941" s="4">
        <f ca="1">DATEDIF(amazon_prime_users[[#This Row],[Date of Birth]], TODAY(), "Y")</f>
        <v>88</v>
      </c>
      <c r="G9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941" t="s">
        <v>22</v>
      </c>
      <c r="I941" t="s">
        <v>3745</v>
      </c>
      <c r="J941" s="1">
        <v>45334</v>
      </c>
      <c r="K941" s="10" t="str">
        <f>TEXT(amazon_prime_users[[#This Row],[Membership Start Date]],"MMMM")</f>
        <v>febrero</v>
      </c>
      <c r="L941" s="4">
        <f>YEAR(amazon_prime_users[[#This Row],[Membership Start Date]])</f>
        <v>2024</v>
      </c>
      <c r="M941" s="1">
        <v>45699</v>
      </c>
      <c r="N941" s="4" t="str">
        <f>TEXT(amazon_prime_users[[#This Row],[Membership Start Date]],"dddd")</f>
        <v>lunes</v>
      </c>
      <c r="O941" t="s">
        <v>36</v>
      </c>
      <c r="P941" t="s">
        <v>52</v>
      </c>
      <c r="Q941" t="s">
        <v>53</v>
      </c>
      <c r="R941" t="s">
        <v>27</v>
      </c>
      <c r="S941" t="s">
        <v>45</v>
      </c>
      <c r="T941" t="s">
        <v>114</v>
      </c>
      <c r="U941" t="s">
        <v>30</v>
      </c>
      <c r="V941" t="s">
        <v>47</v>
      </c>
      <c r="W941">
        <v>4.0999999999999996</v>
      </c>
      <c r="X941">
        <v>2</v>
      </c>
    </row>
    <row r="942" spans="1:24" x14ac:dyDescent="0.25">
      <c r="A942">
        <v>942</v>
      </c>
      <c r="B942" t="s">
        <v>3746</v>
      </c>
      <c r="C942" t="s">
        <v>3747</v>
      </c>
      <c r="D942" t="s">
        <v>3748</v>
      </c>
      <c r="E942" s="1">
        <v>20415</v>
      </c>
      <c r="F942" s="4">
        <f ca="1">DATEDIF(amazon_prime_users[[#This Row],[Date of Birth]], TODAY(), "Y")</f>
        <v>69</v>
      </c>
      <c r="G9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942" t="s">
        <v>22</v>
      </c>
      <c r="I942" t="s">
        <v>3749</v>
      </c>
      <c r="J942" s="1">
        <v>45306</v>
      </c>
      <c r="K942" s="10" t="str">
        <f>TEXT(amazon_prime_users[[#This Row],[Membership Start Date]],"MMMM")</f>
        <v>enero</v>
      </c>
      <c r="L942" s="4">
        <f>YEAR(amazon_prime_users[[#This Row],[Membership Start Date]])</f>
        <v>2024</v>
      </c>
      <c r="M942" s="1">
        <v>45671</v>
      </c>
      <c r="N942" s="4" t="str">
        <f>TEXT(amazon_prime_users[[#This Row],[Membership Start Date]],"dddd")</f>
        <v>lunes</v>
      </c>
      <c r="O942" t="s">
        <v>36</v>
      </c>
      <c r="P942" t="s">
        <v>37</v>
      </c>
      <c r="Q942" t="s">
        <v>53</v>
      </c>
      <c r="R942" t="s">
        <v>66</v>
      </c>
      <c r="S942" t="s">
        <v>28</v>
      </c>
      <c r="T942" t="s">
        <v>67</v>
      </c>
      <c r="U942" t="s">
        <v>68</v>
      </c>
      <c r="V942" t="s">
        <v>31</v>
      </c>
      <c r="W942">
        <v>4.5999999999999996</v>
      </c>
      <c r="X942">
        <v>4</v>
      </c>
    </row>
    <row r="943" spans="1:24" x14ac:dyDescent="0.25">
      <c r="A943">
        <v>943</v>
      </c>
      <c r="B943" t="s">
        <v>3750</v>
      </c>
      <c r="C943" t="s">
        <v>3751</v>
      </c>
      <c r="D943" t="s">
        <v>3752</v>
      </c>
      <c r="E943" s="1">
        <v>20100</v>
      </c>
      <c r="F943" s="4">
        <f ca="1">DATEDIF(amazon_prime_users[[#This Row],[Date of Birth]], TODAY(), "Y")</f>
        <v>70</v>
      </c>
      <c r="G9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943" t="s">
        <v>22</v>
      </c>
      <c r="I943" t="s">
        <v>1573</v>
      </c>
      <c r="J943" s="1">
        <v>45321</v>
      </c>
      <c r="K943" s="10" t="str">
        <f>TEXT(amazon_prime_users[[#This Row],[Membership Start Date]],"MMMM")</f>
        <v>enero</v>
      </c>
      <c r="L943" s="4">
        <f>YEAR(amazon_prime_users[[#This Row],[Membership Start Date]])</f>
        <v>2024</v>
      </c>
      <c r="M943" s="1">
        <v>45686</v>
      </c>
      <c r="N943" s="4" t="str">
        <f>TEXT(amazon_prime_users[[#This Row],[Membership Start Date]],"dddd")</f>
        <v>martes</v>
      </c>
      <c r="O943" t="s">
        <v>24</v>
      </c>
      <c r="P943" t="s">
        <v>25</v>
      </c>
      <c r="Q943" t="s">
        <v>53</v>
      </c>
      <c r="R943" t="s">
        <v>59</v>
      </c>
      <c r="S943" t="s">
        <v>28</v>
      </c>
      <c r="T943" t="s">
        <v>38</v>
      </c>
      <c r="U943" t="s">
        <v>68</v>
      </c>
      <c r="V943" t="s">
        <v>54</v>
      </c>
      <c r="W943">
        <v>3.8</v>
      </c>
      <c r="X943">
        <v>8</v>
      </c>
    </row>
    <row r="944" spans="1:24" x14ac:dyDescent="0.25">
      <c r="A944">
        <v>944</v>
      </c>
      <c r="B944" t="s">
        <v>3753</v>
      </c>
      <c r="C944" t="s">
        <v>3754</v>
      </c>
      <c r="D944" t="s">
        <v>3755</v>
      </c>
      <c r="E944" s="1">
        <v>13567</v>
      </c>
      <c r="F944" s="4">
        <f ca="1">DATEDIF(amazon_prime_users[[#This Row],[Date of Birth]], TODAY(), "Y")</f>
        <v>88</v>
      </c>
      <c r="G9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944" t="s">
        <v>43</v>
      </c>
      <c r="I944" t="s">
        <v>1651</v>
      </c>
      <c r="J944" s="1">
        <v>45312</v>
      </c>
      <c r="K944" s="10" t="str">
        <f>TEXT(amazon_prime_users[[#This Row],[Membership Start Date]],"MMMM")</f>
        <v>enero</v>
      </c>
      <c r="L944" s="4">
        <f>YEAR(amazon_prime_users[[#This Row],[Membership Start Date]])</f>
        <v>2024</v>
      </c>
      <c r="M944" s="1">
        <v>45677</v>
      </c>
      <c r="N944" s="4" t="str">
        <f>TEXT(amazon_prime_users[[#This Row],[Membership Start Date]],"dddd")</f>
        <v>domingo</v>
      </c>
      <c r="O944" t="s">
        <v>36</v>
      </c>
      <c r="P944" t="s">
        <v>52</v>
      </c>
      <c r="Q944" t="s">
        <v>26</v>
      </c>
      <c r="R944" t="s">
        <v>59</v>
      </c>
      <c r="S944" t="s">
        <v>28</v>
      </c>
      <c r="T944" t="s">
        <v>114</v>
      </c>
      <c r="U944" t="s">
        <v>30</v>
      </c>
      <c r="V944" t="s">
        <v>47</v>
      </c>
      <c r="W944">
        <v>3.3</v>
      </c>
      <c r="X944">
        <v>9</v>
      </c>
    </row>
    <row r="945" spans="1:24" x14ac:dyDescent="0.25">
      <c r="A945">
        <v>945</v>
      </c>
      <c r="B945" t="s">
        <v>3756</v>
      </c>
      <c r="C945" t="s">
        <v>3757</v>
      </c>
      <c r="D945" t="s">
        <v>3758</v>
      </c>
      <c r="E945" s="1">
        <v>20136</v>
      </c>
      <c r="F945" s="4">
        <f ca="1">DATEDIF(amazon_prime_users[[#This Row],[Date of Birth]], TODAY(), "Y")</f>
        <v>70</v>
      </c>
      <c r="G9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945" t="s">
        <v>22</v>
      </c>
      <c r="I945" t="s">
        <v>3759</v>
      </c>
      <c r="J945" s="1">
        <v>45342</v>
      </c>
      <c r="K945" s="10" t="str">
        <f>TEXT(amazon_prime_users[[#This Row],[Membership Start Date]],"MMMM")</f>
        <v>febrero</v>
      </c>
      <c r="L945" s="4">
        <f>YEAR(amazon_prime_users[[#This Row],[Membership Start Date]])</f>
        <v>2024</v>
      </c>
      <c r="M945" s="1">
        <v>45707</v>
      </c>
      <c r="N945" s="4" t="str">
        <f>TEXT(amazon_prime_users[[#This Row],[Membership Start Date]],"dddd")</f>
        <v>martes</v>
      </c>
      <c r="O945" t="s">
        <v>36</v>
      </c>
      <c r="P945" t="s">
        <v>52</v>
      </c>
      <c r="Q945" t="s">
        <v>26</v>
      </c>
      <c r="R945" t="s">
        <v>66</v>
      </c>
      <c r="S945" t="s">
        <v>28</v>
      </c>
      <c r="T945" t="s">
        <v>67</v>
      </c>
      <c r="U945" t="s">
        <v>39</v>
      </c>
      <c r="V945" t="s">
        <v>54</v>
      </c>
      <c r="W945">
        <v>3.4</v>
      </c>
      <c r="X945">
        <v>9</v>
      </c>
    </row>
    <row r="946" spans="1:24" x14ac:dyDescent="0.25">
      <c r="A946">
        <v>946</v>
      </c>
      <c r="B946" t="s">
        <v>3760</v>
      </c>
      <c r="C946" t="s">
        <v>3761</v>
      </c>
      <c r="D946" t="s">
        <v>3762</v>
      </c>
      <c r="E946" s="1">
        <v>25461</v>
      </c>
      <c r="F946" s="4">
        <f ca="1">DATEDIF(amazon_prime_users[[#This Row],[Date of Birth]], TODAY(), "Y")</f>
        <v>55</v>
      </c>
      <c r="G9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946" t="s">
        <v>43</v>
      </c>
      <c r="I946" t="s">
        <v>3763</v>
      </c>
      <c r="J946" s="1">
        <v>45298</v>
      </c>
      <c r="K946" s="10" t="str">
        <f>TEXT(amazon_prime_users[[#This Row],[Membership Start Date]],"MMMM")</f>
        <v>enero</v>
      </c>
      <c r="L946" s="4">
        <f>YEAR(amazon_prime_users[[#This Row],[Membership Start Date]])</f>
        <v>2024</v>
      </c>
      <c r="M946" s="1">
        <v>45663</v>
      </c>
      <c r="N946" s="4" t="str">
        <f>TEXT(amazon_prime_users[[#This Row],[Membership Start Date]],"dddd")</f>
        <v>domingo</v>
      </c>
      <c r="O946" t="s">
        <v>24</v>
      </c>
      <c r="P946" t="s">
        <v>25</v>
      </c>
      <c r="Q946" t="s">
        <v>53</v>
      </c>
      <c r="R946" t="s">
        <v>59</v>
      </c>
      <c r="S946" t="s">
        <v>45</v>
      </c>
      <c r="T946" t="s">
        <v>38</v>
      </c>
      <c r="U946" t="s">
        <v>39</v>
      </c>
      <c r="V946" t="s">
        <v>31</v>
      </c>
      <c r="W946">
        <v>3.4</v>
      </c>
      <c r="X946">
        <v>2</v>
      </c>
    </row>
    <row r="947" spans="1:24" x14ac:dyDescent="0.25">
      <c r="A947">
        <v>947</v>
      </c>
      <c r="B947" t="s">
        <v>3764</v>
      </c>
      <c r="C947" t="s">
        <v>3765</v>
      </c>
      <c r="D947" t="s">
        <v>3766</v>
      </c>
      <c r="E947" s="1">
        <v>18519</v>
      </c>
      <c r="F947" s="4">
        <f ca="1">DATEDIF(amazon_prime_users[[#This Row],[Date of Birth]], TODAY(), "Y")</f>
        <v>74</v>
      </c>
      <c r="G9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947" t="s">
        <v>43</v>
      </c>
      <c r="I947" t="s">
        <v>3767</v>
      </c>
      <c r="J947" s="1">
        <v>45341</v>
      </c>
      <c r="K947" s="10" t="str">
        <f>TEXT(amazon_prime_users[[#This Row],[Membership Start Date]],"MMMM")</f>
        <v>febrero</v>
      </c>
      <c r="L947" s="4">
        <f>YEAR(amazon_prime_users[[#This Row],[Membership Start Date]])</f>
        <v>2024</v>
      </c>
      <c r="M947" s="1">
        <v>45706</v>
      </c>
      <c r="N947" s="4" t="str">
        <f>TEXT(amazon_prime_users[[#This Row],[Membership Start Date]],"dddd")</f>
        <v>lunes</v>
      </c>
      <c r="O947" t="s">
        <v>24</v>
      </c>
      <c r="P947" t="s">
        <v>25</v>
      </c>
      <c r="Q947" t="s">
        <v>26</v>
      </c>
      <c r="R947" t="s">
        <v>27</v>
      </c>
      <c r="S947" t="s">
        <v>60</v>
      </c>
      <c r="T947" t="s">
        <v>67</v>
      </c>
      <c r="U947" t="s">
        <v>68</v>
      </c>
      <c r="V947" t="s">
        <v>54</v>
      </c>
      <c r="W947">
        <v>3.1</v>
      </c>
      <c r="X947">
        <v>5</v>
      </c>
    </row>
    <row r="948" spans="1:24" x14ac:dyDescent="0.25">
      <c r="A948">
        <v>948</v>
      </c>
      <c r="B948" t="s">
        <v>3768</v>
      </c>
      <c r="C948" t="s">
        <v>3769</v>
      </c>
      <c r="D948" t="s">
        <v>3770</v>
      </c>
      <c r="E948" s="1">
        <v>33377</v>
      </c>
      <c r="F948" s="4">
        <f ca="1">DATEDIF(amazon_prime_users[[#This Row],[Date of Birth]], TODAY(), "Y")</f>
        <v>33</v>
      </c>
      <c r="G9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948" t="s">
        <v>22</v>
      </c>
      <c r="I948" t="s">
        <v>3771</v>
      </c>
      <c r="J948" s="1">
        <v>45296</v>
      </c>
      <c r="K948" s="10" t="str">
        <f>TEXT(amazon_prime_users[[#This Row],[Membership Start Date]],"MMMM")</f>
        <v>enero</v>
      </c>
      <c r="L948" s="4">
        <f>YEAR(amazon_prime_users[[#This Row],[Membership Start Date]])</f>
        <v>2024</v>
      </c>
      <c r="M948" s="1">
        <v>45661</v>
      </c>
      <c r="N948" s="4" t="str">
        <f>TEXT(amazon_prime_users[[#This Row],[Membership Start Date]],"dddd")</f>
        <v>viernes</v>
      </c>
      <c r="O948" t="s">
        <v>36</v>
      </c>
      <c r="P948" t="s">
        <v>37</v>
      </c>
      <c r="Q948" t="s">
        <v>53</v>
      </c>
      <c r="R948" t="s">
        <v>66</v>
      </c>
      <c r="S948" t="s">
        <v>60</v>
      </c>
      <c r="T948" t="s">
        <v>38</v>
      </c>
      <c r="U948" t="s">
        <v>68</v>
      </c>
      <c r="V948" t="s">
        <v>47</v>
      </c>
      <c r="W948">
        <v>4.4000000000000004</v>
      </c>
      <c r="X948">
        <v>0</v>
      </c>
    </row>
    <row r="949" spans="1:24" x14ac:dyDescent="0.25">
      <c r="A949">
        <v>949</v>
      </c>
      <c r="B949" t="s">
        <v>3772</v>
      </c>
      <c r="C949" t="s">
        <v>3773</v>
      </c>
      <c r="D949" t="s">
        <v>3774</v>
      </c>
      <c r="E949" s="1">
        <v>31357</v>
      </c>
      <c r="F949" s="4">
        <f ca="1">DATEDIF(amazon_prime_users[[#This Row],[Date of Birth]], TODAY(), "Y")</f>
        <v>39</v>
      </c>
      <c r="G9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949" t="s">
        <v>43</v>
      </c>
      <c r="I949" t="s">
        <v>3775</v>
      </c>
      <c r="J949" s="1">
        <v>45300</v>
      </c>
      <c r="K949" s="10" t="str">
        <f>TEXT(amazon_prime_users[[#This Row],[Membership Start Date]],"MMMM")</f>
        <v>enero</v>
      </c>
      <c r="L949" s="4">
        <f>YEAR(amazon_prime_users[[#This Row],[Membership Start Date]])</f>
        <v>2024</v>
      </c>
      <c r="M949" s="1">
        <v>45665</v>
      </c>
      <c r="N949" s="4" t="str">
        <f>TEXT(amazon_prime_users[[#This Row],[Membership Start Date]],"dddd")</f>
        <v>martes</v>
      </c>
      <c r="O949" t="s">
        <v>36</v>
      </c>
      <c r="P949" t="s">
        <v>25</v>
      </c>
      <c r="Q949" t="s">
        <v>53</v>
      </c>
      <c r="R949" t="s">
        <v>27</v>
      </c>
      <c r="S949" t="s">
        <v>60</v>
      </c>
      <c r="T949" t="s">
        <v>46</v>
      </c>
      <c r="U949" t="s">
        <v>39</v>
      </c>
      <c r="V949" t="s">
        <v>47</v>
      </c>
      <c r="W949">
        <v>3.7</v>
      </c>
      <c r="X949">
        <v>7</v>
      </c>
    </row>
    <row r="950" spans="1:24" x14ac:dyDescent="0.25">
      <c r="A950">
        <v>950</v>
      </c>
      <c r="B950" t="s">
        <v>3776</v>
      </c>
      <c r="C950" t="s">
        <v>3777</v>
      </c>
      <c r="D950" t="s">
        <v>3778</v>
      </c>
      <c r="E950" s="1">
        <v>34667</v>
      </c>
      <c r="F950" s="4">
        <f ca="1">DATEDIF(amazon_prime_users[[#This Row],[Date of Birth]], TODAY(), "Y")</f>
        <v>30</v>
      </c>
      <c r="G9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950" t="s">
        <v>43</v>
      </c>
      <c r="I950" t="s">
        <v>3779</v>
      </c>
      <c r="J950" s="1">
        <v>45385</v>
      </c>
      <c r="K950" s="10" t="str">
        <f>TEXT(amazon_prime_users[[#This Row],[Membership Start Date]],"MMMM")</f>
        <v>abril</v>
      </c>
      <c r="L950" s="4">
        <f>YEAR(amazon_prime_users[[#This Row],[Membership Start Date]])</f>
        <v>2024</v>
      </c>
      <c r="M950" s="1">
        <v>45750</v>
      </c>
      <c r="N950" s="4" t="str">
        <f>TEXT(amazon_prime_users[[#This Row],[Membership Start Date]],"dddd")</f>
        <v>miércoles</v>
      </c>
      <c r="O950" t="s">
        <v>36</v>
      </c>
      <c r="P950" t="s">
        <v>25</v>
      </c>
      <c r="Q950" t="s">
        <v>26</v>
      </c>
      <c r="R950" t="s">
        <v>27</v>
      </c>
      <c r="S950" t="s">
        <v>60</v>
      </c>
      <c r="T950" t="s">
        <v>38</v>
      </c>
      <c r="U950" t="s">
        <v>39</v>
      </c>
      <c r="V950" t="s">
        <v>47</v>
      </c>
      <c r="W950">
        <v>3.5</v>
      </c>
      <c r="X950">
        <v>4</v>
      </c>
    </row>
    <row r="951" spans="1:24" x14ac:dyDescent="0.25">
      <c r="A951">
        <v>951</v>
      </c>
      <c r="B951" t="s">
        <v>3780</v>
      </c>
      <c r="C951" t="s">
        <v>3781</v>
      </c>
      <c r="D951" t="s">
        <v>3782</v>
      </c>
      <c r="E951" s="1">
        <v>27493</v>
      </c>
      <c r="F951" s="4">
        <f ca="1">DATEDIF(amazon_prime_users[[#This Row],[Date of Birth]], TODAY(), "Y")</f>
        <v>49</v>
      </c>
      <c r="G9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951" t="s">
        <v>22</v>
      </c>
      <c r="I951" t="s">
        <v>3783</v>
      </c>
      <c r="J951" s="1">
        <v>45385</v>
      </c>
      <c r="K951" s="10" t="str">
        <f>TEXT(amazon_prime_users[[#This Row],[Membership Start Date]],"MMMM")</f>
        <v>abril</v>
      </c>
      <c r="L951" s="4">
        <f>YEAR(amazon_prime_users[[#This Row],[Membership Start Date]])</f>
        <v>2024</v>
      </c>
      <c r="M951" s="1">
        <v>45750</v>
      </c>
      <c r="N951" s="4" t="str">
        <f>TEXT(amazon_prime_users[[#This Row],[Membership Start Date]],"dddd")</f>
        <v>miércoles</v>
      </c>
      <c r="O951" t="s">
        <v>24</v>
      </c>
      <c r="P951" t="s">
        <v>37</v>
      </c>
      <c r="Q951" t="s">
        <v>53</v>
      </c>
      <c r="R951" t="s">
        <v>66</v>
      </c>
      <c r="S951" t="s">
        <v>45</v>
      </c>
      <c r="T951" t="s">
        <v>114</v>
      </c>
      <c r="U951" t="s">
        <v>68</v>
      </c>
      <c r="V951" t="s">
        <v>54</v>
      </c>
      <c r="W951">
        <v>4.5999999999999996</v>
      </c>
      <c r="X951">
        <v>7</v>
      </c>
    </row>
    <row r="952" spans="1:24" x14ac:dyDescent="0.25">
      <c r="A952">
        <v>952</v>
      </c>
      <c r="B952" t="s">
        <v>3784</v>
      </c>
      <c r="C952" t="s">
        <v>3785</v>
      </c>
      <c r="D952" t="s">
        <v>3786</v>
      </c>
      <c r="E952" s="1">
        <v>17326</v>
      </c>
      <c r="F952" s="4">
        <f ca="1">DATEDIF(amazon_prime_users[[#This Row],[Date of Birth]], TODAY(), "Y")</f>
        <v>77</v>
      </c>
      <c r="G9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952" t="s">
        <v>22</v>
      </c>
      <c r="I952" t="s">
        <v>3787</v>
      </c>
      <c r="J952" s="1">
        <v>45376</v>
      </c>
      <c r="K952" s="10" t="str">
        <f>TEXT(amazon_prime_users[[#This Row],[Membership Start Date]],"MMMM")</f>
        <v>marzo</v>
      </c>
      <c r="L952" s="4">
        <f>YEAR(amazon_prime_users[[#This Row],[Membership Start Date]])</f>
        <v>2024</v>
      </c>
      <c r="M952" s="1">
        <v>45741</v>
      </c>
      <c r="N952" s="4" t="str">
        <f>TEXT(amazon_prime_users[[#This Row],[Membership Start Date]],"dddd")</f>
        <v>lunes</v>
      </c>
      <c r="O952" t="s">
        <v>36</v>
      </c>
      <c r="P952" t="s">
        <v>37</v>
      </c>
      <c r="Q952" t="s">
        <v>53</v>
      </c>
      <c r="R952" t="s">
        <v>66</v>
      </c>
      <c r="S952" t="s">
        <v>60</v>
      </c>
      <c r="T952" t="s">
        <v>114</v>
      </c>
      <c r="U952" t="s">
        <v>68</v>
      </c>
      <c r="V952" t="s">
        <v>47</v>
      </c>
      <c r="W952">
        <v>3</v>
      </c>
      <c r="X952">
        <v>1</v>
      </c>
    </row>
    <row r="953" spans="1:24" x14ac:dyDescent="0.25">
      <c r="A953">
        <v>953</v>
      </c>
      <c r="B953" t="s">
        <v>3788</v>
      </c>
      <c r="C953" t="s">
        <v>3789</v>
      </c>
      <c r="D953" t="s">
        <v>3790</v>
      </c>
      <c r="E953" s="1">
        <v>15743</v>
      </c>
      <c r="F953" s="4">
        <f ca="1">DATEDIF(amazon_prime_users[[#This Row],[Date of Birth]], TODAY(), "Y")</f>
        <v>82</v>
      </c>
      <c r="G9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953" t="s">
        <v>43</v>
      </c>
      <c r="I953" t="s">
        <v>3791</v>
      </c>
      <c r="J953" s="1">
        <v>45376</v>
      </c>
      <c r="K953" s="10" t="str">
        <f>TEXT(amazon_prime_users[[#This Row],[Membership Start Date]],"MMMM")</f>
        <v>marzo</v>
      </c>
      <c r="L953" s="4">
        <f>YEAR(amazon_prime_users[[#This Row],[Membership Start Date]])</f>
        <v>2024</v>
      </c>
      <c r="M953" s="1">
        <v>45741</v>
      </c>
      <c r="N953" s="4" t="str">
        <f>TEXT(amazon_prime_users[[#This Row],[Membership Start Date]],"dddd")</f>
        <v>lunes</v>
      </c>
      <c r="O953" t="s">
        <v>36</v>
      </c>
      <c r="P953" t="s">
        <v>37</v>
      </c>
      <c r="Q953" t="s">
        <v>26</v>
      </c>
      <c r="R953" t="s">
        <v>27</v>
      </c>
      <c r="S953" t="s">
        <v>45</v>
      </c>
      <c r="T953" t="s">
        <v>29</v>
      </c>
      <c r="U953" t="s">
        <v>39</v>
      </c>
      <c r="V953" t="s">
        <v>54</v>
      </c>
      <c r="W953">
        <v>4.9000000000000004</v>
      </c>
      <c r="X953">
        <v>10</v>
      </c>
    </row>
    <row r="954" spans="1:24" x14ac:dyDescent="0.25">
      <c r="A954">
        <v>954</v>
      </c>
      <c r="B954" t="s">
        <v>3792</v>
      </c>
      <c r="C954" t="s">
        <v>3793</v>
      </c>
      <c r="D954" t="s">
        <v>3794</v>
      </c>
      <c r="E954" s="1">
        <v>22689</v>
      </c>
      <c r="F954" s="4">
        <f ca="1">DATEDIF(amazon_prime_users[[#This Row],[Date of Birth]], TODAY(), "Y")</f>
        <v>63</v>
      </c>
      <c r="G9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954" t="s">
        <v>43</v>
      </c>
      <c r="I954" t="s">
        <v>3795</v>
      </c>
      <c r="J954" s="1">
        <v>45333</v>
      </c>
      <c r="K954" s="10" t="str">
        <f>TEXT(amazon_prime_users[[#This Row],[Membership Start Date]],"MMMM")</f>
        <v>febrero</v>
      </c>
      <c r="L954" s="4">
        <f>YEAR(amazon_prime_users[[#This Row],[Membership Start Date]])</f>
        <v>2024</v>
      </c>
      <c r="M954" s="1">
        <v>45698</v>
      </c>
      <c r="N954" s="4" t="str">
        <f>TEXT(amazon_prime_users[[#This Row],[Membership Start Date]],"dddd")</f>
        <v>domingo</v>
      </c>
      <c r="O954" t="s">
        <v>36</v>
      </c>
      <c r="P954" t="s">
        <v>52</v>
      </c>
      <c r="Q954" t="s">
        <v>26</v>
      </c>
      <c r="R954" t="s">
        <v>27</v>
      </c>
      <c r="S954" t="s">
        <v>60</v>
      </c>
      <c r="T954" t="s">
        <v>67</v>
      </c>
      <c r="U954" t="s">
        <v>30</v>
      </c>
      <c r="V954" t="s">
        <v>47</v>
      </c>
      <c r="W954">
        <v>3.8</v>
      </c>
      <c r="X954">
        <v>7</v>
      </c>
    </row>
    <row r="955" spans="1:24" x14ac:dyDescent="0.25">
      <c r="A955">
        <v>955</v>
      </c>
      <c r="B955" t="s">
        <v>3796</v>
      </c>
      <c r="C955" t="s">
        <v>3797</v>
      </c>
      <c r="D955" t="s">
        <v>3798</v>
      </c>
      <c r="E955" s="1">
        <v>31628</v>
      </c>
      <c r="F955" s="4">
        <f ca="1">DATEDIF(amazon_prime_users[[#This Row],[Date of Birth]], TODAY(), "Y")</f>
        <v>38</v>
      </c>
      <c r="G9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955" t="s">
        <v>43</v>
      </c>
      <c r="I955" t="s">
        <v>981</v>
      </c>
      <c r="J955" s="1">
        <v>45307</v>
      </c>
      <c r="K955" s="10" t="str">
        <f>TEXT(amazon_prime_users[[#This Row],[Membership Start Date]],"MMMM")</f>
        <v>enero</v>
      </c>
      <c r="L955" s="4">
        <f>YEAR(amazon_prime_users[[#This Row],[Membership Start Date]])</f>
        <v>2024</v>
      </c>
      <c r="M955" s="1">
        <v>45672</v>
      </c>
      <c r="N955" s="4" t="str">
        <f>TEXT(amazon_prime_users[[#This Row],[Membership Start Date]],"dddd")</f>
        <v>martes</v>
      </c>
      <c r="O955" t="s">
        <v>36</v>
      </c>
      <c r="P955" t="s">
        <v>25</v>
      </c>
      <c r="Q955" t="s">
        <v>26</v>
      </c>
      <c r="R955" t="s">
        <v>59</v>
      </c>
      <c r="S955" t="s">
        <v>60</v>
      </c>
      <c r="T955" t="s">
        <v>73</v>
      </c>
      <c r="U955" t="s">
        <v>68</v>
      </c>
      <c r="V955" t="s">
        <v>31</v>
      </c>
      <c r="W955">
        <v>4.3</v>
      </c>
      <c r="X955">
        <v>6</v>
      </c>
    </row>
    <row r="956" spans="1:24" x14ac:dyDescent="0.25">
      <c r="A956">
        <v>956</v>
      </c>
      <c r="B956" t="s">
        <v>3799</v>
      </c>
      <c r="C956" t="s">
        <v>3800</v>
      </c>
      <c r="D956" t="s">
        <v>3801</v>
      </c>
      <c r="E956" s="1">
        <v>38460</v>
      </c>
      <c r="F956" s="4">
        <f ca="1">DATEDIF(amazon_prime_users[[#This Row],[Date of Birth]], TODAY(), "Y")</f>
        <v>19</v>
      </c>
      <c r="G9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956" t="s">
        <v>43</v>
      </c>
      <c r="I956" t="s">
        <v>3802</v>
      </c>
      <c r="J956" s="1">
        <v>45355</v>
      </c>
      <c r="K956" s="10" t="str">
        <f>TEXT(amazon_prime_users[[#This Row],[Membership Start Date]],"MMMM")</f>
        <v>marzo</v>
      </c>
      <c r="L956" s="4">
        <f>YEAR(amazon_prime_users[[#This Row],[Membership Start Date]])</f>
        <v>2024</v>
      </c>
      <c r="M956" s="1">
        <v>45720</v>
      </c>
      <c r="N956" s="4" t="str">
        <f>TEXT(amazon_prime_users[[#This Row],[Membership Start Date]],"dddd")</f>
        <v>lunes</v>
      </c>
      <c r="O956" t="s">
        <v>36</v>
      </c>
      <c r="P956" t="s">
        <v>25</v>
      </c>
      <c r="Q956" t="s">
        <v>26</v>
      </c>
      <c r="R956" t="s">
        <v>66</v>
      </c>
      <c r="S956" t="s">
        <v>60</v>
      </c>
      <c r="T956" t="s">
        <v>114</v>
      </c>
      <c r="U956" t="s">
        <v>68</v>
      </c>
      <c r="V956" t="s">
        <v>47</v>
      </c>
      <c r="W956">
        <v>2</v>
      </c>
      <c r="X956">
        <v>4</v>
      </c>
    </row>
    <row r="957" spans="1:24" x14ac:dyDescent="0.25">
      <c r="A957">
        <v>957</v>
      </c>
      <c r="B957" t="s">
        <v>3803</v>
      </c>
      <c r="C957" t="s">
        <v>3804</v>
      </c>
      <c r="D957" t="s">
        <v>3805</v>
      </c>
      <c r="E957" s="1">
        <v>38163</v>
      </c>
      <c r="F957" s="4">
        <f ca="1">DATEDIF(amazon_prime_users[[#This Row],[Date of Birth]], TODAY(), "Y")</f>
        <v>20</v>
      </c>
      <c r="G9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957" t="s">
        <v>22</v>
      </c>
      <c r="I957" t="s">
        <v>3806</v>
      </c>
      <c r="J957" s="1">
        <v>45320</v>
      </c>
      <c r="K957" s="10" t="str">
        <f>TEXT(amazon_prime_users[[#This Row],[Membership Start Date]],"MMMM")</f>
        <v>enero</v>
      </c>
      <c r="L957" s="4">
        <f>YEAR(amazon_prime_users[[#This Row],[Membership Start Date]])</f>
        <v>2024</v>
      </c>
      <c r="M957" s="1">
        <v>45685</v>
      </c>
      <c r="N957" s="4" t="str">
        <f>TEXT(amazon_prime_users[[#This Row],[Membership Start Date]],"dddd")</f>
        <v>lunes</v>
      </c>
      <c r="O957" t="s">
        <v>36</v>
      </c>
      <c r="P957" t="s">
        <v>37</v>
      </c>
      <c r="Q957" t="s">
        <v>53</v>
      </c>
      <c r="R957" t="s">
        <v>27</v>
      </c>
      <c r="S957" t="s">
        <v>28</v>
      </c>
      <c r="T957" t="s">
        <v>46</v>
      </c>
      <c r="U957" t="s">
        <v>68</v>
      </c>
      <c r="V957" t="s">
        <v>31</v>
      </c>
      <c r="W957">
        <v>4.9000000000000004</v>
      </c>
      <c r="X957">
        <v>9</v>
      </c>
    </row>
    <row r="958" spans="1:24" x14ac:dyDescent="0.25">
      <c r="A958">
        <v>958</v>
      </c>
      <c r="B958" t="s">
        <v>3807</v>
      </c>
      <c r="C958" t="s">
        <v>3808</v>
      </c>
      <c r="D958" t="s">
        <v>3809</v>
      </c>
      <c r="E958" s="1">
        <v>36432</v>
      </c>
      <c r="F958" s="4">
        <f ca="1">DATEDIF(amazon_prime_users[[#This Row],[Date of Birth]], TODAY(), "Y")</f>
        <v>25</v>
      </c>
      <c r="G9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958" t="s">
        <v>43</v>
      </c>
      <c r="I958" t="s">
        <v>2582</v>
      </c>
      <c r="J958" s="1">
        <v>45316</v>
      </c>
      <c r="K958" s="10" t="str">
        <f>TEXT(amazon_prime_users[[#This Row],[Membership Start Date]],"MMMM")</f>
        <v>enero</v>
      </c>
      <c r="L958" s="4">
        <f>YEAR(amazon_prime_users[[#This Row],[Membership Start Date]])</f>
        <v>2024</v>
      </c>
      <c r="M958" s="1">
        <v>45681</v>
      </c>
      <c r="N958" s="4" t="str">
        <f>TEXT(amazon_prime_users[[#This Row],[Membership Start Date]],"dddd")</f>
        <v>jueves</v>
      </c>
      <c r="O958" t="s">
        <v>36</v>
      </c>
      <c r="P958" t="s">
        <v>25</v>
      </c>
      <c r="Q958" t="s">
        <v>53</v>
      </c>
      <c r="R958" t="s">
        <v>27</v>
      </c>
      <c r="S958" t="s">
        <v>28</v>
      </c>
      <c r="T958" t="s">
        <v>73</v>
      </c>
      <c r="U958" t="s">
        <v>68</v>
      </c>
      <c r="V958" t="s">
        <v>47</v>
      </c>
      <c r="W958">
        <v>4.4000000000000004</v>
      </c>
      <c r="X958">
        <v>1</v>
      </c>
    </row>
    <row r="959" spans="1:24" x14ac:dyDescent="0.25">
      <c r="A959">
        <v>959</v>
      </c>
      <c r="B959" t="s">
        <v>3810</v>
      </c>
      <c r="C959" t="s">
        <v>3811</v>
      </c>
      <c r="D959" t="s">
        <v>925</v>
      </c>
      <c r="E959" s="1">
        <v>23304</v>
      </c>
      <c r="F959" s="4">
        <f ca="1">DATEDIF(amazon_prime_users[[#This Row],[Date of Birth]], TODAY(), "Y")</f>
        <v>61</v>
      </c>
      <c r="G9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959" t="s">
        <v>43</v>
      </c>
      <c r="I959" t="s">
        <v>3812</v>
      </c>
      <c r="J959" s="1">
        <v>45359</v>
      </c>
      <c r="K959" s="10" t="str">
        <f>TEXT(amazon_prime_users[[#This Row],[Membership Start Date]],"MMMM")</f>
        <v>marzo</v>
      </c>
      <c r="L959" s="4">
        <f>YEAR(amazon_prime_users[[#This Row],[Membership Start Date]])</f>
        <v>2024</v>
      </c>
      <c r="M959" s="1">
        <v>45724</v>
      </c>
      <c r="N959" s="4" t="str">
        <f>TEXT(amazon_prime_users[[#This Row],[Membership Start Date]],"dddd")</f>
        <v>viernes</v>
      </c>
      <c r="O959" t="s">
        <v>24</v>
      </c>
      <c r="P959" t="s">
        <v>25</v>
      </c>
      <c r="Q959" t="s">
        <v>53</v>
      </c>
      <c r="R959" t="s">
        <v>59</v>
      </c>
      <c r="S959" t="s">
        <v>45</v>
      </c>
      <c r="T959" t="s">
        <v>38</v>
      </c>
      <c r="U959" t="s">
        <v>39</v>
      </c>
      <c r="V959" t="s">
        <v>47</v>
      </c>
      <c r="W959">
        <v>4</v>
      </c>
      <c r="X959">
        <v>5</v>
      </c>
    </row>
    <row r="960" spans="1:24" x14ac:dyDescent="0.25">
      <c r="A960">
        <v>960</v>
      </c>
      <c r="B960" t="s">
        <v>3813</v>
      </c>
      <c r="C960" t="s">
        <v>3814</v>
      </c>
      <c r="D960" t="s">
        <v>3815</v>
      </c>
      <c r="E960" s="1">
        <v>15214</v>
      </c>
      <c r="F960" s="4">
        <f ca="1">DATEDIF(amazon_prime_users[[#This Row],[Date of Birth]], TODAY(), "Y")</f>
        <v>83</v>
      </c>
      <c r="G9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960" t="s">
        <v>43</v>
      </c>
      <c r="I960" t="s">
        <v>3816</v>
      </c>
      <c r="J960" s="1">
        <v>45396</v>
      </c>
      <c r="K960" s="10" t="str">
        <f>TEXT(amazon_prime_users[[#This Row],[Membership Start Date]],"MMMM")</f>
        <v>abril</v>
      </c>
      <c r="L960" s="4">
        <f>YEAR(amazon_prime_users[[#This Row],[Membership Start Date]])</f>
        <v>2024</v>
      </c>
      <c r="M960" s="1">
        <v>45761</v>
      </c>
      <c r="N960" s="4" t="str">
        <f>TEXT(amazon_prime_users[[#This Row],[Membership Start Date]],"dddd")</f>
        <v>domingo</v>
      </c>
      <c r="O960" t="s">
        <v>36</v>
      </c>
      <c r="P960" t="s">
        <v>25</v>
      </c>
      <c r="Q960" t="s">
        <v>53</v>
      </c>
      <c r="R960" t="s">
        <v>27</v>
      </c>
      <c r="S960" t="s">
        <v>45</v>
      </c>
      <c r="T960" t="s">
        <v>61</v>
      </c>
      <c r="U960" t="s">
        <v>30</v>
      </c>
      <c r="V960" t="s">
        <v>54</v>
      </c>
      <c r="W960">
        <v>4.5999999999999996</v>
      </c>
      <c r="X960">
        <v>8</v>
      </c>
    </row>
    <row r="961" spans="1:24" x14ac:dyDescent="0.25">
      <c r="A961">
        <v>961</v>
      </c>
      <c r="B961" t="s">
        <v>3817</v>
      </c>
      <c r="C961" t="s">
        <v>3818</v>
      </c>
      <c r="D961" t="s">
        <v>3819</v>
      </c>
      <c r="E961" s="1">
        <v>38350</v>
      </c>
      <c r="F961" s="4">
        <f ca="1">DATEDIF(amazon_prime_users[[#This Row],[Date of Birth]], TODAY(), "Y")</f>
        <v>20</v>
      </c>
      <c r="G9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961" t="s">
        <v>43</v>
      </c>
      <c r="I961" t="s">
        <v>3820</v>
      </c>
      <c r="J961" s="1">
        <v>45316</v>
      </c>
      <c r="K961" s="10" t="str">
        <f>TEXT(amazon_prime_users[[#This Row],[Membership Start Date]],"MMMM")</f>
        <v>enero</v>
      </c>
      <c r="L961" s="4">
        <f>YEAR(amazon_prime_users[[#This Row],[Membership Start Date]])</f>
        <v>2024</v>
      </c>
      <c r="M961" s="1">
        <v>45681</v>
      </c>
      <c r="N961" s="4" t="str">
        <f>TEXT(amazon_prime_users[[#This Row],[Membership Start Date]],"dddd")</f>
        <v>jueves</v>
      </c>
      <c r="O961" t="s">
        <v>24</v>
      </c>
      <c r="P961" t="s">
        <v>25</v>
      </c>
      <c r="Q961" t="s">
        <v>26</v>
      </c>
      <c r="R961" t="s">
        <v>27</v>
      </c>
      <c r="S961" t="s">
        <v>28</v>
      </c>
      <c r="T961" t="s">
        <v>61</v>
      </c>
      <c r="U961" t="s">
        <v>68</v>
      </c>
      <c r="V961" t="s">
        <v>47</v>
      </c>
      <c r="W961">
        <v>4.7</v>
      </c>
      <c r="X961">
        <v>4</v>
      </c>
    </row>
    <row r="962" spans="1:24" x14ac:dyDescent="0.25">
      <c r="A962">
        <v>962</v>
      </c>
      <c r="B962" t="s">
        <v>3821</v>
      </c>
      <c r="C962" t="s">
        <v>3822</v>
      </c>
      <c r="D962" t="s">
        <v>3823</v>
      </c>
      <c r="E962" s="1">
        <v>14085</v>
      </c>
      <c r="F962" s="4">
        <f ca="1">DATEDIF(amazon_prime_users[[#This Row],[Date of Birth]], TODAY(), "Y")</f>
        <v>86</v>
      </c>
      <c r="G9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962" t="s">
        <v>22</v>
      </c>
      <c r="I962" t="s">
        <v>3824</v>
      </c>
      <c r="J962" s="1">
        <v>45347</v>
      </c>
      <c r="K962" s="10" t="str">
        <f>TEXT(amazon_prime_users[[#This Row],[Membership Start Date]],"MMMM")</f>
        <v>febrero</v>
      </c>
      <c r="L962" s="4">
        <f>YEAR(amazon_prime_users[[#This Row],[Membership Start Date]])</f>
        <v>2024</v>
      </c>
      <c r="M962" s="1">
        <v>45712</v>
      </c>
      <c r="N962" s="4" t="str">
        <f>TEXT(amazon_prime_users[[#This Row],[Membership Start Date]],"dddd")</f>
        <v>domingo</v>
      </c>
      <c r="O962" t="s">
        <v>24</v>
      </c>
      <c r="P962" t="s">
        <v>52</v>
      </c>
      <c r="Q962" t="s">
        <v>26</v>
      </c>
      <c r="R962" t="s">
        <v>66</v>
      </c>
      <c r="S962" t="s">
        <v>60</v>
      </c>
      <c r="T962" t="s">
        <v>73</v>
      </c>
      <c r="U962" t="s">
        <v>30</v>
      </c>
      <c r="V962" t="s">
        <v>31</v>
      </c>
      <c r="W962">
        <v>4.0999999999999996</v>
      </c>
      <c r="X962">
        <v>2</v>
      </c>
    </row>
    <row r="963" spans="1:24" x14ac:dyDescent="0.25">
      <c r="A963">
        <v>963</v>
      </c>
      <c r="B963" t="s">
        <v>3825</v>
      </c>
      <c r="C963" t="s">
        <v>3826</v>
      </c>
      <c r="D963" t="s">
        <v>3827</v>
      </c>
      <c r="E963" s="1">
        <v>38024</v>
      </c>
      <c r="F963" s="4">
        <f ca="1">DATEDIF(amazon_prime_users[[#This Row],[Date of Birth]], TODAY(), "Y")</f>
        <v>21</v>
      </c>
      <c r="G9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963" t="s">
        <v>22</v>
      </c>
      <c r="I963" t="s">
        <v>3828</v>
      </c>
      <c r="J963" s="1">
        <v>45298</v>
      </c>
      <c r="K963" s="10" t="str">
        <f>TEXT(amazon_prime_users[[#This Row],[Membership Start Date]],"MMMM")</f>
        <v>enero</v>
      </c>
      <c r="L963" s="4">
        <f>YEAR(amazon_prime_users[[#This Row],[Membership Start Date]])</f>
        <v>2024</v>
      </c>
      <c r="M963" s="1">
        <v>45663</v>
      </c>
      <c r="N963" s="4" t="str">
        <f>TEXT(amazon_prime_users[[#This Row],[Membership Start Date]],"dddd")</f>
        <v>domingo</v>
      </c>
      <c r="O963" t="s">
        <v>24</v>
      </c>
      <c r="P963" t="s">
        <v>25</v>
      </c>
      <c r="Q963" t="s">
        <v>53</v>
      </c>
      <c r="R963" t="s">
        <v>66</v>
      </c>
      <c r="S963" t="s">
        <v>60</v>
      </c>
      <c r="T963" t="s">
        <v>46</v>
      </c>
      <c r="U963" t="s">
        <v>68</v>
      </c>
      <c r="V963" t="s">
        <v>31</v>
      </c>
      <c r="W963">
        <v>4.8</v>
      </c>
      <c r="X963">
        <v>6</v>
      </c>
    </row>
    <row r="964" spans="1:24" x14ac:dyDescent="0.25">
      <c r="A964">
        <v>964</v>
      </c>
      <c r="B964" t="s">
        <v>3829</v>
      </c>
      <c r="C964" t="s">
        <v>3830</v>
      </c>
      <c r="D964" t="s">
        <v>3831</v>
      </c>
      <c r="E964" s="1">
        <v>14432</v>
      </c>
      <c r="F964" s="4">
        <f ca="1">DATEDIF(amazon_prime_users[[#This Row],[Date of Birth]], TODAY(), "Y")</f>
        <v>85</v>
      </c>
      <c r="G9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964" t="s">
        <v>22</v>
      </c>
      <c r="I964" t="s">
        <v>3832</v>
      </c>
      <c r="J964" s="1">
        <v>45388</v>
      </c>
      <c r="K964" s="10" t="str">
        <f>TEXT(amazon_prime_users[[#This Row],[Membership Start Date]],"MMMM")</f>
        <v>abril</v>
      </c>
      <c r="L964" s="4">
        <f>YEAR(amazon_prime_users[[#This Row],[Membership Start Date]])</f>
        <v>2024</v>
      </c>
      <c r="M964" s="1">
        <v>45753</v>
      </c>
      <c r="N964" s="4" t="str">
        <f>TEXT(amazon_prime_users[[#This Row],[Membership Start Date]],"dddd")</f>
        <v>sábado</v>
      </c>
      <c r="O964" t="s">
        <v>36</v>
      </c>
      <c r="P964" t="s">
        <v>52</v>
      </c>
      <c r="Q964" t="s">
        <v>53</v>
      </c>
      <c r="R964" t="s">
        <v>66</v>
      </c>
      <c r="S964" t="s">
        <v>45</v>
      </c>
      <c r="T964" t="s">
        <v>46</v>
      </c>
      <c r="U964" t="s">
        <v>39</v>
      </c>
      <c r="V964" t="s">
        <v>47</v>
      </c>
      <c r="W964">
        <v>4.7</v>
      </c>
      <c r="X964">
        <v>1</v>
      </c>
    </row>
    <row r="965" spans="1:24" x14ac:dyDescent="0.25">
      <c r="A965">
        <v>965</v>
      </c>
      <c r="B965" t="s">
        <v>3833</v>
      </c>
      <c r="C965" t="s">
        <v>3834</v>
      </c>
      <c r="D965" t="s">
        <v>3835</v>
      </c>
      <c r="E965" s="1">
        <v>33132</v>
      </c>
      <c r="F965" s="4">
        <f ca="1">DATEDIF(amazon_prime_users[[#This Row],[Date of Birth]], TODAY(), "Y")</f>
        <v>34</v>
      </c>
      <c r="G9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965" t="s">
        <v>22</v>
      </c>
      <c r="I965" t="s">
        <v>3836</v>
      </c>
      <c r="J965" s="1">
        <v>45306</v>
      </c>
      <c r="K965" s="10" t="str">
        <f>TEXT(amazon_prime_users[[#This Row],[Membership Start Date]],"MMMM")</f>
        <v>enero</v>
      </c>
      <c r="L965" s="4">
        <f>YEAR(amazon_prime_users[[#This Row],[Membership Start Date]])</f>
        <v>2024</v>
      </c>
      <c r="M965" s="1">
        <v>45671</v>
      </c>
      <c r="N965" s="4" t="str">
        <f>TEXT(amazon_prime_users[[#This Row],[Membership Start Date]],"dddd")</f>
        <v>lunes</v>
      </c>
      <c r="O965" t="s">
        <v>24</v>
      </c>
      <c r="P965" t="s">
        <v>52</v>
      </c>
      <c r="Q965" t="s">
        <v>53</v>
      </c>
      <c r="R965" t="s">
        <v>27</v>
      </c>
      <c r="S965" t="s">
        <v>60</v>
      </c>
      <c r="T965" t="s">
        <v>46</v>
      </c>
      <c r="U965" t="s">
        <v>39</v>
      </c>
      <c r="V965" t="s">
        <v>54</v>
      </c>
      <c r="W965">
        <v>4.2</v>
      </c>
      <c r="X965">
        <v>0</v>
      </c>
    </row>
    <row r="966" spans="1:24" x14ac:dyDescent="0.25">
      <c r="A966">
        <v>966</v>
      </c>
      <c r="B966" t="s">
        <v>3837</v>
      </c>
      <c r="C966" t="s">
        <v>3838</v>
      </c>
      <c r="D966" t="s">
        <v>3839</v>
      </c>
      <c r="E966" s="1">
        <v>29521</v>
      </c>
      <c r="F966" s="4">
        <f ca="1">DATEDIF(amazon_prime_users[[#This Row],[Date of Birth]], TODAY(), "Y")</f>
        <v>44</v>
      </c>
      <c r="G9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966" t="s">
        <v>43</v>
      </c>
      <c r="I966" t="s">
        <v>3840</v>
      </c>
      <c r="J966" s="1">
        <v>45379</v>
      </c>
      <c r="K966" s="10" t="str">
        <f>TEXT(amazon_prime_users[[#This Row],[Membership Start Date]],"MMMM")</f>
        <v>marzo</v>
      </c>
      <c r="L966" s="4">
        <f>YEAR(amazon_prime_users[[#This Row],[Membership Start Date]])</f>
        <v>2024</v>
      </c>
      <c r="M966" s="1">
        <v>45744</v>
      </c>
      <c r="N966" s="4" t="str">
        <f>TEXT(amazon_prime_users[[#This Row],[Membership Start Date]],"dddd")</f>
        <v>jueves</v>
      </c>
      <c r="O966" t="s">
        <v>24</v>
      </c>
      <c r="P966" t="s">
        <v>37</v>
      </c>
      <c r="Q966" t="s">
        <v>53</v>
      </c>
      <c r="R966" t="s">
        <v>27</v>
      </c>
      <c r="S966" t="s">
        <v>28</v>
      </c>
      <c r="T966" t="s">
        <v>29</v>
      </c>
      <c r="U966" t="s">
        <v>30</v>
      </c>
      <c r="V966" t="s">
        <v>47</v>
      </c>
      <c r="W966">
        <v>4.8</v>
      </c>
      <c r="X966">
        <v>4</v>
      </c>
    </row>
    <row r="967" spans="1:24" x14ac:dyDescent="0.25">
      <c r="A967">
        <v>967</v>
      </c>
      <c r="B967" t="s">
        <v>3841</v>
      </c>
      <c r="C967" t="s">
        <v>3842</v>
      </c>
      <c r="D967" t="s">
        <v>3843</v>
      </c>
      <c r="E967" s="1">
        <v>17149</v>
      </c>
      <c r="F967" s="4">
        <f ca="1">DATEDIF(amazon_prime_users[[#This Row],[Date of Birth]], TODAY(), "Y")</f>
        <v>78</v>
      </c>
      <c r="G9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967" t="s">
        <v>43</v>
      </c>
      <c r="I967" t="s">
        <v>3844</v>
      </c>
      <c r="J967" s="1">
        <v>45394</v>
      </c>
      <c r="K967" s="10" t="str">
        <f>TEXT(amazon_prime_users[[#This Row],[Membership Start Date]],"MMMM")</f>
        <v>abril</v>
      </c>
      <c r="L967" s="4">
        <f>YEAR(amazon_prime_users[[#This Row],[Membership Start Date]])</f>
        <v>2024</v>
      </c>
      <c r="M967" s="1">
        <v>45759</v>
      </c>
      <c r="N967" s="4" t="str">
        <f>TEXT(amazon_prime_users[[#This Row],[Membership Start Date]],"dddd")</f>
        <v>viernes</v>
      </c>
      <c r="O967" t="s">
        <v>24</v>
      </c>
      <c r="P967" t="s">
        <v>52</v>
      </c>
      <c r="Q967" t="s">
        <v>26</v>
      </c>
      <c r="R967" t="s">
        <v>27</v>
      </c>
      <c r="S967" t="s">
        <v>28</v>
      </c>
      <c r="T967" t="s">
        <v>67</v>
      </c>
      <c r="U967" t="s">
        <v>68</v>
      </c>
      <c r="V967" t="s">
        <v>47</v>
      </c>
      <c r="W967">
        <v>4.3</v>
      </c>
      <c r="X967">
        <v>1</v>
      </c>
    </row>
    <row r="968" spans="1:24" x14ac:dyDescent="0.25">
      <c r="A968">
        <v>968</v>
      </c>
      <c r="B968" t="s">
        <v>3845</v>
      </c>
      <c r="C968" t="s">
        <v>3846</v>
      </c>
      <c r="D968" t="s">
        <v>3847</v>
      </c>
      <c r="E968" s="1">
        <v>32965</v>
      </c>
      <c r="F968" s="4">
        <f ca="1">DATEDIF(amazon_prime_users[[#This Row],[Date of Birth]], TODAY(), "Y")</f>
        <v>34</v>
      </c>
      <c r="G9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968" t="s">
        <v>22</v>
      </c>
      <c r="I968" t="s">
        <v>3848</v>
      </c>
      <c r="J968" s="1">
        <v>45377</v>
      </c>
      <c r="K968" s="10" t="str">
        <f>TEXT(amazon_prime_users[[#This Row],[Membership Start Date]],"MMMM")</f>
        <v>marzo</v>
      </c>
      <c r="L968" s="4">
        <f>YEAR(amazon_prime_users[[#This Row],[Membership Start Date]])</f>
        <v>2024</v>
      </c>
      <c r="M968" s="1">
        <v>45742</v>
      </c>
      <c r="N968" s="4" t="str">
        <f>TEXT(amazon_prime_users[[#This Row],[Membership Start Date]],"dddd")</f>
        <v>martes</v>
      </c>
      <c r="O968" t="s">
        <v>36</v>
      </c>
      <c r="P968" t="s">
        <v>37</v>
      </c>
      <c r="Q968" t="s">
        <v>26</v>
      </c>
      <c r="R968" t="s">
        <v>27</v>
      </c>
      <c r="S968" t="s">
        <v>45</v>
      </c>
      <c r="T968" t="s">
        <v>61</v>
      </c>
      <c r="U968" t="s">
        <v>68</v>
      </c>
      <c r="V968" t="s">
        <v>54</v>
      </c>
      <c r="W968">
        <v>4.8</v>
      </c>
      <c r="X968">
        <v>9</v>
      </c>
    </row>
    <row r="969" spans="1:24" x14ac:dyDescent="0.25">
      <c r="A969">
        <v>969</v>
      </c>
      <c r="B969" t="s">
        <v>3849</v>
      </c>
      <c r="C969" t="s">
        <v>3850</v>
      </c>
      <c r="D969" t="s">
        <v>3851</v>
      </c>
      <c r="E969" s="1">
        <v>19967</v>
      </c>
      <c r="F969" s="4">
        <f ca="1">DATEDIF(amazon_prime_users[[#This Row],[Date of Birth]], TODAY(), "Y")</f>
        <v>70</v>
      </c>
      <c r="G9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969" t="s">
        <v>22</v>
      </c>
      <c r="I969" t="s">
        <v>3852</v>
      </c>
      <c r="J969" s="1">
        <v>45341</v>
      </c>
      <c r="K969" s="10" t="str">
        <f>TEXT(amazon_prime_users[[#This Row],[Membership Start Date]],"MMMM")</f>
        <v>febrero</v>
      </c>
      <c r="L969" s="4">
        <f>YEAR(amazon_prime_users[[#This Row],[Membership Start Date]])</f>
        <v>2024</v>
      </c>
      <c r="M969" s="1">
        <v>45706</v>
      </c>
      <c r="N969" s="4" t="str">
        <f>TEXT(amazon_prime_users[[#This Row],[Membership Start Date]],"dddd")</f>
        <v>lunes</v>
      </c>
      <c r="O969" t="s">
        <v>36</v>
      </c>
      <c r="P969" t="s">
        <v>25</v>
      </c>
      <c r="Q969" t="s">
        <v>53</v>
      </c>
      <c r="R969" t="s">
        <v>66</v>
      </c>
      <c r="S969" t="s">
        <v>60</v>
      </c>
      <c r="T969" t="s">
        <v>67</v>
      </c>
      <c r="U969" t="s">
        <v>68</v>
      </c>
      <c r="V969" t="s">
        <v>54</v>
      </c>
      <c r="W969">
        <v>3.8</v>
      </c>
      <c r="X969">
        <v>4</v>
      </c>
    </row>
    <row r="970" spans="1:24" x14ac:dyDescent="0.25">
      <c r="A970">
        <v>970</v>
      </c>
      <c r="B970" t="s">
        <v>3853</v>
      </c>
      <c r="C970" t="s">
        <v>3854</v>
      </c>
      <c r="D970" t="s">
        <v>3855</v>
      </c>
      <c r="E970" s="1">
        <v>35005</v>
      </c>
      <c r="F970" s="4">
        <f ca="1">DATEDIF(amazon_prime_users[[#This Row],[Date of Birth]], TODAY(), "Y")</f>
        <v>29</v>
      </c>
      <c r="G9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970" t="s">
        <v>43</v>
      </c>
      <c r="I970" t="s">
        <v>3856</v>
      </c>
      <c r="J970" s="1">
        <v>45305</v>
      </c>
      <c r="K970" s="10" t="str">
        <f>TEXT(amazon_prime_users[[#This Row],[Membership Start Date]],"MMMM")</f>
        <v>enero</v>
      </c>
      <c r="L970" s="4">
        <f>YEAR(amazon_prime_users[[#This Row],[Membership Start Date]])</f>
        <v>2024</v>
      </c>
      <c r="M970" s="1">
        <v>45670</v>
      </c>
      <c r="N970" s="4" t="str">
        <f>TEXT(amazon_prime_users[[#This Row],[Membership Start Date]],"dddd")</f>
        <v>domingo</v>
      </c>
      <c r="O970" t="s">
        <v>36</v>
      </c>
      <c r="P970" t="s">
        <v>37</v>
      </c>
      <c r="Q970" t="s">
        <v>53</v>
      </c>
      <c r="R970" t="s">
        <v>27</v>
      </c>
      <c r="S970" t="s">
        <v>45</v>
      </c>
      <c r="T970" t="s">
        <v>46</v>
      </c>
      <c r="U970" t="s">
        <v>39</v>
      </c>
      <c r="V970" t="s">
        <v>47</v>
      </c>
      <c r="W970">
        <v>4.5</v>
      </c>
      <c r="X970">
        <v>3</v>
      </c>
    </row>
    <row r="971" spans="1:24" x14ac:dyDescent="0.25">
      <c r="A971">
        <v>971</v>
      </c>
      <c r="B971" t="s">
        <v>3857</v>
      </c>
      <c r="C971" t="s">
        <v>3858</v>
      </c>
      <c r="D971" t="s">
        <v>3859</v>
      </c>
      <c r="E971" s="1">
        <v>20547</v>
      </c>
      <c r="F971" s="4">
        <f ca="1">DATEDIF(amazon_prime_users[[#This Row],[Date of Birth]], TODAY(), "Y")</f>
        <v>68</v>
      </c>
      <c r="G9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971" t="s">
        <v>22</v>
      </c>
      <c r="I971" t="s">
        <v>3860</v>
      </c>
      <c r="J971" s="1">
        <v>45360</v>
      </c>
      <c r="K971" s="10" t="str">
        <f>TEXT(amazon_prime_users[[#This Row],[Membership Start Date]],"MMMM")</f>
        <v>marzo</v>
      </c>
      <c r="L971" s="4">
        <f>YEAR(amazon_prime_users[[#This Row],[Membership Start Date]])</f>
        <v>2024</v>
      </c>
      <c r="M971" s="1">
        <v>45725</v>
      </c>
      <c r="N971" s="4" t="str">
        <f>TEXT(amazon_prime_users[[#This Row],[Membership Start Date]],"dddd")</f>
        <v>sábado</v>
      </c>
      <c r="O971" t="s">
        <v>24</v>
      </c>
      <c r="P971" t="s">
        <v>52</v>
      </c>
      <c r="Q971" t="s">
        <v>26</v>
      </c>
      <c r="R971" t="s">
        <v>27</v>
      </c>
      <c r="S971" t="s">
        <v>28</v>
      </c>
      <c r="T971" t="s">
        <v>114</v>
      </c>
      <c r="U971" t="s">
        <v>39</v>
      </c>
      <c r="V971" t="s">
        <v>31</v>
      </c>
      <c r="W971">
        <v>4.2</v>
      </c>
      <c r="X971">
        <v>8</v>
      </c>
    </row>
    <row r="972" spans="1:24" x14ac:dyDescent="0.25">
      <c r="A972">
        <v>972</v>
      </c>
      <c r="B972" t="s">
        <v>3861</v>
      </c>
      <c r="C972" t="s">
        <v>3862</v>
      </c>
      <c r="D972" t="s">
        <v>3863</v>
      </c>
      <c r="E972" s="1">
        <v>14989</v>
      </c>
      <c r="F972" s="4">
        <f ca="1">DATEDIF(amazon_prime_users[[#This Row],[Date of Birth]], TODAY(), "Y")</f>
        <v>84</v>
      </c>
      <c r="G9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972" t="s">
        <v>22</v>
      </c>
      <c r="I972" t="s">
        <v>3864</v>
      </c>
      <c r="J972" s="1">
        <v>45303</v>
      </c>
      <c r="K972" s="10" t="str">
        <f>TEXT(amazon_prime_users[[#This Row],[Membership Start Date]],"MMMM")</f>
        <v>enero</v>
      </c>
      <c r="L972" s="4">
        <f>YEAR(amazon_prime_users[[#This Row],[Membership Start Date]])</f>
        <v>2024</v>
      </c>
      <c r="M972" s="1">
        <v>45668</v>
      </c>
      <c r="N972" s="4" t="str">
        <f>TEXT(amazon_prime_users[[#This Row],[Membership Start Date]],"dddd")</f>
        <v>viernes</v>
      </c>
      <c r="O972" t="s">
        <v>36</v>
      </c>
      <c r="P972" t="s">
        <v>52</v>
      </c>
      <c r="Q972" t="s">
        <v>53</v>
      </c>
      <c r="R972" t="s">
        <v>59</v>
      </c>
      <c r="S972" t="s">
        <v>60</v>
      </c>
      <c r="T972" t="s">
        <v>67</v>
      </c>
      <c r="U972" t="s">
        <v>68</v>
      </c>
      <c r="V972" t="s">
        <v>54</v>
      </c>
      <c r="W972">
        <v>3.6</v>
      </c>
      <c r="X972">
        <v>9</v>
      </c>
    </row>
    <row r="973" spans="1:24" x14ac:dyDescent="0.25">
      <c r="A973">
        <v>973</v>
      </c>
      <c r="B973" t="s">
        <v>3865</v>
      </c>
      <c r="C973" t="s">
        <v>3866</v>
      </c>
      <c r="D973" t="s">
        <v>3867</v>
      </c>
      <c r="E973" s="1">
        <v>12728</v>
      </c>
      <c r="F973" s="4">
        <f ca="1">DATEDIF(amazon_prime_users[[#This Row],[Date of Birth]], TODAY(), "Y")</f>
        <v>90</v>
      </c>
      <c r="G9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973" t="s">
        <v>43</v>
      </c>
      <c r="I973" t="s">
        <v>3868</v>
      </c>
      <c r="J973" s="1">
        <v>45359</v>
      </c>
      <c r="K973" s="10" t="str">
        <f>TEXT(amazon_prime_users[[#This Row],[Membership Start Date]],"MMMM")</f>
        <v>marzo</v>
      </c>
      <c r="L973" s="4">
        <f>YEAR(amazon_prime_users[[#This Row],[Membership Start Date]])</f>
        <v>2024</v>
      </c>
      <c r="M973" s="1">
        <v>45724</v>
      </c>
      <c r="N973" s="4" t="str">
        <f>TEXT(amazon_prime_users[[#This Row],[Membership Start Date]],"dddd")</f>
        <v>viernes</v>
      </c>
      <c r="O973" t="s">
        <v>24</v>
      </c>
      <c r="P973" t="s">
        <v>37</v>
      </c>
      <c r="Q973" t="s">
        <v>53</v>
      </c>
      <c r="R973" t="s">
        <v>59</v>
      </c>
      <c r="S973" t="s">
        <v>28</v>
      </c>
      <c r="T973" t="s">
        <v>114</v>
      </c>
      <c r="U973" t="s">
        <v>39</v>
      </c>
      <c r="V973" t="s">
        <v>54</v>
      </c>
      <c r="W973">
        <v>3.8</v>
      </c>
      <c r="X973">
        <v>1</v>
      </c>
    </row>
    <row r="974" spans="1:24" x14ac:dyDescent="0.25">
      <c r="A974">
        <v>974</v>
      </c>
      <c r="B974" t="s">
        <v>3869</v>
      </c>
      <c r="C974" t="s">
        <v>2930</v>
      </c>
      <c r="D974" t="s">
        <v>2931</v>
      </c>
      <c r="E974" s="1">
        <v>21105</v>
      </c>
      <c r="F974" s="4">
        <f ca="1">DATEDIF(amazon_prime_users[[#This Row],[Date of Birth]], TODAY(), "Y")</f>
        <v>67</v>
      </c>
      <c r="G9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974" t="s">
        <v>43</v>
      </c>
      <c r="I974" t="s">
        <v>3870</v>
      </c>
      <c r="J974" s="1">
        <v>45343</v>
      </c>
      <c r="K974" s="10" t="str">
        <f>TEXT(amazon_prime_users[[#This Row],[Membership Start Date]],"MMMM")</f>
        <v>febrero</v>
      </c>
      <c r="L974" s="4">
        <f>YEAR(amazon_prime_users[[#This Row],[Membership Start Date]])</f>
        <v>2024</v>
      </c>
      <c r="M974" s="1">
        <v>45708</v>
      </c>
      <c r="N974" s="4" t="str">
        <f>TEXT(amazon_prime_users[[#This Row],[Membership Start Date]],"dddd")</f>
        <v>miércoles</v>
      </c>
      <c r="O974" t="s">
        <v>24</v>
      </c>
      <c r="P974" t="s">
        <v>37</v>
      </c>
      <c r="Q974" t="s">
        <v>26</v>
      </c>
      <c r="R974" t="s">
        <v>66</v>
      </c>
      <c r="S974" t="s">
        <v>28</v>
      </c>
      <c r="T974" t="s">
        <v>67</v>
      </c>
      <c r="U974" t="s">
        <v>68</v>
      </c>
      <c r="V974" t="s">
        <v>31</v>
      </c>
      <c r="W974">
        <v>4.0999999999999996</v>
      </c>
      <c r="X974">
        <v>0</v>
      </c>
    </row>
    <row r="975" spans="1:24" x14ac:dyDescent="0.25">
      <c r="A975">
        <v>975</v>
      </c>
      <c r="B975" t="s">
        <v>3871</v>
      </c>
      <c r="C975" t="s">
        <v>3872</v>
      </c>
      <c r="D975" t="s">
        <v>3873</v>
      </c>
      <c r="E975" s="1">
        <v>14789</v>
      </c>
      <c r="F975" s="4">
        <f ca="1">DATEDIF(amazon_prime_users[[#This Row],[Date of Birth]], TODAY(), "Y")</f>
        <v>84</v>
      </c>
      <c r="G9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975" t="s">
        <v>43</v>
      </c>
      <c r="I975" t="s">
        <v>3874</v>
      </c>
      <c r="J975" s="1">
        <v>45333</v>
      </c>
      <c r="K975" s="10" t="str">
        <f>TEXT(amazon_prime_users[[#This Row],[Membership Start Date]],"MMMM")</f>
        <v>febrero</v>
      </c>
      <c r="L975" s="4">
        <f>YEAR(amazon_prime_users[[#This Row],[Membership Start Date]])</f>
        <v>2024</v>
      </c>
      <c r="M975" s="1">
        <v>45698</v>
      </c>
      <c r="N975" s="4" t="str">
        <f>TEXT(amazon_prime_users[[#This Row],[Membership Start Date]],"dddd")</f>
        <v>domingo</v>
      </c>
      <c r="O975" t="s">
        <v>24</v>
      </c>
      <c r="P975" t="s">
        <v>25</v>
      </c>
      <c r="Q975" t="s">
        <v>26</v>
      </c>
      <c r="R975" t="s">
        <v>59</v>
      </c>
      <c r="S975" t="s">
        <v>60</v>
      </c>
      <c r="T975" t="s">
        <v>114</v>
      </c>
      <c r="U975" t="s">
        <v>68</v>
      </c>
      <c r="V975" t="s">
        <v>31</v>
      </c>
      <c r="W975">
        <v>3.1</v>
      </c>
      <c r="X975">
        <v>8</v>
      </c>
    </row>
    <row r="976" spans="1:24" x14ac:dyDescent="0.25">
      <c r="A976">
        <v>976</v>
      </c>
      <c r="B976" t="s">
        <v>3875</v>
      </c>
      <c r="C976" t="s">
        <v>3876</v>
      </c>
      <c r="D976" t="s">
        <v>3877</v>
      </c>
      <c r="E976" s="1">
        <v>19347</v>
      </c>
      <c r="F976" s="4">
        <f ca="1">DATEDIF(amazon_prime_users[[#This Row],[Date of Birth]], TODAY(), "Y")</f>
        <v>72</v>
      </c>
      <c r="G9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976" t="s">
        <v>22</v>
      </c>
      <c r="I976" t="s">
        <v>3878</v>
      </c>
      <c r="J976" s="1">
        <v>45362</v>
      </c>
      <c r="K976" s="10" t="str">
        <f>TEXT(amazon_prime_users[[#This Row],[Membership Start Date]],"MMMM")</f>
        <v>marzo</v>
      </c>
      <c r="L976" s="4">
        <f>YEAR(amazon_prime_users[[#This Row],[Membership Start Date]])</f>
        <v>2024</v>
      </c>
      <c r="M976" s="1">
        <v>45727</v>
      </c>
      <c r="N976" s="4" t="str">
        <f>TEXT(amazon_prime_users[[#This Row],[Membership Start Date]],"dddd")</f>
        <v>lunes</v>
      </c>
      <c r="O976" t="s">
        <v>24</v>
      </c>
      <c r="P976" t="s">
        <v>25</v>
      </c>
      <c r="Q976" t="s">
        <v>53</v>
      </c>
      <c r="R976" t="s">
        <v>27</v>
      </c>
      <c r="S976" t="s">
        <v>45</v>
      </c>
      <c r="T976" t="s">
        <v>29</v>
      </c>
      <c r="U976" t="s">
        <v>39</v>
      </c>
      <c r="V976" t="s">
        <v>54</v>
      </c>
      <c r="W976">
        <v>3.5</v>
      </c>
      <c r="X976">
        <v>10</v>
      </c>
    </row>
    <row r="977" spans="1:24" x14ac:dyDescent="0.25">
      <c r="A977">
        <v>977</v>
      </c>
      <c r="B977" t="s">
        <v>3879</v>
      </c>
      <c r="C977" t="s">
        <v>3880</v>
      </c>
      <c r="D977" t="s">
        <v>3881</v>
      </c>
      <c r="E977" s="1">
        <v>29651</v>
      </c>
      <c r="F977" s="4">
        <f ca="1">DATEDIF(amazon_prime_users[[#This Row],[Date of Birth]], TODAY(), "Y")</f>
        <v>44</v>
      </c>
      <c r="G9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977" t="s">
        <v>43</v>
      </c>
      <c r="I977" t="s">
        <v>3882</v>
      </c>
      <c r="J977" s="1">
        <v>45346</v>
      </c>
      <c r="K977" s="10" t="str">
        <f>TEXT(amazon_prime_users[[#This Row],[Membership Start Date]],"MMMM")</f>
        <v>febrero</v>
      </c>
      <c r="L977" s="4">
        <f>YEAR(amazon_prime_users[[#This Row],[Membership Start Date]])</f>
        <v>2024</v>
      </c>
      <c r="M977" s="1">
        <v>45711</v>
      </c>
      <c r="N977" s="4" t="str">
        <f>TEXT(amazon_prime_users[[#This Row],[Membership Start Date]],"dddd")</f>
        <v>sábado</v>
      </c>
      <c r="O977" t="s">
        <v>36</v>
      </c>
      <c r="P977" t="s">
        <v>52</v>
      </c>
      <c r="Q977" t="s">
        <v>53</v>
      </c>
      <c r="R977" t="s">
        <v>27</v>
      </c>
      <c r="S977" t="s">
        <v>28</v>
      </c>
      <c r="T977" t="s">
        <v>38</v>
      </c>
      <c r="U977" t="s">
        <v>39</v>
      </c>
      <c r="V977" t="s">
        <v>31</v>
      </c>
      <c r="W977">
        <v>4.7</v>
      </c>
      <c r="X977">
        <v>6</v>
      </c>
    </row>
    <row r="978" spans="1:24" x14ac:dyDescent="0.25">
      <c r="A978">
        <v>978</v>
      </c>
      <c r="B978" t="s">
        <v>3883</v>
      </c>
      <c r="C978" t="s">
        <v>3884</v>
      </c>
      <c r="D978" t="s">
        <v>3885</v>
      </c>
      <c r="E978" s="1">
        <v>33653</v>
      </c>
      <c r="F978" s="4">
        <f ca="1">DATEDIF(amazon_prime_users[[#This Row],[Date of Birth]], TODAY(), "Y")</f>
        <v>33</v>
      </c>
      <c r="G9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978" t="s">
        <v>43</v>
      </c>
      <c r="I978" t="s">
        <v>2186</v>
      </c>
      <c r="J978" s="1">
        <v>45316</v>
      </c>
      <c r="K978" s="10" t="str">
        <f>TEXT(amazon_prime_users[[#This Row],[Membership Start Date]],"MMMM")</f>
        <v>enero</v>
      </c>
      <c r="L978" s="4">
        <f>YEAR(amazon_prime_users[[#This Row],[Membership Start Date]])</f>
        <v>2024</v>
      </c>
      <c r="M978" s="1">
        <v>45681</v>
      </c>
      <c r="N978" s="4" t="str">
        <f>TEXT(amazon_prime_users[[#This Row],[Membership Start Date]],"dddd")</f>
        <v>jueves</v>
      </c>
      <c r="O978" t="s">
        <v>24</v>
      </c>
      <c r="P978" t="s">
        <v>25</v>
      </c>
      <c r="Q978" t="s">
        <v>53</v>
      </c>
      <c r="R978" t="s">
        <v>59</v>
      </c>
      <c r="S978" t="s">
        <v>60</v>
      </c>
      <c r="T978" t="s">
        <v>61</v>
      </c>
      <c r="U978" t="s">
        <v>68</v>
      </c>
      <c r="V978" t="s">
        <v>54</v>
      </c>
      <c r="W978">
        <v>3.6</v>
      </c>
      <c r="X978">
        <v>8</v>
      </c>
    </row>
    <row r="979" spans="1:24" x14ac:dyDescent="0.25">
      <c r="A979">
        <v>979</v>
      </c>
      <c r="B979" t="s">
        <v>3886</v>
      </c>
      <c r="C979" t="s">
        <v>3887</v>
      </c>
      <c r="D979" t="s">
        <v>3888</v>
      </c>
      <c r="E979" s="1">
        <v>23013</v>
      </c>
      <c r="F979" s="4">
        <f ca="1">DATEDIF(amazon_prime_users[[#This Row],[Date of Birth]], TODAY(), "Y")</f>
        <v>62</v>
      </c>
      <c r="G9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979" t="s">
        <v>43</v>
      </c>
      <c r="I979" t="s">
        <v>294</v>
      </c>
      <c r="J979" s="1">
        <v>45393</v>
      </c>
      <c r="K979" s="10" t="str">
        <f>TEXT(amazon_prime_users[[#This Row],[Membership Start Date]],"MMMM")</f>
        <v>abril</v>
      </c>
      <c r="L979" s="4">
        <f>YEAR(amazon_prime_users[[#This Row],[Membership Start Date]])</f>
        <v>2024</v>
      </c>
      <c r="M979" s="1">
        <v>45758</v>
      </c>
      <c r="N979" s="4" t="str">
        <f>TEXT(amazon_prime_users[[#This Row],[Membership Start Date]],"dddd")</f>
        <v>jueves</v>
      </c>
      <c r="O979" t="s">
        <v>36</v>
      </c>
      <c r="P979" t="s">
        <v>25</v>
      </c>
      <c r="Q979" t="s">
        <v>53</v>
      </c>
      <c r="R979" t="s">
        <v>66</v>
      </c>
      <c r="S979" t="s">
        <v>28</v>
      </c>
      <c r="T979" t="s">
        <v>46</v>
      </c>
      <c r="U979" t="s">
        <v>30</v>
      </c>
      <c r="V979" t="s">
        <v>31</v>
      </c>
      <c r="W979">
        <v>3.8</v>
      </c>
      <c r="X979">
        <v>3</v>
      </c>
    </row>
    <row r="980" spans="1:24" x14ac:dyDescent="0.25">
      <c r="A980">
        <v>980</v>
      </c>
      <c r="B980" t="s">
        <v>3889</v>
      </c>
      <c r="C980" t="s">
        <v>3890</v>
      </c>
      <c r="D980" t="s">
        <v>3891</v>
      </c>
      <c r="E980" s="1">
        <v>19499</v>
      </c>
      <c r="F980" s="4">
        <f ca="1">DATEDIF(amazon_prime_users[[#This Row],[Date of Birth]], TODAY(), "Y")</f>
        <v>71</v>
      </c>
      <c r="G9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980" t="s">
        <v>22</v>
      </c>
      <c r="I980" t="s">
        <v>3892</v>
      </c>
      <c r="J980" s="1">
        <v>45389</v>
      </c>
      <c r="K980" s="10" t="str">
        <f>TEXT(amazon_prime_users[[#This Row],[Membership Start Date]],"MMMM")</f>
        <v>abril</v>
      </c>
      <c r="L980" s="4">
        <f>YEAR(amazon_prime_users[[#This Row],[Membership Start Date]])</f>
        <v>2024</v>
      </c>
      <c r="M980" s="1">
        <v>45754</v>
      </c>
      <c r="N980" s="4" t="str">
        <f>TEXT(amazon_prime_users[[#This Row],[Membership Start Date]],"dddd")</f>
        <v>domingo</v>
      </c>
      <c r="O980" t="s">
        <v>24</v>
      </c>
      <c r="P980" t="s">
        <v>52</v>
      </c>
      <c r="Q980" t="s">
        <v>53</v>
      </c>
      <c r="R980" t="s">
        <v>27</v>
      </c>
      <c r="S980" t="s">
        <v>28</v>
      </c>
      <c r="T980" t="s">
        <v>38</v>
      </c>
      <c r="U980" t="s">
        <v>39</v>
      </c>
      <c r="V980" t="s">
        <v>47</v>
      </c>
      <c r="W980">
        <v>4.5999999999999996</v>
      </c>
      <c r="X980">
        <v>1</v>
      </c>
    </row>
    <row r="981" spans="1:24" x14ac:dyDescent="0.25">
      <c r="A981">
        <v>981</v>
      </c>
      <c r="B981" t="s">
        <v>3893</v>
      </c>
      <c r="C981" t="s">
        <v>3894</v>
      </c>
      <c r="D981" t="s">
        <v>3895</v>
      </c>
      <c r="E981" s="1">
        <v>30706</v>
      </c>
      <c r="F981" s="4">
        <f ca="1">DATEDIF(amazon_prime_users[[#This Row],[Date of Birth]], TODAY(), "Y")</f>
        <v>41</v>
      </c>
      <c r="G9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981" t="s">
        <v>43</v>
      </c>
      <c r="I981" t="s">
        <v>3896</v>
      </c>
      <c r="J981" s="1">
        <v>45387</v>
      </c>
      <c r="K981" s="10" t="str">
        <f>TEXT(amazon_prime_users[[#This Row],[Membership Start Date]],"MMMM")</f>
        <v>abril</v>
      </c>
      <c r="L981" s="4">
        <f>YEAR(amazon_prime_users[[#This Row],[Membership Start Date]])</f>
        <v>2024</v>
      </c>
      <c r="M981" s="1">
        <v>45752</v>
      </c>
      <c r="N981" s="4" t="str">
        <f>TEXT(amazon_prime_users[[#This Row],[Membership Start Date]],"dddd")</f>
        <v>viernes</v>
      </c>
      <c r="O981" t="s">
        <v>24</v>
      </c>
      <c r="P981" t="s">
        <v>25</v>
      </c>
      <c r="Q981" t="s">
        <v>26</v>
      </c>
      <c r="R981" t="s">
        <v>59</v>
      </c>
      <c r="S981" t="s">
        <v>60</v>
      </c>
      <c r="T981" t="s">
        <v>73</v>
      </c>
      <c r="U981" t="s">
        <v>30</v>
      </c>
      <c r="V981" t="s">
        <v>54</v>
      </c>
      <c r="W981">
        <v>4.5999999999999996</v>
      </c>
      <c r="X981">
        <v>10</v>
      </c>
    </row>
    <row r="982" spans="1:24" x14ac:dyDescent="0.25">
      <c r="A982">
        <v>982</v>
      </c>
      <c r="B982" t="s">
        <v>3897</v>
      </c>
      <c r="C982" t="s">
        <v>3898</v>
      </c>
      <c r="D982" t="s">
        <v>3899</v>
      </c>
      <c r="E982" s="1">
        <v>30953</v>
      </c>
      <c r="F982" s="4">
        <f ca="1">DATEDIF(amazon_prime_users[[#This Row],[Date of Birth]], TODAY(), "Y")</f>
        <v>40</v>
      </c>
      <c r="G9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982" t="s">
        <v>43</v>
      </c>
      <c r="I982" t="s">
        <v>3900</v>
      </c>
      <c r="J982" s="1">
        <v>45362</v>
      </c>
      <c r="K982" s="10" t="str">
        <f>TEXT(amazon_prime_users[[#This Row],[Membership Start Date]],"MMMM")</f>
        <v>marzo</v>
      </c>
      <c r="L982" s="4">
        <f>YEAR(amazon_prime_users[[#This Row],[Membership Start Date]])</f>
        <v>2024</v>
      </c>
      <c r="M982" s="1">
        <v>45727</v>
      </c>
      <c r="N982" s="4" t="str">
        <f>TEXT(amazon_prime_users[[#This Row],[Membership Start Date]],"dddd")</f>
        <v>lunes</v>
      </c>
      <c r="O982" t="s">
        <v>36</v>
      </c>
      <c r="P982" t="s">
        <v>25</v>
      </c>
      <c r="Q982" t="s">
        <v>53</v>
      </c>
      <c r="R982" t="s">
        <v>27</v>
      </c>
      <c r="S982" t="s">
        <v>45</v>
      </c>
      <c r="T982" t="s">
        <v>38</v>
      </c>
      <c r="U982" t="s">
        <v>30</v>
      </c>
      <c r="V982" t="s">
        <v>54</v>
      </c>
      <c r="W982">
        <v>3.2</v>
      </c>
      <c r="X982">
        <v>3</v>
      </c>
    </row>
    <row r="983" spans="1:24" x14ac:dyDescent="0.25">
      <c r="A983">
        <v>983</v>
      </c>
      <c r="B983" t="s">
        <v>3901</v>
      </c>
      <c r="C983" t="s">
        <v>3902</v>
      </c>
      <c r="D983" t="s">
        <v>3903</v>
      </c>
      <c r="E983" s="1">
        <v>28420</v>
      </c>
      <c r="F983" s="4">
        <f ca="1">DATEDIF(amazon_prime_users[[#This Row],[Date of Birth]], TODAY(), "Y")</f>
        <v>47</v>
      </c>
      <c r="G9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983" t="s">
        <v>43</v>
      </c>
      <c r="I983" t="s">
        <v>3904</v>
      </c>
      <c r="J983" s="1">
        <v>45363</v>
      </c>
      <c r="K983" s="10" t="str">
        <f>TEXT(amazon_prime_users[[#This Row],[Membership Start Date]],"MMMM")</f>
        <v>marzo</v>
      </c>
      <c r="L983" s="4">
        <f>YEAR(amazon_prime_users[[#This Row],[Membership Start Date]])</f>
        <v>2024</v>
      </c>
      <c r="M983" s="1">
        <v>45728</v>
      </c>
      <c r="N983" s="4" t="str">
        <f>TEXT(amazon_prime_users[[#This Row],[Membership Start Date]],"dddd")</f>
        <v>martes</v>
      </c>
      <c r="O983" t="s">
        <v>24</v>
      </c>
      <c r="P983" t="s">
        <v>25</v>
      </c>
      <c r="Q983" t="s">
        <v>53</v>
      </c>
      <c r="R983" t="s">
        <v>66</v>
      </c>
      <c r="S983" t="s">
        <v>60</v>
      </c>
      <c r="T983" t="s">
        <v>29</v>
      </c>
      <c r="U983" t="s">
        <v>30</v>
      </c>
      <c r="V983" t="s">
        <v>47</v>
      </c>
      <c r="W983">
        <v>3.3</v>
      </c>
      <c r="X983">
        <v>8</v>
      </c>
    </row>
    <row r="984" spans="1:24" x14ac:dyDescent="0.25">
      <c r="A984">
        <v>984</v>
      </c>
      <c r="B984" t="s">
        <v>3905</v>
      </c>
      <c r="C984" t="s">
        <v>3906</v>
      </c>
      <c r="D984" t="s">
        <v>3907</v>
      </c>
      <c r="E984" s="1">
        <v>28541</v>
      </c>
      <c r="F984" s="4">
        <f ca="1">DATEDIF(amazon_prime_users[[#This Row],[Date of Birth]], TODAY(), "Y")</f>
        <v>47</v>
      </c>
      <c r="G9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984" t="s">
        <v>22</v>
      </c>
      <c r="I984" t="s">
        <v>3908</v>
      </c>
      <c r="J984" s="1">
        <v>45366</v>
      </c>
      <c r="K984" s="10" t="str">
        <f>TEXT(amazon_prime_users[[#This Row],[Membership Start Date]],"MMMM")</f>
        <v>marzo</v>
      </c>
      <c r="L984" s="4">
        <f>YEAR(amazon_prime_users[[#This Row],[Membership Start Date]])</f>
        <v>2024</v>
      </c>
      <c r="M984" s="1">
        <v>45731</v>
      </c>
      <c r="N984" s="4" t="str">
        <f>TEXT(amazon_prime_users[[#This Row],[Membership Start Date]],"dddd")</f>
        <v>viernes</v>
      </c>
      <c r="O984" t="s">
        <v>24</v>
      </c>
      <c r="P984" t="s">
        <v>25</v>
      </c>
      <c r="Q984" t="s">
        <v>53</v>
      </c>
      <c r="R984" t="s">
        <v>27</v>
      </c>
      <c r="S984" t="s">
        <v>60</v>
      </c>
      <c r="T984" t="s">
        <v>46</v>
      </c>
      <c r="U984" t="s">
        <v>39</v>
      </c>
      <c r="V984" t="s">
        <v>31</v>
      </c>
      <c r="W984">
        <v>3.7</v>
      </c>
      <c r="X984">
        <v>1</v>
      </c>
    </row>
    <row r="985" spans="1:24" x14ac:dyDescent="0.25">
      <c r="A985">
        <v>985</v>
      </c>
      <c r="B985" t="s">
        <v>3909</v>
      </c>
      <c r="C985" t="s">
        <v>3910</v>
      </c>
      <c r="D985" t="s">
        <v>3911</v>
      </c>
      <c r="E985" s="1">
        <v>19314</v>
      </c>
      <c r="F985" s="4">
        <f ca="1">DATEDIF(amazon_prime_users[[#This Row],[Date of Birth]], TODAY(), "Y")</f>
        <v>72</v>
      </c>
      <c r="G9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985" t="s">
        <v>43</v>
      </c>
      <c r="I985" t="s">
        <v>3912</v>
      </c>
      <c r="J985" s="1">
        <v>45370</v>
      </c>
      <c r="K985" s="10" t="str">
        <f>TEXT(amazon_prime_users[[#This Row],[Membership Start Date]],"MMMM")</f>
        <v>marzo</v>
      </c>
      <c r="L985" s="4">
        <f>YEAR(amazon_prime_users[[#This Row],[Membership Start Date]])</f>
        <v>2024</v>
      </c>
      <c r="M985" s="1">
        <v>45735</v>
      </c>
      <c r="N985" s="4" t="str">
        <f>TEXT(amazon_prime_users[[#This Row],[Membership Start Date]],"dddd")</f>
        <v>martes</v>
      </c>
      <c r="O985" t="s">
        <v>24</v>
      </c>
      <c r="P985" t="s">
        <v>52</v>
      </c>
      <c r="Q985" t="s">
        <v>53</v>
      </c>
      <c r="R985" t="s">
        <v>27</v>
      </c>
      <c r="S985" t="s">
        <v>28</v>
      </c>
      <c r="T985" t="s">
        <v>61</v>
      </c>
      <c r="U985" t="s">
        <v>68</v>
      </c>
      <c r="V985" t="s">
        <v>31</v>
      </c>
      <c r="W985">
        <v>4.0999999999999996</v>
      </c>
      <c r="X985">
        <v>6</v>
      </c>
    </row>
    <row r="986" spans="1:24" x14ac:dyDescent="0.25">
      <c r="A986">
        <v>986</v>
      </c>
      <c r="B986" t="s">
        <v>3913</v>
      </c>
      <c r="C986" t="s">
        <v>3914</v>
      </c>
      <c r="D986" t="s">
        <v>3915</v>
      </c>
      <c r="E986" s="1">
        <v>28027</v>
      </c>
      <c r="F986" s="4">
        <f ca="1">DATEDIF(amazon_prime_users[[#This Row],[Date of Birth]], TODAY(), "Y")</f>
        <v>48</v>
      </c>
      <c r="G9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986" t="s">
        <v>43</v>
      </c>
      <c r="I986" t="s">
        <v>3067</v>
      </c>
      <c r="J986" s="1">
        <v>44623</v>
      </c>
      <c r="K986" s="10" t="str">
        <f>TEXT(amazon_prime_users[[#This Row],[Membership Start Date]],"MMMM")</f>
        <v>marzo</v>
      </c>
      <c r="L986" s="4">
        <f>YEAR(amazon_prime_users[[#This Row],[Membership Start Date]])</f>
        <v>2022</v>
      </c>
      <c r="M986" s="1">
        <v>45053</v>
      </c>
      <c r="N986" s="4" t="str">
        <f>TEXT(amazon_prime_users[[#This Row],[Membership Start Date]],"dddd")</f>
        <v>jueves</v>
      </c>
      <c r="O986" t="s">
        <v>36</v>
      </c>
      <c r="P986" t="s">
        <v>52</v>
      </c>
      <c r="Q986" t="s">
        <v>53</v>
      </c>
      <c r="R986" t="s">
        <v>27</v>
      </c>
      <c r="S986" t="s">
        <v>60</v>
      </c>
      <c r="T986" t="s">
        <v>67</v>
      </c>
      <c r="U986" t="s">
        <v>68</v>
      </c>
      <c r="V986" t="s">
        <v>47</v>
      </c>
      <c r="W986">
        <v>3.1</v>
      </c>
      <c r="X986">
        <v>6</v>
      </c>
    </row>
    <row r="987" spans="1:24" x14ac:dyDescent="0.25">
      <c r="A987">
        <v>987</v>
      </c>
      <c r="B987" t="s">
        <v>3916</v>
      </c>
      <c r="C987" t="s">
        <v>3917</v>
      </c>
      <c r="D987" t="s">
        <v>3918</v>
      </c>
      <c r="E987" s="1">
        <v>30552</v>
      </c>
      <c r="F987" s="4">
        <f ca="1">DATEDIF(amazon_prime_users[[#This Row],[Date of Birth]], TODAY(), "Y")</f>
        <v>41</v>
      </c>
      <c r="G9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987" t="s">
        <v>43</v>
      </c>
      <c r="I987" t="s">
        <v>3919</v>
      </c>
      <c r="J987" s="1">
        <v>44623</v>
      </c>
      <c r="K987" s="10" t="str">
        <f>TEXT(amazon_prime_users[[#This Row],[Membership Start Date]],"MMMM")</f>
        <v>marzo</v>
      </c>
      <c r="L987" s="4">
        <f>YEAR(amazon_prime_users[[#This Row],[Membership Start Date]])</f>
        <v>2022</v>
      </c>
      <c r="M987" s="1">
        <v>45053</v>
      </c>
      <c r="N987" s="4" t="str">
        <f>TEXT(amazon_prime_users[[#This Row],[Membership Start Date]],"dddd")</f>
        <v>jueves</v>
      </c>
      <c r="O987" t="s">
        <v>24</v>
      </c>
      <c r="P987" t="s">
        <v>25</v>
      </c>
      <c r="Q987" t="s">
        <v>26</v>
      </c>
      <c r="R987" t="s">
        <v>27</v>
      </c>
      <c r="S987" t="s">
        <v>60</v>
      </c>
      <c r="T987" t="s">
        <v>73</v>
      </c>
      <c r="U987" t="s">
        <v>39</v>
      </c>
      <c r="V987" t="s">
        <v>31</v>
      </c>
      <c r="W987">
        <v>4.9000000000000004</v>
      </c>
      <c r="X987">
        <v>9</v>
      </c>
    </row>
    <row r="988" spans="1:24" x14ac:dyDescent="0.25">
      <c r="A988">
        <v>988</v>
      </c>
      <c r="B988" t="s">
        <v>3920</v>
      </c>
      <c r="C988" t="s">
        <v>3921</v>
      </c>
      <c r="D988" t="s">
        <v>3922</v>
      </c>
      <c r="E988" s="1">
        <v>19804</v>
      </c>
      <c r="F988" s="4">
        <f ca="1">DATEDIF(amazon_prime_users[[#This Row],[Date of Birth]], TODAY(), "Y")</f>
        <v>71</v>
      </c>
      <c r="G9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988" t="s">
        <v>22</v>
      </c>
      <c r="I988" t="s">
        <v>3923</v>
      </c>
      <c r="J988" s="1">
        <v>44623</v>
      </c>
      <c r="K988" s="10" t="str">
        <f>TEXT(amazon_prime_users[[#This Row],[Membership Start Date]],"MMMM")</f>
        <v>marzo</v>
      </c>
      <c r="L988" s="4">
        <f>YEAR(amazon_prime_users[[#This Row],[Membership Start Date]])</f>
        <v>2022</v>
      </c>
      <c r="M988" s="1">
        <v>45053</v>
      </c>
      <c r="N988" s="4" t="str">
        <f>TEXT(amazon_prime_users[[#This Row],[Membership Start Date]],"dddd")</f>
        <v>jueves</v>
      </c>
      <c r="O988" t="s">
        <v>36</v>
      </c>
      <c r="P988" t="s">
        <v>37</v>
      </c>
      <c r="Q988" t="s">
        <v>26</v>
      </c>
      <c r="R988" t="s">
        <v>66</v>
      </c>
      <c r="S988" t="s">
        <v>60</v>
      </c>
      <c r="T988" t="s">
        <v>29</v>
      </c>
      <c r="U988" t="s">
        <v>39</v>
      </c>
      <c r="V988" t="s">
        <v>54</v>
      </c>
      <c r="W988">
        <v>3.2</v>
      </c>
      <c r="X988">
        <v>4</v>
      </c>
    </row>
    <row r="989" spans="1:24" x14ac:dyDescent="0.25">
      <c r="A989">
        <v>989</v>
      </c>
      <c r="B989" t="s">
        <v>3924</v>
      </c>
      <c r="C989" t="s">
        <v>3925</v>
      </c>
      <c r="D989" t="s">
        <v>3926</v>
      </c>
      <c r="E989" s="1">
        <v>21594</v>
      </c>
      <c r="F989" s="4">
        <f ca="1">DATEDIF(amazon_prime_users[[#This Row],[Date of Birth]], TODAY(), "Y")</f>
        <v>66</v>
      </c>
      <c r="G9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989" t="s">
        <v>22</v>
      </c>
      <c r="I989" t="s">
        <v>3927</v>
      </c>
      <c r="J989" s="1">
        <v>44623</v>
      </c>
      <c r="K989" s="10" t="str">
        <f>TEXT(amazon_prime_users[[#This Row],[Membership Start Date]],"MMMM")</f>
        <v>marzo</v>
      </c>
      <c r="L989" s="4">
        <f>YEAR(amazon_prime_users[[#This Row],[Membership Start Date]])</f>
        <v>2022</v>
      </c>
      <c r="M989" s="1">
        <v>45053</v>
      </c>
      <c r="N989" s="4" t="str">
        <f>TEXT(amazon_prime_users[[#This Row],[Membership Start Date]],"dddd")</f>
        <v>jueves</v>
      </c>
      <c r="O989" t="s">
        <v>24</v>
      </c>
      <c r="P989" t="s">
        <v>52</v>
      </c>
      <c r="Q989" t="s">
        <v>53</v>
      </c>
      <c r="R989" t="s">
        <v>66</v>
      </c>
      <c r="S989" t="s">
        <v>28</v>
      </c>
      <c r="T989" t="s">
        <v>67</v>
      </c>
      <c r="U989" t="s">
        <v>68</v>
      </c>
      <c r="V989" t="s">
        <v>54</v>
      </c>
      <c r="W989">
        <v>4.5999999999999996</v>
      </c>
      <c r="X989">
        <v>3</v>
      </c>
    </row>
    <row r="990" spans="1:24" x14ac:dyDescent="0.25">
      <c r="A990">
        <v>990</v>
      </c>
      <c r="B990" t="s">
        <v>3928</v>
      </c>
      <c r="C990" t="s">
        <v>3929</v>
      </c>
      <c r="D990" t="s">
        <v>3930</v>
      </c>
      <c r="E990" s="1">
        <v>37454</v>
      </c>
      <c r="F990" s="4">
        <f ca="1">DATEDIF(amazon_prime_users[[#This Row],[Date of Birth]], TODAY(), "Y")</f>
        <v>22</v>
      </c>
      <c r="G9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990" t="s">
        <v>22</v>
      </c>
      <c r="I990" t="s">
        <v>3931</v>
      </c>
      <c r="J990" s="1">
        <v>44623</v>
      </c>
      <c r="K990" s="10" t="str">
        <f>TEXT(amazon_prime_users[[#This Row],[Membership Start Date]],"MMMM")</f>
        <v>marzo</v>
      </c>
      <c r="L990" s="4">
        <f>YEAR(amazon_prime_users[[#This Row],[Membership Start Date]])</f>
        <v>2022</v>
      </c>
      <c r="M990" s="1">
        <v>45053</v>
      </c>
      <c r="N990" s="4" t="str">
        <f>TEXT(amazon_prime_users[[#This Row],[Membership Start Date]],"dddd")</f>
        <v>jueves</v>
      </c>
      <c r="O990" t="s">
        <v>36</v>
      </c>
      <c r="P990" t="s">
        <v>52</v>
      </c>
      <c r="Q990" t="s">
        <v>53</v>
      </c>
      <c r="R990" t="s">
        <v>66</v>
      </c>
      <c r="S990" t="s">
        <v>60</v>
      </c>
      <c r="T990" t="s">
        <v>38</v>
      </c>
      <c r="U990" t="s">
        <v>39</v>
      </c>
      <c r="V990" t="s">
        <v>47</v>
      </c>
      <c r="W990">
        <v>3.3</v>
      </c>
      <c r="X990">
        <v>2</v>
      </c>
    </row>
    <row r="991" spans="1:24" x14ac:dyDescent="0.25">
      <c r="A991">
        <v>991</v>
      </c>
      <c r="B991" t="s">
        <v>3932</v>
      </c>
      <c r="C991" t="s">
        <v>3933</v>
      </c>
      <c r="D991" t="s">
        <v>3934</v>
      </c>
      <c r="E991" s="1">
        <v>30700</v>
      </c>
      <c r="F991" s="4">
        <f ca="1">DATEDIF(amazon_prime_users[[#This Row],[Date of Birth]], TODAY(), "Y")</f>
        <v>41</v>
      </c>
      <c r="G9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991" t="s">
        <v>43</v>
      </c>
      <c r="I991" t="s">
        <v>3935</v>
      </c>
      <c r="J991" s="1">
        <v>44623</v>
      </c>
      <c r="K991" s="10" t="str">
        <f>TEXT(amazon_prime_users[[#This Row],[Membership Start Date]],"MMMM")</f>
        <v>marzo</v>
      </c>
      <c r="L991" s="4">
        <f>YEAR(amazon_prime_users[[#This Row],[Membership Start Date]])</f>
        <v>2022</v>
      </c>
      <c r="M991" s="1">
        <v>45053</v>
      </c>
      <c r="N991" s="4" t="str">
        <f>TEXT(amazon_prime_users[[#This Row],[Membership Start Date]],"dddd")</f>
        <v>jueves</v>
      </c>
      <c r="O991" t="s">
        <v>36</v>
      </c>
      <c r="P991" t="s">
        <v>25</v>
      </c>
      <c r="Q991" t="s">
        <v>53</v>
      </c>
      <c r="R991" t="s">
        <v>59</v>
      </c>
      <c r="S991" t="s">
        <v>45</v>
      </c>
      <c r="T991" t="s">
        <v>114</v>
      </c>
      <c r="U991" t="s">
        <v>39</v>
      </c>
      <c r="V991" t="s">
        <v>54</v>
      </c>
      <c r="W991">
        <v>3</v>
      </c>
      <c r="X991">
        <v>4</v>
      </c>
    </row>
    <row r="992" spans="1:24" x14ac:dyDescent="0.25">
      <c r="A992">
        <v>992</v>
      </c>
      <c r="B992" t="s">
        <v>3936</v>
      </c>
      <c r="C992" t="s">
        <v>3937</v>
      </c>
      <c r="D992" t="s">
        <v>3938</v>
      </c>
      <c r="E992" s="1">
        <v>18470</v>
      </c>
      <c r="F992" s="4">
        <f ca="1">DATEDIF(amazon_prime_users[[#This Row],[Date of Birth]], TODAY(), "Y")</f>
        <v>74</v>
      </c>
      <c r="G9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992" t="s">
        <v>22</v>
      </c>
      <c r="I992" t="s">
        <v>3939</v>
      </c>
      <c r="J992" s="1">
        <v>44623</v>
      </c>
      <c r="K992" s="10" t="str">
        <f>TEXT(amazon_prime_users[[#This Row],[Membership Start Date]],"MMMM")</f>
        <v>marzo</v>
      </c>
      <c r="L992" s="4">
        <f>YEAR(amazon_prime_users[[#This Row],[Membership Start Date]])</f>
        <v>2022</v>
      </c>
      <c r="M992" s="1">
        <v>45053</v>
      </c>
      <c r="N992" s="4" t="str">
        <f>TEXT(amazon_prime_users[[#This Row],[Membership Start Date]],"dddd")</f>
        <v>jueves</v>
      </c>
      <c r="O992" t="s">
        <v>36</v>
      </c>
      <c r="P992" t="s">
        <v>25</v>
      </c>
      <c r="Q992" t="s">
        <v>53</v>
      </c>
      <c r="R992" t="s">
        <v>27</v>
      </c>
      <c r="S992" t="s">
        <v>45</v>
      </c>
      <c r="T992" t="s">
        <v>114</v>
      </c>
      <c r="U992" t="s">
        <v>68</v>
      </c>
      <c r="V992" t="s">
        <v>54</v>
      </c>
      <c r="W992">
        <v>3</v>
      </c>
      <c r="X992">
        <v>6</v>
      </c>
    </row>
    <row r="993" spans="1:24" x14ac:dyDescent="0.25">
      <c r="A993">
        <v>993</v>
      </c>
      <c r="B993" t="s">
        <v>3940</v>
      </c>
      <c r="C993" t="s">
        <v>3941</v>
      </c>
      <c r="D993" t="s">
        <v>3942</v>
      </c>
      <c r="E993" s="1">
        <v>25779</v>
      </c>
      <c r="F993" s="4">
        <f ca="1">DATEDIF(amazon_prime_users[[#This Row],[Date of Birth]], TODAY(), "Y")</f>
        <v>54</v>
      </c>
      <c r="G9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993" t="s">
        <v>22</v>
      </c>
      <c r="I993" t="s">
        <v>3943</v>
      </c>
      <c r="J993" s="1">
        <v>44623</v>
      </c>
      <c r="K993" s="10" t="str">
        <f>TEXT(amazon_prime_users[[#This Row],[Membership Start Date]],"MMMM")</f>
        <v>marzo</v>
      </c>
      <c r="L993" s="4">
        <f>YEAR(amazon_prime_users[[#This Row],[Membership Start Date]])</f>
        <v>2022</v>
      </c>
      <c r="M993" s="1">
        <v>45657</v>
      </c>
      <c r="N993" s="4" t="str">
        <f>TEXT(amazon_prime_users[[#This Row],[Membership Start Date]],"dddd")</f>
        <v>jueves</v>
      </c>
      <c r="O993" t="s">
        <v>24</v>
      </c>
      <c r="P993" t="s">
        <v>25</v>
      </c>
      <c r="Q993" t="s">
        <v>26</v>
      </c>
      <c r="R993" t="s">
        <v>27</v>
      </c>
      <c r="S993" t="s">
        <v>28</v>
      </c>
      <c r="T993" t="s">
        <v>46</v>
      </c>
      <c r="U993" t="s">
        <v>39</v>
      </c>
      <c r="V993" t="s">
        <v>31</v>
      </c>
      <c r="W993">
        <v>3.4</v>
      </c>
      <c r="X993">
        <v>9</v>
      </c>
    </row>
    <row r="994" spans="1:24" x14ac:dyDescent="0.25">
      <c r="A994">
        <v>994</v>
      </c>
      <c r="B994" t="s">
        <v>3944</v>
      </c>
      <c r="C994" t="s">
        <v>3945</v>
      </c>
      <c r="D994" t="s">
        <v>3946</v>
      </c>
      <c r="E994" s="1">
        <v>22329</v>
      </c>
      <c r="F994" s="4">
        <f ca="1">DATEDIF(amazon_prime_users[[#This Row],[Date of Birth]], TODAY(), "Y")</f>
        <v>64</v>
      </c>
      <c r="G9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994" t="s">
        <v>22</v>
      </c>
      <c r="I994" t="s">
        <v>3947</v>
      </c>
      <c r="J994" s="1">
        <v>45371</v>
      </c>
      <c r="K994" s="10" t="str">
        <f>TEXT(amazon_prime_users[[#This Row],[Membership Start Date]],"MMMM")</f>
        <v>marzo</v>
      </c>
      <c r="L994" s="4">
        <f>YEAR(amazon_prime_users[[#This Row],[Membership Start Date]])</f>
        <v>2024</v>
      </c>
      <c r="M994" s="1">
        <v>45736</v>
      </c>
      <c r="N994" s="4" t="str">
        <f>TEXT(amazon_prime_users[[#This Row],[Membership Start Date]],"dddd")</f>
        <v>miércoles</v>
      </c>
      <c r="O994" t="s">
        <v>36</v>
      </c>
      <c r="P994" t="s">
        <v>37</v>
      </c>
      <c r="Q994" t="s">
        <v>53</v>
      </c>
      <c r="R994" t="s">
        <v>59</v>
      </c>
      <c r="S994" t="s">
        <v>45</v>
      </c>
      <c r="T994" t="s">
        <v>67</v>
      </c>
      <c r="U994" t="s">
        <v>30</v>
      </c>
      <c r="V994" t="s">
        <v>47</v>
      </c>
      <c r="W994">
        <v>4.5</v>
      </c>
      <c r="X994">
        <v>9</v>
      </c>
    </row>
    <row r="995" spans="1:24" x14ac:dyDescent="0.25">
      <c r="A995">
        <v>995</v>
      </c>
      <c r="B995" t="s">
        <v>3948</v>
      </c>
      <c r="C995" t="s">
        <v>3949</v>
      </c>
      <c r="D995" t="s">
        <v>3950</v>
      </c>
      <c r="E995" s="1">
        <v>36062</v>
      </c>
      <c r="F995" s="4">
        <f ca="1">DATEDIF(amazon_prime_users[[#This Row],[Date of Birth]], TODAY(), "Y")</f>
        <v>26</v>
      </c>
      <c r="G9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995" t="s">
        <v>43</v>
      </c>
      <c r="I995" t="s">
        <v>3951</v>
      </c>
      <c r="J995" s="1">
        <v>45319</v>
      </c>
      <c r="K995" s="10" t="str">
        <f>TEXT(amazon_prime_users[[#This Row],[Membership Start Date]],"MMMM")</f>
        <v>enero</v>
      </c>
      <c r="L995" s="4">
        <f>YEAR(amazon_prime_users[[#This Row],[Membership Start Date]])</f>
        <v>2024</v>
      </c>
      <c r="M995" s="1">
        <v>45684</v>
      </c>
      <c r="N995" s="4" t="str">
        <f>TEXT(amazon_prime_users[[#This Row],[Membership Start Date]],"dddd")</f>
        <v>domingo</v>
      </c>
      <c r="O995" t="s">
        <v>24</v>
      </c>
      <c r="P995" t="s">
        <v>25</v>
      </c>
      <c r="Q995" t="s">
        <v>53</v>
      </c>
      <c r="R995" t="s">
        <v>59</v>
      </c>
      <c r="S995" t="s">
        <v>45</v>
      </c>
      <c r="T995" t="s">
        <v>38</v>
      </c>
      <c r="U995" t="s">
        <v>39</v>
      </c>
      <c r="V995" t="s">
        <v>31</v>
      </c>
      <c r="W995">
        <v>3.3</v>
      </c>
      <c r="X995">
        <v>3</v>
      </c>
    </row>
    <row r="996" spans="1:24" x14ac:dyDescent="0.25">
      <c r="A996">
        <v>996</v>
      </c>
      <c r="B996" t="s">
        <v>3952</v>
      </c>
      <c r="C996" t="s">
        <v>3953</v>
      </c>
      <c r="D996" t="s">
        <v>3954</v>
      </c>
      <c r="E996" s="1">
        <v>28485</v>
      </c>
      <c r="F996" s="4">
        <f ca="1">DATEDIF(amazon_prime_users[[#This Row],[Date of Birth]], TODAY(), "Y")</f>
        <v>47</v>
      </c>
      <c r="G9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996" t="s">
        <v>22</v>
      </c>
      <c r="I996" t="s">
        <v>3955</v>
      </c>
      <c r="J996" s="1">
        <v>45379</v>
      </c>
      <c r="K996" s="10" t="str">
        <f>TEXT(amazon_prime_users[[#This Row],[Membership Start Date]],"MMMM")</f>
        <v>marzo</v>
      </c>
      <c r="L996" s="4">
        <f>YEAR(amazon_prime_users[[#This Row],[Membership Start Date]])</f>
        <v>2024</v>
      </c>
      <c r="M996" s="1">
        <v>45744</v>
      </c>
      <c r="N996" s="4" t="str">
        <f>TEXT(amazon_prime_users[[#This Row],[Membership Start Date]],"dddd")</f>
        <v>jueves</v>
      </c>
      <c r="O996" t="s">
        <v>36</v>
      </c>
      <c r="P996" t="s">
        <v>52</v>
      </c>
      <c r="Q996" t="s">
        <v>53</v>
      </c>
      <c r="R996" t="s">
        <v>59</v>
      </c>
      <c r="S996" t="s">
        <v>45</v>
      </c>
      <c r="T996" t="s">
        <v>67</v>
      </c>
      <c r="U996" t="s">
        <v>39</v>
      </c>
      <c r="V996" t="s">
        <v>47</v>
      </c>
      <c r="W996">
        <v>3.7</v>
      </c>
      <c r="X996">
        <v>2</v>
      </c>
    </row>
    <row r="997" spans="1:24" x14ac:dyDescent="0.25">
      <c r="A997">
        <v>997</v>
      </c>
      <c r="B997" t="s">
        <v>3956</v>
      </c>
      <c r="C997" t="s">
        <v>3957</v>
      </c>
      <c r="D997" t="s">
        <v>3958</v>
      </c>
      <c r="E997" s="1">
        <v>28513</v>
      </c>
      <c r="F997" s="4">
        <f ca="1">DATEDIF(amazon_prime_users[[#This Row],[Date of Birth]], TODAY(), "Y")</f>
        <v>47</v>
      </c>
      <c r="G9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997" t="s">
        <v>43</v>
      </c>
      <c r="I997" t="s">
        <v>3959</v>
      </c>
      <c r="J997" s="1">
        <v>45358</v>
      </c>
      <c r="K997" s="10" t="str">
        <f>TEXT(amazon_prime_users[[#This Row],[Membership Start Date]],"MMMM")</f>
        <v>marzo</v>
      </c>
      <c r="L997" s="4">
        <f>YEAR(amazon_prime_users[[#This Row],[Membership Start Date]])</f>
        <v>2024</v>
      </c>
      <c r="M997" s="1">
        <v>45723</v>
      </c>
      <c r="N997" s="4" t="str">
        <f>TEXT(amazon_prime_users[[#This Row],[Membership Start Date]],"dddd")</f>
        <v>jueves</v>
      </c>
      <c r="O997" t="s">
        <v>24</v>
      </c>
      <c r="P997" t="s">
        <v>37</v>
      </c>
      <c r="Q997" t="s">
        <v>26</v>
      </c>
      <c r="R997" t="s">
        <v>27</v>
      </c>
      <c r="S997" t="s">
        <v>28</v>
      </c>
      <c r="T997" t="s">
        <v>114</v>
      </c>
      <c r="U997" t="s">
        <v>39</v>
      </c>
      <c r="V997" t="s">
        <v>47</v>
      </c>
      <c r="W997">
        <v>3.2</v>
      </c>
      <c r="X997">
        <v>7</v>
      </c>
    </row>
    <row r="998" spans="1:24" x14ac:dyDescent="0.25">
      <c r="A998">
        <v>998</v>
      </c>
      <c r="B998" t="s">
        <v>3960</v>
      </c>
      <c r="C998" t="s">
        <v>3961</v>
      </c>
      <c r="D998" t="s">
        <v>3962</v>
      </c>
      <c r="E998" s="1">
        <v>32102</v>
      </c>
      <c r="F998" s="4">
        <f ca="1">DATEDIF(amazon_prime_users[[#This Row],[Date of Birth]], TODAY(), "Y")</f>
        <v>37</v>
      </c>
      <c r="G9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998" t="s">
        <v>22</v>
      </c>
      <c r="I998" t="s">
        <v>3963</v>
      </c>
      <c r="J998" s="1">
        <v>45306</v>
      </c>
      <c r="K998" s="10" t="str">
        <f>TEXT(amazon_prime_users[[#This Row],[Membership Start Date]],"MMMM")</f>
        <v>enero</v>
      </c>
      <c r="L998" s="4">
        <f>YEAR(amazon_prime_users[[#This Row],[Membership Start Date]])</f>
        <v>2024</v>
      </c>
      <c r="M998" s="1">
        <v>45671</v>
      </c>
      <c r="N998" s="4" t="str">
        <f>TEXT(amazon_prime_users[[#This Row],[Membership Start Date]],"dddd")</f>
        <v>lunes</v>
      </c>
      <c r="O998" t="s">
        <v>36</v>
      </c>
      <c r="P998" t="s">
        <v>52</v>
      </c>
      <c r="Q998" t="s">
        <v>26</v>
      </c>
      <c r="R998" t="s">
        <v>27</v>
      </c>
      <c r="S998" t="s">
        <v>28</v>
      </c>
      <c r="T998" t="s">
        <v>38</v>
      </c>
      <c r="U998" t="s">
        <v>68</v>
      </c>
      <c r="V998" t="s">
        <v>54</v>
      </c>
      <c r="W998">
        <v>4.5999999999999996</v>
      </c>
      <c r="X998">
        <v>3</v>
      </c>
    </row>
    <row r="999" spans="1:24" x14ac:dyDescent="0.25">
      <c r="A999">
        <v>999</v>
      </c>
      <c r="B999" t="s">
        <v>3964</v>
      </c>
      <c r="C999" t="s">
        <v>3965</v>
      </c>
      <c r="D999" t="s">
        <v>3966</v>
      </c>
      <c r="E999" s="1">
        <v>31540</v>
      </c>
      <c r="F999" s="4">
        <f ca="1">DATEDIF(amazon_prime_users[[#This Row],[Date of Birth]], TODAY(), "Y")</f>
        <v>38</v>
      </c>
      <c r="G9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999" t="s">
        <v>43</v>
      </c>
      <c r="I999" t="s">
        <v>3967</v>
      </c>
      <c r="J999" s="1">
        <v>45363</v>
      </c>
      <c r="K999" s="10" t="str">
        <f>TEXT(amazon_prime_users[[#This Row],[Membership Start Date]],"MMMM")</f>
        <v>marzo</v>
      </c>
      <c r="L999" s="4">
        <f>YEAR(amazon_prime_users[[#This Row],[Membership Start Date]])</f>
        <v>2024</v>
      </c>
      <c r="M999" s="1">
        <v>45728</v>
      </c>
      <c r="N999" s="4" t="str">
        <f>TEXT(amazon_prime_users[[#This Row],[Membership Start Date]],"dddd")</f>
        <v>martes</v>
      </c>
      <c r="O999" t="s">
        <v>24</v>
      </c>
      <c r="P999" t="s">
        <v>37</v>
      </c>
      <c r="Q999" t="s">
        <v>53</v>
      </c>
      <c r="R999" t="s">
        <v>27</v>
      </c>
      <c r="S999" t="s">
        <v>45</v>
      </c>
      <c r="T999" t="s">
        <v>67</v>
      </c>
      <c r="U999" t="s">
        <v>39</v>
      </c>
      <c r="V999" t="s">
        <v>54</v>
      </c>
      <c r="W999">
        <v>3.2</v>
      </c>
      <c r="X999">
        <v>3</v>
      </c>
    </row>
    <row r="1000" spans="1:24" x14ac:dyDescent="0.25">
      <c r="A1000">
        <v>1000</v>
      </c>
      <c r="B1000" t="s">
        <v>3968</v>
      </c>
      <c r="C1000" t="s">
        <v>3969</v>
      </c>
      <c r="D1000" t="s">
        <v>3970</v>
      </c>
      <c r="E1000" s="1">
        <v>16788</v>
      </c>
      <c r="F1000" s="4">
        <f ca="1">DATEDIF(amazon_prime_users[[#This Row],[Date of Birth]], TODAY(), "Y")</f>
        <v>79</v>
      </c>
      <c r="G10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000" t="s">
        <v>43</v>
      </c>
      <c r="I1000" t="s">
        <v>3971</v>
      </c>
      <c r="J1000" s="1">
        <v>45302</v>
      </c>
      <c r="K1000" s="10" t="str">
        <f>TEXT(amazon_prime_users[[#This Row],[Membership Start Date]],"MMMM")</f>
        <v>enero</v>
      </c>
      <c r="L1000" s="4">
        <f>YEAR(amazon_prime_users[[#This Row],[Membership Start Date]])</f>
        <v>2024</v>
      </c>
      <c r="M1000" s="1">
        <v>45667</v>
      </c>
      <c r="N1000" s="4" t="str">
        <f>TEXT(amazon_prime_users[[#This Row],[Membership Start Date]],"dddd")</f>
        <v>jueves</v>
      </c>
      <c r="O1000" t="s">
        <v>24</v>
      </c>
      <c r="P1000" t="s">
        <v>37</v>
      </c>
      <c r="Q1000" t="s">
        <v>53</v>
      </c>
      <c r="R1000" t="s">
        <v>66</v>
      </c>
      <c r="S1000" t="s">
        <v>28</v>
      </c>
      <c r="T1000" t="s">
        <v>67</v>
      </c>
      <c r="U1000" t="s">
        <v>30</v>
      </c>
      <c r="V1000" t="s">
        <v>54</v>
      </c>
      <c r="W1000">
        <v>4.5</v>
      </c>
      <c r="X1000">
        <v>5</v>
      </c>
    </row>
    <row r="1001" spans="1:24" x14ac:dyDescent="0.25">
      <c r="A1001">
        <v>1001</v>
      </c>
      <c r="B1001" t="s">
        <v>3972</v>
      </c>
      <c r="C1001" t="s">
        <v>3973</v>
      </c>
      <c r="D1001" t="s">
        <v>3974</v>
      </c>
      <c r="E1001" s="1">
        <v>35378</v>
      </c>
      <c r="F1001" s="4">
        <f ca="1">DATEDIF(amazon_prime_users[[#This Row],[Date of Birth]], TODAY(), "Y")</f>
        <v>28</v>
      </c>
      <c r="G10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001" t="s">
        <v>43</v>
      </c>
      <c r="I1001" t="s">
        <v>2523</v>
      </c>
      <c r="J1001" s="1">
        <v>45300</v>
      </c>
      <c r="K1001" s="10" t="str">
        <f>TEXT(amazon_prime_users[[#This Row],[Membership Start Date]],"MMMM")</f>
        <v>enero</v>
      </c>
      <c r="L1001" s="4">
        <f>YEAR(amazon_prime_users[[#This Row],[Membership Start Date]])</f>
        <v>2024</v>
      </c>
      <c r="M1001" s="1">
        <v>45665</v>
      </c>
      <c r="N1001" s="4" t="str">
        <f>TEXT(amazon_prime_users[[#This Row],[Membership Start Date]],"dddd")</f>
        <v>martes</v>
      </c>
      <c r="O1001" t="s">
        <v>36</v>
      </c>
      <c r="P1001" t="s">
        <v>52</v>
      </c>
      <c r="Q1001" t="s">
        <v>26</v>
      </c>
      <c r="R1001" t="s">
        <v>66</v>
      </c>
      <c r="S1001" t="s">
        <v>60</v>
      </c>
      <c r="T1001" t="s">
        <v>73</v>
      </c>
      <c r="U1001" t="s">
        <v>68</v>
      </c>
      <c r="V1001" t="s">
        <v>47</v>
      </c>
      <c r="W1001">
        <v>3.2</v>
      </c>
      <c r="X1001">
        <v>5</v>
      </c>
    </row>
    <row r="1002" spans="1:24" x14ac:dyDescent="0.25">
      <c r="A1002">
        <v>1002</v>
      </c>
      <c r="B1002" t="s">
        <v>947</v>
      </c>
      <c r="C1002" t="s">
        <v>3975</v>
      </c>
      <c r="D1002" t="s">
        <v>3976</v>
      </c>
      <c r="E1002" s="1">
        <v>25320</v>
      </c>
      <c r="F1002" s="4">
        <f ca="1">DATEDIF(amazon_prime_users[[#This Row],[Date of Birth]], TODAY(), "Y")</f>
        <v>55</v>
      </c>
      <c r="G10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002" t="s">
        <v>43</v>
      </c>
      <c r="I1002" t="s">
        <v>3977</v>
      </c>
      <c r="J1002" s="1">
        <v>45391</v>
      </c>
      <c r="K1002" s="10" t="str">
        <f>TEXT(amazon_prime_users[[#This Row],[Membership Start Date]],"MMMM")</f>
        <v>abril</v>
      </c>
      <c r="L1002" s="4">
        <f>YEAR(amazon_prime_users[[#This Row],[Membership Start Date]])</f>
        <v>2024</v>
      </c>
      <c r="M1002" s="1">
        <v>45756</v>
      </c>
      <c r="N1002" s="4" t="str">
        <f>TEXT(amazon_prime_users[[#This Row],[Membership Start Date]],"dddd")</f>
        <v>martes</v>
      </c>
      <c r="O1002" t="s">
        <v>24</v>
      </c>
      <c r="P1002" t="s">
        <v>37</v>
      </c>
      <c r="Q1002" t="s">
        <v>26</v>
      </c>
      <c r="R1002" t="s">
        <v>66</v>
      </c>
      <c r="S1002" t="s">
        <v>60</v>
      </c>
      <c r="T1002" t="s">
        <v>73</v>
      </c>
      <c r="U1002" t="s">
        <v>68</v>
      </c>
      <c r="V1002" t="s">
        <v>31</v>
      </c>
      <c r="W1002">
        <v>5</v>
      </c>
      <c r="X1002">
        <v>8</v>
      </c>
    </row>
    <row r="1003" spans="1:24" x14ac:dyDescent="0.25">
      <c r="A1003">
        <v>1003</v>
      </c>
      <c r="B1003" t="s">
        <v>3978</v>
      </c>
      <c r="C1003" t="s">
        <v>3979</v>
      </c>
      <c r="D1003" t="s">
        <v>3980</v>
      </c>
      <c r="E1003" s="1">
        <v>29016</v>
      </c>
      <c r="F1003" s="4">
        <f ca="1">DATEDIF(amazon_prime_users[[#This Row],[Date of Birth]], TODAY(), "Y")</f>
        <v>45</v>
      </c>
      <c r="G10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003" t="s">
        <v>43</v>
      </c>
      <c r="I1003" t="s">
        <v>3981</v>
      </c>
      <c r="J1003" s="1">
        <v>45319</v>
      </c>
      <c r="K1003" s="10" t="str">
        <f>TEXT(amazon_prime_users[[#This Row],[Membership Start Date]],"MMMM")</f>
        <v>enero</v>
      </c>
      <c r="L1003" s="4">
        <f>YEAR(amazon_prime_users[[#This Row],[Membership Start Date]])</f>
        <v>2024</v>
      </c>
      <c r="M1003" s="1">
        <v>45684</v>
      </c>
      <c r="N1003" s="4" t="str">
        <f>TEXT(amazon_prime_users[[#This Row],[Membership Start Date]],"dddd")</f>
        <v>domingo</v>
      </c>
      <c r="O1003" t="s">
        <v>24</v>
      </c>
      <c r="P1003" t="s">
        <v>37</v>
      </c>
      <c r="Q1003" t="s">
        <v>53</v>
      </c>
      <c r="R1003" t="s">
        <v>59</v>
      </c>
      <c r="S1003" t="s">
        <v>45</v>
      </c>
      <c r="T1003" t="s">
        <v>114</v>
      </c>
      <c r="U1003" t="s">
        <v>39</v>
      </c>
      <c r="V1003" t="s">
        <v>54</v>
      </c>
      <c r="W1003">
        <v>4.9000000000000004</v>
      </c>
      <c r="X1003">
        <v>1</v>
      </c>
    </row>
    <row r="1004" spans="1:24" x14ac:dyDescent="0.25">
      <c r="A1004">
        <v>1004</v>
      </c>
      <c r="B1004" t="s">
        <v>3982</v>
      </c>
      <c r="C1004" t="s">
        <v>3983</v>
      </c>
      <c r="D1004" t="s">
        <v>3984</v>
      </c>
      <c r="E1004" s="1">
        <v>17569</v>
      </c>
      <c r="F1004" s="4">
        <f ca="1">DATEDIF(amazon_prime_users[[#This Row],[Date of Birth]], TODAY(), "Y")</f>
        <v>77</v>
      </c>
      <c r="G10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004" t="s">
        <v>22</v>
      </c>
      <c r="I1004" t="s">
        <v>3985</v>
      </c>
      <c r="J1004" s="1">
        <v>45322</v>
      </c>
      <c r="K1004" s="10" t="str">
        <f>TEXT(amazon_prime_users[[#This Row],[Membership Start Date]],"MMMM")</f>
        <v>enero</v>
      </c>
      <c r="L1004" s="4">
        <f>YEAR(amazon_prime_users[[#This Row],[Membership Start Date]])</f>
        <v>2024</v>
      </c>
      <c r="M1004" s="1">
        <v>45687</v>
      </c>
      <c r="N1004" s="4" t="str">
        <f>TEXT(amazon_prime_users[[#This Row],[Membership Start Date]],"dddd")</f>
        <v>miércoles</v>
      </c>
      <c r="O1004" t="s">
        <v>24</v>
      </c>
      <c r="P1004" t="s">
        <v>52</v>
      </c>
      <c r="Q1004" t="s">
        <v>26</v>
      </c>
      <c r="R1004" t="s">
        <v>59</v>
      </c>
      <c r="S1004" t="s">
        <v>45</v>
      </c>
      <c r="T1004" t="s">
        <v>38</v>
      </c>
      <c r="U1004" t="s">
        <v>39</v>
      </c>
      <c r="V1004" t="s">
        <v>31</v>
      </c>
      <c r="W1004">
        <v>3.6</v>
      </c>
      <c r="X1004">
        <v>10</v>
      </c>
    </row>
    <row r="1005" spans="1:24" x14ac:dyDescent="0.25">
      <c r="A1005">
        <v>1005</v>
      </c>
      <c r="B1005" t="s">
        <v>3986</v>
      </c>
      <c r="C1005" t="s">
        <v>3987</v>
      </c>
      <c r="D1005" t="s">
        <v>3988</v>
      </c>
      <c r="E1005" s="1">
        <v>20610</v>
      </c>
      <c r="F1005" s="4">
        <f ca="1">DATEDIF(amazon_prime_users[[#This Row],[Date of Birth]], TODAY(), "Y")</f>
        <v>68</v>
      </c>
      <c r="G10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005" t="s">
        <v>22</v>
      </c>
      <c r="I1005" t="s">
        <v>3989</v>
      </c>
      <c r="J1005" s="1">
        <v>45352</v>
      </c>
      <c r="K1005" s="10" t="str">
        <f>TEXT(amazon_prime_users[[#This Row],[Membership Start Date]],"MMMM")</f>
        <v>marzo</v>
      </c>
      <c r="L1005" s="4">
        <f>YEAR(amazon_prime_users[[#This Row],[Membership Start Date]])</f>
        <v>2024</v>
      </c>
      <c r="M1005" s="1">
        <v>45717</v>
      </c>
      <c r="N1005" s="4" t="str">
        <f>TEXT(amazon_prime_users[[#This Row],[Membership Start Date]],"dddd")</f>
        <v>viernes</v>
      </c>
      <c r="O1005" t="s">
        <v>36</v>
      </c>
      <c r="P1005" t="s">
        <v>25</v>
      </c>
      <c r="Q1005" t="s">
        <v>26</v>
      </c>
      <c r="R1005" t="s">
        <v>59</v>
      </c>
      <c r="S1005" t="s">
        <v>45</v>
      </c>
      <c r="T1005" t="s">
        <v>29</v>
      </c>
      <c r="U1005" t="s">
        <v>68</v>
      </c>
      <c r="V1005" t="s">
        <v>31</v>
      </c>
      <c r="W1005">
        <v>3.1</v>
      </c>
      <c r="X1005">
        <v>7</v>
      </c>
    </row>
    <row r="1006" spans="1:24" x14ac:dyDescent="0.25">
      <c r="A1006">
        <v>1006</v>
      </c>
      <c r="B1006" t="s">
        <v>3990</v>
      </c>
      <c r="C1006" t="s">
        <v>3991</v>
      </c>
      <c r="D1006" t="s">
        <v>3992</v>
      </c>
      <c r="E1006" s="1">
        <v>19492</v>
      </c>
      <c r="F1006" s="4">
        <f ca="1">DATEDIF(amazon_prime_users[[#This Row],[Date of Birth]], TODAY(), "Y")</f>
        <v>71</v>
      </c>
      <c r="G10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006" t="s">
        <v>43</v>
      </c>
      <c r="I1006" t="s">
        <v>3993</v>
      </c>
      <c r="J1006" s="1">
        <v>45313</v>
      </c>
      <c r="K1006" s="10" t="str">
        <f>TEXT(amazon_prime_users[[#This Row],[Membership Start Date]],"MMMM")</f>
        <v>enero</v>
      </c>
      <c r="L1006" s="4">
        <f>YEAR(amazon_prime_users[[#This Row],[Membership Start Date]])</f>
        <v>2024</v>
      </c>
      <c r="M1006" s="1">
        <v>45678</v>
      </c>
      <c r="N1006" s="4" t="str">
        <f>TEXT(amazon_prime_users[[#This Row],[Membership Start Date]],"dddd")</f>
        <v>lunes</v>
      </c>
      <c r="O1006" t="s">
        <v>24</v>
      </c>
      <c r="P1006" t="s">
        <v>52</v>
      </c>
      <c r="Q1006" t="s">
        <v>26</v>
      </c>
      <c r="R1006" t="s">
        <v>27</v>
      </c>
      <c r="S1006" t="s">
        <v>60</v>
      </c>
      <c r="T1006" t="s">
        <v>38</v>
      </c>
      <c r="U1006" t="s">
        <v>30</v>
      </c>
      <c r="V1006" t="s">
        <v>47</v>
      </c>
      <c r="W1006">
        <v>3.8</v>
      </c>
      <c r="X1006">
        <v>9</v>
      </c>
    </row>
    <row r="1007" spans="1:24" x14ac:dyDescent="0.25">
      <c r="A1007">
        <v>1007</v>
      </c>
      <c r="B1007" t="s">
        <v>3994</v>
      </c>
      <c r="C1007" t="s">
        <v>3995</v>
      </c>
      <c r="D1007" t="s">
        <v>3996</v>
      </c>
      <c r="E1007" s="1">
        <v>35518</v>
      </c>
      <c r="F1007" s="4">
        <f ca="1">DATEDIF(amazon_prime_users[[#This Row],[Date of Birth]], TODAY(), "Y")</f>
        <v>27</v>
      </c>
      <c r="G10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007" t="s">
        <v>43</v>
      </c>
      <c r="I1007" t="s">
        <v>3997</v>
      </c>
      <c r="J1007" s="1">
        <v>45335</v>
      </c>
      <c r="K1007" s="10" t="str">
        <f>TEXT(amazon_prime_users[[#This Row],[Membership Start Date]],"MMMM")</f>
        <v>febrero</v>
      </c>
      <c r="L1007" s="4">
        <f>YEAR(amazon_prime_users[[#This Row],[Membership Start Date]])</f>
        <v>2024</v>
      </c>
      <c r="M1007" s="1">
        <v>45700</v>
      </c>
      <c r="N1007" s="4" t="str">
        <f>TEXT(amazon_prime_users[[#This Row],[Membership Start Date]],"dddd")</f>
        <v>martes</v>
      </c>
      <c r="O1007" t="s">
        <v>36</v>
      </c>
      <c r="P1007" t="s">
        <v>37</v>
      </c>
      <c r="Q1007" t="s">
        <v>53</v>
      </c>
      <c r="R1007" t="s">
        <v>59</v>
      </c>
      <c r="S1007" t="s">
        <v>28</v>
      </c>
      <c r="T1007" t="s">
        <v>67</v>
      </c>
      <c r="U1007" t="s">
        <v>39</v>
      </c>
      <c r="V1007" t="s">
        <v>54</v>
      </c>
      <c r="W1007">
        <v>3.9</v>
      </c>
      <c r="X1007">
        <v>0</v>
      </c>
    </row>
    <row r="1008" spans="1:24" x14ac:dyDescent="0.25">
      <c r="A1008">
        <v>1008</v>
      </c>
      <c r="B1008" t="s">
        <v>3998</v>
      </c>
      <c r="C1008" t="s">
        <v>3999</v>
      </c>
      <c r="D1008" t="s">
        <v>4000</v>
      </c>
      <c r="E1008" s="1">
        <v>16154</v>
      </c>
      <c r="F1008" s="4">
        <f ca="1">DATEDIF(amazon_prime_users[[#This Row],[Date of Birth]], TODAY(), "Y")</f>
        <v>81</v>
      </c>
      <c r="G10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008" t="s">
        <v>43</v>
      </c>
      <c r="I1008" t="s">
        <v>4001</v>
      </c>
      <c r="J1008" s="1">
        <v>45304</v>
      </c>
      <c r="K1008" s="10" t="str">
        <f>TEXT(amazon_prime_users[[#This Row],[Membership Start Date]],"MMMM")</f>
        <v>enero</v>
      </c>
      <c r="L1008" s="4">
        <f>YEAR(amazon_prime_users[[#This Row],[Membership Start Date]])</f>
        <v>2024</v>
      </c>
      <c r="M1008" s="1">
        <v>45669</v>
      </c>
      <c r="N1008" s="4" t="str">
        <f>TEXT(amazon_prime_users[[#This Row],[Membership Start Date]],"dddd")</f>
        <v>sábado</v>
      </c>
      <c r="O1008" t="s">
        <v>36</v>
      </c>
      <c r="P1008" t="s">
        <v>25</v>
      </c>
      <c r="Q1008" t="s">
        <v>53</v>
      </c>
      <c r="R1008" t="s">
        <v>66</v>
      </c>
      <c r="S1008" t="s">
        <v>45</v>
      </c>
      <c r="T1008" t="s">
        <v>46</v>
      </c>
      <c r="U1008" t="s">
        <v>68</v>
      </c>
      <c r="V1008" t="s">
        <v>54</v>
      </c>
      <c r="W1008">
        <v>4.5</v>
      </c>
      <c r="X1008">
        <v>4</v>
      </c>
    </row>
    <row r="1009" spans="1:24" x14ac:dyDescent="0.25">
      <c r="A1009">
        <v>1009</v>
      </c>
      <c r="B1009" t="s">
        <v>4002</v>
      </c>
      <c r="C1009" t="s">
        <v>4003</v>
      </c>
      <c r="D1009" t="s">
        <v>4004</v>
      </c>
      <c r="E1009" s="1">
        <v>24319</v>
      </c>
      <c r="F1009" s="4">
        <f ca="1">DATEDIF(amazon_prime_users[[#This Row],[Date of Birth]], TODAY(), "Y")</f>
        <v>58</v>
      </c>
      <c r="G10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009" t="s">
        <v>22</v>
      </c>
      <c r="I1009" t="s">
        <v>4005</v>
      </c>
      <c r="J1009" s="1">
        <v>45364</v>
      </c>
      <c r="K1009" s="10" t="str">
        <f>TEXT(amazon_prime_users[[#This Row],[Membership Start Date]],"MMMM")</f>
        <v>marzo</v>
      </c>
      <c r="L1009" s="4">
        <f>YEAR(amazon_prime_users[[#This Row],[Membership Start Date]])</f>
        <v>2024</v>
      </c>
      <c r="M1009" s="1">
        <v>45729</v>
      </c>
      <c r="N1009" s="4" t="str">
        <f>TEXT(amazon_prime_users[[#This Row],[Membership Start Date]],"dddd")</f>
        <v>miércoles</v>
      </c>
      <c r="O1009" t="s">
        <v>36</v>
      </c>
      <c r="P1009" t="s">
        <v>52</v>
      </c>
      <c r="Q1009" t="s">
        <v>53</v>
      </c>
      <c r="R1009" t="s">
        <v>66</v>
      </c>
      <c r="S1009" t="s">
        <v>60</v>
      </c>
      <c r="T1009" t="s">
        <v>29</v>
      </c>
      <c r="U1009" t="s">
        <v>39</v>
      </c>
      <c r="V1009" t="s">
        <v>31</v>
      </c>
      <c r="W1009">
        <v>3.1</v>
      </c>
      <c r="X1009">
        <v>8</v>
      </c>
    </row>
    <row r="1010" spans="1:24" x14ac:dyDescent="0.25">
      <c r="A1010">
        <v>1010</v>
      </c>
      <c r="B1010" t="s">
        <v>4006</v>
      </c>
      <c r="C1010" t="s">
        <v>4007</v>
      </c>
      <c r="D1010" t="s">
        <v>2995</v>
      </c>
      <c r="E1010" s="1">
        <v>36253</v>
      </c>
      <c r="F1010" s="4">
        <f ca="1">DATEDIF(amazon_prime_users[[#This Row],[Date of Birth]], TODAY(), "Y")</f>
        <v>25</v>
      </c>
      <c r="G10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010" t="s">
        <v>22</v>
      </c>
      <c r="I1010" t="s">
        <v>4008</v>
      </c>
      <c r="J1010" s="1">
        <v>45351</v>
      </c>
      <c r="K1010" s="10" t="str">
        <f>TEXT(amazon_prime_users[[#This Row],[Membership Start Date]],"MMMM")</f>
        <v>febrero</v>
      </c>
      <c r="L1010" s="4">
        <f>YEAR(amazon_prime_users[[#This Row],[Membership Start Date]])</f>
        <v>2024</v>
      </c>
      <c r="M1010" s="1">
        <v>45716</v>
      </c>
      <c r="N1010" s="4" t="str">
        <f>TEXT(amazon_prime_users[[#This Row],[Membership Start Date]],"dddd")</f>
        <v>jueves</v>
      </c>
      <c r="O1010" t="s">
        <v>36</v>
      </c>
      <c r="P1010" t="s">
        <v>25</v>
      </c>
      <c r="Q1010" t="s">
        <v>26</v>
      </c>
      <c r="R1010" t="s">
        <v>59</v>
      </c>
      <c r="S1010" t="s">
        <v>28</v>
      </c>
      <c r="T1010" t="s">
        <v>67</v>
      </c>
      <c r="U1010" t="s">
        <v>68</v>
      </c>
      <c r="V1010" t="s">
        <v>54</v>
      </c>
      <c r="W1010">
        <v>4.2</v>
      </c>
      <c r="X1010">
        <v>8</v>
      </c>
    </row>
    <row r="1011" spans="1:24" x14ac:dyDescent="0.25">
      <c r="A1011">
        <v>1011</v>
      </c>
      <c r="B1011" t="s">
        <v>4009</v>
      </c>
      <c r="C1011" t="s">
        <v>4010</v>
      </c>
      <c r="D1011" t="s">
        <v>4011</v>
      </c>
      <c r="E1011" s="1">
        <v>15070</v>
      </c>
      <c r="F1011" s="4">
        <f ca="1">DATEDIF(amazon_prime_users[[#This Row],[Date of Birth]], TODAY(), "Y")</f>
        <v>83</v>
      </c>
      <c r="G10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011" t="s">
        <v>22</v>
      </c>
      <c r="I1011" t="s">
        <v>4012</v>
      </c>
      <c r="J1011" s="1">
        <v>45295</v>
      </c>
      <c r="K1011" s="10" t="str">
        <f>TEXT(amazon_prime_users[[#This Row],[Membership Start Date]],"MMMM")</f>
        <v>enero</v>
      </c>
      <c r="L1011" s="4">
        <f>YEAR(amazon_prime_users[[#This Row],[Membership Start Date]])</f>
        <v>2024</v>
      </c>
      <c r="M1011" s="1">
        <v>45660</v>
      </c>
      <c r="N1011" s="4" t="str">
        <f>TEXT(amazon_prime_users[[#This Row],[Membership Start Date]],"dddd")</f>
        <v>jueves</v>
      </c>
      <c r="O1011" t="s">
        <v>24</v>
      </c>
      <c r="P1011" t="s">
        <v>25</v>
      </c>
      <c r="Q1011" t="s">
        <v>26</v>
      </c>
      <c r="R1011" t="s">
        <v>66</v>
      </c>
      <c r="S1011" t="s">
        <v>60</v>
      </c>
      <c r="T1011" t="s">
        <v>38</v>
      </c>
      <c r="U1011" t="s">
        <v>30</v>
      </c>
      <c r="V1011" t="s">
        <v>47</v>
      </c>
      <c r="W1011">
        <v>4.8</v>
      </c>
      <c r="X1011">
        <v>5</v>
      </c>
    </row>
    <row r="1012" spans="1:24" x14ac:dyDescent="0.25">
      <c r="A1012">
        <v>1012</v>
      </c>
      <c r="B1012" t="s">
        <v>4013</v>
      </c>
      <c r="C1012" t="s">
        <v>4014</v>
      </c>
      <c r="D1012" t="s">
        <v>2361</v>
      </c>
      <c r="E1012" s="1">
        <v>33631</v>
      </c>
      <c r="F1012" s="4">
        <f ca="1">DATEDIF(amazon_prime_users[[#This Row],[Date of Birth]], TODAY(), "Y")</f>
        <v>33</v>
      </c>
      <c r="G10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012" t="s">
        <v>43</v>
      </c>
      <c r="I1012" t="s">
        <v>4015</v>
      </c>
      <c r="J1012" s="1">
        <v>45384</v>
      </c>
      <c r="K1012" s="10" t="str">
        <f>TEXT(amazon_prime_users[[#This Row],[Membership Start Date]],"MMMM")</f>
        <v>abril</v>
      </c>
      <c r="L1012" s="4">
        <f>YEAR(amazon_prime_users[[#This Row],[Membership Start Date]])</f>
        <v>2024</v>
      </c>
      <c r="M1012" s="1">
        <v>45749</v>
      </c>
      <c r="N1012" s="4" t="str">
        <f>TEXT(amazon_prime_users[[#This Row],[Membership Start Date]],"dddd")</f>
        <v>martes</v>
      </c>
      <c r="O1012" t="s">
        <v>24</v>
      </c>
      <c r="P1012" t="s">
        <v>52</v>
      </c>
      <c r="Q1012" t="s">
        <v>26</v>
      </c>
      <c r="R1012" t="s">
        <v>66</v>
      </c>
      <c r="S1012" t="s">
        <v>45</v>
      </c>
      <c r="T1012" t="s">
        <v>46</v>
      </c>
      <c r="U1012" t="s">
        <v>30</v>
      </c>
      <c r="V1012" t="s">
        <v>47</v>
      </c>
      <c r="W1012">
        <v>3.8</v>
      </c>
      <c r="X1012">
        <v>9</v>
      </c>
    </row>
    <row r="1013" spans="1:24" x14ac:dyDescent="0.25">
      <c r="A1013">
        <v>1013</v>
      </c>
      <c r="B1013" t="s">
        <v>4016</v>
      </c>
      <c r="C1013" t="s">
        <v>4017</v>
      </c>
      <c r="D1013" t="s">
        <v>4018</v>
      </c>
      <c r="E1013" s="1">
        <v>32917</v>
      </c>
      <c r="F1013" s="4">
        <f ca="1">DATEDIF(amazon_prime_users[[#This Row],[Date of Birth]], TODAY(), "Y")</f>
        <v>35</v>
      </c>
      <c r="G10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013" t="s">
        <v>43</v>
      </c>
      <c r="I1013" t="s">
        <v>2374</v>
      </c>
      <c r="J1013" s="1">
        <v>45394</v>
      </c>
      <c r="K1013" s="10" t="str">
        <f>TEXT(amazon_prime_users[[#This Row],[Membership Start Date]],"MMMM")</f>
        <v>abril</v>
      </c>
      <c r="L1013" s="4">
        <f>YEAR(amazon_prime_users[[#This Row],[Membership Start Date]])</f>
        <v>2024</v>
      </c>
      <c r="M1013" s="1">
        <v>45759</v>
      </c>
      <c r="N1013" s="4" t="str">
        <f>TEXT(amazon_prime_users[[#This Row],[Membership Start Date]],"dddd")</f>
        <v>viernes</v>
      </c>
      <c r="O1013" t="s">
        <v>24</v>
      </c>
      <c r="P1013" t="s">
        <v>25</v>
      </c>
      <c r="Q1013" t="s">
        <v>26</v>
      </c>
      <c r="R1013" t="s">
        <v>27</v>
      </c>
      <c r="S1013" t="s">
        <v>28</v>
      </c>
      <c r="T1013" t="s">
        <v>46</v>
      </c>
      <c r="U1013" t="s">
        <v>30</v>
      </c>
      <c r="V1013" t="s">
        <v>54</v>
      </c>
      <c r="W1013">
        <v>3.7</v>
      </c>
      <c r="X1013">
        <v>5</v>
      </c>
    </row>
    <row r="1014" spans="1:24" x14ac:dyDescent="0.25">
      <c r="A1014">
        <v>1014</v>
      </c>
      <c r="B1014" t="s">
        <v>4019</v>
      </c>
      <c r="C1014" t="s">
        <v>4020</v>
      </c>
      <c r="D1014" t="s">
        <v>4021</v>
      </c>
      <c r="E1014" s="1">
        <v>13655</v>
      </c>
      <c r="F1014" s="4">
        <f ca="1">DATEDIF(amazon_prime_users[[#This Row],[Date of Birth]], TODAY(), "Y")</f>
        <v>87</v>
      </c>
      <c r="G10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014" t="s">
        <v>22</v>
      </c>
      <c r="I1014" t="s">
        <v>500</v>
      </c>
      <c r="J1014" s="1">
        <v>45380</v>
      </c>
      <c r="K1014" s="10" t="str">
        <f>TEXT(amazon_prime_users[[#This Row],[Membership Start Date]],"MMMM")</f>
        <v>marzo</v>
      </c>
      <c r="L1014" s="4">
        <f>YEAR(amazon_prime_users[[#This Row],[Membership Start Date]])</f>
        <v>2024</v>
      </c>
      <c r="M1014" s="1">
        <v>45745</v>
      </c>
      <c r="N1014" s="4" t="str">
        <f>TEXT(amazon_prime_users[[#This Row],[Membership Start Date]],"dddd")</f>
        <v>viernes</v>
      </c>
      <c r="O1014" t="s">
        <v>36</v>
      </c>
      <c r="P1014" t="s">
        <v>25</v>
      </c>
      <c r="Q1014" t="s">
        <v>53</v>
      </c>
      <c r="R1014" t="s">
        <v>27</v>
      </c>
      <c r="S1014" t="s">
        <v>28</v>
      </c>
      <c r="T1014" t="s">
        <v>114</v>
      </c>
      <c r="U1014" t="s">
        <v>30</v>
      </c>
      <c r="V1014" t="s">
        <v>47</v>
      </c>
      <c r="W1014">
        <v>4</v>
      </c>
      <c r="X1014">
        <v>10</v>
      </c>
    </row>
    <row r="1015" spans="1:24" x14ac:dyDescent="0.25">
      <c r="A1015">
        <v>1015</v>
      </c>
      <c r="B1015" t="s">
        <v>4022</v>
      </c>
      <c r="C1015" t="s">
        <v>4023</v>
      </c>
      <c r="D1015" t="s">
        <v>4024</v>
      </c>
      <c r="E1015" s="1">
        <v>16763</v>
      </c>
      <c r="F1015" s="4">
        <f ca="1">DATEDIF(amazon_prime_users[[#This Row],[Date of Birth]], TODAY(), "Y")</f>
        <v>79</v>
      </c>
      <c r="G10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015" t="s">
        <v>22</v>
      </c>
      <c r="I1015" t="s">
        <v>4025</v>
      </c>
      <c r="J1015" s="1">
        <v>45298</v>
      </c>
      <c r="K1015" s="10" t="str">
        <f>TEXT(amazon_prime_users[[#This Row],[Membership Start Date]],"MMMM")</f>
        <v>enero</v>
      </c>
      <c r="L1015" s="4">
        <f>YEAR(amazon_prime_users[[#This Row],[Membership Start Date]])</f>
        <v>2024</v>
      </c>
      <c r="M1015" s="1">
        <v>45663</v>
      </c>
      <c r="N1015" s="4" t="str">
        <f>TEXT(amazon_prime_users[[#This Row],[Membership Start Date]],"dddd")</f>
        <v>domingo</v>
      </c>
      <c r="O1015" t="s">
        <v>24</v>
      </c>
      <c r="P1015" t="s">
        <v>52</v>
      </c>
      <c r="Q1015" t="s">
        <v>26</v>
      </c>
      <c r="R1015" t="s">
        <v>27</v>
      </c>
      <c r="S1015" t="s">
        <v>28</v>
      </c>
      <c r="T1015" t="s">
        <v>67</v>
      </c>
      <c r="U1015" t="s">
        <v>68</v>
      </c>
      <c r="V1015" t="s">
        <v>47</v>
      </c>
      <c r="W1015">
        <v>3.2</v>
      </c>
      <c r="X1015">
        <v>0</v>
      </c>
    </row>
    <row r="1016" spans="1:24" x14ac:dyDescent="0.25">
      <c r="A1016">
        <v>1016</v>
      </c>
      <c r="B1016" t="s">
        <v>4026</v>
      </c>
      <c r="C1016" t="s">
        <v>4027</v>
      </c>
      <c r="D1016" t="s">
        <v>4028</v>
      </c>
      <c r="E1016" s="1">
        <v>33679</v>
      </c>
      <c r="F1016" s="4">
        <f ca="1">DATEDIF(amazon_prime_users[[#This Row],[Date of Birth]], TODAY(), "Y")</f>
        <v>33</v>
      </c>
      <c r="G10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016" t="s">
        <v>43</v>
      </c>
      <c r="I1016" t="s">
        <v>4029</v>
      </c>
      <c r="J1016" s="1">
        <v>45377</v>
      </c>
      <c r="K1016" s="10" t="str">
        <f>TEXT(amazon_prime_users[[#This Row],[Membership Start Date]],"MMMM")</f>
        <v>marzo</v>
      </c>
      <c r="L1016" s="4">
        <f>YEAR(amazon_prime_users[[#This Row],[Membership Start Date]])</f>
        <v>2024</v>
      </c>
      <c r="M1016" s="1">
        <v>45742</v>
      </c>
      <c r="N1016" s="4" t="str">
        <f>TEXT(amazon_prime_users[[#This Row],[Membership Start Date]],"dddd")</f>
        <v>martes</v>
      </c>
      <c r="O1016" t="s">
        <v>36</v>
      </c>
      <c r="P1016" t="s">
        <v>37</v>
      </c>
      <c r="Q1016" t="s">
        <v>53</v>
      </c>
      <c r="R1016" t="s">
        <v>27</v>
      </c>
      <c r="S1016" t="s">
        <v>45</v>
      </c>
      <c r="T1016" t="s">
        <v>38</v>
      </c>
      <c r="U1016" t="s">
        <v>30</v>
      </c>
      <c r="V1016" t="s">
        <v>54</v>
      </c>
      <c r="W1016">
        <v>4.9000000000000004</v>
      </c>
      <c r="X1016">
        <v>10</v>
      </c>
    </row>
    <row r="1017" spans="1:24" x14ac:dyDescent="0.25">
      <c r="A1017">
        <v>1017</v>
      </c>
      <c r="B1017" t="s">
        <v>4030</v>
      </c>
      <c r="C1017" t="s">
        <v>4031</v>
      </c>
      <c r="D1017" t="s">
        <v>4032</v>
      </c>
      <c r="E1017" s="1">
        <v>16146</v>
      </c>
      <c r="F1017" s="4">
        <f ca="1">DATEDIF(amazon_prime_users[[#This Row],[Date of Birth]], TODAY(), "Y")</f>
        <v>81</v>
      </c>
      <c r="G10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017" t="s">
        <v>43</v>
      </c>
      <c r="I1017" t="s">
        <v>4033</v>
      </c>
      <c r="J1017" s="1">
        <v>45382</v>
      </c>
      <c r="K1017" s="10" t="str">
        <f>TEXT(amazon_prime_users[[#This Row],[Membership Start Date]],"MMMM")</f>
        <v>marzo</v>
      </c>
      <c r="L1017" s="4">
        <f>YEAR(amazon_prime_users[[#This Row],[Membership Start Date]])</f>
        <v>2024</v>
      </c>
      <c r="M1017" s="1">
        <v>45747</v>
      </c>
      <c r="N1017" s="4" t="str">
        <f>TEXT(amazon_prime_users[[#This Row],[Membership Start Date]],"dddd")</f>
        <v>domingo</v>
      </c>
      <c r="O1017" t="s">
        <v>36</v>
      </c>
      <c r="P1017" t="s">
        <v>25</v>
      </c>
      <c r="Q1017" t="s">
        <v>53</v>
      </c>
      <c r="R1017" t="s">
        <v>59</v>
      </c>
      <c r="S1017" t="s">
        <v>45</v>
      </c>
      <c r="T1017" t="s">
        <v>61</v>
      </c>
      <c r="U1017" t="s">
        <v>68</v>
      </c>
      <c r="V1017" t="s">
        <v>47</v>
      </c>
      <c r="W1017">
        <v>3.4</v>
      </c>
      <c r="X1017">
        <v>0</v>
      </c>
    </row>
    <row r="1018" spans="1:24" x14ac:dyDescent="0.25">
      <c r="A1018">
        <v>1018</v>
      </c>
      <c r="B1018" t="s">
        <v>4034</v>
      </c>
      <c r="C1018" t="s">
        <v>4035</v>
      </c>
      <c r="D1018" t="s">
        <v>4036</v>
      </c>
      <c r="E1018" s="1">
        <v>20486</v>
      </c>
      <c r="F1018" s="4">
        <f ca="1">DATEDIF(amazon_prime_users[[#This Row],[Date of Birth]], TODAY(), "Y")</f>
        <v>69</v>
      </c>
      <c r="G10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018" t="s">
        <v>43</v>
      </c>
      <c r="I1018" t="s">
        <v>4037</v>
      </c>
      <c r="J1018" s="1">
        <v>45349</v>
      </c>
      <c r="K1018" s="10" t="str">
        <f>TEXT(amazon_prime_users[[#This Row],[Membership Start Date]],"MMMM")</f>
        <v>febrero</v>
      </c>
      <c r="L1018" s="4">
        <f>YEAR(amazon_prime_users[[#This Row],[Membership Start Date]])</f>
        <v>2024</v>
      </c>
      <c r="M1018" s="1">
        <v>45714</v>
      </c>
      <c r="N1018" s="4" t="str">
        <f>TEXT(amazon_prime_users[[#This Row],[Membership Start Date]],"dddd")</f>
        <v>martes</v>
      </c>
      <c r="O1018" t="s">
        <v>24</v>
      </c>
      <c r="P1018" t="s">
        <v>25</v>
      </c>
      <c r="Q1018" t="s">
        <v>26</v>
      </c>
      <c r="R1018" t="s">
        <v>27</v>
      </c>
      <c r="S1018" t="s">
        <v>60</v>
      </c>
      <c r="T1018" t="s">
        <v>29</v>
      </c>
      <c r="U1018" t="s">
        <v>39</v>
      </c>
      <c r="V1018" t="s">
        <v>54</v>
      </c>
      <c r="W1018">
        <v>4.3</v>
      </c>
      <c r="X1018">
        <v>9</v>
      </c>
    </row>
    <row r="1019" spans="1:24" x14ac:dyDescent="0.25">
      <c r="A1019">
        <v>1019</v>
      </c>
      <c r="B1019" t="s">
        <v>4038</v>
      </c>
      <c r="C1019" t="s">
        <v>4039</v>
      </c>
      <c r="D1019" t="s">
        <v>4040</v>
      </c>
      <c r="E1019" s="1">
        <v>18349</v>
      </c>
      <c r="F1019" s="4">
        <f ca="1">DATEDIF(amazon_prime_users[[#This Row],[Date of Birth]], TODAY(), "Y")</f>
        <v>74</v>
      </c>
      <c r="G10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019" t="s">
        <v>22</v>
      </c>
      <c r="I1019" t="s">
        <v>4041</v>
      </c>
      <c r="J1019" s="1">
        <v>45309</v>
      </c>
      <c r="K1019" s="10" t="str">
        <f>TEXT(amazon_prime_users[[#This Row],[Membership Start Date]],"MMMM")</f>
        <v>enero</v>
      </c>
      <c r="L1019" s="4">
        <f>YEAR(amazon_prime_users[[#This Row],[Membership Start Date]])</f>
        <v>2024</v>
      </c>
      <c r="M1019" s="1">
        <v>45674</v>
      </c>
      <c r="N1019" s="4" t="str">
        <f>TEXT(amazon_prime_users[[#This Row],[Membership Start Date]],"dddd")</f>
        <v>jueves</v>
      </c>
      <c r="O1019" t="s">
        <v>36</v>
      </c>
      <c r="P1019" t="s">
        <v>52</v>
      </c>
      <c r="Q1019" t="s">
        <v>53</v>
      </c>
      <c r="R1019" t="s">
        <v>27</v>
      </c>
      <c r="S1019" t="s">
        <v>45</v>
      </c>
      <c r="T1019" t="s">
        <v>73</v>
      </c>
      <c r="U1019" t="s">
        <v>30</v>
      </c>
      <c r="V1019" t="s">
        <v>31</v>
      </c>
      <c r="W1019">
        <v>4</v>
      </c>
      <c r="X1019">
        <v>2</v>
      </c>
    </row>
    <row r="1020" spans="1:24" x14ac:dyDescent="0.25">
      <c r="A1020">
        <v>1020</v>
      </c>
      <c r="B1020" t="s">
        <v>4042</v>
      </c>
      <c r="C1020" t="s">
        <v>4043</v>
      </c>
      <c r="D1020" t="s">
        <v>4044</v>
      </c>
      <c r="E1020" s="1">
        <v>14395</v>
      </c>
      <c r="F1020" s="4">
        <f ca="1">DATEDIF(amazon_prime_users[[#This Row],[Date of Birth]], TODAY(), "Y")</f>
        <v>85</v>
      </c>
      <c r="G10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020" t="s">
        <v>22</v>
      </c>
      <c r="I1020" t="s">
        <v>4045</v>
      </c>
      <c r="J1020" s="1">
        <v>45373</v>
      </c>
      <c r="K1020" s="10" t="str">
        <f>TEXT(amazon_prime_users[[#This Row],[Membership Start Date]],"MMMM")</f>
        <v>marzo</v>
      </c>
      <c r="L1020" s="4">
        <f>YEAR(amazon_prime_users[[#This Row],[Membership Start Date]])</f>
        <v>2024</v>
      </c>
      <c r="M1020" s="1">
        <v>45738</v>
      </c>
      <c r="N1020" s="4" t="str">
        <f>TEXT(amazon_prime_users[[#This Row],[Membership Start Date]],"dddd")</f>
        <v>viernes</v>
      </c>
      <c r="O1020" t="s">
        <v>36</v>
      </c>
      <c r="P1020" t="s">
        <v>52</v>
      </c>
      <c r="Q1020" t="s">
        <v>53</v>
      </c>
      <c r="R1020" t="s">
        <v>59</v>
      </c>
      <c r="S1020" t="s">
        <v>45</v>
      </c>
      <c r="T1020" t="s">
        <v>38</v>
      </c>
      <c r="U1020" t="s">
        <v>30</v>
      </c>
      <c r="V1020" t="s">
        <v>31</v>
      </c>
      <c r="W1020">
        <v>3.7</v>
      </c>
      <c r="X1020">
        <v>7</v>
      </c>
    </row>
    <row r="1021" spans="1:24" x14ac:dyDescent="0.25">
      <c r="A1021">
        <v>1021</v>
      </c>
      <c r="B1021" t="s">
        <v>4046</v>
      </c>
      <c r="C1021" t="s">
        <v>4047</v>
      </c>
      <c r="D1021" t="s">
        <v>4048</v>
      </c>
      <c r="E1021" s="1">
        <v>32360</v>
      </c>
      <c r="F1021" s="4">
        <f ca="1">DATEDIF(amazon_prime_users[[#This Row],[Date of Birth]], TODAY(), "Y")</f>
        <v>36</v>
      </c>
      <c r="G10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021" t="s">
        <v>22</v>
      </c>
      <c r="I1021" t="s">
        <v>4049</v>
      </c>
      <c r="J1021" s="1">
        <v>45315</v>
      </c>
      <c r="K1021" s="10" t="str">
        <f>TEXT(amazon_prime_users[[#This Row],[Membership Start Date]],"MMMM")</f>
        <v>enero</v>
      </c>
      <c r="L1021" s="4">
        <f>YEAR(amazon_prime_users[[#This Row],[Membership Start Date]])</f>
        <v>2024</v>
      </c>
      <c r="M1021" s="1">
        <v>45680</v>
      </c>
      <c r="N1021" s="4" t="str">
        <f>TEXT(amazon_prime_users[[#This Row],[Membership Start Date]],"dddd")</f>
        <v>miércoles</v>
      </c>
      <c r="O1021" t="s">
        <v>36</v>
      </c>
      <c r="P1021" t="s">
        <v>25</v>
      </c>
      <c r="Q1021" t="s">
        <v>53</v>
      </c>
      <c r="R1021" t="s">
        <v>66</v>
      </c>
      <c r="S1021" t="s">
        <v>28</v>
      </c>
      <c r="T1021" t="s">
        <v>114</v>
      </c>
      <c r="U1021" t="s">
        <v>68</v>
      </c>
      <c r="V1021" t="s">
        <v>54</v>
      </c>
      <c r="W1021">
        <v>4.5999999999999996</v>
      </c>
      <c r="X1021">
        <v>2</v>
      </c>
    </row>
    <row r="1022" spans="1:24" x14ac:dyDescent="0.25">
      <c r="A1022">
        <v>1022</v>
      </c>
      <c r="B1022" t="s">
        <v>4050</v>
      </c>
      <c r="C1022" t="s">
        <v>4051</v>
      </c>
      <c r="D1022" t="s">
        <v>4052</v>
      </c>
      <c r="E1022" s="1">
        <v>20116</v>
      </c>
      <c r="F1022" s="4">
        <f ca="1">DATEDIF(amazon_prime_users[[#This Row],[Date of Birth]], TODAY(), "Y")</f>
        <v>70</v>
      </c>
      <c r="G10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022" t="s">
        <v>22</v>
      </c>
      <c r="I1022" t="s">
        <v>4053</v>
      </c>
      <c r="J1022" s="1">
        <v>45298</v>
      </c>
      <c r="K1022" s="10" t="str">
        <f>TEXT(amazon_prime_users[[#This Row],[Membership Start Date]],"MMMM")</f>
        <v>enero</v>
      </c>
      <c r="L1022" s="4">
        <f>YEAR(amazon_prime_users[[#This Row],[Membership Start Date]])</f>
        <v>2024</v>
      </c>
      <c r="M1022" s="1">
        <v>45663</v>
      </c>
      <c r="N1022" s="4" t="str">
        <f>TEXT(amazon_prime_users[[#This Row],[Membership Start Date]],"dddd")</f>
        <v>domingo</v>
      </c>
      <c r="O1022" t="s">
        <v>36</v>
      </c>
      <c r="P1022" t="s">
        <v>37</v>
      </c>
      <c r="Q1022" t="s">
        <v>26</v>
      </c>
      <c r="R1022" t="s">
        <v>27</v>
      </c>
      <c r="S1022" t="s">
        <v>28</v>
      </c>
      <c r="T1022" t="s">
        <v>38</v>
      </c>
      <c r="U1022" t="s">
        <v>30</v>
      </c>
      <c r="V1022" t="s">
        <v>31</v>
      </c>
      <c r="W1022">
        <v>3.5</v>
      </c>
      <c r="X1022">
        <v>3</v>
      </c>
    </row>
    <row r="1023" spans="1:24" x14ac:dyDescent="0.25">
      <c r="A1023">
        <v>1023</v>
      </c>
      <c r="B1023" t="s">
        <v>4054</v>
      </c>
      <c r="C1023" t="s">
        <v>4055</v>
      </c>
      <c r="D1023" t="s">
        <v>4056</v>
      </c>
      <c r="E1023" s="1">
        <v>13287</v>
      </c>
      <c r="F1023" s="4">
        <f ca="1">DATEDIF(amazon_prime_users[[#This Row],[Date of Birth]], TODAY(), "Y")</f>
        <v>88</v>
      </c>
      <c r="G10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023" t="s">
        <v>43</v>
      </c>
      <c r="I1023" t="s">
        <v>4057</v>
      </c>
      <c r="J1023" s="1">
        <v>45369</v>
      </c>
      <c r="K1023" s="10" t="str">
        <f>TEXT(amazon_prime_users[[#This Row],[Membership Start Date]],"MMMM")</f>
        <v>marzo</v>
      </c>
      <c r="L1023" s="4">
        <f>YEAR(amazon_prime_users[[#This Row],[Membership Start Date]])</f>
        <v>2024</v>
      </c>
      <c r="M1023" s="1">
        <v>45734</v>
      </c>
      <c r="N1023" s="4" t="str">
        <f>TEXT(amazon_prime_users[[#This Row],[Membership Start Date]],"dddd")</f>
        <v>lunes</v>
      </c>
      <c r="O1023" t="s">
        <v>24</v>
      </c>
      <c r="P1023" t="s">
        <v>37</v>
      </c>
      <c r="Q1023" t="s">
        <v>53</v>
      </c>
      <c r="R1023" t="s">
        <v>59</v>
      </c>
      <c r="S1023" t="s">
        <v>28</v>
      </c>
      <c r="T1023" t="s">
        <v>61</v>
      </c>
      <c r="U1023" t="s">
        <v>68</v>
      </c>
      <c r="V1023" t="s">
        <v>54</v>
      </c>
      <c r="W1023">
        <v>3.2</v>
      </c>
      <c r="X1023">
        <v>2</v>
      </c>
    </row>
    <row r="1024" spans="1:24" x14ac:dyDescent="0.25">
      <c r="A1024">
        <v>1024</v>
      </c>
      <c r="B1024" t="s">
        <v>4058</v>
      </c>
      <c r="C1024" t="s">
        <v>4059</v>
      </c>
      <c r="D1024" t="s">
        <v>4060</v>
      </c>
      <c r="E1024" s="1">
        <v>30637</v>
      </c>
      <c r="F1024" s="4">
        <f ca="1">DATEDIF(amazon_prime_users[[#This Row],[Date of Birth]], TODAY(), "Y")</f>
        <v>41</v>
      </c>
      <c r="G10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024" t="s">
        <v>43</v>
      </c>
      <c r="I1024" t="s">
        <v>4061</v>
      </c>
      <c r="J1024" s="1">
        <v>45379</v>
      </c>
      <c r="K1024" s="10" t="str">
        <f>TEXT(amazon_prime_users[[#This Row],[Membership Start Date]],"MMMM")</f>
        <v>marzo</v>
      </c>
      <c r="L1024" s="4">
        <f>YEAR(amazon_prime_users[[#This Row],[Membership Start Date]])</f>
        <v>2024</v>
      </c>
      <c r="M1024" s="1">
        <v>45744</v>
      </c>
      <c r="N1024" s="4" t="str">
        <f>TEXT(amazon_prime_users[[#This Row],[Membership Start Date]],"dddd")</f>
        <v>jueves</v>
      </c>
      <c r="O1024" t="s">
        <v>24</v>
      </c>
      <c r="P1024" t="s">
        <v>52</v>
      </c>
      <c r="Q1024" t="s">
        <v>53</v>
      </c>
      <c r="R1024" t="s">
        <v>66</v>
      </c>
      <c r="S1024" t="s">
        <v>28</v>
      </c>
      <c r="T1024" t="s">
        <v>29</v>
      </c>
      <c r="U1024" t="s">
        <v>68</v>
      </c>
      <c r="V1024" t="s">
        <v>47</v>
      </c>
      <c r="W1024">
        <v>4.0999999999999996</v>
      </c>
      <c r="X1024">
        <v>5</v>
      </c>
    </row>
    <row r="1025" spans="1:24" x14ac:dyDescent="0.25">
      <c r="A1025">
        <v>1025</v>
      </c>
      <c r="B1025" t="s">
        <v>4062</v>
      </c>
      <c r="C1025" t="s">
        <v>4063</v>
      </c>
      <c r="D1025" t="s">
        <v>4064</v>
      </c>
      <c r="E1025" s="1">
        <v>30719</v>
      </c>
      <c r="F1025" s="4">
        <f ca="1">DATEDIF(amazon_prime_users[[#This Row],[Date of Birth]], TODAY(), "Y")</f>
        <v>41</v>
      </c>
      <c r="G10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025" t="s">
        <v>43</v>
      </c>
      <c r="I1025" t="s">
        <v>4065</v>
      </c>
      <c r="J1025" s="1">
        <v>45377</v>
      </c>
      <c r="K1025" s="10" t="str">
        <f>TEXT(amazon_prime_users[[#This Row],[Membership Start Date]],"MMMM")</f>
        <v>marzo</v>
      </c>
      <c r="L1025" s="4">
        <f>YEAR(amazon_prime_users[[#This Row],[Membership Start Date]])</f>
        <v>2024</v>
      </c>
      <c r="M1025" s="1">
        <v>45742</v>
      </c>
      <c r="N1025" s="4" t="str">
        <f>TEXT(amazon_prime_users[[#This Row],[Membership Start Date]],"dddd")</f>
        <v>martes</v>
      </c>
      <c r="O1025" t="s">
        <v>36</v>
      </c>
      <c r="P1025" t="s">
        <v>25</v>
      </c>
      <c r="Q1025" t="s">
        <v>53</v>
      </c>
      <c r="R1025" t="s">
        <v>66</v>
      </c>
      <c r="S1025" t="s">
        <v>28</v>
      </c>
      <c r="T1025" t="s">
        <v>46</v>
      </c>
      <c r="U1025" t="s">
        <v>68</v>
      </c>
      <c r="V1025" t="s">
        <v>31</v>
      </c>
      <c r="W1025">
        <v>4.8</v>
      </c>
      <c r="X1025">
        <v>4</v>
      </c>
    </row>
    <row r="1026" spans="1:24" x14ac:dyDescent="0.25">
      <c r="A1026">
        <v>1026</v>
      </c>
      <c r="B1026" t="s">
        <v>4066</v>
      </c>
      <c r="C1026" t="s">
        <v>4067</v>
      </c>
      <c r="D1026" t="s">
        <v>4068</v>
      </c>
      <c r="E1026" s="1">
        <v>30232</v>
      </c>
      <c r="F1026" s="4">
        <f ca="1">DATEDIF(amazon_prime_users[[#This Row],[Date of Birth]], TODAY(), "Y")</f>
        <v>42</v>
      </c>
      <c r="G10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026" t="s">
        <v>43</v>
      </c>
      <c r="I1026" t="s">
        <v>4069</v>
      </c>
      <c r="J1026" s="1">
        <v>45320</v>
      </c>
      <c r="K1026" s="10" t="str">
        <f>TEXT(amazon_prime_users[[#This Row],[Membership Start Date]],"MMMM")</f>
        <v>enero</v>
      </c>
      <c r="L1026" s="4">
        <f>YEAR(amazon_prime_users[[#This Row],[Membership Start Date]])</f>
        <v>2024</v>
      </c>
      <c r="M1026" s="1">
        <v>45685</v>
      </c>
      <c r="N1026" s="4" t="str">
        <f>TEXT(amazon_prime_users[[#This Row],[Membership Start Date]],"dddd")</f>
        <v>lunes</v>
      </c>
      <c r="O1026" t="s">
        <v>36</v>
      </c>
      <c r="P1026" t="s">
        <v>37</v>
      </c>
      <c r="Q1026" t="s">
        <v>53</v>
      </c>
      <c r="R1026" t="s">
        <v>66</v>
      </c>
      <c r="S1026" t="s">
        <v>60</v>
      </c>
      <c r="T1026" t="s">
        <v>46</v>
      </c>
      <c r="U1026" t="s">
        <v>39</v>
      </c>
      <c r="V1026" t="s">
        <v>47</v>
      </c>
      <c r="W1026">
        <v>3.2</v>
      </c>
      <c r="X1026">
        <v>1</v>
      </c>
    </row>
    <row r="1027" spans="1:24" x14ac:dyDescent="0.25">
      <c r="A1027">
        <v>1027</v>
      </c>
      <c r="B1027" t="s">
        <v>4070</v>
      </c>
      <c r="C1027" t="s">
        <v>1860</v>
      </c>
      <c r="D1027" t="s">
        <v>1861</v>
      </c>
      <c r="E1027" s="1">
        <v>17378</v>
      </c>
      <c r="F1027" s="4">
        <f ca="1">DATEDIF(amazon_prime_users[[#This Row],[Date of Birth]], TODAY(), "Y")</f>
        <v>77</v>
      </c>
      <c r="G10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027" t="s">
        <v>22</v>
      </c>
      <c r="I1027" t="s">
        <v>4071</v>
      </c>
      <c r="J1027" s="1">
        <v>45292</v>
      </c>
      <c r="K1027" s="10" t="str">
        <f>TEXT(amazon_prime_users[[#This Row],[Membership Start Date]],"MMMM")</f>
        <v>enero</v>
      </c>
      <c r="L1027" s="4">
        <f>YEAR(amazon_prime_users[[#This Row],[Membership Start Date]])</f>
        <v>2024</v>
      </c>
      <c r="M1027" s="1">
        <v>45657</v>
      </c>
      <c r="N1027" s="4" t="str">
        <f>TEXT(amazon_prime_users[[#This Row],[Membership Start Date]],"dddd")</f>
        <v>lunes</v>
      </c>
      <c r="O1027" t="s">
        <v>36</v>
      </c>
      <c r="P1027" t="s">
        <v>37</v>
      </c>
      <c r="Q1027" t="s">
        <v>53</v>
      </c>
      <c r="R1027" t="s">
        <v>59</v>
      </c>
      <c r="S1027" t="s">
        <v>45</v>
      </c>
      <c r="T1027" t="s">
        <v>46</v>
      </c>
      <c r="U1027" t="s">
        <v>39</v>
      </c>
      <c r="V1027" t="s">
        <v>54</v>
      </c>
      <c r="W1027">
        <v>4.9000000000000004</v>
      </c>
      <c r="X1027">
        <v>2</v>
      </c>
    </row>
    <row r="1028" spans="1:24" x14ac:dyDescent="0.25">
      <c r="A1028">
        <v>1028</v>
      </c>
      <c r="B1028" t="s">
        <v>4072</v>
      </c>
      <c r="C1028" t="s">
        <v>4073</v>
      </c>
      <c r="D1028" t="s">
        <v>4074</v>
      </c>
      <c r="E1028" s="1">
        <v>26803</v>
      </c>
      <c r="F1028" s="4">
        <f ca="1">DATEDIF(amazon_prime_users[[#This Row],[Date of Birth]], TODAY(), "Y")</f>
        <v>51</v>
      </c>
      <c r="G10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028" t="s">
        <v>43</v>
      </c>
      <c r="I1028" t="s">
        <v>3682</v>
      </c>
      <c r="J1028" s="1">
        <v>45294</v>
      </c>
      <c r="K1028" s="10" t="str">
        <f>TEXT(amazon_prime_users[[#This Row],[Membership Start Date]],"MMMM")</f>
        <v>enero</v>
      </c>
      <c r="L1028" s="4">
        <f>YEAR(amazon_prime_users[[#This Row],[Membership Start Date]])</f>
        <v>2024</v>
      </c>
      <c r="M1028" s="1">
        <v>45659</v>
      </c>
      <c r="N1028" s="4" t="str">
        <f>TEXT(amazon_prime_users[[#This Row],[Membership Start Date]],"dddd")</f>
        <v>miércoles</v>
      </c>
      <c r="O1028" t="s">
        <v>36</v>
      </c>
      <c r="P1028" t="s">
        <v>52</v>
      </c>
      <c r="Q1028" t="s">
        <v>53</v>
      </c>
      <c r="R1028" t="s">
        <v>66</v>
      </c>
      <c r="S1028" t="s">
        <v>28</v>
      </c>
      <c r="T1028" t="s">
        <v>29</v>
      </c>
      <c r="U1028" t="s">
        <v>30</v>
      </c>
      <c r="V1028" t="s">
        <v>31</v>
      </c>
      <c r="W1028">
        <v>3.6</v>
      </c>
      <c r="X1028">
        <v>9</v>
      </c>
    </row>
    <row r="1029" spans="1:24" x14ac:dyDescent="0.25">
      <c r="A1029">
        <v>1029</v>
      </c>
      <c r="B1029" t="s">
        <v>685</v>
      </c>
      <c r="C1029" t="s">
        <v>4075</v>
      </c>
      <c r="D1029" t="s">
        <v>4076</v>
      </c>
      <c r="E1029" s="1">
        <v>27429</v>
      </c>
      <c r="F1029" s="4">
        <f ca="1">DATEDIF(amazon_prime_users[[#This Row],[Date of Birth]], TODAY(), "Y")</f>
        <v>50</v>
      </c>
      <c r="G10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029" t="s">
        <v>22</v>
      </c>
      <c r="I1029" t="s">
        <v>500</v>
      </c>
      <c r="J1029" s="1">
        <v>45390</v>
      </c>
      <c r="K1029" s="10" t="str">
        <f>TEXT(amazon_prime_users[[#This Row],[Membership Start Date]],"MMMM")</f>
        <v>abril</v>
      </c>
      <c r="L1029" s="4">
        <f>YEAR(amazon_prime_users[[#This Row],[Membership Start Date]])</f>
        <v>2024</v>
      </c>
      <c r="M1029" s="1">
        <v>45755</v>
      </c>
      <c r="N1029" s="4" t="str">
        <f>TEXT(amazon_prime_users[[#This Row],[Membership Start Date]],"dddd")</f>
        <v>lunes</v>
      </c>
      <c r="O1029" t="s">
        <v>24</v>
      </c>
      <c r="P1029" t="s">
        <v>37</v>
      </c>
      <c r="Q1029" t="s">
        <v>53</v>
      </c>
      <c r="R1029" t="s">
        <v>27</v>
      </c>
      <c r="S1029" t="s">
        <v>60</v>
      </c>
      <c r="T1029" t="s">
        <v>46</v>
      </c>
      <c r="U1029" t="s">
        <v>30</v>
      </c>
      <c r="V1029" t="s">
        <v>47</v>
      </c>
      <c r="W1029">
        <v>3.6</v>
      </c>
      <c r="X1029">
        <v>4</v>
      </c>
    </row>
    <row r="1030" spans="1:24" x14ac:dyDescent="0.25">
      <c r="A1030">
        <v>1030</v>
      </c>
      <c r="B1030" t="s">
        <v>4077</v>
      </c>
      <c r="C1030" t="s">
        <v>4078</v>
      </c>
      <c r="D1030" t="s">
        <v>4079</v>
      </c>
      <c r="E1030" s="1">
        <v>12926</v>
      </c>
      <c r="F1030" s="4">
        <f ca="1">DATEDIF(amazon_prime_users[[#This Row],[Date of Birth]], TODAY(), "Y")</f>
        <v>89</v>
      </c>
      <c r="G10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030" t="s">
        <v>22</v>
      </c>
      <c r="I1030" t="s">
        <v>4033</v>
      </c>
      <c r="J1030" s="1">
        <v>45336</v>
      </c>
      <c r="K1030" s="10" t="str">
        <f>TEXT(amazon_prime_users[[#This Row],[Membership Start Date]],"MMMM")</f>
        <v>febrero</v>
      </c>
      <c r="L1030" s="4">
        <f>YEAR(amazon_prime_users[[#This Row],[Membership Start Date]])</f>
        <v>2024</v>
      </c>
      <c r="M1030" s="1">
        <v>45701</v>
      </c>
      <c r="N1030" s="4" t="str">
        <f>TEXT(amazon_prime_users[[#This Row],[Membership Start Date]],"dddd")</f>
        <v>miércoles</v>
      </c>
      <c r="O1030" t="s">
        <v>24</v>
      </c>
      <c r="P1030" t="s">
        <v>25</v>
      </c>
      <c r="Q1030" t="s">
        <v>26</v>
      </c>
      <c r="R1030" t="s">
        <v>27</v>
      </c>
      <c r="S1030" t="s">
        <v>45</v>
      </c>
      <c r="T1030" t="s">
        <v>114</v>
      </c>
      <c r="U1030" t="s">
        <v>30</v>
      </c>
      <c r="V1030" t="s">
        <v>47</v>
      </c>
      <c r="W1030">
        <v>3.1</v>
      </c>
      <c r="X1030">
        <v>0</v>
      </c>
    </row>
    <row r="1031" spans="1:24" x14ac:dyDescent="0.25">
      <c r="A1031">
        <v>1031</v>
      </c>
      <c r="B1031" t="s">
        <v>4080</v>
      </c>
      <c r="C1031" t="s">
        <v>4081</v>
      </c>
      <c r="D1031" t="s">
        <v>4082</v>
      </c>
      <c r="E1031" s="1">
        <v>26260</v>
      </c>
      <c r="F1031" s="4">
        <f ca="1">DATEDIF(amazon_prime_users[[#This Row],[Date of Birth]], TODAY(), "Y")</f>
        <v>53</v>
      </c>
      <c r="G10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031" t="s">
        <v>43</v>
      </c>
      <c r="I1031" t="s">
        <v>4083</v>
      </c>
      <c r="J1031" s="1">
        <v>45376</v>
      </c>
      <c r="K1031" s="10" t="str">
        <f>TEXT(amazon_prime_users[[#This Row],[Membership Start Date]],"MMMM")</f>
        <v>marzo</v>
      </c>
      <c r="L1031" s="4">
        <f>YEAR(amazon_prime_users[[#This Row],[Membership Start Date]])</f>
        <v>2024</v>
      </c>
      <c r="M1031" s="1">
        <v>45741</v>
      </c>
      <c r="N1031" s="4" t="str">
        <f>TEXT(amazon_prime_users[[#This Row],[Membership Start Date]],"dddd")</f>
        <v>lunes</v>
      </c>
      <c r="O1031" t="s">
        <v>24</v>
      </c>
      <c r="P1031" t="s">
        <v>25</v>
      </c>
      <c r="Q1031" t="s">
        <v>53</v>
      </c>
      <c r="R1031" t="s">
        <v>59</v>
      </c>
      <c r="S1031" t="s">
        <v>60</v>
      </c>
      <c r="T1031" t="s">
        <v>61</v>
      </c>
      <c r="U1031" t="s">
        <v>39</v>
      </c>
      <c r="V1031" t="s">
        <v>47</v>
      </c>
      <c r="W1031">
        <v>4.5999999999999996</v>
      </c>
      <c r="X1031">
        <v>4</v>
      </c>
    </row>
    <row r="1032" spans="1:24" x14ac:dyDescent="0.25">
      <c r="A1032">
        <v>1032</v>
      </c>
      <c r="B1032" t="s">
        <v>4084</v>
      </c>
      <c r="C1032" t="s">
        <v>4085</v>
      </c>
      <c r="D1032" t="s">
        <v>4086</v>
      </c>
      <c r="E1032" s="1">
        <v>15266</v>
      </c>
      <c r="F1032" s="4">
        <f ca="1">DATEDIF(amazon_prime_users[[#This Row],[Date of Birth]], TODAY(), "Y")</f>
        <v>83</v>
      </c>
      <c r="G10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032" t="s">
        <v>22</v>
      </c>
      <c r="I1032" t="s">
        <v>4087</v>
      </c>
      <c r="J1032" s="1">
        <v>45348</v>
      </c>
      <c r="K1032" s="10" t="str">
        <f>TEXT(amazon_prime_users[[#This Row],[Membership Start Date]],"MMMM")</f>
        <v>febrero</v>
      </c>
      <c r="L1032" s="4">
        <f>YEAR(amazon_prime_users[[#This Row],[Membership Start Date]])</f>
        <v>2024</v>
      </c>
      <c r="M1032" s="1">
        <v>45713</v>
      </c>
      <c r="N1032" s="4" t="str">
        <f>TEXT(amazon_prime_users[[#This Row],[Membership Start Date]],"dddd")</f>
        <v>lunes</v>
      </c>
      <c r="O1032" t="s">
        <v>36</v>
      </c>
      <c r="P1032" t="s">
        <v>37</v>
      </c>
      <c r="Q1032" t="s">
        <v>53</v>
      </c>
      <c r="R1032" t="s">
        <v>27</v>
      </c>
      <c r="S1032" t="s">
        <v>28</v>
      </c>
      <c r="T1032" t="s">
        <v>114</v>
      </c>
      <c r="U1032" t="s">
        <v>39</v>
      </c>
      <c r="V1032" t="s">
        <v>54</v>
      </c>
      <c r="W1032">
        <v>3.3</v>
      </c>
      <c r="X1032">
        <v>8</v>
      </c>
    </row>
    <row r="1033" spans="1:24" x14ac:dyDescent="0.25">
      <c r="A1033">
        <v>1033</v>
      </c>
      <c r="B1033" t="s">
        <v>4088</v>
      </c>
      <c r="C1033" t="s">
        <v>4089</v>
      </c>
      <c r="D1033" t="s">
        <v>4090</v>
      </c>
      <c r="E1033" s="1">
        <v>23191</v>
      </c>
      <c r="F1033" s="4">
        <f ca="1">DATEDIF(amazon_prime_users[[#This Row],[Date of Birth]], TODAY(), "Y")</f>
        <v>61</v>
      </c>
      <c r="G10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033" t="s">
        <v>22</v>
      </c>
      <c r="I1033" t="s">
        <v>4091</v>
      </c>
      <c r="J1033" s="1">
        <v>45309</v>
      </c>
      <c r="K1033" s="10" t="str">
        <f>TEXT(amazon_prime_users[[#This Row],[Membership Start Date]],"MMMM")</f>
        <v>enero</v>
      </c>
      <c r="L1033" s="4">
        <f>YEAR(amazon_prime_users[[#This Row],[Membership Start Date]])</f>
        <v>2024</v>
      </c>
      <c r="M1033" s="1">
        <v>45674</v>
      </c>
      <c r="N1033" s="4" t="str">
        <f>TEXT(amazon_prime_users[[#This Row],[Membership Start Date]],"dddd")</f>
        <v>jueves</v>
      </c>
      <c r="O1033" t="s">
        <v>36</v>
      </c>
      <c r="P1033" t="s">
        <v>52</v>
      </c>
      <c r="Q1033" t="s">
        <v>53</v>
      </c>
      <c r="R1033" t="s">
        <v>27</v>
      </c>
      <c r="S1033" t="s">
        <v>60</v>
      </c>
      <c r="T1033" t="s">
        <v>38</v>
      </c>
      <c r="U1033" t="s">
        <v>39</v>
      </c>
      <c r="V1033" t="s">
        <v>31</v>
      </c>
      <c r="W1033">
        <v>4.5999999999999996</v>
      </c>
      <c r="X1033">
        <v>10</v>
      </c>
    </row>
    <row r="1034" spans="1:24" x14ac:dyDescent="0.25">
      <c r="A1034">
        <v>1034</v>
      </c>
      <c r="B1034" t="s">
        <v>4092</v>
      </c>
      <c r="C1034" t="s">
        <v>4093</v>
      </c>
      <c r="D1034" t="s">
        <v>4094</v>
      </c>
      <c r="E1034" s="1">
        <v>38816</v>
      </c>
      <c r="F1034" s="4">
        <f ca="1">DATEDIF(amazon_prime_users[[#This Row],[Date of Birth]], TODAY(), "Y")</f>
        <v>18</v>
      </c>
      <c r="G10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034" t="s">
        <v>43</v>
      </c>
      <c r="I1034" t="s">
        <v>4095</v>
      </c>
      <c r="J1034" s="1">
        <v>45343</v>
      </c>
      <c r="K1034" s="10" t="str">
        <f>TEXT(amazon_prime_users[[#This Row],[Membership Start Date]],"MMMM")</f>
        <v>febrero</v>
      </c>
      <c r="L1034" s="4">
        <f>YEAR(amazon_prime_users[[#This Row],[Membership Start Date]])</f>
        <v>2024</v>
      </c>
      <c r="M1034" s="1">
        <v>45708</v>
      </c>
      <c r="N1034" s="4" t="str">
        <f>TEXT(amazon_prime_users[[#This Row],[Membership Start Date]],"dddd")</f>
        <v>miércoles</v>
      </c>
      <c r="O1034" t="s">
        <v>36</v>
      </c>
      <c r="P1034" t="s">
        <v>25</v>
      </c>
      <c r="Q1034" t="s">
        <v>53</v>
      </c>
      <c r="R1034" t="s">
        <v>59</v>
      </c>
      <c r="S1034" t="s">
        <v>60</v>
      </c>
      <c r="T1034" t="s">
        <v>61</v>
      </c>
      <c r="U1034" t="s">
        <v>39</v>
      </c>
      <c r="V1034" t="s">
        <v>54</v>
      </c>
      <c r="W1034">
        <v>4.2</v>
      </c>
      <c r="X1034">
        <v>4</v>
      </c>
    </row>
    <row r="1035" spans="1:24" x14ac:dyDescent="0.25">
      <c r="A1035">
        <v>1035</v>
      </c>
      <c r="B1035" t="s">
        <v>4096</v>
      </c>
      <c r="C1035" t="s">
        <v>4097</v>
      </c>
      <c r="D1035" t="s">
        <v>4098</v>
      </c>
      <c r="E1035" s="1">
        <v>16496</v>
      </c>
      <c r="F1035" s="4">
        <f ca="1">DATEDIF(amazon_prime_users[[#This Row],[Date of Birth]], TODAY(), "Y")</f>
        <v>80</v>
      </c>
      <c r="G10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035" t="s">
        <v>43</v>
      </c>
      <c r="I1035" t="s">
        <v>4099</v>
      </c>
      <c r="J1035" s="1">
        <v>45392</v>
      </c>
      <c r="K1035" s="10" t="str">
        <f>TEXT(amazon_prime_users[[#This Row],[Membership Start Date]],"MMMM")</f>
        <v>abril</v>
      </c>
      <c r="L1035" s="4">
        <f>YEAR(amazon_prime_users[[#This Row],[Membership Start Date]])</f>
        <v>2024</v>
      </c>
      <c r="M1035" s="1">
        <v>45757</v>
      </c>
      <c r="N1035" s="4" t="str">
        <f>TEXT(amazon_prime_users[[#This Row],[Membership Start Date]],"dddd")</f>
        <v>miércoles</v>
      </c>
      <c r="O1035" t="s">
        <v>36</v>
      </c>
      <c r="P1035" t="s">
        <v>52</v>
      </c>
      <c r="Q1035" t="s">
        <v>26</v>
      </c>
      <c r="R1035" t="s">
        <v>59</v>
      </c>
      <c r="S1035" t="s">
        <v>45</v>
      </c>
      <c r="T1035" t="s">
        <v>61</v>
      </c>
      <c r="U1035" t="s">
        <v>30</v>
      </c>
      <c r="V1035" t="s">
        <v>47</v>
      </c>
      <c r="W1035">
        <v>4.2</v>
      </c>
      <c r="X1035">
        <v>9</v>
      </c>
    </row>
    <row r="1036" spans="1:24" x14ac:dyDescent="0.25">
      <c r="A1036">
        <v>1036</v>
      </c>
      <c r="B1036" t="s">
        <v>4100</v>
      </c>
      <c r="C1036" t="s">
        <v>4101</v>
      </c>
      <c r="D1036" t="s">
        <v>4102</v>
      </c>
      <c r="E1036" s="1">
        <v>33774</v>
      </c>
      <c r="F1036" s="4">
        <f ca="1">DATEDIF(amazon_prime_users[[#This Row],[Date of Birth]], TODAY(), "Y")</f>
        <v>32</v>
      </c>
      <c r="G10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036" t="s">
        <v>22</v>
      </c>
      <c r="I1036" t="s">
        <v>4103</v>
      </c>
      <c r="J1036" s="1">
        <v>45378</v>
      </c>
      <c r="K1036" s="10" t="str">
        <f>TEXT(amazon_prime_users[[#This Row],[Membership Start Date]],"MMMM")</f>
        <v>marzo</v>
      </c>
      <c r="L1036" s="4">
        <f>YEAR(amazon_prime_users[[#This Row],[Membership Start Date]])</f>
        <v>2024</v>
      </c>
      <c r="M1036" s="1">
        <v>45743</v>
      </c>
      <c r="N1036" s="4" t="str">
        <f>TEXT(amazon_prime_users[[#This Row],[Membership Start Date]],"dddd")</f>
        <v>miércoles</v>
      </c>
      <c r="O1036" t="s">
        <v>36</v>
      </c>
      <c r="P1036" t="s">
        <v>25</v>
      </c>
      <c r="Q1036" t="s">
        <v>53</v>
      </c>
      <c r="R1036" t="s">
        <v>66</v>
      </c>
      <c r="S1036" t="s">
        <v>60</v>
      </c>
      <c r="T1036" t="s">
        <v>114</v>
      </c>
      <c r="U1036" t="s">
        <v>39</v>
      </c>
      <c r="V1036" t="s">
        <v>47</v>
      </c>
      <c r="W1036">
        <v>4.5999999999999996</v>
      </c>
      <c r="X1036">
        <v>2</v>
      </c>
    </row>
    <row r="1037" spans="1:24" x14ac:dyDescent="0.25">
      <c r="A1037">
        <v>1037</v>
      </c>
      <c r="B1037" t="s">
        <v>4104</v>
      </c>
      <c r="C1037" t="s">
        <v>4105</v>
      </c>
      <c r="D1037" t="s">
        <v>4106</v>
      </c>
      <c r="E1037" s="1">
        <v>33736</v>
      </c>
      <c r="F1037" s="4">
        <f ca="1">DATEDIF(amazon_prime_users[[#This Row],[Date of Birth]], TODAY(), "Y")</f>
        <v>32</v>
      </c>
      <c r="G10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037" t="s">
        <v>22</v>
      </c>
      <c r="I1037" t="s">
        <v>4107</v>
      </c>
      <c r="J1037" s="1">
        <v>45351</v>
      </c>
      <c r="K1037" s="10" t="str">
        <f>TEXT(amazon_prime_users[[#This Row],[Membership Start Date]],"MMMM")</f>
        <v>febrero</v>
      </c>
      <c r="L1037" s="4">
        <f>YEAR(amazon_prime_users[[#This Row],[Membership Start Date]])</f>
        <v>2024</v>
      </c>
      <c r="M1037" s="1">
        <v>45716</v>
      </c>
      <c r="N1037" s="4" t="str">
        <f>TEXT(amazon_prime_users[[#This Row],[Membership Start Date]],"dddd")</f>
        <v>jueves</v>
      </c>
      <c r="O1037" t="s">
        <v>24</v>
      </c>
      <c r="P1037" t="s">
        <v>37</v>
      </c>
      <c r="Q1037" t="s">
        <v>53</v>
      </c>
      <c r="R1037" t="s">
        <v>66</v>
      </c>
      <c r="S1037" t="s">
        <v>45</v>
      </c>
      <c r="T1037" t="s">
        <v>73</v>
      </c>
      <c r="U1037" t="s">
        <v>68</v>
      </c>
      <c r="V1037" t="s">
        <v>31</v>
      </c>
      <c r="W1037">
        <v>3.3</v>
      </c>
      <c r="X1037">
        <v>9</v>
      </c>
    </row>
    <row r="1038" spans="1:24" x14ac:dyDescent="0.25">
      <c r="A1038">
        <v>1038</v>
      </c>
      <c r="B1038" t="s">
        <v>4108</v>
      </c>
      <c r="C1038" t="s">
        <v>4109</v>
      </c>
      <c r="D1038" t="s">
        <v>4110</v>
      </c>
      <c r="E1038" s="1">
        <v>32976</v>
      </c>
      <c r="F1038" s="4">
        <f ca="1">DATEDIF(amazon_prime_users[[#This Row],[Date of Birth]], TODAY(), "Y")</f>
        <v>34</v>
      </c>
      <c r="G10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038" t="s">
        <v>22</v>
      </c>
      <c r="I1038" t="s">
        <v>4111</v>
      </c>
      <c r="J1038" s="1">
        <v>45394</v>
      </c>
      <c r="K1038" s="10" t="str">
        <f>TEXT(amazon_prime_users[[#This Row],[Membership Start Date]],"MMMM")</f>
        <v>abril</v>
      </c>
      <c r="L1038" s="4">
        <f>YEAR(amazon_prime_users[[#This Row],[Membership Start Date]])</f>
        <v>2024</v>
      </c>
      <c r="M1038" s="1">
        <v>45759</v>
      </c>
      <c r="N1038" s="4" t="str">
        <f>TEXT(amazon_prime_users[[#This Row],[Membership Start Date]],"dddd")</f>
        <v>viernes</v>
      </c>
      <c r="O1038" t="s">
        <v>36</v>
      </c>
      <c r="P1038" t="s">
        <v>37</v>
      </c>
      <c r="Q1038" t="s">
        <v>26</v>
      </c>
      <c r="R1038" t="s">
        <v>59</v>
      </c>
      <c r="S1038" t="s">
        <v>45</v>
      </c>
      <c r="T1038" t="s">
        <v>29</v>
      </c>
      <c r="U1038" t="s">
        <v>68</v>
      </c>
      <c r="V1038" t="s">
        <v>31</v>
      </c>
      <c r="W1038">
        <v>3.5</v>
      </c>
      <c r="X1038">
        <v>3</v>
      </c>
    </row>
    <row r="1039" spans="1:24" x14ac:dyDescent="0.25">
      <c r="A1039">
        <v>1039</v>
      </c>
      <c r="B1039" t="s">
        <v>4112</v>
      </c>
      <c r="C1039" t="s">
        <v>4113</v>
      </c>
      <c r="D1039" t="s">
        <v>4114</v>
      </c>
      <c r="E1039" s="1">
        <v>37523</v>
      </c>
      <c r="F1039" s="4">
        <f ca="1">DATEDIF(amazon_prime_users[[#This Row],[Date of Birth]], TODAY(), "Y")</f>
        <v>22</v>
      </c>
      <c r="G10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039" t="s">
        <v>43</v>
      </c>
      <c r="I1039" t="s">
        <v>4115</v>
      </c>
      <c r="J1039" s="1">
        <v>45364</v>
      </c>
      <c r="K1039" s="10" t="str">
        <f>TEXT(amazon_prime_users[[#This Row],[Membership Start Date]],"MMMM")</f>
        <v>marzo</v>
      </c>
      <c r="L1039" s="4">
        <f>YEAR(amazon_prime_users[[#This Row],[Membership Start Date]])</f>
        <v>2024</v>
      </c>
      <c r="M1039" s="1">
        <v>45729</v>
      </c>
      <c r="N1039" s="4" t="str">
        <f>TEXT(amazon_prime_users[[#This Row],[Membership Start Date]],"dddd")</f>
        <v>miércoles</v>
      </c>
      <c r="O1039" t="s">
        <v>36</v>
      </c>
      <c r="P1039" t="s">
        <v>25</v>
      </c>
      <c r="Q1039" t="s">
        <v>26</v>
      </c>
      <c r="R1039" t="s">
        <v>66</v>
      </c>
      <c r="S1039" t="s">
        <v>60</v>
      </c>
      <c r="T1039" t="s">
        <v>73</v>
      </c>
      <c r="U1039" t="s">
        <v>68</v>
      </c>
      <c r="V1039" t="s">
        <v>31</v>
      </c>
      <c r="W1039">
        <v>4</v>
      </c>
      <c r="X1039">
        <v>8</v>
      </c>
    </row>
    <row r="1040" spans="1:24" x14ac:dyDescent="0.25">
      <c r="A1040">
        <v>1040</v>
      </c>
      <c r="B1040" t="s">
        <v>4116</v>
      </c>
      <c r="C1040" t="s">
        <v>4117</v>
      </c>
      <c r="D1040" t="s">
        <v>4118</v>
      </c>
      <c r="E1040" s="1">
        <v>13322</v>
      </c>
      <c r="F1040" s="4">
        <f ca="1">DATEDIF(amazon_prime_users[[#This Row],[Date of Birth]], TODAY(), "Y")</f>
        <v>88</v>
      </c>
      <c r="G10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040" t="s">
        <v>43</v>
      </c>
      <c r="I1040" t="s">
        <v>4119</v>
      </c>
      <c r="J1040" s="1">
        <v>45386</v>
      </c>
      <c r="K1040" s="10" t="str">
        <f>TEXT(amazon_prime_users[[#This Row],[Membership Start Date]],"MMMM")</f>
        <v>abril</v>
      </c>
      <c r="L1040" s="4">
        <f>YEAR(amazon_prime_users[[#This Row],[Membership Start Date]])</f>
        <v>2024</v>
      </c>
      <c r="M1040" s="1">
        <v>45751</v>
      </c>
      <c r="N1040" s="4" t="str">
        <f>TEXT(amazon_prime_users[[#This Row],[Membership Start Date]],"dddd")</f>
        <v>jueves</v>
      </c>
      <c r="O1040" t="s">
        <v>24</v>
      </c>
      <c r="P1040" t="s">
        <v>25</v>
      </c>
      <c r="Q1040" t="s">
        <v>26</v>
      </c>
      <c r="R1040" t="s">
        <v>27</v>
      </c>
      <c r="S1040" t="s">
        <v>28</v>
      </c>
      <c r="T1040" t="s">
        <v>73</v>
      </c>
      <c r="U1040" t="s">
        <v>39</v>
      </c>
      <c r="V1040" t="s">
        <v>54</v>
      </c>
      <c r="W1040">
        <v>4.9000000000000004</v>
      </c>
      <c r="X1040">
        <v>2</v>
      </c>
    </row>
    <row r="1041" spans="1:24" x14ac:dyDescent="0.25">
      <c r="A1041">
        <v>1041</v>
      </c>
      <c r="B1041" t="s">
        <v>4120</v>
      </c>
      <c r="C1041" t="s">
        <v>4121</v>
      </c>
      <c r="D1041" t="s">
        <v>4122</v>
      </c>
      <c r="E1041" s="1">
        <v>25671</v>
      </c>
      <c r="F1041" s="4">
        <f ca="1">DATEDIF(amazon_prime_users[[#This Row],[Date of Birth]], TODAY(), "Y")</f>
        <v>54</v>
      </c>
      <c r="G10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041" t="s">
        <v>43</v>
      </c>
      <c r="I1041" t="s">
        <v>556</v>
      </c>
      <c r="J1041" s="1">
        <v>45362</v>
      </c>
      <c r="K1041" s="10" t="str">
        <f>TEXT(amazon_prime_users[[#This Row],[Membership Start Date]],"MMMM")</f>
        <v>marzo</v>
      </c>
      <c r="L1041" s="4">
        <f>YEAR(amazon_prime_users[[#This Row],[Membership Start Date]])</f>
        <v>2024</v>
      </c>
      <c r="M1041" s="1">
        <v>45727</v>
      </c>
      <c r="N1041" s="4" t="str">
        <f>TEXT(amazon_prime_users[[#This Row],[Membership Start Date]],"dddd")</f>
        <v>lunes</v>
      </c>
      <c r="O1041" t="s">
        <v>36</v>
      </c>
      <c r="P1041" t="s">
        <v>37</v>
      </c>
      <c r="Q1041" t="s">
        <v>53</v>
      </c>
      <c r="R1041" t="s">
        <v>59</v>
      </c>
      <c r="S1041" t="s">
        <v>45</v>
      </c>
      <c r="T1041" t="s">
        <v>46</v>
      </c>
      <c r="U1041" t="s">
        <v>30</v>
      </c>
      <c r="V1041" t="s">
        <v>31</v>
      </c>
      <c r="W1041">
        <v>3.7</v>
      </c>
      <c r="X1041">
        <v>1</v>
      </c>
    </row>
    <row r="1042" spans="1:24" x14ac:dyDescent="0.25">
      <c r="A1042">
        <v>1042</v>
      </c>
      <c r="B1042" t="s">
        <v>4123</v>
      </c>
      <c r="C1042" t="s">
        <v>4124</v>
      </c>
      <c r="D1042" t="s">
        <v>4125</v>
      </c>
      <c r="E1042" s="1">
        <v>13538</v>
      </c>
      <c r="F1042" s="4">
        <f ca="1">DATEDIF(amazon_prime_users[[#This Row],[Date of Birth]], TODAY(), "Y")</f>
        <v>88</v>
      </c>
      <c r="G10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042" t="s">
        <v>43</v>
      </c>
      <c r="I1042" t="s">
        <v>4126</v>
      </c>
      <c r="J1042" s="1">
        <v>45332</v>
      </c>
      <c r="K1042" s="10" t="str">
        <f>TEXT(amazon_prime_users[[#This Row],[Membership Start Date]],"MMMM")</f>
        <v>febrero</v>
      </c>
      <c r="L1042" s="4">
        <f>YEAR(amazon_prime_users[[#This Row],[Membership Start Date]])</f>
        <v>2024</v>
      </c>
      <c r="M1042" s="1">
        <v>45697</v>
      </c>
      <c r="N1042" s="4" t="str">
        <f>TEXT(amazon_prime_users[[#This Row],[Membership Start Date]],"dddd")</f>
        <v>sábado</v>
      </c>
      <c r="O1042" t="s">
        <v>36</v>
      </c>
      <c r="P1042" t="s">
        <v>37</v>
      </c>
      <c r="Q1042" t="s">
        <v>53</v>
      </c>
      <c r="R1042" t="s">
        <v>59</v>
      </c>
      <c r="S1042" t="s">
        <v>60</v>
      </c>
      <c r="T1042" t="s">
        <v>46</v>
      </c>
      <c r="U1042" t="s">
        <v>68</v>
      </c>
      <c r="V1042" t="s">
        <v>54</v>
      </c>
      <c r="W1042">
        <v>4.5</v>
      </c>
      <c r="X1042">
        <v>3</v>
      </c>
    </row>
    <row r="1043" spans="1:24" x14ac:dyDescent="0.25">
      <c r="A1043">
        <v>1043</v>
      </c>
      <c r="B1043" t="s">
        <v>4127</v>
      </c>
      <c r="C1043" t="s">
        <v>4128</v>
      </c>
      <c r="D1043" t="s">
        <v>4129</v>
      </c>
      <c r="E1043" s="1">
        <v>12843</v>
      </c>
      <c r="F1043" s="4">
        <f ca="1">DATEDIF(amazon_prime_users[[#This Row],[Date of Birth]], TODAY(), "Y")</f>
        <v>90</v>
      </c>
      <c r="G10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043" t="s">
        <v>43</v>
      </c>
      <c r="I1043" t="s">
        <v>4130</v>
      </c>
      <c r="J1043" s="1">
        <v>45355</v>
      </c>
      <c r="K1043" s="10" t="str">
        <f>TEXT(amazon_prime_users[[#This Row],[Membership Start Date]],"MMMM")</f>
        <v>marzo</v>
      </c>
      <c r="L1043" s="4">
        <f>YEAR(amazon_prime_users[[#This Row],[Membership Start Date]])</f>
        <v>2024</v>
      </c>
      <c r="M1043" s="1">
        <v>45720</v>
      </c>
      <c r="N1043" s="4" t="str">
        <f>TEXT(amazon_prime_users[[#This Row],[Membership Start Date]],"dddd")</f>
        <v>lunes</v>
      </c>
      <c r="O1043" t="s">
        <v>24</v>
      </c>
      <c r="P1043" t="s">
        <v>52</v>
      </c>
      <c r="Q1043" t="s">
        <v>26</v>
      </c>
      <c r="R1043" t="s">
        <v>59</v>
      </c>
      <c r="S1043" t="s">
        <v>28</v>
      </c>
      <c r="T1043" t="s">
        <v>61</v>
      </c>
      <c r="U1043" t="s">
        <v>39</v>
      </c>
      <c r="V1043" t="s">
        <v>31</v>
      </c>
      <c r="W1043">
        <v>3.9</v>
      </c>
      <c r="X1043">
        <v>4</v>
      </c>
    </row>
    <row r="1044" spans="1:24" x14ac:dyDescent="0.25">
      <c r="A1044">
        <v>1044</v>
      </c>
      <c r="B1044" t="s">
        <v>4131</v>
      </c>
      <c r="C1044" t="s">
        <v>4132</v>
      </c>
      <c r="D1044" t="s">
        <v>4133</v>
      </c>
      <c r="E1044" s="1">
        <v>14287</v>
      </c>
      <c r="F1044" s="4">
        <f ca="1">DATEDIF(amazon_prime_users[[#This Row],[Date of Birth]], TODAY(), "Y")</f>
        <v>86</v>
      </c>
      <c r="G10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044" t="s">
        <v>43</v>
      </c>
      <c r="I1044" t="s">
        <v>4134</v>
      </c>
      <c r="J1044" s="1">
        <v>45353</v>
      </c>
      <c r="K1044" s="10" t="str">
        <f>TEXT(amazon_prime_users[[#This Row],[Membership Start Date]],"MMMM")</f>
        <v>marzo</v>
      </c>
      <c r="L1044" s="4">
        <f>YEAR(amazon_prime_users[[#This Row],[Membership Start Date]])</f>
        <v>2024</v>
      </c>
      <c r="M1044" s="1">
        <v>45718</v>
      </c>
      <c r="N1044" s="4" t="str">
        <f>TEXT(amazon_prime_users[[#This Row],[Membership Start Date]],"dddd")</f>
        <v>sábado</v>
      </c>
      <c r="O1044" t="s">
        <v>24</v>
      </c>
      <c r="P1044" t="s">
        <v>37</v>
      </c>
      <c r="Q1044" t="s">
        <v>26</v>
      </c>
      <c r="R1044" t="s">
        <v>27</v>
      </c>
      <c r="S1044" t="s">
        <v>28</v>
      </c>
      <c r="T1044" t="s">
        <v>38</v>
      </c>
      <c r="U1044" t="s">
        <v>68</v>
      </c>
      <c r="V1044" t="s">
        <v>47</v>
      </c>
      <c r="W1044">
        <v>3.3</v>
      </c>
      <c r="X1044">
        <v>10</v>
      </c>
    </row>
    <row r="1045" spans="1:24" x14ac:dyDescent="0.25">
      <c r="A1045">
        <v>1045</v>
      </c>
      <c r="B1045" t="s">
        <v>4135</v>
      </c>
      <c r="C1045" t="s">
        <v>4136</v>
      </c>
      <c r="D1045" t="s">
        <v>4137</v>
      </c>
      <c r="E1045" s="1">
        <v>12382</v>
      </c>
      <c r="F1045" s="4">
        <f ca="1">DATEDIF(amazon_prime_users[[#This Row],[Date of Birth]], TODAY(), "Y")</f>
        <v>91</v>
      </c>
      <c r="G10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1045" t="s">
        <v>43</v>
      </c>
      <c r="I1045" t="s">
        <v>1707</v>
      </c>
      <c r="J1045" s="1">
        <v>45380</v>
      </c>
      <c r="K1045" s="10" t="str">
        <f>TEXT(amazon_prime_users[[#This Row],[Membership Start Date]],"MMMM")</f>
        <v>marzo</v>
      </c>
      <c r="L1045" s="4">
        <f>YEAR(amazon_prime_users[[#This Row],[Membership Start Date]])</f>
        <v>2024</v>
      </c>
      <c r="M1045" s="1">
        <v>45745</v>
      </c>
      <c r="N1045" s="4" t="str">
        <f>TEXT(amazon_prime_users[[#This Row],[Membership Start Date]],"dddd")</f>
        <v>viernes</v>
      </c>
      <c r="O1045" t="s">
        <v>36</v>
      </c>
      <c r="P1045" t="s">
        <v>37</v>
      </c>
      <c r="Q1045" t="s">
        <v>26</v>
      </c>
      <c r="R1045" t="s">
        <v>66</v>
      </c>
      <c r="S1045" t="s">
        <v>28</v>
      </c>
      <c r="T1045" t="s">
        <v>38</v>
      </c>
      <c r="U1045" t="s">
        <v>39</v>
      </c>
      <c r="V1045" t="s">
        <v>47</v>
      </c>
      <c r="W1045">
        <v>4.8</v>
      </c>
      <c r="X1045">
        <v>0</v>
      </c>
    </row>
    <row r="1046" spans="1:24" x14ac:dyDescent="0.25">
      <c r="A1046">
        <v>1046</v>
      </c>
      <c r="B1046" t="s">
        <v>4138</v>
      </c>
      <c r="C1046" t="s">
        <v>4139</v>
      </c>
      <c r="D1046" t="s">
        <v>4140</v>
      </c>
      <c r="E1046" s="1">
        <v>14645</v>
      </c>
      <c r="F1046" s="4">
        <f ca="1">DATEDIF(amazon_prime_users[[#This Row],[Date of Birth]], TODAY(), "Y")</f>
        <v>85</v>
      </c>
      <c r="G10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046" t="s">
        <v>43</v>
      </c>
      <c r="I1046" t="s">
        <v>4141</v>
      </c>
      <c r="J1046" s="1">
        <v>45319</v>
      </c>
      <c r="K1046" s="10" t="str">
        <f>TEXT(amazon_prime_users[[#This Row],[Membership Start Date]],"MMMM")</f>
        <v>enero</v>
      </c>
      <c r="L1046" s="4">
        <f>YEAR(amazon_prime_users[[#This Row],[Membership Start Date]])</f>
        <v>2024</v>
      </c>
      <c r="M1046" s="1">
        <v>45684</v>
      </c>
      <c r="N1046" s="4" t="str">
        <f>TEXT(amazon_prime_users[[#This Row],[Membership Start Date]],"dddd")</f>
        <v>domingo</v>
      </c>
      <c r="O1046" t="s">
        <v>36</v>
      </c>
      <c r="P1046" t="s">
        <v>37</v>
      </c>
      <c r="Q1046" t="s">
        <v>26</v>
      </c>
      <c r="R1046" t="s">
        <v>59</v>
      </c>
      <c r="S1046" t="s">
        <v>60</v>
      </c>
      <c r="T1046" t="s">
        <v>73</v>
      </c>
      <c r="U1046" t="s">
        <v>68</v>
      </c>
      <c r="V1046" t="s">
        <v>31</v>
      </c>
      <c r="W1046">
        <v>3.6</v>
      </c>
      <c r="X1046">
        <v>8</v>
      </c>
    </row>
    <row r="1047" spans="1:24" x14ac:dyDescent="0.25">
      <c r="A1047">
        <v>1047</v>
      </c>
      <c r="B1047" t="s">
        <v>4142</v>
      </c>
      <c r="C1047" t="s">
        <v>4143</v>
      </c>
      <c r="D1047" t="s">
        <v>4144</v>
      </c>
      <c r="E1047" s="1">
        <v>14306</v>
      </c>
      <c r="F1047" s="4">
        <f ca="1">DATEDIF(amazon_prime_users[[#This Row],[Date of Birth]], TODAY(), "Y")</f>
        <v>86</v>
      </c>
      <c r="G10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047" t="s">
        <v>43</v>
      </c>
      <c r="I1047" t="s">
        <v>4145</v>
      </c>
      <c r="J1047" s="1">
        <v>45326</v>
      </c>
      <c r="K1047" s="10" t="str">
        <f>TEXT(amazon_prime_users[[#This Row],[Membership Start Date]],"MMMM")</f>
        <v>febrero</v>
      </c>
      <c r="L1047" s="4">
        <f>YEAR(amazon_prime_users[[#This Row],[Membership Start Date]])</f>
        <v>2024</v>
      </c>
      <c r="M1047" s="1">
        <v>45691</v>
      </c>
      <c r="N1047" s="4" t="str">
        <f>TEXT(amazon_prime_users[[#This Row],[Membership Start Date]],"dddd")</f>
        <v>domingo</v>
      </c>
      <c r="O1047" t="s">
        <v>24</v>
      </c>
      <c r="P1047" t="s">
        <v>25</v>
      </c>
      <c r="Q1047" t="s">
        <v>26</v>
      </c>
      <c r="R1047" t="s">
        <v>59</v>
      </c>
      <c r="S1047" t="s">
        <v>28</v>
      </c>
      <c r="T1047" t="s">
        <v>46</v>
      </c>
      <c r="U1047" t="s">
        <v>39</v>
      </c>
      <c r="V1047" t="s">
        <v>31</v>
      </c>
      <c r="W1047">
        <v>4.2</v>
      </c>
      <c r="X1047">
        <v>6</v>
      </c>
    </row>
    <row r="1048" spans="1:24" x14ac:dyDescent="0.25">
      <c r="A1048">
        <v>1048</v>
      </c>
      <c r="B1048" t="s">
        <v>4146</v>
      </c>
      <c r="C1048" t="s">
        <v>4147</v>
      </c>
      <c r="D1048" t="s">
        <v>4148</v>
      </c>
      <c r="E1048" s="1">
        <v>35664</v>
      </c>
      <c r="F1048" s="4">
        <f ca="1">DATEDIF(amazon_prime_users[[#This Row],[Date of Birth]], TODAY(), "Y")</f>
        <v>27</v>
      </c>
      <c r="G10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048" t="s">
        <v>43</v>
      </c>
      <c r="I1048" t="s">
        <v>4149</v>
      </c>
      <c r="J1048" s="1">
        <v>45305</v>
      </c>
      <c r="K1048" s="10" t="str">
        <f>TEXT(amazon_prime_users[[#This Row],[Membership Start Date]],"MMMM")</f>
        <v>enero</v>
      </c>
      <c r="L1048" s="4">
        <f>YEAR(amazon_prime_users[[#This Row],[Membership Start Date]])</f>
        <v>2024</v>
      </c>
      <c r="M1048" s="1">
        <v>45670</v>
      </c>
      <c r="N1048" s="4" t="str">
        <f>TEXT(amazon_prime_users[[#This Row],[Membership Start Date]],"dddd")</f>
        <v>domingo</v>
      </c>
      <c r="O1048" t="s">
        <v>24</v>
      </c>
      <c r="P1048" t="s">
        <v>52</v>
      </c>
      <c r="Q1048" t="s">
        <v>53</v>
      </c>
      <c r="R1048" t="s">
        <v>27</v>
      </c>
      <c r="S1048" t="s">
        <v>60</v>
      </c>
      <c r="T1048" t="s">
        <v>67</v>
      </c>
      <c r="U1048" t="s">
        <v>68</v>
      </c>
      <c r="V1048" t="s">
        <v>31</v>
      </c>
      <c r="W1048">
        <v>4</v>
      </c>
      <c r="X1048">
        <v>9</v>
      </c>
    </row>
    <row r="1049" spans="1:24" x14ac:dyDescent="0.25">
      <c r="A1049">
        <v>1049</v>
      </c>
      <c r="B1049" t="s">
        <v>4150</v>
      </c>
      <c r="C1049" t="s">
        <v>4151</v>
      </c>
      <c r="D1049" t="s">
        <v>4152</v>
      </c>
      <c r="E1049" s="1">
        <v>19370</v>
      </c>
      <c r="F1049" s="4">
        <f ca="1">DATEDIF(amazon_prime_users[[#This Row],[Date of Birth]], TODAY(), "Y")</f>
        <v>72</v>
      </c>
      <c r="G10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049" t="s">
        <v>43</v>
      </c>
      <c r="I1049" t="s">
        <v>2782</v>
      </c>
      <c r="J1049" s="1">
        <v>45370</v>
      </c>
      <c r="K1049" s="10" t="str">
        <f>TEXT(amazon_prime_users[[#This Row],[Membership Start Date]],"MMMM")</f>
        <v>marzo</v>
      </c>
      <c r="L1049" s="4">
        <f>YEAR(amazon_prime_users[[#This Row],[Membership Start Date]])</f>
        <v>2024</v>
      </c>
      <c r="M1049" s="1">
        <v>45735</v>
      </c>
      <c r="N1049" s="4" t="str">
        <f>TEXT(amazon_prime_users[[#This Row],[Membership Start Date]],"dddd")</f>
        <v>martes</v>
      </c>
      <c r="O1049" t="s">
        <v>36</v>
      </c>
      <c r="P1049" t="s">
        <v>25</v>
      </c>
      <c r="Q1049" t="s">
        <v>26</v>
      </c>
      <c r="R1049" t="s">
        <v>66</v>
      </c>
      <c r="S1049" t="s">
        <v>60</v>
      </c>
      <c r="T1049" t="s">
        <v>73</v>
      </c>
      <c r="U1049" t="s">
        <v>68</v>
      </c>
      <c r="V1049" t="s">
        <v>54</v>
      </c>
      <c r="W1049">
        <v>3.2</v>
      </c>
      <c r="X1049">
        <v>4</v>
      </c>
    </row>
    <row r="1050" spans="1:24" x14ac:dyDescent="0.25">
      <c r="A1050">
        <v>1050</v>
      </c>
      <c r="B1050" t="s">
        <v>4153</v>
      </c>
      <c r="C1050" t="s">
        <v>4154</v>
      </c>
      <c r="D1050" t="s">
        <v>4155</v>
      </c>
      <c r="E1050" s="1">
        <v>14095</v>
      </c>
      <c r="F1050" s="4">
        <f ca="1">DATEDIF(amazon_prime_users[[#This Row],[Date of Birth]], TODAY(), "Y")</f>
        <v>86</v>
      </c>
      <c r="G10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050" t="s">
        <v>43</v>
      </c>
      <c r="I1050" t="s">
        <v>4156</v>
      </c>
      <c r="J1050" s="1">
        <v>45368</v>
      </c>
      <c r="K1050" s="10" t="str">
        <f>TEXT(amazon_prime_users[[#This Row],[Membership Start Date]],"MMMM")</f>
        <v>marzo</v>
      </c>
      <c r="L1050" s="4">
        <f>YEAR(amazon_prime_users[[#This Row],[Membership Start Date]])</f>
        <v>2024</v>
      </c>
      <c r="M1050" s="1">
        <v>45733</v>
      </c>
      <c r="N1050" s="4" t="str">
        <f>TEXT(amazon_prime_users[[#This Row],[Membership Start Date]],"dddd")</f>
        <v>domingo</v>
      </c>
      <c r="O1050" t="s">
        <v>36</v>
      </c>
      <c r="P1050" t="s">
        <v>25</v>
      </c>
      <c r="Q1050" t="s">
        <v>53</v>
      </c>
      <c r="R1050" t="s">
        <v>59</v>
      </c>
      <c r="S1050" t="s">
        <v>60</v>
      </c>
      <c r="T1050" t="s">
        <v>67</v>
      </c>
      <c r="U1050" t="s">
        <v>68</v>
      </c>
      <c r="V1050" t="s">
        <v>31</v>
      </c>
      <c r="W1050">
        <v>3.5</v>
      </c>
      <c r="X1050">
        <v>3</v>
      </c>
    </row>
    <row r="1051" spans="1:24" x14ac:dyDescent="0.25">
      <c r="A1051">
        <v>1051</v>
      </c>
      <c r="B1051" t="s">
        <v>4157</v>
      </c>
      <c r="C1051" t="s">
        <v>4158</v>
      </c>
      <c r="D1051" t="s">
        <v>4159</v>
      </c>
      <c r="E1051" s="1">
        <v>23053</v>
      </c>
      <c r="F1051" s="4">
        <f ca="1">DATEDIF(amazon_prime_users[[#This Row],[Date of Birth]], TODAY(), "Y")</f>
        <v>62</v>
      </c>
      <c r="G10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051" t="s">
        <v>43</v>
      </c>
      <c r="I1051" t="s">
        <v>4160</v>
      </c>
      <c r="J1051" s="1">
        <v>45302</v>
      </c>
      <c r="K1051" s="10" t="str">
        <f>TEXT(amazon_prime_users[[#This Row],[Membership Start Date]],"MMMM")</f>
        <v>enero</v>
      </c>
      <c r="L1051" s="4">
        <f>YEAR(amazon_prime_users[[#This Row],[Membership Start Date]])</f>
        <v>2024</v>
      </c>
      <c r="M1051" s="1">
        <v>45667</v>
      </c>
      <c r="N1051" s="4" t="str">
        <f>TEXT(amazon_prime_users[[#This Row],[Membership Start Date]],"dddd")</f>
        <v>jueves</v>
      </c>
      <c r="O1051" t="s">
        <v>36</v>
      </c>
      <c r="P1051" t="s">
        <v>25</v>
      </c>
      <c r="Q1051" t="s">
        <v>53</v>
      </c>
      <c r="R1051" t="s">
        <v>59</v>
      </c>
      <c r="S1051" t="s">
        <v>60</v>
      </c>
      <c r="T1051" t="s">
        <v>29</v>
      </c>
      <c r="U1051" t="s">
        <v>39</v>
      </c>
      <c r="V1051" t="s">
        <v>31</v>
      </c>
      <c r="W1051">
        <v>4.3</v>
      </c>
      <c r="X1051">
        <v>6</v>
      </c>
    </row>
    <row r="1052" spans="1:24" x14ac:dyDescent="0.25">
      <c r="A1052">
        <v>1052</v>
      </c>
      <c r="B1052" t="s">
        <v>4161</v>
      </c>
      <c r="C1052" t="s">
        <v>4162</v>
      </c>
      <c r="D1052" t="s">
        <v>4163</v>
      </c>
      <c r="E1052" s="1">
        <v>20648</v>
      </c>
      <c r="F1052" s="4">
        <f ca="1">DATEDIF(amazon_prime_users[[#This Row],[Date of Birth]], TODAY(), "Y")</f>
        <v>68</v>
      </c>
      <c r="G10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052" t="s">
        <v>43</v>
      </c>
      <c r="I1052" t="s">
        <v>4164</v>
      </c>
      <c r="J1052" s="1">
        <v>45379</v>
      </c>
      <c r="K1052" s="10" t="str">
        <f>TEXT(amazon_prime_users[[#This Row],[Membership Start Date]],"MMMM")</f>
        <v>marzo</v>
      </c>
      <c r="L1052" s="4">
        <f>YEAR(amazon_prime_users[[#This Row],[Membership Start Date]])</f>
        <v>2024</v>
      </c>
      <c r="M1052" s="1">
        <v>45744</v>
      </c>
      <c r="N1052" s="4" t="str">
        <f>TEXT(amazon_prime_users[[#This Row],[Membership Start Date]],"dddd")</f>
        <v>jueves</v>
      </c>
      <c r="O1052" t="s">
        <v>24</v>
      </c>
      <c r="P1052" t="s">
        <v>37</v>
      </c>
      <c r="Q1052" t="s">
        <v>26</v>
      </c>
      <c r="R1052" t="s">
        <v>66</v>
      </c>
      <c r="S1052" t="s">
        <v>60</v>
      </c>
      <c r="T1052" t="s">
        <v>114</v>
      </c>
      <c r="U1052" t="s">
        <v>30</v>
      </c>
      <c r="V1052" t="s">
        <v>47</v>
      </c>
      <c r="W1052">
        <v>3.8</v>
      </c>
      <c r="X1052">
        <v>5</v>
      </c>
    </row>
    <row r="1053" spans="1:24" x14ac:dyDescent="0.25">
      <c r="A1053">
        <v>1053</v>
      </c>
      <c r="B1053" t="s">
        <v>4165</v>
      </c>
      <c r="C1053" t="s">
        <v>4166</v>
      </c>
      <c r="D1053" t="s">
        <v>4167</v>
      </c>
      <c r="E1053" s="1">
        <v>17166</v>
      </c>
      <c r="F1053" s="4">
        <f ca="1">DATEDIF(amazon_prime_users[[#This Row],[Date of Birth]], TODAY(), "Y")</f>
        <v>78</v>
      </c>
      <c r="G10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053" t="s">
        <v>43</v>
      </c>
      <c r="I1053" t="s">
        <v>4168</v>
      </c>
      <c r="J1053" s="1">
        <v>45379</v>
      </c>
      <c r="K1053" s="10" t="str">
        <f>TEXT(amazon_prime_users[[#This Row],[Membership Start Date]],"MMMM")</f>
        <v>marzo</v>
      </c>
      <c r="L1053" s="4">
        <f>YEAR(amazon_prime_users[[#This Row],[Membership Start Date]])</f>
        <v>2024</v>
      </c>
      <c r="M1053" s="1">
        <v>45744</v>
      </c>
      <c r="N1053" s="4" t="str">
        <f>TEXT(amazon_prime_users[[#This Row],[Membership Start Date]],"dddd")</f>
        <v>jueves</v>
      </c>
      <c r="O1053" t="s">
        <v>36</v>
      </c>
      <c r="P1053" t="s">
        <v>25</v>
      </c>
      <c r="Q1053" t="s">
        <v>53</v>
      </c>
      <c r="R1053" t="s">
        <v>66</v>
      </c>
      <c r="S1053" t="s">
        <v>28</v>
      </c>
      <c r="T1053" t="s">
        <v>114</v>
      </c>
      <c r="U1053" t="s">
        <v>39</v>
      </c>
      <c r="V1053" t="s">
        <v>47</v>
      </c>
      <c r="W1053">
        <v>4.5999999999999996</v>
      </c>
      <c r="X1053">
        <v>6</v>
      </c>
    </row>
    <row r="1054" spans="1:24" x14ac:dyDescent="0.25">
      <c r="A1054">
        <v>1054</v>
      </c>
      <c r="B1054" t="s">
        <v>4169</v>
      </c>
      <c r="C1054" t="s">
        <v>4170</v>
      </c>
      <c r="D1054" t="s">
        <v>4171</v>
      </c>
      <c r="E1054" s="1">
        <v>21854</v>
      </c>
      <c r="F1054" s="4">
        <f ca="1">DATEDIF(amazon_prime_users[[#This Row],[Date of Birth]], TODAY(), "Y")</f>
        <v>65</v>
      </c>
      <c r="G10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054" t="s">
        <v>43</v>
      </c>
      <c r="I1054" t="s">
        <v>4001</v>
      </c>
      <c r="J1054" s="1">
        <v>45299</v>
      </c>
      <c r="K1054" s="10" t="str">
        <f>TEXT(amazon_prime_users[[#This Row],[Membership Start Date]],"MMMM")</f>
        <v>enero</v>
      </c>
      <c r="L1054" s="4">
        <f>YEAR(amazon_prime_users[[#This Row],[Membership Start Date]])</f>
        <v>2024</v>
      </c>
      <c r="M1054" s="1">
        <v>45664</v>
      </c>
      <c r="N1054" s="4" t="str">
        <f>TEXT(amazon_prime_users[[#This Row],[Membership Start Date]],"dddd")</f>
        <v>lunes</v>
      </c>
      <c r="O1054" t="s">
        <v>36</v>
      </c>
      <c r="P1054" t="s">
        <v>37</v>
      </c>
      <c r="Q1054" t="s">
        <v>26</v>
      </c>
      <c r="R1054" t="s">
        <v>66</v>
      </c>
      <c r="S1054" t="s">
        <v>45</v>
      </c>
      <c r="T1054" t="s">
        <v>67</v>
      </c>
      <c r="U1054" t="s">
        <v>30</v>
      </c>
      <c r="V1054" t="s">
        <v>47</v>
      </c>
      <c r="W1054">
        <v>3.7</v>
      </c>
      <c r="X1054">
        <v>7</v>
      </c>
    </row>
    <row r="1055" spans="1:24" x14ac:dyDescent="0.25">
      <c r="A1055">
        <v>1055</v>
      </c>
      <c r="B1055" t="s">
        <v>4172</v>
      </c>
      <c r="C1055" t="s">
        <v>522</v>
      </c>
      <c r="D1055" t="s">
        <v>523</v>
      </c>
      <c r="E1055" s="1">
        <v>25378</v>
      </c>
      <c r="F1055" s="4">
        <f ca="1">DATEDIF(amazon_prime_users[[#This Row],[Date of Birth]], TODAY(), "Y")</f>
        <v>55</v>
      </c>
      <c r="G10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055" t="s">
        <v>43</v>
      </c>
      <c r="I1055" t="s">
        <v>4173</v>
      </c>
      <c r="J1055" s="1">
        <v>45293</v>
      </c>
      <c r="K1055" s="10" t="str">
        <f>TEXT(amazon_prime_users[[#This Row],[Membership Start Date]],"MMMM")</f>
        <v>enero</v>
      </c>
      <c r="L1055" s="4">
        <f>YEAR(amazon_prime_users[[#This Row],[Membership Start Date]])</f>
        <v>2024</v>
      </c>
      <c r="M1055" s="1">
        <v>45658</v>
      </c>
      <c r="N1055" s="4" t="str">
        <f>TEXT(amazon_prime_users[[#This Row],[Membership Start Date]],"dddd")</f>
        <v>martes</v>
      </c>
      <c r="O1055" t="s">
        <v>24</v>
      </c>
      <c r="P1055" t="s">
        <v>25</v>
      </c>
      <c r="Q1055" t="s">
        <v>26</v>
      </c>
      <c r="R1055" t="s">
        <v>59</v>
      </c>
      <c r="S1055" t="s">
        <v>28</v>
      </c>
      <c r="T1055" t="s">
        <v>38</v>
      </c>
      <c r="U1055" t="s">
        <v>39</v>
      </c>
      <c r="V1055" t="s">
        <v>31</v>
      </c>
      <c r="W1055">
        <v>3.9</v>
      </c>
      <c r="X1055">
        <v>2</v>
      </c>
    </row>
    <row r="1056" spans="1:24" x14ac:dyDescent="0.25">
      <c r="A1056">
        <v>1056</v>
      </c>
      <c r="B1056" t="s">
        <v>4174</v>
      </c>
      <c r="C1056" t="s">
        <v>4175</v>
      </c>
      <c r="D1056" t="s">
        <v>4176</v>
      </c>
      <c r="E1056" s="1">
        <v>32576</v>
      </c>
      <c r="F1056" s="4">
        <f ca="1">DATEDIF(amazon_prime_users[[#This Row],[Date of Birth]], TODAY(), "Y")</f>
        <v>36</v>
      </c>
      <c r="G10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056" t="s">
        <v>43</v>
      </c>
      <c r="I1056" t="s">
        <v>4177</v>
      </c>
      <c r="J1056" s="1">
        <v>45339</v>
      </c>
      <c r="K1056" s="10" t="str">
        <f>TEXT(amazon_prime_users[[#This Row],[Membership Start Date]],"MMMM")</f>
        <v>febrero</v>
      </c>
      <c r="L1056" s="4">
        <f>YEAR(amazon_prime_users[[#This Row],[Membership Start Date]])</f>
        <v>2024</v>
      </c>
      <c r="M1056" s="1">
        <v>45704</v>
      </c>
      <c r="N1056" s="4" t="str">
        <f>TEXT(amazon_prime_users[[#This Row],[Membership Start Date]],"dddd")</f>
        <v>sábado</v>
      </c>
      <c r="O1056" t="s">
        <v>24</v>
      </c>
      <c r="P1056" t="s">
        <v>25</v>
      </c>
      <c r="Q1056" t="s">
        <v>26</v>
      </c>
      <c r="R1056" t="s">
        <v>66</v>
      </c>
      <c r="S1056" t="s">
        <v>45</v>
      </c>
      <c r="T1056" t="s">
        <v>46</v>
      </c>
      <c r="U1056" t="s">
        <v>39</v>
      </c>
      <c r="V1056" t="s">
        <v>31</v>
      </c>
      <c r="W1056">
        <v>4.3</v>
      </c>
      <c r="X1056">
        <v>5</v>
      </c>
    </row>
    <row r="1057" spans="1:24" x14ac:dyDescent="0.25">
      <c r="A1057">
        <v>1057</v>
      </c>
      <c r="B1057" t="s">
        <v>4178</v>
      </c>
      <c r="C1057" t="s">
        <v>4179</v>
      </c>
      <c r="D1057" t="s">
        <v>4180</v>
      </c>
      <c r="E1057" s="1">
        <v>22191</v>
      </c>
      <c r="F1057" s="4">
        <f ca="1">DATEDIF(amazon_prime_users[[#This Row],[Date of Birth]], TODAY(), "Y")</f>
        <v>64</v>
      </c>
      <c r="G10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057" t="s">
        <v>43</v>
      </c>
      <c r="I1057" t="s">
        <v>4181</v>
      </c>
      <c r="J1057" s="1">
        <v>45319</v>
      </c>
      <c r="K1057" s="10" t="str">
        <f>TEXT(amazon_prime_users[[#This Row],[Membership Start Date]],"MMMM")</f>
        <v>enero</v>
      </c>
      <c r="L1057" s="4">
        <f>YEAR(amazon_prime_users[[#This Row],[Membership Start Date]])</f>
        <v>2024</v>
      </c>
      <c r="M1057" s="1">
        <v>45684</v>
      </c>
      <c r="N1057" s="4" t="str">
        <f>TEXT(amazon_prime_users[[#This Row],[Membership Start Date]],"dddd")</f>
        <v>domingo</v>
      </c>
      <c r="O1057" t="s">
        <v>24</v>
      </c>
      <c r="P1057" t="s">
        <v>37</v>
      </c>
      <c r="Q1057" t="s">
        <v>26</v>
      </c>
      <c r="R1057" t="s">
        <v>27</v>
      </c>
      <c r="S1057" t="s">
        <v>60</v>
      </c>
      <c r="T1057" t="s">
        <v>67</v>
      </c>
      <c r="U1057" t="s">
        <v>68</v>
      </c>
      <c r="V1057" t="s">
        <v>54</v>
      </c>
      <c r="W1057">
        <v>4.7</v>
      </c>
      <c r="X1057">
        <v>0</v>
      </c>
    </row>
    <row r="1058" spans="1:24" x14ac:dyDescent="0.25">
      <c r="A1058">
        <v>1058</v>
      </c>
      <c r="B1058" t="s">
        <v>4182</v>
      </c>
      <c r="C1058" t="s">
        <v>4183</v>
      </c>
      <c r="D1058" t="s">
        <v>4184</v>
      </c>
      <c r="E1058" s="1">
        <v>15265</v>
      </c>
      <c r="F1058" s="4">
        <f ca="1">DATEDIF(amazon_prime_users[[#This Row],[Date of Birth]], TODAY(), "Y")</f>
        <v>83</v>
      </c>
      <c r="G10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058" t="s">
        <v>43</v>
      </c>
      <c r="I1058" t="s">
        <v>4185</v>
      </c>
      <c r="J1058" s="1">
        <v>45345</v>
      </c>
      <c r="K1058" s="10" t="str">
        <f>TEXT(amazon_prime_users[[#This Row],[Membership Start Date]],"MMMM")</f>
        <v>febrero</v>
      </c>
      <c r="L1058" s="4">
        <f>YEAR(amazon_prime_users[[#This Row],[Membership Start Date]])</f>
        <v>2024</v>
      </c>
      <c r="M1058" s="1">
        <v>45710</v>
      </c>
      <c r="N1058" s="4" t="str">
        <f>TEXT(amazon_prime_users[[#This Row],[Membership Start Date]],"dddd")</f>
        <v>viernes</v>
      </c>
      <c r="O1058" t="s">
        <v>36</v>
      </c>
      <c r="P1058" t="s">
        <v>52</v>
      </c>
      <c r="Q1058" t="s">
        <v>53</v>
      </c>
      <c r="R1058" t="s">
        <v>59</v>
      </c>
      <c r="S1058" t="s">
        <v>28</v>
      </c>
      <c r="T1058" t="s">
        <v>73</v>
      </c>
      <c r="U1058" t="s">
        <v>30</v>
      </c>
      <c r="V1058" t="s">
        <v>47</v>
      </c>
      <c r="W1058">
        <v>4.0999999999999996</v>
      </c>
      <c r="X1058">
        <v>2</v>
      </c>
    </row>
    <row r="1059" spans="1:24" x14ac:dyDescent="0.25">
      <c r="A1059">
        <v>1059</v>
      </c>
      <c r="B1059" t="s">
        <v>4186</v>
      </c>
      <c r="C1059" t="s">
        <v>4187</v>
      </c>
      <c r="D1059" t="s">
        <v>4188</v>
      </c>
      <c r="E1059" s="1">
        <v>28731</v>
      </c>
      <c r="F1059" s="4">
        <f ca="1">DATEDIF(amazon_prime_users[[#This Row],[Date of Birth]], TODAY(), "Y")</f>
        <v>46</v>
      </c>
      <c r="G10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059" t="s">
        <v>43</v>
      </c>
      <c r="I1059" t="s">
        <v>4189</v>
      </c>
      <c r="J1059" s="1">
        <v>45356</v>
      </c>
      <c r="K1059" s="10" t="str">
        <f>TEXT(amazon_prime_users[[#This Row],[Membership Start Date]],"MMMM")</f>
        <v>marzo</v>
      </c>
      <c r="L1059" s="4">
        <f>YEAR(amazon_prime_users[[#This Row],[Membership Start Date]])</f>
        <v>2024</v>
      </c>
      <c r="M1059" s="1">
        <v>45721</v>
      </c>
      <c r="N1059" s="4" t="str">
        <f>TEXT(amazon_prime_users[[#This Row],[Membership Start Date]],"dddd")</f>
        <v>martes</v>
      </c>
      <c r="O1059" t="s">
        <v>24</v>
      </c>
      <c r="P1059" t="s">
        <v>25</v>
      </c>
      <c r="Q1059" t="s">
        <v>53</v>
      </c>
      <c r="R1059" t="s">
        <v>27</v>
      </c>
      <c r="S1059" t="s">
        <v>45</v>
      </c>
      <c r="T1059" t="s">
        <v>38</v>
      </c>
      <c r="U1059" t="s">
        <v>30</v>
      </c>
      <c r="V1059" t="s">
        <v>31</v>
      </c>
      <c r="W1059">
        <v>3</v>
      </c>
      <c r="X1059">
        <v>7</v>
      </c>
    </row>
    <row r="1060" spans="1:24" x14ac:dyDescent="0.25">
      <c r="A1060">
        <v>1060</v>
      </c>
      <c r="B1060" t="s">
        <v>4190</v>
      </c>
      <c r="C1060" t="s">
        <v>4191</v>
      </c>
      <c r="D1060" t="s">
        <v>4192</v>
      </c>
      <c r="E1060" s="1">
        <v>36156</v>
      </c>
      <c r="F1060" s="4">
        <f ca="1">DATEDIF(amazon_prime_users[[#This Row],[Date of Birth]], TODAY(), "Y")</f>
        <v>26</v>
      </c>
      <c r="G10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060" t="s">
        <v>43</v>
      </c>
      <c r="I1060" t="s">
        <v>4193</v>
      </c>
      <c r="J1060" s="1">
        <v>45381</v>
      </c>
      <c r="K1060" s="10" t="str">
        <f>TEXT(amazon_prime_users[[#This Row],[Membership Start Date]],"MMMM")</f>
        <v>marzo</v>
      </c>
      <c r="L1060" s="4">
        <f>YEAR(amazon_prime_users[[#This Row],[Membership Start Date]])</f>
        <v>2024</v>
      </c>
      <c r="M1060" s="1">
        <v>45746</v>
      </c>
      <c r="N1060" s="4" t="str">
        <f>TEXT(amazon_prime_users[[#This Row],[Membership Start Date]],"dddd")</f>
        <v>sábado</v>
      </c>
      <c r="O1060" t="s">
        <v>24</v>
      </c>
      <c r="P1060" t="s">
        <v>37</v>
      </c>
      <c r="Q1060" t="s">
        <v>53</v>
      </c>
      <c r="R1060" t="s">
        <v>27</v>
      </c>
      <c r="S1060" t="s">
        <v>28</v>
      </c>
      <c r="T1060" t="s">
        <v>46</v>
      </c>
      <c r="U1060" t="s">
        <v>68</v>
      </c>
      <c r="V1060" t="s">
        <v>47</v>
      </c>
      <c r="W1060">
        <v>3.5</v>
      </c>
      <c r="X1060">
        <v>2</v>
      </c>
    </row>
    <row r="1061" spans="1:24" x14ac:dyDescent="0.25">
      <c r="A1061">
        <v>1061</v>
      </c>
      <c r="B1061" t="s">
        <v>4194</v>
      </c>
      <c r="C1061" t="s">
        <v>4195</v>
      </c>
      <c r="D1061" t="s">
        <v>4196</v>
      </c>
      <c r="E1061" s="1">
        <v>17680</v>
      </c>
      <c r="F1061" s="4">
        <f ca="1">DATEDIF(amazon_prime_users[[#This Row],[Date of Birth]], TODAY(), "Y")</f>
        <v>76</v>
      </c>
      <c r="G10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061" t="s">
        <v>43</v>
      </c>
      <c r="I1061" t="s">
        <v>4197</v>
      </c>
      <c r="J1061" s="1">
        <v>45381</v>
      </c>
      <c r="K1061" s="10" t="str">
        <f>TEXT(amazon_prime_users[[#This Row],[Membership Start Date]],"MMMM")</f>
        <v>marzo</v>
      </c>
      <c r="L1061" s="4">
        <f>YEAR(amazon_prime_users[[#This Row],[Membership Start Date]])</f>
        <v>2024</v>
      </c>
      <c r="M1061" s="1">
        <v>45746</v>
      </c>
      <c r="N1061" s="4" t="str">
        <f>TEXT(amazon_prime_users[[#This Row],[Membership Start Date]],"dddd")</f>
        <v>sábado</v>
      </c>
      <c r="O1061" t="s">
        <v>36</v>
      </c>
      <c r="P1061" t="s">
        <v>25</v>
      </c>
      <c r="Q1061" t="s">
        <v>53</v>
      </c>
      <c r="R1061" t="s">
        <v>66</v>
      </c>
      <c r="S1061" t="s">
        <v>28</v>
      </c>
      <c r="T1061" t="s">
        <v>46</v>
      </c>
      <c r="U1061" t="s">
        <v>68</v>
      </c>
      <c r="V1061" t="s">
        <v>54</v>
      </c>
      <c r="W1061">
        <v>3.6</v>
      </c>
      <c r="X1061">
        <v>4</v>
      </c>
    </row>
    <row r="1062" spans="1:24" x14ac:dyDescent="0.25">
      <c r="A1062">
        <v>1062</v>
      </c>
      <c r="B1062" t="s">
        <v>4198</v>
      </c>
      <c r="C1062" t="s">
        <v>4199</v>
      </c>
      <c r="D1062" t="s">
        <v>4200</v>
      </c>
      <c r="E1062" s="1">
        <v>16148</v>
      </c>
      <c r="F1062" s="4">
        <f ca="1">DATEDIF(amazon_prime_users[[#This Row],[Date of Birth]], TODAY(), "Y")</f>
        <v>81</v>
      </c>
      <c r="G10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062" t="s">
        <v>43</v>
      </c>
      <c r="I1062" t="s">
        <v>4201</v>
      </c>
      <c r="J1062" s="1">
        <v>45314</v>
      </c>
      <c r="K1062" s="10" t="str">
        <f>TEXT(amazon_prime_users[[#This Row],[Membership Start Date]],"MMMM")</f>
        <v>enero</v>
      </c>
      <c r="L1062" s="4">
        <f>YEAR(amazon_prime_users[[#This Row],[Membership Start Date]])</f>
        <v>2024</v>
      </c>
      <c r="M1062" s="1">
        <v>45679</v>
      </c>
      <c r="N1062" s="4" t="str">
        <f>TEXT(amazon_prime_users[[#This Row],[Membership Start Date]],"dddd")</f>
        <v>martes</v>
      </c>
      <c r="O1062" t="s">
        <v>36</v>
      </c>
      <c r="P1062" t="s">
        <v>52</v>
      </c>
      <c r="Q1062" t="s">
        <v>53</v>
      </c>
      <c r="R1062" t="s">
        <v>59</v>
      </c>
      <c r="S1062" t="s">
        <v>28</v>
      </c>
      <c r="T1062" t="s">
        <v>38</v>
      </c>
      <c r="U1062" t="s">
        <v>30</v>
      </c>
      <c r="V1062" t="s">
        <v>54</v>
      </c>
      <c r="W1062">
        <v>3.4</v>
      </c>
      <c r="X1062">
        <v>10</v>
      </c>
    </row>
    <row r="1063" spans="1:24" x14ac:dyDescent="0.25">
      <c r="A1063">
        <v>1063</v>
      </c>
      <c r="B1063" t="s">
        <v>4202</v>
      </c>
      <c r="C1063" t="s">
        <v>4203</v>
      </c>
      <c r="D1063" t="s">
        <v>4204</v>
      </c>
      <c r="E1063" s="1">
        <v>30701</v>
      </c>
      <c r="F1063" s="4">
        <f ca="1">DATEDIF(amazon_prime_users[[#This Row],[Date of Birth]], TODAY(), "Y")</f>
        <v>41</v>
      </c>
      <c r="G10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063" t="s">
        <v>43</v>
      </c>
      <c r="I1063" t="s">
        <v>4205</v>
      </c>
      <c r="J1063" s="1">
        <v>45320</v>
      </c>
      <c r="K1063" s="10" t="str">
        <f>TEXT(amazon_prime_users[[#This Row],[Membership Start Date]],"MMMM")</f>
        <v>enero</v>
      </c>
      <c r="L1063" s="4">
        <f>YEAR(amazon_prime_users[[#This Row],[Membership Start Date]])</f>
        <v>2024</v>
      </c>
      <c r="M1063" s="1">
        <v>45685</v>
      </c>
      <c r="N1063" s="4" t="str">
        <f>TEXT(amazon_prime_users[[#This Row],[Membership Start Date]],"dddd")</f>
        <v>lunes</v>
      </c>
      <c r="O1063" t="s">
        <v>36</v>
      </c>
      <c r="P1063" t="s">
        <v>25</v>
      </c>
      <c r="Q1063" t="s">
        <v>26</v>
      </c>
      <c r="R1063" t="s">
        <v>59</v>
      </c>
      <c r="S1063" t="s">
        <v>28</v>
      </c>
      <c r="T1063" t="s">
        <v>73</v>
      </c>
      <c r="U1063" t="s">
        <v>68</v>
      </c>
      <c r="V1063" t="s">
        <v>54</v>
      </c>
      <c r="W1063">
        <v>3.8</v>
      </c>
      <c r="X1063">
        <v>4</v>
      </c>
    </row>
    <row r="1064" spans="1:24" x14ac:dyDescent="0.25">
      <c r="A1064">
        <v>1064</v>
      </c>
      <c r="B1064" t="s">
        <v>4206</v>
      </c>
      <c r="C1064" t="s">
        <v>4207</v>
      </c>
      <c r="D1064" t="s">
        <v>4208</v>
      </c>
      <c r="E1064" s="1">
        <v>20263</v>
      </c>
      <c r="F1064" s="4">
        <f ca="1">DATEDIF(amazon_prime_users[[#This Row],[Date of Birth]], TODAY(), "Y")</f>
        <v>69</v>
      </c>
      <c r="G10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064" t="s">
        <v>43</v>
      </c>
      <c r="I1064" t="s">
        <v>4209</v>
      </c>
      <c r="J1064" s="1">
        <v>45327</v>
      </c>
      <c r="K1064" s="10" t="str">
        <f>TEXT(amazon_prime_users[[#This Row],[Membership Start Date]],"MMMM")</f>
        <v>febrero</v>
      </c>
      <c r="L1064" s="4">
        <f>YEAR(amazon_prime_users[[#This Row],[Membership Start Date]])</f>
        <v>2024</v>
      </c>
      <c r="M1064" s="1">
        <v>45692</v>
      </c>
      <c r="N1064" s="4" t="str">
        <f>TEXT(amazon_prime_users[[#This Row],[Membership Start Date]],"dddd")</f>
        <v>lunes</v>
      </c>
      <c r="O1064" t="s">
        <v>24</v>
      </c>
      <c r="P1064" t="s">
        <v>52</v>
      </c>
      <c r="Q1064" t="s">
        <v>26</v>
      </c>
      <c r="R1064" t="s">
        <v>66</v>
      </c>
      <c r="S1064" t="s">
        <v>60</v>
      </c>
      <c r="T1064" t="s">
        <v>114</v>
      </c>
      <c r="U1064" t="s">
        <v>39</v>
      </c>
      <c r="V1064" t="s">
        <v>31</v>
      </c>
      <c r="W1064">
        <v>4.8</v>
      </c>
      <c r="X1064">
        <v>0</v>
      </c>
    </row>
    <row r="1065" spans="1:24" x14ac:dyDescent="0.25">
      <c r="A1065">
        <v>1065</v>
      </c>
      <c r="B1065" t="s">
        <v>4210</v>
      </c>
      <c r="C1065" t="s">
        <v>4211</v>
      </c>
      <c r="D1065" t="s">
        <v>4212</v>
      </c>
      <c r="E1065" s="1">
        <v>20256</v>
      </c>
      <c r="F1065" s="4">
        <f ca="1">DATEDIF(amazon_prime_users[[#This Row],[Date of Birth]], TODAY(), "Y")</f>
        <v>69</v>
      </c>
      <c r="G10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065" t="s">
        <v>43</v>
      </c>
      <c r="I1065" t="s">
        <v>2908</v>
      </c>
      <c r="J1065" s="1">
        <v>45296</v>
      </c>
      <c r="K1065" s="10" t="str">
        <f>TEXT(amazon_prime_users[[#This Row],[Membership Start Date]],"MMMM")</f>
        <v>enero</v>
      </c>
      <c r="L1065" s="4">
        <f>YEAR(amazon_prime_users[[#This Row],[Membership Start Date]])</f>
        <v>2024</v>
      </c>
      <c r="M1065" s="1">
        <v>45661</v>
      </c>
      <c r="N1065" s="4" t="str">
        <f>TEXT(amazon_prime_users[[#This Row],[Membership Start Date]],"dddd")</f>
        <v>viernes</v>
      </c>
      <c r="O1065" t="s">
        <v>36</v>
      </c>
      <c r="P1065" t="s">
        <v>25</v>
      </c>
      <c r="Q1065" t="s">
        <v>53</v>
      </c>
      <c r="R1065" t="s">
        <v>66</v>
      </c>
      <c r="S1065" t="s">
        <v>28</v>
      </c>
      <c r="T1065" t="s">
        <v>46</v>
      </c>
      <c r="U1065" t="s">
        <v>68</v>
      </c>
      <c r="V1065" t="s">
        <v>54</v>
      </c>
      <c r="W1065">
        <v>3.1</v>
      </c>
      <c r="X1065">
        <v>5</v>
      </c>
    </row>
    <row r="1066" spans="1:24" x14ac:dyDescent="0.25">
      <c r="A1066">
        <v>1066</v>
      </c>
      <c r="B1066" t="s">
        <v>4213</v>
      </c>
      <c r="C1066" t="s">
        <v>4214</v>
      </c>
      <c r="D1066" t="s">
        <v>4215</v>
      </c>
      <c r="E1066" s="1">
        <v>24762</v>
      </c>
      <c r="F1066" s="4">
        <f ca="1">DATEDIF(amazon_prime_users[[#This Row],[Date of Birth]], TODAY(), "Y")</f>
        <v>57</v>
      </c>
      <c r="G10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066" t="s">
        <v>43</v>
      </c>
      <c r="I1066" t="s">
        <v>4216</v>
      </c>
      <c r="J1066" s="1">
        <v>45374</v>
      </c>
      <c r="K1066" s="10" t="str">
        <f>TEXT(amazon_prime_users[[#This Row],[Membership Start Date]],"MMMM")</f>
        <v>marzo</v>
      </c>
      <c r="L1066" s="4">
        <f>YEAR(amazon_prime_users[[#This Row],[Membership Start Date]])</f>
        <v>2024</v>
      </c>
      <c r="M1066" s="1">
        <v>45739</v>
      </c>
      <c r="N1066" s="4" t="str">
        <f>TEXT(amazon_prime_users[[#This Row],[Membership Start Date]],"dddd")</f>
        <v>sábado</v>
      </c>
      <c r="O1066" t="s">
        <v>24</v>
      </c>
      <c r="P1066" t="s">
        <v>37</v>
      </c>
      <c r="Q1066" t="s">
        <v>26</v>
      </c>
      <c r="R1066" t="s">
        <v>59</v>
      </c>
      <c r="S1066" t="s">
        <v>45</v>
      </c>
      <c r="T1066" t="s">
        <v>29</v>
      </c>
      <c r="U1066" t="s">
        <v>68</v>
      </c>
      <c r="V1066" t="s">
        <v>47</v>
      </c>
      <c r="W1066">
        <v>3.8</v>
      </c>
      <c r="X1066">
        <v>1</v>
      </c>
    </row>
    <row r="1067" spans="1:24" x14ac:dyDescent="0.25">
      <c r="A1067">
        <v>1067</v>
      </c>
      <c r="B1067" t="s">
        <v>4217</v>
      </c>
      <c r="C1067" t="s">
        <v>4218</v>
      </c>
      <c r="D1067" t="s">
        <v>4219</v>
      </c>
      <c r="E1067" s="1">
        <v>38066</v>
      </c>
      <c r="F1067" s="4">
        <f ca="1">DATEDIF(amazon_prime_users[[#This Row],[Date of Birth]], TODAY(), "Y")</f>
        <v>21</v>
      </c>
      <c r="G10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067" t="s">
        <v>43</v>
      </c>
      <c r="I1067" t="s">
        <v>1534</v>
      </c>
      <c r="J1067" s="1">
        <v>45380</v>
      </c>
      <c r="K1067" s="10" t="str">
        <f>TEXT(amazon_prime_users[[#This Row],[Membership Start Date]],"MMMM")</f>
        <v>marzo</v>
      </c>
      <c r="L1067" s="4">
        <f>YEAR(amazon_prime_users[[#This Row],[Membership Start Date]])</f>
        <v>2024</v>
      </c>
      <c r="M1067" s="1">
        <v>45745</v>
      </c>
      <c r="N1067" s="4" t="str">
        <f>TEXT(amazon_prime_users[[#This Row],[Membership Start Date]],"dddd")</f>
        <v>viernes</v>
      </c>
      <c r="O1067" t="s">
        <v>36</v>
      </c>
      <c r="P1067" t="s">
        <v>52</v>
      </c>
      <c r="Q1067" t="s">
        <v>53</v>
      </c>
      <c r="R1067" t="s">
        <v>59</v>
      </c>
      <c r="S1067" t="s">
        <v>60</v>
      </c>
      <c r="T1067" t="s">
        <v>29</v>
      </c>
      <c r="U1067" t="s">
        <v>68</v>
      </c>
      <c r="V1067" t="s">
        <v>54</v>
      </c>
      <c r="W1067">
        <v>4.0999999999999996</v>
      </c>
      <c r="X1067">
        <v>7</v>
      </c>
    </row>
    <row r="1068" spans="1:24" x14ac:dyDescent="0.25">
      <c r="A1068">
        <v>1068</v>
      </c>
      <c r="B1068" t="s">
        <v>4220</v>
      </c>
      <c r="C1068" t="s">
        <v>4221</v>
      </c>
      <c r="D1068" t="s">
        <v>4222</v>
      </c>
      <c r="E1068" s="1">
        <v>14643</v>
      </c>
      <c r="F1068" s="4">
        <f ca="1">DATEDIF(amazon_prime_users[[#This Row],[Date of Birth]], TODAY(), "Y")</f>
        <v>85</v>
      </c>
      <c r="G10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068" t="s">
        <v>43</v>
      </c>
      <c r="I1068" t="s">
        <v>4223</v>
      </c>
      <c r="J1068" s="1">
        <v>45326</v>
      </c>
      <c r="K1068" s="10" t="str">
        <f>TEXT(amazon_prime_users[[#This Row],[Membership Start Date]],"MMMM")</f>
        <v>febrero</v>
      </c>
      <c r="L1068" s="4">
        <f>YEAR(amazon_prime_users[[#This Row],[Membership Start Date]])</f>
        <v>2024</v>
      </c>
      <c r="M1068" s="1">
        <v>45691</v>
      </c>
      <c r="N1068" s="4" t="str">
        <f>TEXT(amazon_prime_users[[#This Row],[Membership Start Date]],"dddd")</f>
        <v>domingo</v>
      </c>
      <c r="O1068" t="s">
        <v>36</v>
      </c>
      <c r="P1068" t="s">
        <v>52</v>
      </c>
      <c r="Q1068" t="s">
        <v>53</v>
      </c>
      <c r="R1068" t="s">
        <v>27</v>
      </c>
      <c r="S1068" t="s">
        <v>60</v>
      </c>
      <c r="T1068" t="s">
        <v>29</v>
      </c>
      <c r="U1068" t="s">
        <v>30</v>
      </c>
      <c r="V1068" t="s">
        <v>31</v>
      </c>
      <c r="W1068">
        <v>4.5</v>
      </c>
      <c r="X1068">
        <v>7</v>
      </c>
    </row>
    <row r="1069" spans="1:24" x14ac:dyDescent="0.25">
      <c r="A1069">
        <v>1069</v>
      </c>
      <c r="B1069" t="s">
        <v>4224</v>
      </c>
      <c r="C1069" t="s">
        <v>4225</v>
      </c>
      <c r="D1069" t="s">
        <v>2963</v>
      </c>
      <c r="E1069" s="1">
        <v>25494</v>
      </c>
      <c r="F1069" s="4">
        <f ca="1">DATEDIF(amazon_prime_users[[#This Row],[Date of Birth]], TODAY(), "Y")</f>
        <v>55</v>
      </c>
      <c r="G10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069" t="s">
        <v>43</v>
      </c>
      <c r="I1069" t="s">
        <v>4226</v>
      </c>
      <c r="J1069" s="1">
        <v>45336</v>
      </c>
      <c r="K1069" s="10" t="str">
        <f>TEXT(amazon_prime_users[[#This Row],[Membership Start Date]],"MMMM")</f>
        <v>febrero</v>
      </c>
      <c r="L1069" s="4">
        <f>YEAR(amazon_prime_users[[#This Row],[Membership Start Date]])</f>
        <v>2024</v>
      </c>
      <c r="M1069" s="1">
        <v>45701</v>
      </c>
      <c r="N1069" s="4" t="str">
        <f>TEXT(amazon_prime_users[[#This Row],[Membership Start Date]],"dddd")</f>
        <v>miércoles</v>
      </c>
      <c r="O1069" t="s">
        <v>24</v>
      </c>
      <c r="P1069" t="s">
        <v>37</v>
      </c>
      <c r="Q1069" t="s">
        <v>26</v>
      </c>
      <c r="R1069" t="s">
        <v>59</v>
      </c>
      <c r="S1069" t="s">
        <v>60</v>
      </c>
      <c r="T1069" t="s">
        <v>29</v>
      </c>
      <c r="U1069" t="s">
        <v>39</v>
      </c>
      <c r="V1069" t="s">
        <v>54</v>
      </c>
      <c r="W1069">
        <v>3.5</v>
      </c>
      <c r="X1069">
        <v>3</v>
      </c>
    </row>
    <row r="1070" spans="1:24" x14ac:dyDescent="0.25">
      <c r="A1070">
        <v>1070</v>
      </c>
      <c r="B1070" t="s">
        <v>4227</v>
      </c>
      <c r="C1070" t="s">
        <v>4228</v>
      </c>
      <c r="D1070" t="s">
        <v>4229</v>
      </c>
      <c r="E1070" s="1">
        <v>13565</v>
      </c>
      <c r="F1070" s="4">
        <f ca="1">DATEDIF(amazon_prime_users[[#This Row],[Date of Birth]], TODAY(), "Y")</f>
        <v>88</v>
      </c>
      <c r="G10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070" t="s">
        <v>43</v>
      </c>
      <c r="I1070" t="s">
        <v>4230</v>
      </c>
      <c r="J1070" s="1">
        <v>45293</v>
      </c>
      <c r="K1070" s="10" t="str">
        <f>TEXT(amazon_prime_users[[#This Row],[Membership Start Date]],"MMMM")</f>
        <v>enero</v>
      </c>
      <c r="L1070" s="4">
        <f>YEAR(amazon_prime_users[[#This Row],[Membership Start Date]])</f>
        <v>2024</v>
      </c>
      <c r="M1070" s="1">
        <v>45658</v>
      </c>
      <c r="N1070" s="4" t="str">
        <f>TEXT(amazon_prime_users[[#This Row],[Membership Start Date]],"dddd")</f>
        <v>martes</v>
      </c>
      <c r="O1070" t="s">
        <v>24</v>
      </c>
      <c r="P1070" t="s">
        <v>37</v>
      </c>
      <c r="Q1070" t="s">
        <v>26</v>
      </c>
      <c r="R1070" t="s">
        <v>66</v>
      </c>
      <c r="S1070" t="s">
        <v>45</v>
      </c>
      <c r="T1070" t="s">
        <v>67</v>
      </c>
      <c r="U1070" t="s">
        <v>39</v>
      </c>
      <c r="V1070" t="s">
        <v>31</v>
      </c>
      <c r="W1070">
        <v>3.1</v>
      </c>
      <c r="X1070">
        <v>0</v>
      </c>
    </row>
    <row r="1071" spans="1:24" x14ac:dyDescent="0.25">
      <c r="A1071">
        <v>1071</v>
      </c>
      <c r="B1071" t="s">
        <v>4231</v>
      </c>
      <c r="C1071" t="s">
        <v>4232</v>
      </c>
      <c r="D1071" t="s">
        <v>4233</v>
      </c>
      <c r="E1071" s="1">
        <v>18810</v>
      </c>
      <c r="F1071" s="4">
        <f ca="1">DATEDIF(amazon_prime_users[[#This Row],[Date of Birth]], TODAY(), "Y")</f>
        <v>73</v>
      </c>
      <c r="G10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071" t="s">
        <v>43</v>
      </c>
      <c r="I1071" t="s">
        <v>4234</v>
      </c>
      <c r="J1071" s="1">
        <v>45363</v>
      </c>
      <c r="K1071" s="10" t="str">
        <f>TEXT(amazon_prime_users[[#This Row],[Membership Start Date]],"MMMM")</f>
        <v>marzo</v>
      </c>
      <c r="L1071" s="4">
        <f>YEAR(amazon_prime_users[[#This Row],[Membership Start Date]])</f>
        <v>2024</v>
      </c>
      <c r="M1071" s="1">
        <v>45728</v>
      </c>
      <c r="N1071" s="4" t="str">
        <f>TEXT(amazon_prime_users[[#This Row],[Membership Start Date]],"dddd")</f>
        <v>martes</v>
      </c>
      <c r="O1071" t="s">
        <v>24</v>
      </c>
      <c r="P1071" t="s">
        <v>52</v>
      </c>
      <c r="Q1071" t="s">
        <v>53</v>
      </c>
      <c r="R1071" t="s">
        <v>27</v>
      </c>
      <c r="S1071" t="s">
        <v>60</v>
      </c>
      <c r="T1071" t="s">
        <v>61</v>
      </c>
      <c r="U1071" t="s">
        <v>39</v>
      </c>
      <c r="V1071" t="s">
        <v>47</v>
      </c>
      <c r="W1071">
        <v>3.7</v>
      </c>
      <c r="X1071">
        <v>6</v>
      </c>
    </row>
    <row r="1072" spans="1:24" x14ac:dyDescent="0.25">
      <c r="A1072">
        <v>1072</v>
      </c>
      <c r="B1072" t="s">
        <v>4235</v>
      </c>
      <c r="C1072" t="s">
        <v>4236</v>
      </c>
      <c r="D1072" t="s">
        <v>4237</v>
      </c>
      <c r="E1072" s="1">
        <v>34446</v>
      </c>
      <c r="F1072" s="4">
        <f ca="1">DATEDIF(amazon_prime_users[[#This Row],[Date of Birth]], TODAY(), "Y")</f>
        <v>30</v>
      </c>
      <c r="G10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072" t="s">
        <v>43</v>
      </c>
      <c r="I1072" t="s">
        <v>4238</v>
      </c>
      <c r="J1072" s="1">
        <v>45326</v>
      </c>
      <c r="K1072" s="10" t="str">
        <f>TEXT(amazon_prime_users[[#This Row],[Membership Start Date]],"MMMM")</f>
        <v>febrero</v>
      </c>
      <c r="L1072" s="4">
        <f>YEAR(amazon_prime_users[[#This Row],[Membership Start Date]])</f>
        <v>2024</v>
      </c>
      <c r="M1072" s="1">
        <v>45691</v>
      </c>
      <c r="N1072" s="4" t="str">
        <f>TEXT(amazon_prime_users[[#This Row],[Membership Start Date]],"dddd")</f>
        <v>domingo</v>
      </c>
      <c r="O1072" t="s">
        <v>36</v>
      </c>
      <c r="P1072" t="s">
        <v>52</v>
      </c>
      <c r="Q1072" t="s">
        <v>26</v>
      </c>
      <c r="R1072" t="s">
        <v>27</v>
      </c>
      <c r="S1072" t="s">
        <v>60</v>
      </c>
      <c r="T1072" t="s">
        <v>38</v>
      </c>
      <c r="U1072" t="s">
        <v>30</v>
      </c>
      <c r="V1072" t="s">
        <v>47</v>
      </c>
      <c r="W1072">
        <v>4.0999999999999996</v>
      </c>
      <c r="X1072">
        <v>4</v>
      </c>
    </row>
    <row r="1073" spans="1:24" x14ac:dyDescent="0.25">
      <c r="A1073">
        <v>1073</v>
      </c>
      <c r="B1073" t="s">
        <v>4239</v>
      </c>
      <c r="C1073" t="s">
        <v>4240</v>
      </c>
      <c r="D1073" t="s">
        <v>4241</v>
      </c>
      <c r="E1073" s="1">
        <v>13016</v>
      </c>
      <c r="F1073" s="4">
        <f ca="1">DATEDIF(amazon_prime_users[[#This Row],[Date of Birth]], TODAY(), "Y")</f>
        <v>89</v>
      </c>
      <c r="G10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073" t="s">
        <v>43</v>
      </c>
      <c r="I1073" t="s">
        <v>4242</v>
      </c>
      <c r="J1073" s="1">
        <v>45331</v>
      </c>
      <c r="K1073" s="10" t="str">
        <f>TEXT(amazon_prime_users[[#This Row],[Membership Start Date]],"MMMM")</f>
        <v>febrero</v>
      </c>
      <c r="L1073" s="4">
        <f>YEAR(amazon_prime_users[[#This Row],[Membership Start Date]])</f>
        <v>2024</v>
      </c>
      <c r="M1073" s="1">
        <v>45696</v>
      </c>
      <c r="N1073" s="4" t="str">
        <f>TEXT(amazon_prime_users[[#This Row],[Membership Start Date]],"dddd")</f>
        <v>viernes</v>
      </c>
      <c r="O1073" t="s">
        <v>24</v>
      </c>
      <c r="P1073" t="s">
        <v>37</v>
      </c>
      <c r="Q1073" t="s">
        <v>26</v>
      </c>
      <c r="R1073" t="s">
        <v>59</v>
      </c>
      <c r="S1073" t="s">
        <v>45</v>
      </c>
      <c r="T1073" t="s">
        <v>38</v>
      </c>
      <c r="U1073" t="s">
        <v>30</v>
      </c>
      <c r="V1073" t="s">
        <v>31</v>
      </c>
      <c r="W1073">
        <v>3.2</v>
      </c>
      <c r="X1073">
        <v>2</v>
      </c>
    </row>
    <row r="1074" spans="1:24" x14ac:dyDescent="0.25">
      <c r="A1074">
        <v>1074</v>
      </c>
      <c r="B1074" t="s">
        <v>4243</v>
      </c>
      <c r="C1074" t="s">
        <v>4244</v>
      </c>
      <c r="D1074" t="s">
        <v>4245</v>
      </c>
      <c r="E1074" s="1">
        <v>17668</v>
      </c>
      <c r="F1074" s="4">
        <f ca="1">DATEDIF(amazon_prime_users[[#This Row],[Date of Birth]], TODAY(), "Y")</f>
        <v>76</v>
      </c>
      <c r="G10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074" t="s">
        <v>43</v>
      </c>
      <c r="I1074" t="s">
        <v>4246</v>
      </c>
      <c r="J1074" s="1">
        <v>45319</v>
      </c>
      <c r="K1074" s="10" t="str">
        <f>TEXT(amazon_prime_users[[#This Row],[Membership Start Date]],"MMMM")</f>
        <v>enero</v>
      </c>
      <c r="L1074" s="4">
        <f>YEAR(amazon_prime_users[[#This Row],[Membership Start Date]])</f>
        <v>2024</v>
      </c>
      <c r="M1074" s="1">
        <v>45684</v>
      </c>
      <c r="N1074" s="4" t="str">
        <f>TEXT(amazon_prime_users[[#This Row],[Membership Start Date]],"dddd")</f>
        <v>domingo</v>
      </c>
      <c r="O1074" t="s">
        <v>24</v>
      </c>
      <c r="P1074" t="s">
        <v>25</v>
      </c>
      <c r="Q1074" t="s">
        <v>26</v>
      </c>
      <c r="R1074" t="s">
        <v>59</v>
      </c>
      <c r="S1074" t="s">
        <v>28</v>
      </c>
      <c r="T1074" t="s">
        <v>61</v>
      </c>
      <c r="U1074" t="s">
        <v>68</v>
      </c>
      <c r="V1074" t="s">
        <v>47</v>
      </c>
      <c r="W1074">
        <v>4</v>
      </c>
      <c r="X1074">
        <v>7</v>
      </c>
    </row>
    <row r="1075" spans="1:24" x14ac:dyDescent="0.25">
      <c r="A1075">
        <v>1075</v>
      </c>
      <c r="B1075" t="s">
        <v>4247</v>
      </c>
      <c r="C1075" t="s">
        <v>4248</v>
      </c>
      <c r="D1075" t="s">
        <v>4249</v>
      </c>
      <c r="E1075" s="1">
        <v>20825</v>
      </c>
      <c r="F1075" s="4">
        <f ca="1">DATEDIF(amazon_prime_users[[#This Row],[Date of Birth]], TODAY(), "Y")</f>
        <v>68</v>
      </c>
      <c r="G10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075" t="s">
        <v>43</v>
      </c>
      <c r="I1075" t="s">
        <v>4250</v>
      </c>
      <c r="J1075" s="1">
        <v>45372</v>
      </c>
      <c r="K1075" s="10" t="str">
        <f>TEXT(amazon_prime_users[[#This Row],[Membership Start Date]],"MMMM")</f>
        <v>marzo</v>
      </c>
      <c r="L1075" s="4">
        <f>YEAR(amazon_prime_users[[#This Row],[Membership Start Date]])</f>
        <v>2024</v>
      </c>
      <c r="M1075" s="1">
        <v>45737</v>
      </c>
      <c r="N1075" s="4" t="str">
        <f>TEXT(amazon_prime_users[[#This Row],[Membership Start Date]],"dddd")</f>
        <v>jueves</v>
      </c>
      <c r="O1075" t="s">
        <v>36</v>
      </c>
      <c r="P1075" t="s">
        <v>37</v>
      </c>
      <c r="Q1075" t="s">
        <v>53</v>
      </c>
      <c r="R1075" t="s">
        <v>27</v>
      </c>
      <c r="S1075" t="s">
        <v>28</v>
      </c>
      <c r="T1075" t="s">
        <v>73</v>
      </c>
      <c r="U1075" t="s">
        <v>39</v>
      </c>
      <c r="V1075" t="s">
        <v>31</v>
      </c>
      <c r="W1075">
        <v>3.9</v>
      </c>
      <c r="X1075">
        <v>3</v>
      </c>
    </row>
    <row r="1076" spans="1:24" x14ac:dyDescent="0.25">
      <c r="A1076">
        <v>1076</v>
      </c>
      <c r="B1076" t="s">
        <v>4251</v>
      </c>
      <c r="C1076" t="s">
        <v>4252</v>
      </c>
      <c r="D1076" t="s">
        <v>4253</v>
      </c>
      <c r="E1076" s="1">
        <v>15114</v>
      </c>
      <c r="F1076" s="4">
        <f ca="1">DATEDIF(amazon_prime_users[[#This Row],[Date of Birth]], TODAY(), "Y")</f>
        <v>83</v>
      </c>
      <c r="G10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076" t="s">
        <v>43</v>
      </c>
      <c r="I1076" t="s">
        <v>4254</v>
      </c>
      <c r="J1076" s="1">
        <v>45299</v>
      </c>
      <c r="K1076" s="10" t="str">
        <f>TEXT(amazon_prime_users[[#This Row],[Membership Start Date]],"MMMM")</f>
        <v>enero</v>
      </c>
      <c r="L1076" s="4">
        <f>YEAR(amazon_prime_users[[#This Row],[Membership Start Date]])</f>
        <v>2024</v>
      </c>
      <c r="M1076" s="1">
        <v>45664</v>
      </c>
      <c r="N1076" s="4" t="str">
        <f>TEXT(amazon_prime_users[[#This Row],[Membership Start Date]],"dddd")</f>
        <v>lunes</v>
      </c>
      <c r="O1076" t="s">
        <v>36</v>
      </c>
      <c r="P1076" t="s">
        <v>37</v>
      </c>
      <c r="Q1076" t="s">
        <v>53</v>
      </c>
      <c r="R1076" t="s">
        <v>59</v>
      </c>
      <c r="S1076" t="s">
        <v>60</v>
      </c>
      <c r="T1076" t="s">
        <v>61</v>
      </c>
      <c r="U1076" t="s">
        <v>30</v>
      </c>
      <c r="V1076" t="s">
        <v>31</v>
      </c>
      <c r="W1076">
        <v>3.9</v>
      </c>
      <c r="X1076">
        <v>2</v>
      </c>
    </row>
    <row r="1077" spans="1:24" x14ac:dyDescent="0.25">
      <c r="A1077">
        <v>1077</v>
      </c>
      <c r="B1077" t="s">
        <v>4255</v>
      </c>
      <c r="C1077" t="s">
        <v>4256</v>
      </c>
      <c r="D1077" t="s">
        <v>4257</v>
      </c>
      <c r="E1077" s="1">
        <v>32470</v>
      </c>
      <c r="F1077" s="4">
        <f ca="1">DATEDIF(amazon_prime_users[[#This Row],[Date of Birth]], TODAY(), "Y")</f>
        <v>36</v>
      </c>
      <c r="G10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077" t="s">
        <v>43</v>
      </c>
      <c r="I1077" t="s">
        <v>4258</v>
      </c>
      <c r="J1077" s="1">
        <v>45340</v>
      </c>
      <c r="K1077" s="10" t="str">
        <f>TEXT(amazon_prime_users[[#This Row],[Membership Start Date]],"MMMM")</f>
        <v>febrero</v>
      </c>
      <c r="L1077" s="4">
        <f>YEAR(amazon_prime_users[[#This Row],[Membership Start Date]])</f>
        <v>2024</v>
      </c>
      <c r="M1077" s="1">
        <v>45705</v>
      </c>
      <c r="N1077" s="4" t="str">
        <f>TEXT(amazon_prime_users[[#This Row],[Membership Start Date]],"dddd")</f>
        <v>domingo</v>
      </c>
      <c r="O1077" t="s">
        <v>36</v>
      </c>
      <c r="P1077" t="s">
        <v>25</v>
      </c>
      <c r="Q1077" t="s">
        <v>53</v>
      </c>
      <c r="R1077" t="s">
        <v>27</v>
      </c>
      <c r="S1077" t="s">
        <v>45</v>
      </c>
      <c r="T1077" t="s">
        <v>73</v>
      </c>
      <c r="U1077" t="s">
        <v>68</v>
      </c>
      <c r="V1077" t="s">
        <v>47</v>
      </c>
      <c r="W1077">
        <v>3.4</v>
      </c>
      <c r="X1077">
        <v>3</v>
      </c>
    </row>
    <row r="1078" spans="1:24" x14ac:dyDescent="0.25">
      <c r="A1078">
        <v>1078</v>
      </c>
      <c r="B1078" t="s">
        <v>4259</v>
      </c>
      <c r="C1078" t="s">
        <v>4260</v>
      </c>
      <c r="D1078" t="s">
        <v>4261</v>
      </c>
      <c r="E1078" s="1">
        <v>37305</v>
      </c>
      <c r="F1078" s="4">
        <f ca="1">DATEDIF(amazon_prime_users[[#This Row],[Date of Birth]], TODAY(), "Y")</f>
        <v>23</v>
      </c>
      <c r="G10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078" t="s">
        <v>43</v>
      </c>
      <c r="I1078" t="s">
        <v>2126</v>
      </c>
      <c r="J1078" s="1">
        <v>45347</v>
      </c>
      <c r="K1078" s="10" t="str">
        <f>TEXT(amazon_prime_users[[#This Row],[Membership Start Date]],"MMMM")</f>
        <v>febrero</v>
      </c>
      <c r="L1078" s="4">
        <f>YEAR(amazon_prime_users[[#This Row],[Membership Start Date]])</f>
        <v>2024</v>
      </c>
      <c r="M1078" s="1">
        <v>45712</v>
      </c>
      <c r="N1078" s="4" t="str">
        <f>TEXT(amazon_prime_users[[#This Row],[Membership Start Date]],"dddd")</f>
        <v>domingo</v>
      </c>
      <c r="O1078" t="s">
        <v>24</v>
      </c>
      <c r="P1078" t="s">
        <v>37</v>
      </c>
      <c r="Q1078" t="s">
        <v>26</v>
      </c>
      <c r="R1078" t="s">
        <v>27</v>
      </c>
      <c r="S1078" t="s">
        <v>60</v>
      </c>
      <c r="T1078" t="s">
        <v>46</v>
      </c>
      <c r="U1078" t="s">
        <v>39</v>
      </c>
      <c r="V1078" t="s">
        <v>47</v>
      </c>
      <c r="W1078">
        <v>4.4000000000000004</v>
      </c>
      <c r="X1078">
        <v>7</v>
      </c>
    </row>
    <row r="1079" spans="1:24" x14ac:dyDescent="0.25">
      <c r="A1079">
        <v>1079</v>
      </c>
      <c r="B1079" t="s">
        <v>4262</v>
      </c>
      <c r="C1079" t="s">
        <v>4263</v>
      </c>
      <c r="D1079" t="s">
        <v>4264</v>
      </c>
      <c r="E1079" s="1">
        <v>28917</v>
      </c>
      <c r="F1079" s="4">
        <f ca="1">DATEDIF(amazon_prime_users[[#This Row],[Date of Birth]], TODAY(), "Y")</f>
        <v>46</v>
      </c>
      <c r="G10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079" t="s">
        <v>43</v>
      </c>
      <c r="I1079" t="s">
        <v>4265</v>
      </c>
      <c r="J1079" s="1">
        <v>45294</v>
      </c>
      <c r="K1079" s="10" t="str">
        <f>TEXT(amazon_prime_users[[#This Row],[Membership Start Date]],"MMMM")</f>
        <v>enero</v>
      </c>
      <c r="L1079" s="4">
        <f>YEAR(amazon_prime_users[[#This Row],[Membership Start Date]])</f>
        <v>2024</v>
      </c>
      <c r="M1079" s="1">
        <v>45659</v>
      </c>
      <c r="N1079" s="4" t="str">
        <f>TEXT(amazon_prime_users[[#This Row],[Membership Start Date]],"dddd")</f>
        <v>miércoles</v>
      </c>
      <c r="O1079" t="s">
        <v>24</v>
      </c>
      <c r="P1079" t="s">
        <v>25</v>
      </c>
      <c r="Q1079" t="s">
        <v>26</v>
      </c>
      <c r="R1079" t="s">
        <v>59</v>
      </c>
      <c r="S1079" t="s">
        <v>45</v>
      </c>
      <c r="T1079" t="s">
        <v>114</v>
      </c>
      <c r="U1079" t="s">
        <v>39</v>
      </c>
      <c r="V1079" t="s">
        <v>31</v>
      </c>
      <c r="W1079">
        <v>4.5999999999999996</v>
      </c>
      <c r="X1079">
        <v>4</v>
      </c>
    </row>
    <row r="1080" spans="1:24" x14ac:dyDescent="0.25">
      <c r="A1080">
        <v>1080</v>
      </c>
      <c r="B1080" t="s">
        <v>4266</v>
      </c>
      <c r="C1080" t="s">
        <v>4267</v>
      </c>
      <c r="D1080" t="s">
        <v>4268</v>
      </c>
      <c r="E1080" s="1">
        <v>30784</v>
      </c>
      <c r="F1080" s="4">
        <f ca="1">DATEDIF(amazon_prime_users[[#This Row],[Date of Birth]], TODAY(), "Y")</f>
        <v>40</v>
      </c>
      <c r="G10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080" t="s">
        <v>43</v>
      </c>
      <c r="I1080" t="s">
        <v>4269</v>
      </c>
      <c r="J1080" s="1">
        <v>45372</v>
      </c>
      <c r="K1080" s="10" t="str">
        <f>TEXT(amazon_prime_users[[#This Row],[Membership Start Date]],"MMMM")</f>
        <v>marzo</v>
      </c>
      <c r="L1080" s="4">
        <f>YEAR(amazon_prime_users[[#This Row],[Membership Start Date]])</f>
        <v>2024</v>
      </c>
      <c r="M1080" s="1">
        <v>45737</v>
      </c>
      <c r="N1080" s="4" t="str">
        <f>TEXT(amazon_prime_users[[#This Row],[Membership Start Date]],"dddd")</f>
        <v>jueves</v>
      </c>
      <c r="O1080" t="s">
        <v>24</v>
      </c>
      <c r="P1080" t="s">
        <v>37</v>
      </c>
      <c r="Q1080" t="s">
        <v>53</v>
      </c>
      <c r="R1080" t="s">
        <v>27</v>
      </c>
      <c r="S1080" t="s">
        <v>28</v>
      </c>
      <c r="T1080" t="s">
        <v>29</v>
      </c>
      <c r="U1080" t="s">
        <v>30</v>
      </c>
      <c r="V1080" t="s">
        <v>31</v>
      </c>
      <c r="W1080">
        <v>3.2</v>
      </c>
      <c r="X1080">
        <v>5</v>
      </c>
    </row>
    <row r="1081" spans="1:24" x14ac:dyDescent="0.25">
      <c r="A1081">
        <v>1081</v>
      </c>
      <c r="B1081" t="s">
        <v>4270</v>
      </c>
      <c r="C1081" t="s">
        <v>4271</v>
      </c>
      <c r="D1081" t="s">
        <v>4272</v>
      </c>
      <c r="E1081" s="1">
        <v>31499</v>
      </c>
      <c r="F1081" s="4">
        <f ca="1">DATEDIF(amazon_prime_users[[#This Row],[Date of Birth]], TODAY(), "Y")</f>
        <v>38</v>
      </c>
      <c r="G10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081" t="s">
        <v>43</v>
      </c>
      <c r="I1081" t="s">
        <v>4273</v>
      </c>
      <c r="J1081" s="1">
        <v>45314</v>
      </c>
      <c r="K1081" s="10" t="str">
        <f>TEXT(amazon_prime_users[[#This Row],[Membership Start Date]],"MMMM")</f>
        <v>enero</v>
      </c>
      <c r="L1081" s="4">
        <f>YEAR(amazon_prime_users[[#This Row],[Membership Start Date]])</f>
        <v>2024</v>
      </c>
      <c r="M1081" s="1">
        <v>45679</v>
      </c>
      <c r="N1081" s="4" t="str">
        <f>TEXT(amazon_prime_users[[#This Row],[Membership Start Date]],"dddd")</f>
        <v>martes</v>
      </c>
      <c r="O1081" t="s">
        <v>36</v>
      </c>
      <c r="P1081" t="s">
        <v>25</v>
      </c>
      <c r="Q1081" t="s">
        <v>53</v>
      </c>
      <c r="R1081" t="s">
        <v>59</v>
      </c>
      <c r="S1081" t="s">
        <v>45</v>
      </c>
      <c r="T1081" t="s">
        <v>38</v>
      </c>
      <c r="U1081" t="s">
        <v>39</v>
      </c>
      <c r="V1081" t="s">
        <v>54</v>
      </c>
      <c r="W1081">
        <v>3.9</v>
      </c>
      <c r="X1081">
        <v>2</v>
      </c>
    </row>
    <row r="1082" spans="1:24" x14ac:dyDescent="0.25">
      <c r="A1082">
        <v>1082</v>
      </c>
      <c r="B1082" t="s">
        <v>4274</v>
      </c>
      <c r="C1082" t="s">
        <v>4275</v>
      </c>
      <c r="D1082" t="s">
        <v>4276</v>
      </c>
      <c r="E1082" s="1">
        <v>15052</v>
      </c>
      <c r="F1082" s="4">
        <f ca="1">DATEDIF(amazon_prime_users[[#This Row],[Date of Birth]], TODAY(), "Y")</f>
        <v>84</v>
      </c>
      <c r="G10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082" t="s">
        <v>43</v>
      </c>
      <c r="I1082" t="s">
        <v>4277</v>
      </c>
      <c r="J1082" s="1">
        <v>45368</v>
      </c>
      <c r="K1082" s="10" t="str">
        <f>TEXT(amazon_prime_users[[#This Row],[Membership Start Date]],"MMMM")</f>
        <v>marzo</v>
      </c>
      <c r="L1082" s="4">
        <f>YEAR(amazon_prime_users[[#This Row],[Membership Start Date]])</f>
        <v>2024</v>
      </c>
      <c r="M1082" s="1">
        <v>45733</v>
      </c>
      <c r="N1082" s="4" t="str">
        <f>TEXT(amazon_prime_users[[#This Row],[Membership Start Date]],"dddd")</f>
        <v>domingo</v>
      </c>
      <c r="O1082" t="s">
        <v>36</v>
      </c>
      <c r="P1082" t="s">
        <v>25</v>
      </c>
      <c r="Q1082" t="s">
        <v>53</v>
      </c>
      <c r="R1082" t="s">
        <v>27</v>
      </c>
      <c r="S1082" t="s">
        <v>60</v>
      </c>
      <c r="T1082" t="s">
        <v>73</v>
      </c>
      <c r="U1082" t="s">
        <v>39</v>
      </c>
      <c r="V1082" t="s">
        <v>47</v>
      </c>
      <c r="W1082">
        <v>3.5</v>
      </c>
      <c r="X1082">
        <v>5</v>
      </c>
    </row>
    <row r="1083" spans="1:24" x14ac:dyDescent="0.25">
      <c r="A1083">
        <v>1083</v>
      </c>
      <c r="B1083" t="s">
        <v>4278</v>
      </c>
      <c r="C1083" t="s">
        <v>4279</v>
      </c>
      <c r="D1083" t="s">
        <v>4280</v>
      </c>
      <c r="E1083" s="1">
        <v>29346</v>
      </c>
      <c r="F1083" s="4">
        <f ca="1">DATEDIF(amazon_prime_users[[#This Row],[Date of Birth]], TODAY(), "Y")</f>
        <v>44</v>
      </c>
      <c r="G10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083" t="s">
        <v>43</v>
      </c>
      <c r="I1083" t="s">
        <v>4281</v>
      </c>
      <c r="J1083" s="1">
        <v>45292</v>
      </c>
      <c r="K1083" s="10" t="str">
        <f>TEXT(amazon_prime_users[[#This Row],[Membership Start Date]],"MMMM")</f>
        <v>enero</v>
      </c>
      <c r="L1083" s="4">
        <f>YEAR(amazon_prime_users[[#This Row],[Membership Start Date]])</f>
        <v>2024</v>
      </c>
      <c r="M1083" s="1">
        <v>45657</v>
      </c>
      <c r="N1083" s="4" t="str">
        <f>TEXT(amazon_prime_users[[#This Row],[Membership Start Date]],"dddd")</f>
        <v>lunes</v>
      </c>
      <c r="O1083" t="s">
        <v>24</v>
      </c>
      <c r="P1083" t="s">
        <v>37</v>
      </c>
      <c r="Q1083" t="s">
        <v>26</v>
      </c>
      <c r="R1083" t="s">
        <v>59</v>
      </c>
      <c r="S1083" t="s">
        <v>60</v>
      </c>
      <c r="T1083" t="s">
        <v>29</v>
      </c>
      <c r="U1083" t="s">
        <v>30</v>
      </c>
      <c r="V1083" t="s">
        <v>47</v>
      </c>
      <c r="W1083">
        <v>3.9</v>
      </c>
      <c r="X1083">
        <v>8</v>
      </c>
    </row>
    <row r="1084" spans="1:24" x14ac:dyDescent="0.25">
      <c r="A1084">
        <v>1084</v>
      </c>
      <c r="B1084" t="s">
        <v>4282</v>
      </c>
      <c r="C1084" t="s">
        <v>4283</v>
      </c>
      <c r="D1084" t="s">
        <v>4284</v>
      </c>
      <c r="E1084" s="1">
        <v>34057</v>
      </c>
      <c r="F1084" s="4">
        <f ca="1">DATEDIF(amazon_prime_users[[#This Row],[Date of Birth]], TODAY(), "Y")</f>
        <v>31</v>
      </c>
      <c r="G10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084" t="s">
        <v>43</v>
      </c>
      <c r="I1084" t="s">
        <v>4285</v>
      </c>
      <c r="J1084" s="1">
        <v>45321</v>
      </c>
      <c r="K1084" s="10" t="str">
        <f>TEXT(amazon_prime_users[[#This Row],[Membership Start Date]],"MMMM")</f>
        <v>enero</v>
      </c>
      <c r="L1084" s="4">
        <f>YEAR(amazon_prime_users[[#This Row],[Membership Start Date]])</f>
        <v>2024</v>
      </c>
      <c r="M1084" s="1">
        <v>45686</v>
      </c>
      <c r="N1084" s="4" t="str">
        <f>TEXT(amazon_prime_users[[#This Row],[Membership Start Date]],"dddd")</f>
        <v>martes</v>
      </c>
      <c r="O1084" t="s">
        <v>36</v>
      </c>
      <c r="P1084" t="s">
        <v>25</v>
      </c>
      <c r="Q1084" t="s">
        <v>26</v>
      </c>
      <c r="R1084" t="s">
        <v>27</v>
      </c>
      <c r="S1084" t="s">
        <v>45</v>
      </c>
      <c r="T1084" t="s">
        <v>29</v>
      </c>
      <c r="U1084" t="s">
        <v>30</v>
      </c>
      <c r="V1084" t="s">
        <v>47</v>
      </c>
      <c r="W1084">
        <v>4</v>
      </c>
      <c r="X1084">
        <v>10</v>
      </c>
    </row>
    <row r="1085" spans="1:24" x14ac:dyDescent="0.25">
      <c r="A1085">
        <v>1085</v>
      </c>
      <c r="B1085" t="s">
        <v>74</v>
      </c>
      <c r="C1085" t="s">
        <v>4286</v>
      </c>
      <c r="D1085" t="s">
        <v>4287</v>
      </c>
      <c r="E1085" s="1">
        <v>27244</v>
      </c>
      <c r="F1085" s="4">
        <f ca="1">DATEDIF(amazon_prime_users[[#This Row],[Date of Birth]], TODAY(), "Y")</f>
        <v>50</v>
      </c>
      <c r="G10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085" t="s">
        <v>43</v>
      </c>
      <c r="I1085" t="s">
        <v>4288</v>
      </c>
      <c r="J1085" s="1">
        <v>45354</v>
      </c>
      <c r="K1085" s="10" t="str">
        <f>TEXT(amazon_prime_users[[#This Row],[Membership Start Date]],"MMMM")</f>
        <v>marzo</v>
      </c>
      <c r="L1085" s="4">
        <f>YEAR(amazon_prime_users[[#This Row],[Membership Start Date]])</f>
        <v>2024</v>
      </c>
      <c r="M1085" s="1">
        <v>45719</v>
      </c>
      <c r="N1085" s="4" t="str">
        <f>TEXT(amazon_prime_users[[#This Row],[Membership Start Date]],"dddd")</f>
        <v>domingo</v>
      </c>
      <c r="O1085" t="s">
        <v>24</v>
      </c>
      <c r="P1085" t="s">
        <v>37</v>
      </c>
      <c r="Q1085" t="s">
        <v>53</v>
      </c>
      <c r="R1085" t="s">
        <v>66</v>
      </c>
      <c r="S1085" t="s">
        <v>45</v>
      </c>
      <c r="T1085" t="s">
        <v>29</v>
      </c>
      <c r="U1085" t="s">
        <v>39</v>
      </c>
      <c r="V1085" t="s">
        <v>54</v>
      </c>
      <c r="W1085">
        <v>3.2</v>
      </c>
      <c r="X1085">
        <v>6</v>
      </c>
    </row>
    <row r="1086" spans="1:24" x14ac:dyDescent="0.25">
      <c r="A1086">
        <v>1086</v>
      </c>
      <c r="B1086" t="s">
        <v>4289</v>
      </c>
      <c r="C1086" t="s">
        <v>4290</v>
      </c>
      <c r="D1086" t="s">
        <v>4291</v>
      </c>
      <c r="E1086" s="1">
        <v>18904</v>
      </c>
      <c r="F1086" s="4">
        <f ca="1">DATEDIF(amazon_prime_users[[#This Row],[Date of Birth]], TODAY(), "Y")</f>
        <v>73</v>
      </c>
      <c r="G10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086" t="s">
        <v>43</v>
      </c>
      <c r="I1086" t="s">
        <v>4292</v>
      </c>
      <c r="J1086" s="1">
        <v>45323</v>
      </c>
      <c r="K1086" s="10" t="str">
        <f>TEXT(amazon_prime_users[[#This Row],[Membership Start Date]],"MMMM")</f>
        <v>febrero</v>
      </c>
      <c r="L1086" s="4">
        <f>YEAR(amazon_prime_users[[#This Row],[Membership Start Date]])</f>
        <v>2024</v>
      </c>
      <c r="M1086" s="1">
        <v>45688</v>
      </c>
      <c r="N1086" s="4" t="str">
        <f>TEXT(amazon_prime_users[[#This Row],[Membership Start Date]],"dddd")</f>
        <v>jueves</v>
      </c>
      <c r="O1086" t="s">
        <v>36</v>
      </c>
      <c r="P1086" t="s">
        <v>25</v>
      </c>
      <c r="Q1086" t="s">
        <v>53</v>
      </c>
      <c r="R1086" t="s">
        <v>59</v>
      </c>
      <c r="S1086" t="s">
        <v>60</v>
      </c>
      <c r="T1086" t="s">
        <v>67</v>
      </c>
      <c r="U1086" t="s">
        <v>68</v>
      </c>
      <c r="V1086" t="s">
        <v>31</v>
      </c>
      <c r="W1086">
        <v>5</v>
      </c>
      <c r="X1086">
        <v>10</v>
      </c>
    </row>
    <row r="1087" spans="1:24" x14ac:dyDescent="0.25">
      <c r="A1087">
        <v>1087</v>
      </c>
      <c r="B1087" t="s">
        <v>4293</v>
      </c>
      <c r="C1087" t="s">
        <v>4294</v>
      </c>
      <c r="D1087" t="s">
        <v>4295</v>
      </c>
      <c r="E1087" s="1">
        <v>33988</v>
      </c>
      <c r="F1087" s="4">
        <f ca="1">DATEDIF(amazon_prime_users[[#This Row],[Date of Birth]], TODAY(), "Y")</f>
        <v>32</v>
      </c>
      <c r="G10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087" t="s">
        <v>43</v>
      </c>
      <c r="I1087" t="s">
        <v>4296</v>
      </c>
      <c r="J1087" s="1">
        <v>45347</v>
      </c>
      <c r="K1087" s="10" t="str">
        <f>TEXT(amazon_prime_users[[#This Row],[Membership Start Date]],"MMMM")</f>
        <v>febrero</v>
      </c>
      <c r="L1087" s="4">
        <f>YEAR(amazon_prime_users[[#This Row],[Membership Start Date]])</f>
        <v>2024</v>
      </c>
      <c r="M1087" s="1">
        <v>45712</v>
      </c>
      <c r="N1087" s="4" t="str">
        <f>TEXT(amazon_prime_users[[#This Row],[Membership Start Date]],"dddd")</f>
        <v>domingo</v>
      </c>
      <c r="O1087" t="s">
        <v>24</v>
      </c>
      <c r="P1087" t="s">
        <v>37</v>
      </c>
      <c r="Q1087" t="s">
        <v>26</v>
      </c>
      <c r="R1087" t="s">
        <v>59</v>
      </c>
      <c r="S1087" t="s">
        <v>28</v>
      </c>
      <c r="T1087" t="s">
        <v>38</v>
      </c>
      <c r="U1087" t="s">
        <v>30</v>
      </c>
      <c r="V1087" t="s">
        <v>31</v>
      </c>
      <c r="W1087">
        <v>3.5</v>
      </c>
      <c r="X1087">
        <v>1</v>
      </c>
    </row>
    <row r="1088" spans="1:24" x14ac:dyDescent="0.25">
      <c r="A1088">
        <v>1088</v>
      </c>
      <c r="B1088" t="s">
        <v>4297</v>
      </c>
      <c r="C1088" t="s">
        <v>4298</v>
      </c>
      <c r="D1088" t="s">
        <v>4299</v>
      </c>
      <c r="E1088" s="1">
        <v>20927</v>
      </c>
      <c r="F1088" s="4">
        <f ca="1">DATEDIF(amazon_prime_users[[#This Row],[Date of Birth]], TODAY(), "Y")</f>
        <v>67</v>
      </c>
      <c r="G10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088" t="s">
        <v>43</v>
      </c>
      <c r="I1088" t="s">
        <v>4300</v>
      </c>
      <c r="J1088" s="1">
        <v>45351</v>
      </c>
      <c r="K1088" s="10" t="str">
        <f>TEXT(amazon_prime_users[[#This Row],[Membership Start Date]],"MMMM")</f>
        <v>febrero</v>
      </c>
      <c r="L1088" s="4">
        <f>YEAR(amazon_prime_users[[#This Row],[Membership Start Date]])</f>
        <v>2024</v>
      </c>
      <c r="M1088" s="1">
        <v>45716</v>
      </c>
      <c r="N1088" s="4" t="str">
        <f>TEXT(amazon_prime_users[[#This Row],[Membership Start Date]],"dddd")</f>
        <v>jueves</v>
      </c>
      <c r="O1088" t="s">
        <v>36</v>
      </c>
      <c r="P1088" t="s">
        <v>37</v>
      </c>
      <c r="Q1088" t="s">
        <v>53</v>
      </c>
      <c r="R1088" t="s">
        <v>59</v>
      </c>
      <c r="S1088" t="s">
        <v>45</v>
      </c>
      <c r="T1088" t="s">
        <v>73</v>
      </c>
      <c r="U1088" t="s">
        <v>30</v>
      </c>
      <c r="V1088" t="s">
        <v>54</v>
      </c>
      <c r="W1088">
        <v>3.5</v>
      </c>
      <c r="X1088">
        <v>7</v>
      </c>
    </row>
    <row r="1089" spans="1:24" x14ac:dyDescent="0.25">
      <c r="A1089">
        <v>1089</v>
      </c>
      <c r="B1089" t="s">
        <v>4301</v>
      </c>
      <c r="C1089" t="s">
        <v>4302</v>
      </c>
      <c r="D1089" t="s">
        <v>4303</v>
      </c>
      <c r="E1089" s="1">
        <v>37580</v>
      </c>
      <c r="F1089" s="4">
        <f ca="1">DATEDIF(amazon_prime_users[[#This Row],[Date of Birth]], TODAY(), "Y")</f>
        <v>22</v>
      </c>
      <c r="G10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089" t="s">
        <v>43</v>
      </c>
      <c r="I1089" t="s">
        <v>4304</v>
      </c>
      <c r="J1089" s="1">
        <v>44977</v>
      </c>
      <c r="K1089" s="10" t="str">
        <f>TEXT(amazon_prime_users[[#This Row],[Membership Start Date]],"MMMM")</f>
        <v>febrero</v>
      </c>
      <c r="L1089" s="4">
        <f>YEAR(amazon_prime_users[[#This Row],[Membership Start Date]])</f>
        <v>2023</v>
      </c>
      <c r="M1089" s="1">
        <v>45341</v>
      </c>
      <c r="N1089" s="4" t="str">
        <f>TEXT(amazon_prime_users[[#This Row],[Membership Start Date]],"dddd")</f>
        <v>lunes</v>
      </c>
      <c r="O1089" t="s">
        <v>36</v>
      </c>
      <c r="P1089" t="s">
        <v>25</v>
      </c>
      <c r="Q1089" t="s">
        <v>53</v>
      </c>
      <c r="R1089" t="s">
        <v>59</v>
      </c>
      <c r="S1089" t="s">
        <v>28</v>
      </c>
      <c r="T1089" t="s">
        <v>61</v>
      </c>
      <c r="U1089" t="s">
        <v>68</v>
      </c>
      <c r="V1089" t="s">
        <v>54</v>
      </c>
      <c r="W1089">
        <v>5</v>
      </c>
      <c r="X1089">
        <v>2</v>
      </c>
    </row>
    <row r="1090" spans="1:24" x14ac:dyDescent="0.25">
      <c r="A1090">
        <v>1090</v>
      </c>
      <c r="B1090" t="s">
        <v>4305</v>
      </c>
      <c r="C1090" t="s">
        <v>4306</v>
      </c>
      <c r="D1090" t="s">
        <v>4307</v>
      </c>
      <c r="E1090" s="1">
        <v>28866</v>
      </c>
      <c r="F1090" s="4">
        <f ca="1">DATEDIF(amazon_prime_users[[#This Row],[Date of Birth]], TODAY(), "Y")</f>
        <v>46</v>
      </c>
      <c r="G10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090" t="s">
        <v>43</v>
      </c>
      <c r="I1090" t="s">
        <v>4308</v>
      </c>
      <c r="J1090" s="1">
        <v>44977</v>
      </c>
      <c r="K1090" s="10" t="str">
        <f>TEXT(amazon_prime_users[[#This Row],[Membership Start Date]],"MMMM")</f>
        <v>febrero</v>
      </c>
      <c r="L1090" s="4">
        <f>YEAR(amazon_prime_users[[#This Row],[Membership Start Date]])</f>
        <v>2023</v>
      </c>
      <c r="M1090" s="1">
        <v>45341</v>
      </c>
      <c r="N1090" s="4" t="str">
        <f>TEXT(amazon_prime_users[[#This Row],[Membership Start Date]],"dddd")</f>
        <v>lunes</v>
      </c>
      <c r="O1090" t="s">
        <v>24</v>
      </c>
      <c r="P1090" t="s">
        <v>52</v>
      </c>
      <c r="Q1090" t="s">
        <v>26</v>
      </c>
      <c r="R1090" t="s">
        <v>59</v>
      </c>
      <c r="S1090" t="s">
        <v>45</v>
      </c>
      <c r="T1090" t="s">
        <v>67</v>
      </c>
      <c r="U1090" t="s">
        <v>30</v>
      </c>
      <c r="V1090" t="s">
        <v>31</v>
      </c>
      <c r="W1090">
        <v>3</v>
      </c>
      <c r="X1090">
        <v>9</v>
      </c>
    </row>
    <row r="1091" spans="1:24" x14ac:dyDescent="0.25">
      <c r="A1091">
        <v>1091</v>
      </c>
      <c r="B1091" t="s">
        <v>4309</v>
      </c>
      <c r="C1091" t="s">
        <v>4310</v>
      </c>
      <c r="D1091" t="s">
        <v>4311</v>
      </c>
      <c r="E1091" s="1">
        <v>27223</v>
      </c>
      <c r="F1091" s="4">
        <f ca="1">DATEDIF(amazon_prime_users[[#This Row],[Date of Birth]], TODAY(), "Y")</f>
        <v>50</v>
      </c>
      <c r="G10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091" t="s">
        <v>43</v>
      </c>
      <c r="I1091" t="s">
        <v>1221</v>
      </c>
      <c r="J1091" s="1">
        <v>44977</v>
      </c>
      <c r="K1091" s="10" t="str">
        <f>TEXT(amazon_prime_users[[#This Row],[Membership Start Date]],"MMMM")</f>
        <v>febrero</v>
      </c>
      <c r="L1091" s="4">
        <f>YEAR(amazon_prime_users[[#This Row],[Membership Start Date]])</f>
        <v>2023</v>
      </c>
      <c r="M1091" s="1">
        <v>45341</v>
      </c>
      <c r="N1091" s="4" t="str">
        <f>TEXT(amazon_prime_users[[#This Row],[Membership Start Date]],"dddd")</f>
        <v>lunes</v>
      </c>
      <c r="O1091" t="s">
        <v>24</v>
      </c>
      <c r="P1091" t="s">
        <v>25</v>
      </c>
      <c r="Q1091" t="s">
        <v>53</v>
      </c>
      <c r="R1091" t="s">
        <v>27</v>
      </c>
      <c r="S1091" t="s">
        <v>45</v>
      </c>
      <c r="T1091" t="s">
        <v>46</v>
      </c>
      <c r="U1091" t="s">
        <v>39</v>
      </c>
      <c r="V1091" t="s">
        <v>47</v>
      </c>
      <c r="W1091">
        <v>4.5999999999999996</v>
      </c>
      <c r="X1091">
        <v>3</v>
      </c>
    </row>
    <row r="1092" spans="1:24" x14ac:dyDescent="0.25">
      <c r="A1092">
        <v>1092</v>
      </c>
      <c r="B1092" t="s">
        <v>4312</v>
      </c>
      <c r="C1092" t="s">
        <v>4313</v>
      </c>
      <c r="D1092" t="s">
        <v>4314</v>
      </c>
      <c r="E1092" s="1">
        <v>33541</v>
      </c>
      <c r="F1092" s="4">
        <f ca="1">DATEDIF(amazon_prime_users[[#This Row],[Date of Birth]], TODAY(), "Y")</f>
        <v>33</v>
      </c>
      <c r="G10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092" t="s">
        <v>43</v>
      </c>
      <c r="I1092" t="s">
        <v>4315</v>
      </c>
      <c r="J1092" s="1">
        <v>44977</v>
      </c>
      <c r="K1092" s="10" t="str">
        <f>TEXT(amazon_prime_users[[#This Row],[Membership Start Date]],"MMMM")</f>
        <v>febrero</v>
      </c>
      <c r="L1092" s="4">
        <f>YEAR(amazon_prime_users[[#This Row],[Membership Start Date]])</f>
        <v>2023</v>
      </c>
      <c r="M1092" s="1">
        <v>45341</v>
      </c>
      <c r="N1092" s="4" t="str">
        <f>TEXT(amazon_prime_users[[#This Row],[Membership Start Date]],"dddd")</f>
        <v>lunes</v>
      </c>
      <c r="O1092" t="s">
        <v>36</v>
      </c>
      <c r="P1092" t="s">
        <v>37</v>
      </c>
      <c r="Q1092" t="s">
        <v>53</v>
      </c>
      <c r="R1092" t="s">
        <v>27</v>
      </c>
      <c r="S1092" t="s">
        <v>45</v>
      </c>
      <c r="T1092" t="s">
        <v>67</v>
      </c>
      <c r="U1092" t="s">
        <v>30</v>
      </c>
      <c r="V1092" t="s">
        <v>31</v>
      </c>
      <c r="W1092">
        <v>4.4000000000000004</v>
      </c>
      <c r="X1092">
        <v>10</v>
      </c>
    </row>
    <row r="1093" spans="1:24" x14ac:dyDescent="0.25">
      <c r="A1093">
        <v>1093</v>
      </c>
      <c r="B1093" t="s">
        <v>4316</v>
      </c>
      <c r="C1093" t="s">
        <v>4317</v>
      </c>
      <c r="D1093" t="s">
        <v>4318</v>
      </c>
      <c r="E1093" s="1">
        <v>25570</v>
      </c>
      <c r="F1093" s="4">
        <f ca="1">DATEDIF(amazon_prime_users[[#This Row],[Date of Birth]], TODAY(), "Y")</f>
        <v>55</v>
      </c>
      <c r="G10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093" t="s">
        <v>43</v>
      </c>
      <c r="I1093" t="s">
        <v>4319</v>
      </c>
      <c r="J1093" s="1">
        <v>44977</v>
      </c>
      <c r="K1093" s="10" t="str">
        <f>TEXT(amazon_prime_users[[#This Row],[Membership Start Date]],"MMMM")</f>
        <v>febrero</v>
      </c>
      <c r="L1093" s="4">
        <f>YEAR(amazon_prime_users[[#This Row],[Membership Start Date]])</f>
        <v>2023</v>
      </c>
      <c r="M1093" s="1">
        <v>45341</v>
      </c>
      <c r="N1093" s="4" t="str">
        <f>TEXT(amazon_prime_users[[#This Row],[Membership Start Date]],"dddd")</f>
        <v>lunes</v>
      </c>
      <c r="O1093" t="s">
        <v>24</v>
      </c>
      <c r="P1093" t="s">
        <v>37</v>
      </c>
      <c r="Q1093" t="s">
        <v>26</v>
      </c>
      <c r="R1093" t="s">
        <v>66</v>
      </c>
      <c r="S1093" t="s">
        <v>60</v>
      </c>
      <c r="T1093" t="s">
        <v>46</v>
      </c>
      <c r="U1093" t="s">
        <v>68</v>
      </c>
      <c r="V1093" t="s">
        <v>47</v>
      </c>
      <c r="W1093">
        <v>4</v>
      </c>
      <c r="X1093">
        <v>10</v>
      </c>
    </row>
    <row r="1094" spans="1:24" x14ac:dyDescent="0.25">
      <c r="A1094">
        <v>1094</v>
      </c>
      <c r="B1094" t="s">
        <v>4320</v>
      </c>
      <c r="C1094" t="s">
        <v>4321</v>
      </c>
      <c r="D1094" t="s">
        <v>4322</v>
      </c>
      <c r="E1094" s="1">
        <v>17810</v>
      </c>
      <c r="F1094" s="4">
        <f ca="1">DATEDIF(amazon_prime_users[[#This Row],[Date of Birth]], TODAY(), "Y")</f>
        <v>76</v>
      </c>
      <c r="G10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094" t="s">
        <v>43</v>
      </c>
      <c r="I1094" t="s">
        <v>4323</v>
      </c>
      <c r="J1094" s="1">
        <v>44977</v>
      </c>
      <c r="K1094" s="10" t="str">
        <f>TEXT(amazon_prime_users[[#This Row],[Membership Start Date]],"MMMM")</f>
        <v>febrero</v>
      </c>
      <c r="L1094" s="4">
        <f>YEAR(amazon_prime_users[[#This Row],[Membership Start Date]])</f>
        <v>2023</v>
      </c>
      <c r="M1094" s="1">
        <v>45341</v>
      </c>
      <c r="N1094" s="4" t="str">
        <f>TEXT(amazon_prime_users[[#This Row],[Membership Start Date]],"dddd")</f>
        <v>lunes</v>
      </c>
      <c r="O1094" t="s">
        <v>36</v>
      </c>
      <c r="P1094" t="s">
        <v>52</v>
      </c>
      <c r="Q1094" t="s">
        <v>26</v>
      </c>
      <c r="R1094" t="s">
        <v>66</v>
      </c>
      <c r="S1094" t="s">
        <v>45</v>
      </c>
      <c r="T1094" t="s">
        <v>46</v>
      </c>
      <c r="U1094" t="s">
        <v>39</v>
      </c>
      <c r="V1094" t="s">
        <v>54</v>
      </c>
      <c r="W1094">
        <v>4.8</v>
      </c>
      <c r="X1094">
        <v>10</v>
      </c>
    </row>
    <row r="1095" spans="1:24" x14ac:dyDescent="0.25">
      <c r="A1095">
        <v>1095</v>
      </c>
      <c r="B1095" t="s">
        <v>4324</v>
      </c>
      <c r="C1095" t="s">
        <v>4325</v>
      </c>
      <c r="D1095" t="s">
        <v>4326</v>
      </c>
      <c r="E1095" s="1">
        <v>33455</v>
      </c>
      <c r="F1095" s="4">
        <f ca="1">DATEDIF(amazon_prime_users[[#This Row],[Date of Birth]], TODAY(), "Y")</f>
        <v>33</v>
      </c>
      <c r="G10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095" t="s">
        <v>43</v>
      </c>
      <c r="I1095" t="s">
        <v>4327</v>
      </c>
      <c r="J1095" s="1">
        <v>44977</v>
      </c>
      <c r="K1095" s="10" t="str">
        <f>TEXT(amazon_prime_users[[#This Row],[Membership Start Date]],"MMMM")</f>
        <v>febrero</v>
      </c>
      <c r="L1095" s="4">
        <f>YEAR(amazon_prime_users[[#This Row],[Membership Start Date]])</f>
        <v>2023</v>
      </c>
      <c r="M1095" s="1">
        <v>45341</v>
      </c>
      <c r="N1095" s="4" t="str">
        <f>TEXT(amazon_prime_users[[#This Row],[Membership Start Date]],"dddd")</f>
        <v>lunes</v>
      </c>
      <c r="O1095" t="s">
        <v>24</v>
      </c>
      <c r="P1095" t="s">
        <v>37</v>
      </c>
      <c r="Q1095" t="s">
        <v>26</v>
      </c>
      <c r="R1095" t="s">
        <v>27</v>
      </c>
      <c r="S1095" t="s">
        <v>28</v>
      </c>
      <c r="T1095" t="s">
        <v>61</v>
      </c>
      <c r="U1095" t="s">
        <v>39</v>
      </c>
      <c r="V1095" t="s">
        <v>47</v>
      </c>
      <c r="W1095">
        <v>4.9000000000000004</v>
      </c>
      <c r="X1095">
        <v>5</v>
      </c>
    </row>
    <row r="1096" spans="1:24" x14ac:dyDescent="0.25">
      <c r="A1096">
        <v>1096</v>
      </c>
      <c r="B1096" t="s">
        <v>4328</v>
      </c>
      <c r="C1096" t="s">
        <v>4329</v>
      </c>
      <c r="D1096" t="s">
        <v>4330</v>
      </c>
      <c r="E1096" s="1">
        <v>37632</v>
      </c>
      <c r="F1096" s="4">
        <f ca="1">DATEDIF(amazon_prime_users[[#This Row],[Date of Birth]], TODAY(), "Y")</f>
        <v>22</v>
      </c>
      <c r="G10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096" t="s">
        <v>43</v>
      </c>
      <c r="I1096" t="s">
        <v>4331</v>
      </c>
      <c r="J1096" s="1">
        <v>44977</v>
      </c>
      <c r="K1096" s="10" t="str">
        <f>TEXT(amazon_prime_users[[#This Row],[Membership Start Date]],"MMMM")</f>
        <v>febrero</v>
      </c>
      <c r="L1096" s="4">
        <f>YEAR(amazon_prime_users[[#This Row],[Membership Start Date]])</f>
        <v>2023</v>
      </c>
      <c r="M1096" s="1">
        <v>45341</v>
      </c>
      <c r="N1096" s="4" t="str">
        <f>TEXT(amazon_prime_users[[#This Row],[Membership Start Date]],"dddd")</f>
        <v>lunes</v>
      </c>
      <c r="O1096" t="s">
        <v>24</v>
      </c>
      <c r="P1096" t="s">
        <v>52</v>
      </c>
      <c r="Q1096" t="s">
        <v>26</v>
      </c>
      <c r="R1096" t="s">
        <v>66</v>
      </c>
      <c r="S1096" t="s">
        <v>60</v>
      </c>
      <c r="T1096" t="s">
        <v>114</v>
      </c>
      <c r="U1096" t="s">
        <v>39</v>
      </c>
      <c r="V1096" t="s">
        <v>47</v>
      </c>
      <c r="W1096">
        <v>3.3</v>
      </c>
      <c r="X1096">
        <v>8</v>
      </c>
    </row>
    <row r="1097" spans="1:24" x14ac:dyDescent="0.25">
      <c r="A1097">
        <v>1097</v>
      </c>
      <c r="B1097" t="s">
        <v>4332</v>
      </c>
      <c r="C1097" t="s">
        <v>4333</v>
      </c>
      <c r="D1097" t="s">
        <v>4334</v>
      </c>
      <c r="E1097" s="1">
        <v>19206</v>
      </c>
      <c r="F1097" s="4">
        <f ca="1">DATEDIF(amazon_prime_users[[#This Row],[Date of Birth]], TODAY(), "Y")</f>
        <v>72</v>
      </c>
      <c r="G10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097" t="s">
        <v>43</v>
      </c>
      <c r="I1097" t="s">
        <v>4335</v>
      </c>
      <c r="J1097" s="1">
        <v>45352</v>
      </c>
      <c r="K1097" s="10" t="str">
        <f>TEXT(amazon_prime_users[[#This Row],[Membership Start Date]],"MMMM")</f>
        <v>marzo</v>
      </c>
      <c r="L1097" s="4">
        <f>YEAR(amazon_prime_users[[#This Row],[Membership Start Date]])</f>
        <v>2024</v>
      </c>
      <c r="M1097" s="1">
        <v>45717</v>
      </c>
      <c r="N1097" s="4" t="str">
        <f>TEXT(amazon_prime_users[[#This Row],[Membership Start Date]],"dddd")</f>
        <v>viernes</v>
      </c>
      <c r="O1097" t="s">
        <v>36</v>
      </c>
      <c r="P1097" t="s">
        <v>37</v>
      </c>
      <c r="Q1097" t="s">
        <v>26</v>
      </c>
      <c r="R1097" t="s">
        <v>66</v>
      </c>
      <c r="S1097" t="s">
        <v>28</v>
      </c>
      <c r="T1097" t="s">
        <v>46</v>
      </c>
      <c r="U1097" t="s">
        <v>68</v>
      </c>
      <c r="V1097" t="s">
        <v>47</v>
      </c>
      <c r="W1097">
        <v>3.6</v>
      </c>
      <c r="X1097">
        <v>3</v>
      </c>
    </row>
    <row r="1098" spans="1:24" x14ac:dyDescent="0.25">
      <c r="A1098">
        <v>1098</v>
      </c>
      <c r="B1098" t="s">
        <v>4336</v>
      </c>
      <c r="C1098" t="s">
        <v>4337</v>
      </c>
      <c r="D1098" t="s">
        <v>4338</v>
      </c>
      <c r="E1098" s="1">
        <v>21398</v>
      </c>
      <c r="F1098" s="4">
        <f ca="1">DATEDIF(amazon_prime_users[[#This Row],[Date of Birth]], TODAY(), "Y")</f>
        <v>66</v>
      </c>
      <c r="G10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098" t="s">
        <v>43</v>
      </c>
      <c r="I1098" t="s">
        <v>1456</v>
      </c>
      <c r="J1098" s="1">
        <v>45294</v>
      </c>
      <c r="K1098" s="10" t="str">
        <f>TEXT(amazon_prime_users[[#This Row],[Membership Start Date]],"MMMM")</f>
        <v>enero</v>
      </c>
      <c r="L1098" s="4">
        <f>YEAR(amazon_prime_users[[#This Row],[Membership Start Date]])</f>
        <v>2024</v>
      </c>
      <c r="M1098" s="1">
        <v>45659</v>
      </c>
      <c r="N1098" s="4" t="str">
        <f>TEXT(amazon_prime_users[[#This Row],[Membership Start Date]],"dddd")</f>
        <v>miércoles</v>
      </c>
      <c r="O1098" t="s">
        <v>36</v>
      </c>
      <c r="P1098" t="s">
        <v>52</v>
      </c>
      <c r="Q1098" t="s">
        <v>26</v>
      </c>
      <c r="R1098" t="s">
        <v>59</v>
      </c>
      <c r="S1098" t="s">
        <v>28</v>
      </c>
      <c r="T1098" t="s">
        <v>29</v>
      </c>
      <c r="U1098" t="s">
        <v>30</v>
      </c>
      <c r="V1098" t="s">
        <v>47</v>
      </c>
      <c r="W1098">
        <v>3.8</v>
      </c>
      <c r="X1098">
        <v>0</v>
      </c>
    </row>
    <row r="1099" spans="1:24" x14ac:dyDescent="0.25">
      <c r="A1099">
        <v>1099</v>
      </c>
      <c r="B1099" t="s">
        <v>4339</v>
      </c>
      <c r="C1099" t="s">
        <v>4340</v>
      </c>
      <c r="D1099" t="s">
        <v>4341</v>
      </c>
      <c r="E1099" s="1">
        <v>36936</v>
      </c>
      <c r="F1099" s="4">
        <f ca="1">DATEDIF(amazon_prime_users[[#This Row],[Date of Birth]], TODAY(), "Y")</f>
        <v>24</v>
      </c>
      <c r="G10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099" t="s">
        <v>43</v>
      </c>
      <c r="I1099" t="s">
        <v>4342</v>
      </c>
      <c r="J1099" s="1">
        <v>45379</v>
      </c>
      <c r="K1099" s="10" t="str">
        <f>TEXT(amazon_prime_users[[#This Row],[Membership Start Date]],"MMMM")</f>
        <v>marzo</v>
      </c>
      <c r="L1099" s="4">
        <f>YEAR(amazon_prime_users[[#This Row],[Membership Start Date]])</f>
        <v>2024</v>
      </c>
      <c r="M1099" s="1">
        <v>45744</v>
      </c>
      <c r="N1099" s="4" t="str">
        <f>TEXT(amazon_prime_users[[#This Row],[Membership Start Date]],"dddd")</f>
        <v>jueves</v>
      </c>
      <c r="O1099" t="s">
        <v>24</v>
      </c>
      <c r="P1099" t="s">
        <v>52</v>
      </c>
      <c r="Q1099" t="s">
        <v>53</v>
      </c>
      <c r="R1099" t="s">
        <v>59</v>
      </c>
      <c r="S1099" t="s">
        <v>28</v>
      </c>
      <c r="T1099" t="s">
        <v>61</v>
      </c>
      <c r="U1099" t="s">
        <v>39</v>
      </c>
      <c r="V1099" t="s">
        <v>54</v>
      </c>
      <c r="W1099">
        <v>4.0999999999999996</v>
      </c>
      <c r="X1099">
        <v>1</v>
      </c>
    </row>
    <row r="1100" spans="1:24" x14ac:dyDescent="0.25">
      <c r="A1100">
        <v>1100</v>
      </c>
      <c r="B1100" t="s">
        <v>4343</v>
      </c>
      <c r="C1100" t="s">
        <v>4344</v>
      </c>
      <c r="D1100" t="s">
        <v>4345</v>
      </c>
      <c r="E1100" s="1">
        <v>24560</v>
      </c>
      <c r="F1100" s="4">
        <f ca="1">DATEDIF(amazon_prime_users[[#This Row],[Date of Birth]], TODAY(), "Y")</f>
        <v>57</v>
      </c>
      <c r="G11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100" t="s">
        <v>43</v>
      </c>
      <c r="I1100" t="s">
        <v>4346</v>
      </c>
      <c r="J1100" s="1">
        <v>45376</v>
      </c>
      <c r="K1100" s="10" t="str">
        <f>TEXT(amazon_prime_users[[#This Row],[Membership Start Date]],"MMMM")</f>
        <v>marzo</v>
      </c>
      <c r="L1100" s="4">
        <f>YEAR(amazon_prime_users[[#This Row],[Membership Start Date]])</f>
        <v>2024</v>
      </c>
      <c r="M1100" s="1">
        <v>45741</v>
      </c>
      <c r="N1100" s="4" t="str">
        <f>TEXT(amazon_prime_users[[#This Row],[Membership Start Date]],"dddd")</f>
        <v>lunes</v>
      </c>
      <c r="O1100" t="s">
        <v>36</v>
      </c>
      <c r="P1100" t="s">
        <v>25</v>
      </c>
      <c r="Q1100" t="s">
        <v>26</v>
      </c>
      <c r="R1100" t="s">
        <v>59</v>
      </c>
      <c r="S1100" t="s">
        <v>60</v>
      </c>
      <c r="T1100" t="s">
        <v>67</v>
      </c>
      <c r="U1100" t="s">
        <v>39</v>
      </c>
      <c r="V1100" t="s">
        <v>31</v>
      </c>
      <c r="W1100">
        <v>4.7</v>
      </c>
      <c r="X1100">
        <v>6</v>
      </c>
    </row>
    <row r="1101" spans="1:24" x14ac:dyDescent="0.25">
      <c r="A1101">
        <v>1101</v>
      </c>
      <c r="B1101" t="s">
        <v>4347</v>
      </c>
      <c r="C1101" t="s">
        <v>4348</v>
      </c>
      <c r="D1101" t="s">
        <v>4349</v>
      </c>
      <c r="E1101" s="1">
        <v>36711</v>
      </c>
      <c r="F1101" s="4">
        <f ca="1">DATEDIF(amazon_prime_users[[#This Row],[Date of Birth]], TODAY(), "Y")</f>
        <v>24</v>
      </c>
      <c r="G11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101" t="s">
        <v>43</v>
      </c>
      <c r="I1101" t="s">
        <v>4350</v>
      </c>
      <c r="J1101" s="1">
        <v>45395</v>
      </c>
      <c r="K1101" s="10" t="str">
        <f>TEXT(amazon_prime_users[[#This Row],[Membership Start Date]],"MMMM")</f>
        <v>abril</v>
      </c>
      <c r="L1101" s="4">
        <f>YEAR(amazon_prime_users[[#This Row],[Membership Start Date]])</f>
        <v>2024</v>
      </c>
      <c r="M1101" s="1">
        <v>45760</v>
      </c>
      <c r="N1101" s="4" t="str">
        <f>TEXT(amazon_prime_users[[#This Row],[Membership Start Date]],"dddd")</f>
        <v>sábado</v>
      </c>
      <c r="O1101" t="s">
        <v>36</v>
      </c>
      <c r="P1101" t="s">
        <v>25</v>
      </c>
      <c r="Q1101" t="s">
        <v>53</v>
      </c>
      <c r="R1101" t="s">
        <v>59</v>
      </c>
      <c r="S1101" t="s">
        <v>45</v>
      </c>
      <c r="T1101" t="s">
        <v>46</v>
      </c>
      <c r="U1101" t="s">
        <v>68</v>
      </c>
      <c r="V1101" t="s">
        <v>54</v>
      </c>
      <c r="W1101">
        <v>3.5</v>
      </c>
      <c r="X1101">
        <v>0</v>
      </c>
    </row>
    <row r="1102" spans="1:24" x14ac:dyDescent="0.25">
      <c r="A1102">
        <v>1102</v>
      </c>
      <c r="B1102" t="s">
        <v>4351</v>
      </c>
      <c r="C1102" t="s">
        <v>4352</v>
      </c>
      <c r="D1102" t="s">
        <v>4353</v>
      </c>
      <c r="E1102" s="1">
        <v>38523</v>
      </c>
      <c r="F1102" s="4">
        <f ca="1">DATEDIF(amazon_prime_users[[#This Row],[Date of Birth]], TODAY(), "Y")</f>
        <v>19</v>
      </c>
      <c r="G11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102" t="s">
        <v>43</v>
      </c>
      <c r="I1102" t="s">
        <v>4354</v>
      </c>
      <c r="J1102" s="1">
        <v>45329</v>
      </c>
      <c r="K1102" s="10" t="str">
        <f>TEXT(amazon_prime_users[[#This Row],[Membership Start Date]],"MMMM")</f>
        <v>febrero</v>
      </c>
      <c r="L1102" s="4">
        <f>YEAR(amazon_prime_users[[#This Row],[Membership Start Date]])</f>
        <v>2024</v>
      </c>
      <c r="M1102" s="1">
        <v>45694</v>
      </c>
      <c r="N1102" s="4" t="str">
        <f>TEXT(amazon_prime_users[[#This Row],[Membership Start Date]],"dddd")</f>
        <v>miércoles</v>
      </c>
      <c r="O1102" t="s">
        <v>24</v>
      </c>
      <c r="P1102" t="s">
        <v>37</v>
      </c>
      <c r="Q1102" t="s">
        <v>53</v>
      </c>
      <c r="R1102" t="s">
        <v>27</v>
      </c>
      <c r="S1102" t="s">
        <v>28</v>
      </c>
      <c r="T1102" t="s">
        <v>38</v>
      </c>
      <c r="U1102" t="s">
        <v>30</v>
      </c>
      <c r="V1102" t="s">
        <v>54</v>
      </c>
      <c r="W1102">
        <v>4.4000000000000004</v>
      </c>
      <c r="X1102">
        <v>8</v>
      </c>
    </row>
    <row r="1103" spans="1:24" x14ac:dyDescent="0.25">
      <c r="A1103">
        <v>1103</v>
      </c>
      <c r="B1103" t="s">
        <v>4355</v>
      </c>
      <c r="C1103" t="s">
        <v>4356</v>
      </c>
      <c r="D1103" t="s">
        <v>4357</v>
      </c>
      <c r="E1103" s="1">
        <v>16724</v>
      </c>
      <c r="F1103" s="4">
        <f ca="1">DATEDIF(amazon_prime_users[[#This Row],[Date of Birth]], TODAY(), "Y")</f>
        <v>79</v>
      </c>
      <c r="G11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103" t="s">
        <v>43</v>
      </c>
      <c r="I1103" t="s">
        <v>4358</v>
      </c>
      <c r="J1103" s="1">
        <v>45338</v>
      </c>
      <c r="K1103" s="10" t="str">
        <f>TEXT(amazon_prime_users[[#This Row],[Membership Start Date]],"MMMM")</f>
        <v>febrero</v>
      </c>
      <c r="L1103" s="4">
        <f>YEAR(amazon_prime_users[[#This Row],[Membership Start Date]])</f>
        <v>2024</v>
      </c>
      <c r="M1103" s="1">
        <v>45703</v>
      </c>
      <c r="N1103" s="4" t="str">
        <f>TEXT(amazon_prime_users[[#This Row],[Membership Start Date]],"dddd")</f>
        <v>viernes</v>
      </c>
      <c r="O1103" t="s">
        <v>36</v>
      </c>
      <c r="P1103" t="s">
        <v>52</v>
      </c>
      <c r="Q1103" t="s">
        <v>26</v>
      </c>
      <c r="R1103" t="s">
        <v>27</v>
      </c>
      <c r="S1103" t="s">
        <v>60</v>
      </c>
      <c r="T1103" t="s">
        <v>73</v>
      </c>
      <c r="U1103" t="s">
        <v>30</v>
      </c>
      <c r="V1103" t="s">
        <v>31</v>
      </c>
      <c r="W1103">
        <v>4</v>
      </c>
      <c r="X1103">
        <v>0</v>
      </c>
    </row>
    <row r="1104" spans="1:24" x14ac:dyDescent="0.25">
      <c r="A1104">
        <v>1104</v>
      </c>
      <c r="B1104" t="s">
        <v>4359</v>
      </c>
      <c r="C1104" t="s">
        <v>4360</v>
      </c>
      <c r="D1104" t="s">
        <v>4361</v>
      </c>
      <c r="E1104" s="1">
        <v>18212</v>
      </c>
      <c r="F1104" s="4">
        <f ca="1">DATEDIF(amazon_prime_users[[#This Row],[Date of Birth]], TODAY(), "Y")</f>
        <v>75</v>
      </c>
      <c r="G11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104" t="s">
        <v>43</v>
      </c>
      <c r="I1104" t="s">
        <v>4362</v>
      </c>
      <c r="J1104" s="1">
        <v>45300</v>
      </c>
      <c r="K1104" s="10" t="str">
        <f>TEXT(amazon_prime_users[[#This Row],[Membership Start Date]],"MMMM")</f>
        <v>enero</v>
      </c>
      <c r="L1104" s="4">
        <f>YEAR(amazon_prime_users[[#This Row],[Membership Start Date]])</f>
        <v>2024</v>
      </c>
      <c r="M1104" s="1">
        <v>45665</v>
      </c>
      <c r="N1104" s="4" t="str">
        <f>TEXT(amazon_prime_users[[#This Row],[Membership Start Date]],"dddd")</f>
        <v>martes</v>
      </c>
      <c r="O1104" t="s">
        <v>24</v>
      </c>
      <c r="P1104" t="s">
        <v>52</v>
      </c>
      <c r="Q1104" t="s">
        <v>53</v>
      </c>
      <c r="R1104" t="s">
        <v>66</v>
      </c>
      <c r="S1104" t="s">
        <v>28</v>
      </c>
      <c r="T1104" t="s">
        <v>114</v>
      </c>
      <c r="U1104" t="s">
        <v>30</v>
      </c>
      <c r="V1104" t="s">
        <v>54</v>
      </c>
      <c r="W1104">
        <v>4</v>
      </c>
      <c r="X1104">
        <v>1</v>
      </c>
    </row>
    <row r="1105" spans="1:24" x14ac:dyDescent="0.25">
      <c r="A1105">
        <v>1105</v>
      </c>
      <c r="B1105" t="s">
        <v>4363</v>
      </c>
      <c r="C1105" t="s">
        <v>4364</v>
      </c>
      <c r="D1105" t="s">
        <v>4365</v>
      </c>
      <c r="E1105" s="1">
        <v>23150</v>
      </c>
      <c r="F1105" s="4">
        <f ca="1">DATEDIF(amazon_prime_users[[#This Row],[Date of Birth]], TODAY(), "Y")</f>
        <v>61</v>
      </c>
      <c r="G11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105" t="s">
        <v>43</v>
      </c>
      <c r="I1105" t="s">
        <v>4366</v>
      </c>
      <c r="J1105" s="1">
        <v>45321</v>
      </c>
      <c r="K1105" s="10" t="str">
        <f>TEXT(amazon_prime_users[[#This Row],[Membership Start Date]],"MMMM")</f>
        <v>enero</v>
      </c>
      <c r="L1105" s="4">
        <f>YEAR(amazon_prime_users[[#This Row],[Membership Start Date]])</f>
        <v>2024</v>
      </c>
      <c r="M1105" s="1">
        <v>45686</v>
      </c>
      <c r="N1105" s="4" t="str">
        <f>TEXT(amazon_prime_users[[#This Row],[Membership Start Date]],"dddd")</f>
        <v>martes</v>
      </c>
      <c r="O1105" t="s">
        <v>36</v>
      </c>
      <c r="P1105" t="s">
        <v>25</v>
      </c>
      <c r="Q1105" t="s">
        <v>26</v>
      </c>
      <c r="R1105" t="s">
        <v>66</v>
      </c>
      <c r="S1105" t="s">
        <v>45</v>
      </c>
      <c r="T1105" t="s">
        <v>114</v>
      </c>
      <c r="U1105" t="s">
        <v>39</v>
      </c>
      <c r="V1105" t="s">
        <v>31</v>
      </c>
      <c r="W1105">
        <v>4.3</v>
      </c>
      <c r="X1105">
        <v>0</v>
      </c>
    </row>
    <row r="1106" spans="1:24" x14ac:dyDescent="0.25">
      <c r="A1106">
        <v>1106</v>
      </c>
      <c r="B1106" t="s">
        <v>4367</v>
      </c>
      <c r="C1106" t="s">
        <v>4368</v>
      </c>
      <c r="D1106" t="s">
        <v>4369</v>
      </c>
      <c r="E1106" s="1">
        <v>26945</v>
      </c>
      <c r="F1106" s="4">
        <f ca="1">DATEDIF(amazon_prime_users[[#This Row],[Date of Birth]], TODAY(), "Y")</f>
        <v>51</v>
      </c>
      <c r="G11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106" t="s">
        <v>43</v>
      </c>
      <c r="I1106" t="s">
        <v>4370</v>
      </c>
      <c r="J1106" s="1">
        <v>45355</v>
      </c>
      <c r="K1106" s="10" t="str">
        <f>TEXT(amazon_prime_users[[#This Row],[Membership Start Date]],"MMMM")</f>
        <v>marzo</v>
      </c>
      <c r="L1106" s="4">
        <f>YEAR(amazon_prime_users[[#This Row],[Membership Start Date]])</f>
        <v>2024</v>
      </c>
      <c r="M1106" s="1">
        <v>45720</v>
      </c>
      <c r="N1106" s="4" t="str">
        <f>TEXT(amazon_prime_users[[#This Row],[Membership Start Date]],"dddd")</f>
        <v>lunes</v>
      </c>
      <c r="O1106" t="s">
        <v>36</v>
      </c>
      <c r="P1106" t="s">
        <v>37</v>
      </c>
      <c r="Q1106" t="s">
        <v>53</v>
      </c>
      <c r="R1106" t="s">
        <v>66</v>
      </c>
      <c r="S1106" t="s">
        <v>28</v>
      </c>
      <c r="T1106" t="s">
        <v>73</v>
      </c>
      <c r="U1106" t="s">
        <v>39</v>
      </c>
      <c r="V1106" t="s">
        <v>54</v>
      </c>
      <c r="W1106">
        <v>4.0999999999999996</v>
      </c>
      <c r="X1106">
        <v>4</v>
      </c>
    </row>
    <row r="1107" spans="1:24" x14ac:dyDescent="0.25">
      <c r="A1107">
        <v>1107</v>
      </c>
      <c r="B1107" t="s">
        <v>4371</v>
      </c>
      <c r="C1107" t="s">
        <v>4372</v>
      </c>
      <c r="D1107" t="s">
        <v>4373</v>
      </c>
      <c r="E1107" s="1">
        <v>37368</v>
      </c>
      <c r="F1107" s="4">
        <f ca="1">DATEDIF(amazon_prime_users[[#This Row],[Date of Birth]], TODAY(), "Y")</f>
        <v>22</v>
      </c>
      <c r="G11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107" t="s">
        <v>43</v>
      </c>
      <c r="I1107" t="s">
        <v>4374</v>
      </c>
      <c r="J1107" s="1">
        <v>45344</v>
      </c>
      <c r="K1107" s="10" t="str">
        <f>TEXT(amazon_prime_users[[#This Row],[Membership Start Date]],"MMMM")</f>
        <v>febrero</v>
      </c>
      <c r="L1107" s="4">
        <f>YEAR(amazon_prime_users[[#This Row],[Membership Start Date]])</f>
        <v>2024</v>
      </c>
      <c r="M1107" s="1">
        <v>45709</v>
      </c>
      <c r="N1107" s="4" t="str">
        <f>TEXT(amazon_prime_users[[#This Row],[Membership Start Date]],"dddd")</f>
        <v>jueves</v>
      </c>
      <c r="O1107" t="s">
        <v>36</v>
      </c>
      <c r="P1107" t="s">
        <v>25</v>
      </c>
      <c r="Q1107" t="s">
        <v>26</v>
      </c>
      <c r="R1107" t="s">
        <v>27</v>
      </c>
      <c r="S1107" t="s">
        <v>28</v>
      </c>
      <c r="T1107" t="s">
        <v>114</v>
      </c>
      <c r="U1107" t="s">
        <v>39</v>
      </c>
      <c r="V1107" t="s">
        <v>54</v>
      </c>
      <c r="W1107">
        <v>3.6</v>
      </c>
      <c r="X1107">
        <v>10</v>
      </c>
    </row>
    <row r="1108" spans="1:24" x14ac:dyDescent="0.25">
      <c r="A1108">
        <v>1108</v>
      </c>
      <c r="B1108" t="s">
        <v>4375</v>
      </c>
      <c r="C1108" t="s">
        <v>4376</v>
      </c>
      <c r="D1108" t="s">
        <v>4377</v>
      </c>
      <c r="E1108" s="1">
        <v>17720</v>
      </c>
      <c r="F1108" s="4">
        <f ca="1">DATEDIF(amazon_prime_users[[#This Row],[Date of Birth]], TODAY(), "Y")</f>
        <v>76</v>
      </c>
      <c r="G11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108" t="s">
        <v>43</v>
      </c>
      <c r="I1108" t="s">
        <v>4378</v>
      </c>
      <c r="J1108" s="1">
        <v>45302</v>
      </c>
      <c r="K1108" s="10" t="str">
        <f>TEXT(amazon_prime_users[[#This Row],[Membership Start Date]],"MMMM")</f>
        <v>enero</v>
      </c>
      <c r="L1108" s="4">
        <f>YEAR(amazon_prime_users[[#This Row],[Membership Start Date]])</f>
        <v>2024</v>
      </c>
      <c r="M1108" s="1">
        <v>45667</v>
      </c>
      <c r="N1108" s="4" t="str">
        <f>TEXT(amazon_prime_users[[#This Row],[Membership Start Date]],"dddd")</f>
        <v>jueves</v>
      </c>
      <c r="O1108" t="s">
        <v>36</v>
      </c>
      <c r="P1108" t="s">
        <v>52</v>
      </c>
      <c r="Q1108" t="s">
        <v>26</v>
      </c>
      <c r="R1108" t="s">
        <v>59</v>
      </c>
      <c r="S1108" t="s">
        <v>45</v>
      </c>
      <c r="T1108" t="s">
        <v>38</v>
      </c>
      <c r="U1108" t="s">
        <v>39</v>
      </c>
      <c r="V1108" t="s">
        <v>47</v>
      </c>
      <c r="W1108">
        <v>4.7</v>
      </c>
      <c r="X1108">
        <v>5</v>
      </c>
    </row>
    <row r="1109" spans="1:24" x14ac:dyDescent="0.25">
      <c r="A1109">
        <v>1109</v>
      </c>
      <c r="B1109" t="s">
        <v>4379</v>
      </c>
      <c r="C1109" t="s">
        <v>4380</v>
      </c>
      <c r="D1109" t="s">
        <v>4381</v>
      </c>
      <c r="E1109" s="1">
        <v>32847</v>
      </c>
      <c r="F1109" s="4">
        <f ca="1">DATEDIF(amazon_prime_users[[#This Row],[Date of Birth]], TODAY(), "Y")</f>
        <v>35</v>
      </c>
      <c r="G11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109" t="s">
        <v>43</v>
      </c>
      <c r="I1109" t="s">
        <v>2023</v>
      </c>
      <c r="J1109" s="1">
        <v>45307</v>
      </c>
      <c r="K1109" s="10" t="str">
        <f>TEXT(amazon_prime_users[[#This Row],[Membership Start Date]],"MMMM")</f>
        <v>enero</v>
      </c>
      <c r="L1109" s="4">
        <f>YEAR(amazon_prime_users[[#This Row],[Membership Start Date]])</f>
        <v>2024</v>
      </c>
      <c r="M1109" s="1">
        <v>45672</v>
      </c>
      <c r="N1109" s="4" t="str">
        <f>TEXT(amazon_prime_users[[#This Row],[Membership Start Date]],"dddd")</f>
        <v>martes</v>
      </c>
      <c r="O1109" t="s">
        <v>36</v>
      </c>
      <c r="P1109" t="s">
        <v>25</v>
      </c>
      <c r="Q1109" t="s">
        <v>53</v>
      </c>
      <c r="R1109" t="s">
        <v>59</v>
      </c>
      <c r="S1109" t="s">
        <v>45</v>
      </c>
      <c r="T1109" t="s">
        <v>114</v>
      </c>
      <c r="U1109" t="s">
        <v>68</v>
      </c>
      <c r="V1109" t="s">
        <v>54</v>
      </c>
      <c r="W1109">
        <v>4.5</v>
      </c>
      <c r="X1109">
        <v>5</v>
      </c>
    </row>
    <row r="1110" spans="1:24" x14ac:dyDescent="0.25">
      <c r="A1110">
        <v>1110</v>
      </c>
      <c r="B1110" t="s">
        <v>4382</v>
      </c>
      <c r="C1110" t="s">
        <v>4383</v>
      </c>
      <c r="D1110" t="s">
        <v>4384</v>
      </c>
      <c r="E1110" s="1">
        <v>16365</v>
      </c>
      <c r="F1110" s="4">
        <f ca="1">DATEDIF(amazon_prime_users[[#This Row],[Date of Birth]], TODAY(), "Y")</f>
        <v>80</v>
      </c>
      <c r="G11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110" t="s">
        <v>43</v>
      </c>
      <c r="I1110" t="s">
        <v>4385</v>
      </c>
      <c r="J1110" s="1">
        <v>45393</v>
      </c>
      <c r="K1110" s="10" t="str">
        <f>TEXT(amazon_prime_users[[#This Row],[Membership Start Date]],"MMMM")</f>
        <v>abril</v>
      </c>
      <c r="L1110" s="4">
        <f>YEAR(amazon_prime_users[[#This Row],[Membership Start Date]])</f>
        <v>2024</v>
      </c>
      <c r="M1110" s="1">
        <v>45758</v>
      </c>
      <c r="N1110" s="4" t="str">
        <f>TEXT(amazon_prime_users[[#This Row],[Membership Start Date]],"dddd")</f>
        <v>jueves</v>
      </c>
      <c r="O1110" t="s">
        <v>36</v>
      </c>
      <c r="P1110" t="s">
        <v>37</v>
      </c>
      <c r="Q1110" t="s">
        <v>26</v>
      </c>
      <c r="R1110" t="s">
        <v>66</v>
      </c>
      <c r="S1110" t="s">
        <v>45</v>
      </c>
      <c r="T1110" t="s">
        <v>114</v>
      </c>
      <c r="U1110" t="s">
        <v>68</v>
      </c>
      <c r="V1110" t="s">
        <v>54</v>
      </c>
      <c r="W1110">
        <v>4.2</v>
      </c>
      <c r="X1110">
        <v>10</v>
      </c>
    </row>
    <row r="1111" spans="1:24" x14ac:dyDescent="0.25">
      <c r="A1111">
        <v>1111</v>
      </c>
      <c r="B1111" t="s">
        <v>4386</v>
      </c>
      <c r="C1111" t="s">
        <v>4387</v>
      </c>
      <c r="D1111" t="s">
        <v>4388</v>
      </c>
      <c r="E1111" s="1">
        <v>34208</v>
      </c>
      <c r="F1111" s="4">
        <f ca="1">DATEDIF(amazon_prime_users[[#This Row],[Date of Birth]], TODAY(), "Y")</f>
        <v>31</v>
      </c>
      <c r="G11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111" t="s">
        <v>43</v>
      </c>
      <c r="I1111" t="s">
        <v>4389</v>
      </c>
      <c r="J1111" s="1">
        <v>45296</v>
      </c>
      <c r="K1111" s="10" t="str">
        <f>TEXT(amazon_prime_users[[#This Row],[Membership Start Date]],"MMMM")</f>
        <v>enero</v>
      </c>
      <c r="L1111" s="4">
        <f>YEAR(amazon_prime_users[[#This Row],[Membership Start Date]])</f>
        <v>2024</v>
      </c>
      <c r="M1111" s="1">
        <v>45661</v>
      </c>
      <c r="N1111" s="4" t="str">
        <f>TEXT(amazon_prime_users[[#This Row],[Membership Start Date]],"dddd")</f>
        <v>viernes</v>
      </c>
      <c r="O1111" t="s">
        <v>24</v>
      </c>
      <c r="P1111" t="s">
        <v>25</v>
      </c>
      <c r="Q1111" t="s">
        <v>26</v>
      </c>
      <c r="R1111" t="s">
        <v>27</v>
      </c>
      <c r="S1111" t="s">
        <v>45</v>
      </c>
      <c r="T1111" t="s">
        <v>114</v>
      </c>
      <c r="U1111" t="s">
        <v>68</v>
      </c>
      <c r="V1111" t="s">
        <v>54</v>
      </c>
      <c r="W1111">
        <v>3.1</v>
      </c>
      <c r="X1111">
        <v>8</v>
      </c>
    </row>
    <row r="1112" spans="1:24" x14ac:dyDescent="0.25">
      <c r="A1112">
        <v>1112</v>
      </c>
      <c r="B1112" t="s">
        <v>4390</v>
      </c>
      <c r="C1112" t="s">
        <v>4391</v>
      </c>
      <c r="D1112" t="s">
        <v>4392</v>
      </c>
      <c r="E1112" s="1">
        <v>22088</v>
      </c>
      <c r="F1112" s="4">
        <f ca="1">DATEDIF(amazon_prime_users[[#This Row],[Date of Birth]], TODAY(), "Y")</f>
        <v>64</v>
      </c>
      <c r="G11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112" t="s">
        <v>43</v>
      </c>
      <c r="I1112" t="s">
        <v>4393</v>
      </c>
      <c r="J1112" s="1">
        <v>45321</v>
      </c>
      <c r="K1112" s="10" t="str">
        <f>TEXT(amazon_prime_users[[#This Row],[Membership Start Date]],"MMMM")</f>
        <v>enero</v>
      </c>
      <c r="L1112" s="4">
        <f>YEAR(amazon_prime_users[[#This Row],[Membership Start Date]])</f>
        <v>2024</v>
      </c>
      <c r="M1112" s="1">
        <v>45686</v>
      </c>
      <c r="N1112" s="4" t="str">
        <f>TEXT(amazon_prime_users[[#This Row],[Membership Start Date]],"dddd")</f>
        <v>martes</v>
      </c>
      <c r="O1112" t="s">
        <v>36</v>
      </c>
      <c r="P1112" t="s">
        <v>52</v>
      </c>
      <c r="Q1112" t="s">
        <v>53</v>
      </c>
      <c r="R1112" t="s">
        <v>59</v>
      </c>
      <c r="S1112" t="s">
        <v>60</v>
      </c>
      <c r="T1112" t="s">
        <v>114</v>
      </c>
      <c r="U1112" t="s">
        <v>39</v>
      </c>
      <c r="V1112" t="s">
        <v>47</v>
      </c>
      <c r="W1112">
        <v>3.2</v>
      </c>
      <c r="X1112">
        <v>0</v>
      </c>
    </row>
    <row r="1113" spans="1:24" x14ac:dyDescent="0.25">
      <c r="A1113">
        <v>1113</v>
      </c>
      <c r="B1113" t="s">
        <v>4394</v>
      </c>
      <c r="C1113" t="s">
        <v>4395</v>
      </c>
      <c r="D1113" t="s">
        <v>4396</v>
      </c>
      <c r="E1113" s="1">
        <v>29731</v>
      </c>
      <c r="F1113" s="4">
        <f ca="1">DATEDIF(amazon_prime_users[[#This Row],[Date of Birth]], TODAY(), "Y")</f>
        <v>43</v>
      </c>
      <c r="G11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113" t="s">
        <v>43</v>
      </c>
      <c r="I1113" t="s">
        <v>4397</v>
      </c>
      <c r="J1113" s="1">
        <v>45365</v>
      </c>
      <c r="K1113" s="10" t="str">
        <f>TEXT(amazon_prime_users[[#This Row],[Membership Start Date]],"MMMM")</f>
        <v>marzo</v>
      </c>
      <c r="L1113" s="4">
        <f>YEAR(amazon_prime_users[[#This Row],[Membership Start Date]])</f>
        <v>2024</v>
      </c>
      <c r="M1113" s="1">
        <v>45730</v>
      </c>
      <c r="N1113" s="4" t="str">
        <f>TEXT(amazon_prime_users[[#This Row],[Membership Start Date]],"dddd")</f>
        <v>jueves</v>
      </c>
      <c r="O1113" t="s">
        <v>36</v>
      </c>
      <c r="P1113" t="s">
        <v>37</v>
      </c>
      <c r="Q1113" t="s">
        <v>26</v>
      </c>
      <c r="R1113" t="s">
        <v>27</v>
      </c>
      <c r="S1113" t="s">
        <v>60</v>
      </c>
      <c r="T1113" t="s">
        <v>67</v>
      </c>
      <c r="U1113" t="s">
        <v>39</v>
      </c>
      <c r="V1113" t="s">
        <v>54</v>
      </c>
      <c r="W1113">
        <v>4.0999999999999996</v>
      </c>
      <c r="X1113">
        <v>10</v>
      </c>
    </row>
    <row r="1114" spans="1:24" x14ac:dyDescent="0.25">
      <c r="A1114">
        <v>1114</v>
      </c>
      <c r="B1114" t="s">
        <v>4398</v>
      </c>
      <c r="C1114" t="s">
        <v>4399</v>
      </c>
      <c r="D1114" t="s">
        <v>4400</v>
      </c>
      <c r="E1114" s="1">
        <v>27417</v>
      </c>
      <c r="F1114" s="4">
        <f ca="1">DATEDIF(amazon_prime_users[[#This Row],[Date of Birth]], TODAY(), "Y")</f>
        <v>50</v>
      </c>
      <c r="G11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114" t="s">
        <v>43</v>
      </c>
      <c r="I1114" t="s">
        <v>4401</v>
      </c>
      <c r="J1114" s="1">
        <v>45360</v>
      </c>
      <c r="K1114" s="10" t="str">
        <f>TEXT(amazon_prime_users[[#This Row],[Membership Start Date]],"MMMM")</f>
        <v>marzo</v>
      </c>
      <c r="L1114" s="4">
        <f>YEAR(amazon_prime_users[[#This Row],[Membership Start Date]])</f>
        <v>2024</v>
      </c>
      <c r="M1114" s="1">
        <v>45725</v>
      </c>
      <c r="N1114" s="4" t="str">
        <f>TEXT(amazon_prime_users[[#This Row],[Membership Start Date]],"dddd")</f>
        <v>sábado</v>
      </c>
      <c r="O1114" t="s">
        <v>24</v>
      </c>
      <c r="P1114" t="s">
        <v>37</v>
      </c>
      <c r="Q1114" t="s">
        <v>53</v>
      </c>
      <c r="R1114" t="s">
        <v>59</v>
      </c>
      <c r="S1114" t="s">
        <v>60</v>
      </c>
      <c r="T1114" t="s">
        <v>29</v>
      </c>
      <c r="U1114" t="s">
        <v>30</v>
      </c>
      <c r="V1114" t="s">
        <v>47</v>
      </c>
      <c r="W1114">
        <v>4.0999999999999996</v>
      </c>
      <c r="X1114">
        <v>8</v>
      </c>
    </row>
    <row r="1115" spans="1:24" x14ac:dyDescent="0.25">
      <c r="A1115">
        <v>1115</v>
      </c>
      <c r="B1115" t="s">
        <v>4402</v>
      </c>
      <c r="C1115" t="s">
        <v>4403</v>
      </c>
      <c r="D1115" t="s">
        <v>4404</v>
      </c>
      <c r="E1115" s="1">
        <v>19290</v>
      </c>
      <c r="F1115" s="4">
        <f ca="1">DATEDIF(amazon_prime_users[[#This Row],[Date of Birth]], TODAY(), "Y")</f>
        <v>72</v>
      </c>
      <c r="G11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115" t="s">
        <v>43</v>
      </c>
      <c r="I1115" t="s">
        <v>4405</v>
      </c>
      <c r="J1115" s="1">
        <v>45360</v>
      </c>
      <c r="K1115" s="10" t="str">
        <f>TEXT(amazon_prime_users[[#This Row],[Membership Start Date]],"MMMM")</f>
        <v>marzo</v>
      </c>
      <c r="L1115" s="4">
        <f>YEAR(amazon_prime_users[[#This Row],[Membership Start Date]])</f>
        <v>2024</v>
      </c>
      <c r="M1115" s="1">
        <v>45725</v>
      </c>
      <c r="N1115" s="4" t="str">
        <f>TEXT(amazon_prime_users[[#This Row],[Membership Start Date]],"dddd")</f>
        <v>sábado</v>
      </c>
      <c r="O1115" t="s">
        <v>24</v>
      </c>
      <c r="P1115" t="s">
        <v>52</v>
      </c>
      <c r="Q1115" t="s">
        <v>53</v>
      </c>
      <c r="R1115" t="s">
        <v>59</v>
      </c>
      <c r="S1115" t="s">
        <v>28</v>
      </c>
      <c r="T1115" t="s">
        <v>29</v>
      </c>
      <c r="U1115" t="s">
        <v>30</v>
      </c>
      <c r="V1115" t="s">
        <v>54</v>
      </c>
      <c r="W1115">
        <v>4.9000000000000004</v>
      </c>
      <c r="X1115">
        <v>1</v>
      </c>
    </row>
    <row r="1116" spans="1:24" x14ac:dyDescent="0.25">
      <c r="A1116">
        <v>1116</v>
      </c>
      <c r="B1116" t="s">
        <v>4406</v>
      </c>
      <c r="C1116" t="s">
        <v>4407</v>
      </c>
      <c r="D1116" t="s">
        <v>4408</v>
      </c>
      <c r="E1116" s="1">
        <v>22832</v>
      </c>
      <c r="F1116" s="4">
        <f ca="1">DATEDIF(amazon_prime_users[[#This Row],[Date of Birth]], TODAY(), "Y")</f>
        <v>62</v>
      </c>
      <c r="G11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116" t="s">
        <v>43</v>
      </c>
      <c r="I1116" t="s">
        <v>4409</v>
      </c>
      <c r="J1116" s="1">
        <v>45323</v>
      </c>
      <c r="K1116" s="10" t="str">
        <f>TEXT(amazon_prime_users[[#This Row],[Membership Start Date]],"MMMM")</f>
        <v>febrero</v>
      </c>
      <c r="L1116" s="4">
        <f>YEAR(amazon_prime_users[[#This Row],[Membership Start Date]])</f>
        <v>2024</v>
      </c>
      <c r="M1116" s="1">
        <v>45688</v>
      </c>
      <c r="N1116" s="4" t="str">
        <f>TEXT(amazon_prime_users[[#This Row],[Membership Start Date]],"dddd")</f>
        <v>jueves</v>
      </c>
      <c r="O1116" t="s">
        <v>36</v>
      </c>
      <c r="P1116" t="s">
        <v>52</v>
      </c>
      <c r="Q1116" t="s">
        <v>26</v>
      </c>
      <c r="R1116" t="s">
        <v>66</v>
      </c>
      <c r="S1116" t="s">
        <v>45</v>
      </c>
      <c r="T1116" t="s">
        <v>29</v>
      </c>
      <c r="U1116" t="s">
        <v>68</v>
      </c>
      <c r="V1116" t="s">
        <v>54</v>
      </c>
      <c r="W1116">
        <v>3.4</v>
      </c>
      <c r="X1116">
        <v>8</v>
      </c>
    </row>
    <row r="1117" spans="1:24" x14ac:dyDescent="0.25">
      <c r="A1117">
        <v>1117</v>
      </c>
      <c r="B1117" t="s">
        <v>4410</v>
      </c>
      <c r="C1117" t="s">
        <v>4411</v>
      </c>
      <c r="D1117" t="s">
        <v>4412</v>
      </c>
      <c r="E1117" s="1">
        <v>36292</v>
      </c>
      <c r="F1117" s="4">
        <f ca="1">DATEDIF(amazon_prime_users[[#This Row],[Date of Birth]], TODAY(), "Y")</f>
        <v>25</v>
      </c>
      <c r="G11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117" t="s">
        <v>43</v>
      </c>
      <c r="I1117" t="s">
        <v>4413</v>
      </c>
      <c r="J1117" s="1">
        <v>45325</v>
      </c>
      <c r="K1117" s="10" t="str">
        <f>TEXT(amazon_prime_users[[#This Row],[Membership Start Date]],"MMMM")</f>
        <v>febrero</v>
      </c>
      <c r="L1117" s="4">
        <f>YEAR(amazon_prime_users[[#This Row],[Membership Start Date]])</f>
        <v>2024</v>
      </c>
      <c r="M1117" s="1">
        <v>45690</v>
      </c>
      <c r="N1117" s="4" t="str">
        <f>TEXT(amazon_prime_users[[#This Row],[Membership Start Date]],"dddd")</f>
        <v>sábado</v>
      </c>
      <c r="O1117" t="s">
        <v>36</v>
      </c>
      <c r="P1117" t="s">
        <v>25</v>
      </c>
      <c r="Q1117" t="s">
        <v>26</v>
      </c>
      <c r="R1117" t="s">
        <v>59</v>
      </c>
      <c r="S1117" t="s">
        <v>28</v>
      </c>
      <c r="T1117" t="s">
        <v>114</v>
      </c>
      <c r="U1117" t="s">
        <v>68</v>
      </c>
      <c r="V1117" t="s">
        <v>54</v>
      </c>
      <c r="W1117">
        <v>4</v>
      </c>
      <c r="X1117">
        <v>10</v>
      </c>
    </row>
    <row r="1118" spans="1:24" x14ac:dyDescent="0.25">
      <c r="A1118">
        <v>1118</v>
      </c>
      <c r="B1118" t="s">
        <v>4414</v>
      </c>
      <c r="C1118" t="s">
        <v>4415</v>
      </c>
      <c r="D1118" t="s">
        <v>4416</v>
      </c>
      <c r="E1118" s="1">
        <v>13276</v>
      </c>
      <c r="F1118" s="4">
        <f ca="1">DATEDIF(amazon_prime_users[[#This Row],[Date of Birth]], TODAY(), "Y")</f>
        <v>88</v>
      </c>
      <c r="G11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118" t="s">
        <v>43</v>
      </c>
      <c r="I1118" t="s">
        <v>4417</v>
      </c>
      <c r="J1118" s="1">
        <v>45296</v>
      </c>
      <c r="K1118" s="10" t="str">
        <f>TEXT(amazon_prime_users[[#This Row],[Membership Start Date]],"MMMM")</f>
        <v>enero</v>
      </c>
      <c r="L1118" s="4">
        <f>YEAR(amazon_prime_users[[#This Row],[Membership Start Date]])</f>
        <v>2024</v>
      </c>
      <c r="M1118" s="1">
        <v>45661</v>
      </c>
      <c r="N1118" s="4" t="str">
        <f>TEXT(amazon_prime_users[[#This Row],[Membership Start Date]],"dddd")</f>
        <v>viernes</v>
      </c>
      <c r="O1118" t="s">
        <v>24</v>
      </c>
      <c r="P1118" t="s">
        <v>37</v>
      </c>
      <c r="Q1118" t="s">
        <v>26</v>
      </c>
      <c r="R1118" t="s">
        <v>66</v>
      </c>
      <c r="S1118" t="s">
        <v>28</v>
      </c>
      <c r="T1118" t="s">
        <v>46</v>
      </c>
      <c r="U1118" t="s">
        <v>39</v>
      </c>
      <c r="V1118" t="s">
        <v>54</v>
      </c>
      <c r="W1118">
        <v>4.9000000000000004</v>
      </c>
      <c r="X1118">
        <v>5</v>
      </c>
    </row>
    <row r="1119" spans="1:24" x14ac:dyDescent="0.25">
      <c r="A1119">
        <v>1119</v>
      </c>
      <c r="B1119" t="s">
        <v>4418</v>
      </c>
      <c r="C1119" t="s">
        <v>4419</v>
      </c>
      <c r="D1119" t="s">
        <v>4420</v>
      </c>
      <c r="E1119" s="1">
        <v>33690</v>
      </c>
      <c r="F1119" s="4">
        <f ca="1">DATEDIF(amazon_prime_users[[#This Row],[Date of Birth]], TODAY(), "Y")</f>
        <v>32</v>
      </c>
      <c r="G11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119" t="s">
        <v>43</v>
      </c>
      <c r="I1119" t="s">
        <v>4421</v>
      </c>
      <c r="J1119" s="1">
        <v>45369</v>
      </c>
      <c r="K1119" s="10" t="str">
        <f>TEXT(amazon_prime_users[[#This Row],[Membership Start Date]],"MMMM")</f>
        <v>marzo</v>
      </c>
      <c r="L1119" s="4">
        <f>YEAR(amazon_prime_users[[#This Row],[Membership Start Date]])</f>
        <v>2024</v>
      </c>
      <c r="M1119" s="1">
        <v>45734</v>
      </c>
      <c r="N1119" s="4" t="str">
        <f>TEXT(amazon_prime_users[[#This Row],[Membership Start Date]],"dddd")</f>
        <v>lunes</v>
      </c>
      <c r="O1119" t="s">
        <v>24</v>
      </c>
      <c r="P1119" t="s">
        <v>37</v>
      </c>
      <c r="Q1119" t="s">
        <v>53</v>
      </c>
      <c r="R1119" t="s">
        <v>27</v>
      </c>
      <c r="S1119" t="s">
        <v>45</v>
      </c>
      <c r="T1119" t="s">
        <v>61</v>
      </c>
      <c r="U1119" t="s">
        <v>68</v>
      </c>
      <c r="V1119" t="s">
        <v>47</v>
      </c>
      <c r="W1119">
        <v>3.1</v>
      </c>
      <c r="X1119">
        <v>5</v>
      </c>
    </row>
    <row r="1120" spans="1:24" x14ac:dyDescent="0.25">
      <c r="A1120">
        <v>1120</v>
      </c>
      <c r="B1120" t="s">
        <v>4422</v>
      </c>
      <c r="C1120" t="s">
        <v>4423</v>
      </c>
      <c r="D1120" t="s">
        <v>4424</v>
      </c>
      <c r="E1120" s="1">
        <v>20925</v>
      </c>
      <c r="F1120" s="4">
        <f ca="1">DATEDIF(amazon_prime_users[[#This Row],[Date of Birth]], TODAY(), "Y")</f>
        <v>67</v>
      </c>
      <c r="G11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120" t="s">
        <v>43</v>
      </c>
      <c r="I1120" t="s">
        <v>4425</v>
      </c>
      <c r="J1120" s="1">
        <v>45343</v>
      </c>
      <c r="K1120" s="10" t="str">
        <f>TEXT(amazon_prime_users[[#This Row],[Membership Start Date]],"MMMM")</f>
        <v>febrero</v>
      </c>
      <c r="L1120" s="4">
        <f>YEAR(amazon_prime_users[[#This Row],[Membership Start Date]])</f>
        <v>2024</v>
      </c>
      <c r="M1120" s="1">
        <v>45708</v>
      </c>
      <c r="N1120" s="4" t="str">
        <f>TEXT(amazon_prime_users[[#This Row],[Membership Start Date]],"dddd")</f>
        <v>miércoles</v>
      </c>
      <c r="O1120" t="s">
        <v>24</v>
      </c>
      <c r="P1120" t="s">
        <v>37</v>
      </c>
      <c r="Q1120" t="s">
        <v>53</v>
      </c>
      <c r="R1120" t="s">
        <v>27</v>
      </c>
      <c r="S1120" t="s">
        <v>28</v>
      </c>
      <c r="T1120" t="s">
        <v>38</v>
      </c>
      <c r="U1120" t="s">
        <v>30</v>
      </c>
      <c r="V1120" t="s">
        <v>54</v>
      </c>
      <c r="W1120">
        <v>4</v>
      </c>
      <c r="X1120">
        <v>3</v>
      </c>
    </row>
    <row r="1121" spans="1:24" x14ac:dyDescent="0.25">
      <c r="A1121">
        <v>1121</v>
      </c>
      <c r="B1121" t="s">
        <v>4426</v>
      </c>
      <c r="C1121" t="s">
        <v>4427</v>
      </c>
      <c r="D1121" t="s">
        <v>4428</v>
      </c>
      <c r="E1121" s="1">
        <v>16299</v>
      </c>
      <c r="F1121" s="4">
        <f ca="1">DATEDIF(amazon_prime_users[[#This Row],[Date of Birth]], TODAY(), "Y")</f>
        <v>80</v>
      </c>
      <c r="G11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121" t="s">
        <v>43</v>
      </c>
      <c r="I1121" t="s">
        <v>4429</v>
      </c>
      <c r="J1121" s="1">
        <v>45395</v>
      </c>
      <c r="K1121" s="10" t="str">
        <f>TEXT(amazon_prime_users[[#This Row],[Membership Start Date]],"MMMM")</f>
        <v>abril</v>
      </c>
      <c r="L1121" s="4">
        <f>YEAR(amazon_prime_users[[#This Row],[Membership Start Date]])</f>
        <v>2024</v>
      </c>
      <c r="M1121" s="1">
        <v>45760</v>
      </c>
      <c r="N1121" s="4" t="str">
        <f>TEXT(amazon_prime_users[[#This Row],[Membership Start Date]],"dddd")</f>
        <v>sábado</v>
      </c>
      <c r="O1121" t="s">
        <v>36</v>
      </c>
      <c r="P1121" t="s">
        <v>52</v>
      </c>
      <c r="Q1121" t="s">
        <v>26</v>
      </c>
      <c r="R1121" t="s">
        <v>59</v>
      </c>
      <c r="S1121" t="s">
        <v>28</v>
      </c>
      <c r="T1121" t="s">
        <v>61</v>
      </c>
      <c r="U1121" t="s">
        <v>39</v>
      </c>
      <c r="V1121" t="s">
        <v>54</v>
      </c>
      <c r="W1121">
        <v>4.5999999999999996</v>
      </c>
      <c r="X1121">
        <v>1</v>
      </c>
    </row>
    <row r="1122" spans="1:24" x14ac:dyDescent="0.25">
      <c r="A1122">
        <v>1122</v>
      </c>
      <c r="B1122" t="s">
        <v>4430</v>
      </c>
      <c r="C1122" t="s">
        <v>4431</v>
      </c>
      <c r="D1122" t="s">
        <v>4432</v>
      </c>
      <c r="E1122" s="1">
        <v>25414</v>
      </c>
      <c r="F1122" s="4">
        <f ca="1">DATEDIF(amazon_prime_users[[#This Row],[Date of Birth]], TODAY(), "Y")</f>
        <v>55</v>
      </c>
      <c r="G11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122" t="s">
        <v>43</v>
      </c>
      <c r="I1122" t="s">
        <v>1508</v>
      </c>
      <c r="J1122" s="1">
        <v>45308</v>
      </c>
      <c r="K1122" s="10" t="str">
        <f>TEXT(amazon_prime_users[[#This Row],[Membership Start Date]],"MMMM")</f>
        <v>enero</v>
      </c>
      <c r="L1122" s="4">
        <f>YEAR(amazon_prime_users[[#This Row],[Membership Start Date]])</f>
        <v>2024</v>
      </c>
      <c r="M1122" s="1">
        <v>45673</v>
      </c>
      <c r="N1122" s="4" t="str">
        <f>TEXT(amazon_prime_users[[#This Row],[Membership Start Date]],"dddd")</f>
        <v>miércoles</v>
      </c>
      <c r="O1122" t="s">
        <v>36</v>
      </c>
      <c r="P1122" t="s">
        <v>25</v>
      </c>
      <c r="Q1122" t="s">
        <v>53</v>
      </c>
      <c r="R1122" t="s">
        <v>59</v>
      </c>
      <c r="S1122" t="s">
        <v>45</v>
      </c>
      <c r="T1122" t="s">
        <v>46</v>
      </c>
      <c r="U1122" t="s">
        <v>30</v>
      </c>
      <c r="V1122" t="s">
        <v>31</v>
      </c>
      <c r="W1122">
        <v>3.1</v>
      </c>
      <c r="X1122">
        <v>10</v>
      </c>
    </row>
    <row r="1123" spans="1:24" x14ac:dyDescent="0.25">
      <c r="A1123">
        <v>1123</v>
      </c>
      <c r="B1123" t="s">
        <v>4433</v>
      </c>
      <c r="C1123" t="s">
        <v>4434</v>
      </c>
      <c r="D1123" t="s">
        <v>4435</v>
      </c>
      <c r="E1123" s="1">
        <v>19682</v>
      </c>
      <c r="F1123" s="4">
        <f ca="1">DATEDIF(amazon_prime_users[[#This Row],[Date of Birth]], TODAY(), "Y")</f>
        <v>71</v>
      </c>
      <c r="G11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123" t="s">
        <v>43</v>
      </c>
      <c r="I1123" t="s">
        <v>4436</v>
      </c>
      <c r="J1123" s="1">
        <v>45353</v>
      </c>
      <c r="K1123" s="10" t="str">
        <f>TEXT(amazon_prime_users[[#This Row],[Membership Start Date]],"MMMM")</f>
        <v>marzo</v>
      </c>
      <c r="L1123" s="4">
        <f>YEAR(amazon_prime_users[[#This Row],[Membership Start Date]])</f>
        <v>2024</v>
      </c>
      <c r="M1123" s="1">
        <v>45718</v>
      </c>
      <c r="N1123" s="4" t="str">
        <f>TEXT(amazon_prime_users[[#This Row],[Membership Start Date]],"dddd")</f>
        <v>sábado</v>
      </c>
      <c r="O1123" t="s">
        <v>36</v>
      </c>
      <c r="P1123" t="s">
        <v>37</v>
      </c>
      <c r="Q1123" t="s">
        <v>26</v>
      </c>
      <c r="R1123" t="s">
        <v>59</v>
      </c>
      <c r="S1123" t="s">
        <v>45</v>
      </c>
      <c r="T1123" t="s">
        <v>38</v>
      </c>
      <c r="U1123" t="s">
        <v>39</v>
      </c>
      <c r="V1123" t="s">
        <v>31</v>
      </c>
      <c r="W1123">
        <v>3.5</v>
      </c>
      <c r="X1123">
        <v>5</v>
      </c>
    </row>
    <row r="1124" spans="1:24" x14ac:dyDescent="0.25">
      <c r="A1124">
        <v>1124</v>
      </c>
      <c r="B1124" t="s">
        <v>4437</v>
      </c>
      <c r="C1124" t="s">
        <v>4438</v>
      </c>
      <c r="D1124" t="s">
        <v>4439</v>
      </c>
      <c r="E1124" s="1">
        <v>24051</v>
      </c>
      <c r="F1124" s="4">
        <f ca="1">DATEDIF(amazon_prime_users[[#This Row],[Date of Birth]], TODAY(), "Y")</f>
        <v>59</v>
      </c>
      <c r="G11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124" t="s">
        <v>43</v>
      </c>
      <c r="I1124" t="s">
        <v>4087</v>
      </c>
      <c r="J1124" s="1">
        <v>45310</v>
      </c>
      <c r="K1124" s="10" t="str">
        <f>TEXT(amazon_prime_users[[#This Row],[Membership Start Date]],"MMMM")</f>
        <v>enero</v>
      </c>
      <c r="L1124" s="4">
        <f>YEAR(amazon_prime_users[[#This Row],[Membership Start Date]])</f>
        <v>2024</v>
      </c>
      <c r="M1124" s="1">
        <v>45675</v>
      </c>
      <c r="N1124" s="4" t="str">
        <f>TEXT(amazon_prime_users[[#This Row],[Membership Start Date]],"dddd")</f>
        <v>viernes</v>
      </c>
      <c r="O1124" t="s">
        <v>36</v>
      </c>
      <c r="P1124" t="s">
        <v>25</v>
      </c>
      <c r="Q1124" t="s">
        <v>53</v>
      </c>
      <c r="R1124" t="s">
        <v>59</v>
      </c>
      <c r="S1124" t="s">
        <v>28</v>
      </c>
      <c r="T1124" t="s">
        <v>114</v>
      </c>
      <c r="U1124" t="s">
        <v>68</v>
      </c>
      <c r="V1124" t="s">
        <v>54</v>
      </c>
      <c r="W1124">
        <v>4.5</v>
      </c>
      <c r="X1124">
        <v>3</v>
      </c>
    </row>
    <row r="1125" spans="1:24" x14ac:dyDescent="0.25">
      <c r="A1125">
        <v>1125</v>
      </c>
      <c r="B1125" t="s">
        <v>4440</v>
      </c>
      <c r="C1125" t="s">
        <v>4441</v>
      </c>
      <c r="D1125" t="s">
        <v>4442</v>
      </c>
      <c r="E1125" s="1">
        <v>34879</v>
      </c>
      <c r="F1125" s="4">
        <f ca="1">DATEDIF(amazon_prime_users[[#This Row],[Date of Birth]], TODAY(), "Y")</f>
        <v>29</v>
      </c>
      <c r="G11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125" t="s">
        <v>43</v>
      </c>
      <c r="I1125" t="s">
        <v>4443</v>
      </c>
      <c r="J1125" s="1">
        <v>45353</v>
      </c>
      <c r="K1125" s="10" t="str">
        <f>TEXT(amazon_prime_users[[#This Row],[Membership Start Date]],"MMMM")</f>
        <v>marzo</v>
      </c>
      <c r="L1125" s="4">
        <f>YEAR(amazon_prime_users[[#This Row],[Membership Start Date]])</f>
        <v>2024</v>
      </c>
      <c r="M1125" s="1">
        <v>45718</v>
      </c>
      <c r="N1125" s="4" t="str">
        <f>TEXT(amazon_prime_users[[#This Row],[Membership Start Date]],"dddd")</f>
        <v>sábado</v>
      </c>
      <c r="O1125" t="s">
        <v>36</v>
      </c>
      <c r="P1125" t="s">
        <v>25</v>
      </c>
      <c r="Q1125" t="s">
        <v>53</v>
      </c>
      <c r="R1125" t="s">
        <v>66</v>
      </c>
      <c r="S1125" t="s">
        <v>60</v>
      </c>
      <c r="T1125" t="s">
        <v>73</v>
      </c>
      <c r="U1125" t="s">
        <v>68</v>
      </c>
      <c r="V1125" t="s">
        <v>54</v>
      </c>
      <c r="W1125">
        <v>4.4000000000000004</v>
      </c>
      <c r="X1125">
        <v>1</v>
      </c>
    </row>
    <row r="1126" spans="1:24" x14ac:dyDescent="0.25">
      <c r="A1126">
        <v>1126</v>
      </c>
      <c r="B1126" t="s">
        <v>4444</v>
      </c>
      <c r="C1126" t="s">
        <v>4445</v>
      </c>
      <c r="D1126" t="s">
        <v>4446</v>
      </c>
      <c r="E1126" s="1">
        <v>37735</v>
      </c>
      <c r="F1126" s="4">
        <f ca="1">DATEDIF(amazon_prime_users[[#This Row],[Date of Birth]], TODAY(), "Y")</f>
        <v>21</v>
      </c>
      <c r="G11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126" t="s">
        <v>43</v>
      </c>
      <c r="I1126" t="s">
        <v>4447</v>
      </c>
      <c r="J1126" s="1">
        <v>45303</v>
      </c>
      <c r="K1126" s="10" t="str">
        <f>TEXT(amazon_prime_users[[#This Row],[Membership Start Date]],"MMMM")</f>
        <v>enero</v>
      </c>
      <c r="L1126" s="4">
        <f>YEAR(amazon_prime_users[[#This Row],[Membership Start Date]])</f>
        <v>2024</v>
      </c>
      <c r="M1126" s="1">
        <v>45668</v>
      </c>
      <c r="N1126" s="4" t="str">
        <f>TEXT(amazon_prime_users[[#This Row],[Membership Start Date]],"dddd")</f>
        <v>viernes</v>
      </c>
      <c r="O1126" t="s">
        <v>24</v>
      </c>
      <c r="P1126" t="s">
        <v>25</v>
      </c>
      <c r="Q1126" t="s">
        <v>53</v>
      </c>
      <c r="R1126" t="s">
        <v>66</v>
      </c>
      <c r="S1126" t="s">
        <v>28</v>
      </c>
      <c r="T1126" t="s">
        <v>67</v>
      </c>
      <c r="U1126" t="s">
        <v>39</v>
      </c>
      <c r="V1126" t="s">
        <v>47</v>
      </c>
      <c r="W1126">
        <v>4.3</v>
      </c>
      <c r="X1126">
        <v>9</v>
      </c>
    </row>
    <row r="1127" spans="1:24" x14ac:dyDescent="0.25">
      <c r="A1127">
        <v>1127</v>
      </c>
      <c r="B1127" t="s">
        <v>4448</v>
      </c>
      <c r="C1127" t="s">
        <v>4449</v>
      </c>
      <c r="D1127" t="s">
        <v>4450</v>
      </c>
      <c r="E1127" s="1">
        <v>18052</v>
      </c>
      <c r="F1127" s="4">
        <f ca="1">DATEDIF(amazon_prime_users[[#This Row],[Date of Birth]], TODAY(), "Y")</f>
        <v>75</v>
      </c>
      <c r="G11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127" t="s">
        <v>43</v>
      </c>
      <c r="I1127" t="s">
        <v>266</v>
      </c>
      <c r="J1127" s="1">
        <v>45327</v>
      </c>
      <c r="K1127" s="10" t="str">
        <f>TEXT(amazon_prime_users[[#This Row],[Membership Start Date]],"MMMM")</f>
        <v>febrero</v>
      </c>
      <c r="L1127" s="4">
        <f>YEAR(amazon_prime_users[[#This Row],[Membership Start Date]])</f>
        <v>2024</v>
      </c>
      <c r="M1127" s="1">
        <v>45692</v>
      </c>
      <c r="N1127" s="4" t="str">
        <f>TEXT(amazon_prime_users[[#This Row],[Membership Start Date]],"dddd")</f>
        <v>lunes</v>
      </c>
      <c r="O1127" t="s">
        <v>36</v>
      </c>
      <c r="P1127" t="s">
        <v>37</v>
      </c>
      <c r="Q1127" t="s">
        <v>26</v>
      </c>
      <c r="R1127" t="s">
        <v>27</v>
      </c>
      <c r="S1127" t="s">
        <v>45</v>
      </c>
      <c r="T1127" t="s">
        <v>38</v>
      </c>
      <c r="U1127" t="s">
        <v>68</v>
      </c>
      <c r="V1127" t="s">
        <v>47</v>
      </c>
      <c r="W1127">
        <v>3.9</v>
      </c>
      <c r="X1127">
        <v>1</v>
      </c>
    </row>
    <row r="1128" spans="1:24" x14ac:dyDescent="0.25">
      <c r="A1128">
        <v>1128</v>
      </c>
      <c r="B1128" t="s">
        <v>4451</v>
      </c>
      <c r="C1128" t="s">
        <v>4452</v>
      </c>
      <c r="D1128" t="s">
        <v>4453</v>
      </c>
      <c r="E1128" s="1">
        <v>14066</v>
      </c>
      <c r="F1128" s="4">
        <f ca="1">DATEDIF(amazon_prime_users[[#This Row],[Date of Birth]], TODAY(), "Y")</f>
        <v>86</v>
      </c>
      <c r="G11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128" t="s">
        <v>43</v>
      </c>
      <c r="I1128" t="s">
        <v>4454</v>
      </c>
      <c r="J1128" s="1">
        <v>45321</v>
      </c>
      <c r="K1128" s="10" t="str">
        <f>TEXT(amazon_prime_users[[#This Row],[Membership Start Date]],"MMMM")</f>
        <v>enero</v>
      </c>
      <c r="L1128" s="4">
        <f>YEAR(amazon_prime_users[[#This Row],[Membership Start Date]])</f>
        <v>2024</v>
      </c>
      <c r="M1128" s="1">
        <v>45686</v>
      </c>
      <c r="N1128" s="4" t="str">
        <f>TEXT(amazon_prime_users[[#This Row],[Membership Start Date]],"dddd")</f>
        <v>martes</v>
      </c>
      <c r="O1128" t="s">
        <v>24</v>
      </c>
      <c r="P1128" t="s">
        <v>25</v>
      </c>
      <c r="Q1128" t="s">
        <v>26</v>
      </c>
      <c r="R1128" t="s">
        <v>66</v>
      </c>
      <c r="S1128" t="s">
        <v>45</v>
      </c>
      <c r="T1128" t="s">
        <v>114</v>
      </c>
      <c r="U1128" t="s">
        <v>68</v>
      </c>
      <c r="V1128" t="s">
        <v>47</v>
      </c>
      <c r="W1128">
        <v>3.1</v>
      </c>
      <c r="X1128">
        <v>7</v>
      </c>
    </row>
    <row r="1129" spans="1:24" x14ac:dyDescent="0.25">
      <c r="A1129">
        <v>1129</v>
      </c>
      <c r="B1129" t="s">
        <v>4455</v>
      </c>
      <c r="C1129" t="s">
        <v>4456</v>
      </c>
      <c r="D1129" t="s">
        <v>4457</v>
      </c>
      <c r="E1129" s="1">
        <v>13719</v>
      </c>
      <c r="F1129" s="4">
        <f ca="1">DATEDIF(amazon_prime_users[[#This Row],[Date of Birth]], TODAY(), "Y")</f>
        <v>87</v>
      </c>
      <c r="G11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129" t="s">
        <v>43</v>
      </c>
      <c r="I1129" t="s">
        <v>4458</v>
      </c>
      <c r="J1129" s="1">
        <v>45329</v>
      </c>
      <c r="K1129" s="10" t="str">
        <f>TEXT(amazon_prime_users[[#This Row],[Membership Start Date]],"MMMM")</f>
        <v>febrero</v>
      </c>
      <c r="L1129" s="4">
        <f>YEAR(amazon_prime_users[[#This Row],[Membership Start Date]])</f>
        <v>2024</v>
      </c>
      <c r="M1129" s="1">
        <v>45694</v>
      </c>
      <c r="N1129" s="4" t="str">
        <f>TEXT(amazon_prime_users[[#This Row],[Membership Start Date]],"dddd")</f>
        <v>miércoles</v>
      </c>
      <c r="O1129" t="s">
        <v>24</v>
      </c>
      <c r="P1129" t="s">
        <v>37</v>
      </c>
      <c r="Q1129" t="s">
        <v>53</v>
      </c>
      <c r="R1129" t="s">
        <v>59</v>
      </c>
      <c r="S1129" t="s">
        <v>60</v>
      </c>
      <c r="T1129" t="s">
        <v>61</v>
      </c>
      <c r="U1129" t="s">
        <v>30</v>
      </c>
      <c r="V1129" t="s">
        <v>31</v>
      </c>
      <c r="W1129">
        <v>3.7</v>
      </c>
      <c r="X1129">
        <v>6</v>
      </c>
    </row>
    <row r="1130" spans="1:24" x14ac:dyDescent="0.25">
      <c r="A1130">
        <v>1130</v>
      </c>
      <c r="B1130" t="s">
        <v>4459</v>
      </c>
      <c r="C1130" t="s">
        <v>4460</v>
      </c>
      <c r="D1130" t="s">
        <v>4461</v>
      </c>
      <c r="E1130" s="1">
        <v>13800</v>
      </c>
      <c r="F1130" s="4">
        <f ca="1">DATEDIF(amazon_prime_users[[#This Row],[Date of Birth]], TODAY(), "Y")</f>
        <v>87</v>
      </c>
      <c r="G11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130" t="s">
        <v>43</v>
      </c>
      <c r="I1130" t="s">
        <v>1385</v>
      </c>
      <c r="J1130" s="1">
        <v>45292</v>
      </c>
      <c r="K1130" s="10" t="str">
        <f>TEXT(amazon_prime_users[[#This Row],[Membership Start Date]],"MMMM")</f>
        <v>enero</v>
      </c>
      <c r="L1130" s="4">
        <f>YEAR(amazon_prime_users[[#This Row],[Membership Start Date]])</f>
        <v>2024</v>
      </c>
      <c r="M1130" s="1">
        <v>45657</v>
      </c>
      <c r="N1130" s="4" t="str">
        <f>TEXT(amazon_prime_users[[#This Row],[Membership Start Date]],"dddd")</f>
        <v>lunes</v>
      </c>
      <c r="O1130" t="s">
        <v>36</v>
      </c>
      <c r="P1130" t="s">
        <v>37</v>
      </c>
      <c r="Q1130" t="s">
        <v>26</v>
      </c>
      <c r="R1130" t="s">
        <v>27</v>
      </c>
      <c r="S1130" t="s">
        <v>28</v>
      </c>
      <c r="T1130" t="s">
        <v>114</v>
      </c>
      <c r="U1130" t="s">
        <v>30</v>
      </c>
      <c r="V1130" t="s">
        <v>47</v>
      </c>
      <c r="W1130">
        <v>4.9000000000000004</v>
      </c>
      <c r="X1130">
        <v>7</v>
      </c>
    </row>
    <row r="1131" spans="1:24" x14ac:dyDescent="0.25">
      <c r="A1131">
        <v>1131</v>
      </c>
      <c r="B1131" t="s">
        <v>4462</v>
      </c>
      <c r="C1131" t="s">
        <v>4463</v>
      </c>
      <c r="D1131" t="s">
        <v>4464</v>
      </c>
      <c r="E1131" s="1">
        <v>27027</v>
      </c>
      <c r="F1131" s="4">
        <f ca="1">DATEDIF(amazon_prime_users[[#This Row],[Date of Birth]], TODAY(), "Y")</f>
        <v>51</v>
      </c>
      <c r="G11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131" t="s">
        <v>43</v>
      </c>
      <c r="I1131" t="s">
        <v>4465</v>
      </c>
      <c r="J1131" s="1">
        <v>45327</v>
      </c>
      <c r="K1131" s="10" t="str">
        <f>TEXT(amazon_prime_users[[#This Row],[Membership Start Date]],"MMMM")</f>
        <v>febrero</v>
      </c>
      <c r="L1131" s="4">
        <f>YEAR(amazon_prime_users[[#This Row],[Membership Start Date]])</f>
        <v>2024</v>
      </c>
      <c r="M1131" s="1">
        <v>45692</v>
      </c>
      <c r="N1131" s="4" t="str">
        <f>TEXT(amazon_prime_users[[#This Row],[Membership Start Date]],"dddd")</f>
        <v>lunes</v>
      </c>
      <c r="O1131" t="s">
        <v>24</v>
      </c>
      <c r="P1131" t="s">
        <v>52</v>
      </c>
      <c r="Q1131" t="s">
        <v>26</v>
      </c>
      <c r="R1131" t="s">
        <v>59</v>
      </c>
      <c r="S1131" t="s">
        <v>60</v>
      </c>
      <c r="T1131" t="s">
        <v>67</v>
      </c>
      <c r="U1131" t="s">
        <v>30</v>
      </c>
      <c r="V1131" t="s">
        <v>54</v>
      </c>
      <c r="W1131">
        <v>3.6</v>
      </c>
      <c r="X1131">
        <v>8</v>
      </c>
    </row>
    <row r="1132" spans="1:24" x14ac:dyDescent="0.25">
      <c r="A1132">
        <v>1132</v>
      </c>
      <c r="B1132" t="s">
        <v>4466</v>
      </c>
      <c r="C1132" t="s">
        <v>4467</v>
      </c>
      <c r="D1132" t="s">
        <v>4468</v>
      </c>
      <c r="E1132" s="1">
        <v>30774</v>
      </c>
      <c r="F1132" s="4">
        <f ca="1">DATEDIF(amazon_prime_users[[#This Row],[Date of Birth]], TODAY(), "Y")</f>
        <v>40</v>
      </c>
      <c r="G11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132" t="s">
        <v>43</v>
      </c>
      <c r="I1132" t="s">
        <v>4469</v>
      </c>
      <c r="J1132" s="1">
        <v>45321</v>
      </c>
      <c r="K1132" s="10" t="str">
        <f>TEXT(amazon_prime_users[[#This Row],[Membership Start Date]],"MMMM")</f>
        <v>enero</v>
      </c>
      <c r="L1132" s="4">
        <f>YEAR(amazon_prime_users[[#This Row],[Membership Start Date]])</f>
        <v>2024</v>
      </c>
      <c r="M1132" s="1">
        <v>45686</v>
      </c>
      <c r="N1132" s="4" t="str">
        <f>TEXT(amazon_prime_users[[#This Row],[Membership Start Date]],"dddd")</f>
        <v>martes</v>
      </c>
      <c r="O1132" t="s">
        <v>36</v>
      </c>
      <c r="P1132" t="s">
        <v>52</v>
      </c>
      <c r="Q1132" t="s">
        <v>26</v>
      </c>
      <c r="R1132" t="s">
        <v>59</v>
      </c>
      <c r="S1132" t="s">
        <v>60</v>
      </c>
      <c r="T1132" t="s">
        <v>73</v>
      </c>
      <c r="U1132" t="s">
        <v>39</v>
      </c>
      <c r="V1132" t="s">
        <v>47</v>
      </c>
      <c r="W1132">
        <v>3.2</v>
      </c>
      <c r="X1132">
        <v>6</v>
      </c>
    </row>
    <row r="1133" spans="1:24" x14ac:dyDescent="0.25">
      <c r="A1133">
        <v>1133</v>
      </c>
      <c r="B1133" t="s">
        <v>4470</v>
      </c>
      <c r="C1133" t="s">
        <v>4471</v>
      </c>
      <c r="D1133" t="s">
        <v>4472</v>
      </c>
      <c r="E1133" s="1">
        <v>15792</v>
      </c>
      <c r="F1133" s="4">
        <f ca="1">DATEDIF(amazon_prime_users[[#This Row],[Date of Birth]], TODAY(), "Y")</f>
        <v>81</v>
      </c>
      <c r="G11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133" t="s">
        <v>43</v>
      </c>
      <c r="I1133" t="s">
        <v>4473</v>
      </c>
      <c r="J1133" s="1">
        <v>45300</v>
      </c>
      <c r="K1133" s="10" t="str">
        <f>TEXT(amazon_prime_users[[#This Row],[Membership Start Date]],"MMMM")</f>
        <v>enero</v>
      </c>
      <c r="L1133" s="4">
        <f>YEAR(amazon_prime_users[[#This Row],[Membership Start Date]])</f>
        <v>2024</v>
      </c>
      <c r="M1133" s="1">
        <v>45665</v>
      </c>
      <c r="N1133" s="4" t="str">
        <f>TEXT(amazon_prime_users[[#This Row],[Membership Start Date]],"dddd")</f>
        <v>martes</v>
      </c>
      <c r="O1133" t="s">
        <v>36</v>
      </c>
      <c r="P1133" t="s">
        <v>37</v>
      </c>
      <c r="Q1133" t="s">
        <v>26</v>
      </c>
      <c r="R1133" t="s">
        <v>66</v>
      </c>
      <c r="S1133" t="s">
        <v>45</v>
      </c>
      <c r="T1133" t="s">
        <v>114</v>
      </c>
      <c r="U1133" t="s">
        <v>68</v>
      </c>
      <c r="V1133" t="s">
        <v>47</v>
      </c>
      <c r="W1133">
        <v>4.5999999999999996</v>
      </c>
      <c r="X1133">
        <v>10</v>
      </c>
    </row>
    <row r="1134" spans="1:24" x14ac:dyDescent="0.25">
      <c r="A1134">
        <v>1134</v>
      </c>
      <c r="B1134" t="s">
        <v>4474</v>
      </c>
      <c r="C1134" t="s">
        <v>4475</v>
      </c>
      <c r="D1134" t="s">
        <v>4476</v>
      </c>
      <c r="E1134" s="1">
        <v>28199</v>
      </c>
      <c r="F1134" s="4">
        <f ca="1">DATEDIF(amazon_prime_users[[#This Row],[Date of Birth]], TODAY(), "Y")</f>
        <v>48</v>
      </c>
      <c r="G11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134" t="s">
        <v>43</v>
      </c>
      <c r="I1134" t="s">
        <v>4477</v>
      </c>
      <c r="J1134" s="1">
        <v>45353</v>
      </c>
      <c r="K1134" s="10" t="str">
        <f>TEXT(amazon_prime_users[[#This Row],[Membership Start Date]],"MMMM")</f>
        <v>marzo</v>
      </c>
      <c r="L1134" s="4">
        <f>YEAR(amazon_prime_users[[#This Row],[Membership Start Date]])</f>
        <v>2024</v>
      </c>
      <c r="M1134" s="1">
        <v>45718</v>
      </c>
      <c r="N1134" s="4" t="str">
        <f>TEXT(amazon_prime_users[[#This Row],[Membership Start Date]],"dddd")</f>
        <v>sábado</v>
      </c>
      <c r="O1134" t="s">
        <v>36</v>
      </c>
      <c r="P1134" t="s">
        <v>25</v>
      </c>
      <c r="Q1134" t="s">
        <v>53</v>
      </c>
      <c r="R1134" t="s">
        <v>27</v>
      </c>
      <c r="S1134" t="s">
        <v>60</v>
      </c>
      <c r="T1134" t="s">
        <v>46</v>
      </c>
      <c r="U1134" t="s">
        <v>30</v>
      </c>
      <c r="V1134" t="s">
        <v>47</v>
      </c>
      <c r="W1134">
        <v>3.6</v>
      </c>
      <c r="X1134">
        <v>2</v>
      </c>
    </row>
    <row r="1135" spans="1:24" x14ac:dyDescent="0.25">
      <c r="A1135">
        <v>1135</v>
      </c>
      <c r="B1135" t="s">
        <v>4478</v>
      </c>
      <c r="C1135" t="s">
        <v>4479</v>
      </c>
      <c r="D1135" t="s">
        <v>4480</v>
      </c>
      <c r="E1135" s="1">
        <v>23959</v>
      </c>
      <c r="F1135" s="4">
        <f ca="1">DATEDIF(amazon_prime_users[[#This Row],[Date of Birth]], TODAY(), "Y")</f>
        <v>59</v>
      </c>
      <c r="G11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135" t="s">
        <v>43</v>
      </c>
      <c r="I1135" t="s">
        <v>2330</v>
      </c>
      <c r="J1135" s="1">
        <v>45294</v>
      </c>
      <c r="K1135" s="10" t="str">
        <f>TEXT(amazon_prime_users[[#This Row],[Membership Start Date]],"MMMM")</f>
        <v>enero</v>
      </c>
      <c r="L1135" s="4">
        <f>YEAR(amazon_prime_users[[#This Row],[Membership Start Date]])</f>
        <v>2024</v>
      </c>
      <c r="M1135" s="1">
        <v>45659</v>
      </c>
      <c r="N1135" s="4" t="str">
        <f>TEXT(amazon_prime_users[[#This Row],[Membership Start Date]],"dddd")</f>
        <v>miércoles</v>
      </c>
      <c r="O1135" t="s">
        <v>24</v>
      </c>
      <c r="P1135" t="s">
        <v>37</v>
      </c>
      <c r="Q1135" t="s">
        <v>53</v>
      </c>
      <c r="R1135" t="s">
        <v>66</v>
      </c>
      <c r="S1135" t="s">
        <v>45</v>
      </c>
      <c r="T1135" t="s">
        <v>61</v>
      </c>
      <c r="U1135" t="s">
        <v>30</v>
      </c>
      <c r="V1135" t="s">
        <v>54</v>
      </c>
      <c r="W1135">
        <v>4.3</v>
      </c>
      <c r="X1135">
        <v>2</v>
      </c>
    </row>
    <row r="1136" spans="1:24" x14ac:dyDescent="0.25">
      <c r="A1136">
        <v>1136</v>
      </c>
      <c r="B1136" t="s">
        <v>4481</v>
      </c>
      <c r="C1136" t="s">
        <v>4482</v>
      </c>
      <c r="D1136" t="s">
        <v>4483</v>
      </c>
      <c r="E1136" s="1">
        <v>19255</v>
      </c>
      <c r="F1136" s="4">
        <f ca="1">DATEDIF(amazon_prime_users[[#This Row],[Date of Birth]], TODAY(), "Y")</f>
        <v>72</v>
      </c>
      <c r="G11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136" t="s">
        <v>43</v>
      </c>
      <c r="I1136" t="s">
        <v>4484</v>
      </c>
      <c r="J1136" s="1">
        <v>45393</v>
      </c>
      <c r="K1136" s="10" t="str">
        <f>TEXT(amazon_prime_users[[#This Row],[Membership Start Date]],"MMMM")</f>
        <v>abril</v>
      </c>
      <c r="L1136" s="4">
        <f>YEAR(amazon_prime_users[[#This Row],[Membership Start Date]])</f>
        <v>2024</v>
      </c>
      <c r="M1136" s="1">
        <v>45758</v>
      </c>
      <c r="N1136" s="4" t="str">
        <f>TEXT(amazon_prime_users[[#This Row],[Membership Start Date]],"dddd")</f>
        <v>jueves</v>
      </c>
      <c r="O1136" t="s">
        <v>36</v>
      </c>
      <c r="P1136" t="s">
        <v>25</v>
      </c>
      <c r="Q1136" t="s">
        <v>53</v>
      </c>
      <c r="R1136" t="s">
        <v>66</v>
      </c>
      <c r="S1136" t="s">
        <v>28</v>
      </c>
      <c r="T1136" t="s">
        <v>67</v>
      </c>
      <c r="U1136" t="s">
        <v>30</v>
      </c>
      <c r="V1136" t="s">
        <v>47</v>
      </c>
      <c r="W1136">
        <v>3.5</v>
      </c>
      <c r="X1136">
        <v>1</v>
      </c>
    </row>
    <row r="1137" spans="1:24" x14ac:dyDescent="0.25">
      <c r="A1137">
        <v>1137</v>
      </c>
      <c r="B1137" t="s">
        <v>4485</v>
      </c>
      <c r="C1137" t="s">
        <v>4486</v>
      </c>
      <c r="D1137" t="s">
        <v>4487</v>
      </c>
      <c r="E1137" s="1">
        <v>32260</v>
      </c>
      <c r="F1137" s="4">
        <f ca="1">DATEDIF(amazon_prime_users[[#This Row],[Date of Birth]], TODAY(), "Y")</f>
        <v>36</v>
      </c>
      <c r="G11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137" t="s">
        <v>43</v>
      </c>
      <c r="I1137" t="s">
        <v>4488</v>
      </c>
      <c r="J1137" s="1">
        <v>45347</v>
      </c>
      <c r="K1137" s="10" t="str">
        <f>TEXT(amazon_prime_users[[#This Row],[Membership Start Date]],"MMMM")</f>
        <v>febrero</v>
      </c>
      <c r="L1137" s="4">
        <f>YEAR(amazon_prime_users[[#This Row],[Membership Start Date]])</f>
        <v>2024</v>
      </c>
      <c r="M1137" s="1">
        <v>45712</v>
      </c>
      <c r="N1137" s="4" t="str">
        <f>TEXT(amazon_prime_users[[#This Row],[Membership Start Date]],"dddd")</f>
        <v>domingo</v>
      </c>
      <c r="O1137" t="s">
        <v>24</v>
      </c>
      <c r="P1137" t="s">
        <v>52</v>
      </c>
      <c r="Q1137" t="s">
        <v>26</v>
      </c>
      <c r="R1137" t="s">
        <v>27</v>
      </c>
      <c r="S1137" t="s">
        <v>60</v>
      </c>
      <c r="T1137" t="s">
        <v>73</v>
      </c>
      <c r="U1137" t="s">
        <v>30</v>
      </c>
      <c r="V1137" t="s">
        <v>54</v>
      </c>
      <c r="W1137">
        <v>3.1</v>
      </c>
      <c r="X1137">
        <v>8</v>
      </c>
    </row>
    <row r="1138" spans="1:24" x14ac:dyDescent="0.25">
      <c r="A1138">
        <v>1138</v>
      </c>
      <c r="B1138" t="s">
        <v>4489</v>
      </c>
      <c r="C1138" t="s">
        <v>4490</v>
      </c>
      <c r="D1138" t="s">
        <v>4491</v>
      </c>
      <c r="E1138" s="1">
        <v>27108</v>
      </c>
      <c r="F1138" s="4">
        <f ca="1">DATEDIF(amazon_prime_users[[#This Row],[Date of Birth]], TODAY(), "Y")</f>
        <v>51</v>
      </c>
      <c r="G11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138" t="s">
        <v>43</v>
      </c>
      <c r="I1138" t="s">
        <v>4492</v>
      </c>
      <c r="J1138" s="1">
        <v>45330</v>
      </c>
      <c r="K1138" s="10" t="str">
        <f>TEXT(amazon_prime_users[[#This Row],[Membership Start Date]],"MMMM")</f>
        <v>febrero</v>
      </c>
      <c r="L1138" s="4">
        <f>YEAR(amazon_prime_users[[#This Row],[Membership Start Date]])</f>
        <v>2024</v>
      </c>
      <c r="M1138" s="1">
        <v>45695</v>
      </c>
      <c r="N1138" s="4" t="str">
        <f>TEXT(amazon_prime_users[[#This Row],[Membership Start Date]],"dddd")</f>
        <v>jueves</v>
      </c>
      <c r="O1138" t="s">
        <v>36</v>
      </c>
      <c r="P1138" t="s">
        <v>52</v>
      </c>
      <c r="Q1138" t="s">
        <v>26</v>
      </c>
      <c r="R1138" t="s">
        <v>27</v>
      </c>
      <c r="S1138" t="s">
        <v>45</v>
      </c>
      <c r="T1138" t="s">
        <v>67</v>
      </c>
      <c r="U1138" t="s">
        <v>39</v>
      </c>
      <c r="V1138" t="s">
        <v>47</v>
      </c>
      <c r="W1138">
        <v>4</v>
      </c>
      <c r="X1138">
        <v>6</v>
      </c>
    </row>
    <row r="1139" spans="1:24" x14ac:dyDescent="0.25">
      <c r="A1139">
        <v>1139</v>
      </c>
      <c r="B1139" t="s">
        <v>4493</v>
      </c>
      <c r="C1139" t="s">
        <v>4494</v>
      </c>
      <c r="D1139" t="s">
        <v>4495</v>
      </c>
      <c r="E1139" s="1">
        <v>33320</v>
      </c>
      <c r="F1139" s="4">
        <f ca="1">DATEDIF(amazon_prime_users[[#This Row],[Date of Birth]], TODAY(), "Y")</f>
        <v>34</v>
      </c>
      <c r="G11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139" t="s">
        <v>43</v>
      </c>
      <c r="I1139" t="s">
        <v>4496</v>
      </c>
      <c r="J1139" s="1">
        <v>45325</v>
      </c>
      <c r="K1139" s="10" t="str">
        <f>TEXT(amazon_prime_users[[#This Row],[Membership Start Date]],"MMMM")</f>
        <v>febrero</v>
      </c>
      <c r="L1139" s="4">
        <f>YEAR(amazon_prime_users[[#This Row],[Membership Start Date]])</f>
        <v>2024</v>
      </c>
      <c r="M1139" s="1">
        <v>45690</v>
      </c>
      <c r="N1139" s="4" t="str">
        <f>TEXT(amazon_prime_users[[#This Row],[Membership Start Date]],"dddd")</f>
        <v>sábado</v>
      </c>
      <c r="O1139" t="s">
        <v>24</v>
      </c>
      <c r="P1139" t="s">
        <v>25</v>
      </c>
      <c r="Q1139" t="s">
        <v>53</v>
      </c>
      <c r="R1139" t="s">
        <v>27</v>
      </c>
      <c r="S1139" t="s">
        <v>45</v>
      </c>
      <c r="T1139" t="s">
        <v>46</v>
      </c>
      <c r="U1139" t="s">
        <v>39</v>
      </c>
      <c r="V1139" t="s">
        <v>54</v>
      </c>
      <c r="W1139">
        <v>3.5</v>
      </c>
      <c r="X1139">
        <v>6</v>
      </c>
    </row>
    <row r="1140" spans="1:24" x14ac:dyDescent="0.25">
      <c r="A1140">
        <v>1140</v>
      </c>
      <c r="B1140" t="s">
        <v>4497</v>
      </c>
      <c r="C1140" t="s">
        <v>4498</v>
      </c>
      <c r="D1140" t="s">
        <v>4499</v>
      </c>
      <c r="E1140" s="1">
        <v>15959</v>
      </c>
      <c r="F1140" s="4">
        <f ca="1">DATEDIF(amazon_prime_users[[#This Row],[Date of Birth]], TODAY(), "Y")</f>
        <v>81</v>
      </c>
      <c r="G11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140" t="s">
        <v>43</v>
      </c>
      <c r="I1140" t="s">
        <v>4500</v>
      </c>
      <c r="J1140" s="1">
        <v>45329</v>
      </c>
      <c r="K1140" s="10" t="str">
        <f>TEXT(amazon_prime_users[[#This Row],[Membership Start Date]],"MMMM")</f>
        <v>febrero</v>
      </c>
      <c r="L1140" s="4">
        <f>YEAR(amazon_prime_users[[#This Row],[Membership Start Date]])</f>
        <v>2024</v>
      </c>
      <c r="M1140" s="1">
        <v>45694</v>
      </c>
      <c r="N1140" s="4" t="str">
        <f>TEXT(amazon_prime_users[[#This Row],[Membership Start Date]],"dddd")</f>
        <v>miércoles</v>
      </c>
      <c r="O1140" t="s">
        <v>24</v>
      </c>
      <c r="P1140" t="s">
        <v>52</v>
      </c>
      <c r="Q1140" t="s">
        <v>53</v>
      </c>
      <c r="R1140" t="s">
        <v>59</v>
      </c>
      <c r="S1140" t="s">
        <v>45</v>
      </c>
      <c r="T1140" t="s">
        <v>61</v>
      </c>
      <c r="U1140" t="s">
        <v>30</v>
      </c>
      <c r="V1140" t="s">
        <v>54</v>
      </c>
      <c r="W1140">
        <v>4.2</v>
      </c>
      <c r="X1140">
        <v>5</v>
      </c>
    </row>
    <row r="1141" spans="1:24" x14ac:dyDescent="0.25">
      <c r="A1141">
        <v>1141</v>
      </c>
      <c r="B1141" t="s">
        <v>4501</v>
      </c>
      <c r="C1141" t="s">
        <v>4502</v>
      </c>
      <c r="D1141" t="s">
        <v>4503</v>
      </c>
      <c r="E1141" s="1">
        <v>17096</v>
      </c>
      <c r="F1141" s="4">
        <f ca="1">DATEDIF(amazon_prime_users[[#This Row],[Date of Birth]], TODAY(), "Y")</f>
        <v>78</v>
      </c>
      <c r="G11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141" t="s">
        <v>43</v>
      </c>
      <c r="I1141" t="s">
        <v>4504</v>
      </c>
      <c r="J1141" s="1">
        <v>45336</v>
      </c>
      <c r="K1141" s="10" t="str">
        <f>TEXT(amazon_prime_users[[#This Row],[Membership Start Date]],"MMMM")</f>
        <v>febrero</v>
      </c>
      <c r="L1141" s="4">
        <f>YEAR(amazon_prime_users[[#This Row],[Membership Start Date]])</f>
        <v>2024</v>
      </c>
      <c r="M1141" s="1">
        <v>45701</v>
      </c>
      <c r="N1141" s="4" t="str">
        <f>TEXT(amazon_prime_users[[#This Row],[Membership Start Date]],"dddd")</f>
        <v>miércoles</v>
      </c>
      <c r="O1141" t="s">
        <v>24</v>
      </c>
      <c r="P1141" t="s">
        <v>37</v>
      </c>
      <c r="Q1141" t="s">
        <v>53</v>
      </c>
      <c r="R1141" t="s">
        <v>27</v>
      </c>
      <c r="S1141" t="s">
        <v>45</v>
      </c>
      <c r="T1141" t="s">
        <v>46</v>
      </c>
      <c r="U1141" t="s">
        <v>30</v>
      </c>
      <c r="V1141" t="s">
        <v>31</v>
      </c>
      <c r="W1141">
        <v>4.5</v>
      </c>
      <c r="X1141">
        <v>4</v>
      </c>
    </row>
    <row r="1142" spans="1:24" x14ac:dyDescent="0.25">
      <c r="A1142">
        <v>1142</v>
      </c>
      <c r="B1142" t="s">
        <v>4505</v>
      </c>
      <c r="C1142" t="s">
        <v>4506</v>
      </c>
      <c r="D1142" t="s">
        <v>4507</v>
      </c>
      <c r="E1142" s="1">
        <v>34835</v>
      </c>
      <c r="F1142" s="4">
        <f ca="1">DATEDIF(amazon_prime_users[[#This Row],[Date of Birth]], TODAY(), "Y")</f>
        <v>29</v>
      </c>
      <c r="G11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142" t="s">
        <v>43</v>
      </c>
      <c r="I1142" t="s">
        <v>1747</v>
      </c>
      <c r="J1142" s="1">
        <v>45371</v>
      </c>
      <c r="K1142" s="10" t="str">
        <f>TEXT(amazon_prime_users[[#This Row],[Membership Start Date]],"MMMM")</f>
        <v>marzo</v>
      </c>
      <c r="L1142" s="4">
        <f>YEAR(amazon_prime_users[[#This Row],[Membership Start Date]])</f>
        <v>2024</v>
      </c>
      <c r="M1142" s="1">
        <v>45736</v>
      </c>
      <c r="N1142" s="4" t="str">
        <f>TEXT(amazon_prime_users[[#This Row],[Membership Start Date]],"dddd")</f>
        <v>miércoles</v>
      </c>
      <c r="O1142" t="s">
        <v>24</v>
      </c>
      <c r="P1142" t="s">
        <v>37</v>
      </c>
      <c r="Q1142" t="s">
        <v>53</v>
      </c>
      <c r="R1142" t="s">
        <v>27</v>
      </c>
      <c r="S1142" t="s">
        <v>45</v>
      </c>
      <c r="T1142" t="s">
        <v>38</v>
      </c>
      <c r="U1142" t="s">
        <v>68</v>
      </c>
      <c r="V1142" t="s">
        <v>54</v>
      </c>
      <c r="W1142">
        <v>4.3</v>
      </c>
      <c r="X1142">
        <v>7</v>
      </c>
    </row>
    <row r="1143" spans="1:24" x14ac:dyDescent="0.25">
      <c r="A1143">
        <v>1143</v>
      </c>
      <c r="B1143" t="s">
        <v>4508</v>
      </c>
      <c r="C1143" t="s">
        <v>4509</v>
      </c>
      <c r="D1143" t="s">
        <v>4510</v>
      </c>
      <c r="E1143" s="1">
        <v>23449</v>
      </c>
      <c r="F1143" s="4">
        <f ca="1">DATEDIF(amazon_prime_users[[#This Row],[Date of Birth]], TODAY(), "Y")</f>
        <v>61</v>
      </c>
      <c r="G11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143" t="s">
        <v>43</v>
      </c>
      <c r="I1143" t="s">
        <v>4511</v>
      </c>
      <c r="J1143" s="1">
        <v>45302</v>
      </c>
      <c r="K1143" s="10" t="str">
        <f>TEXT(amazon_prime_users[[#This Row],[Membership Start Date]],"MMMM")</f>
        <v>enero</v>
      </c>
      <c r="L1143" s="4">
        <f>YEAR(amazon_prime_users[[#This Row],[Membership Start Date]])</f>
        <v>2024</v>
      </c>
      <c r="M1143" s="1">
        <v>45667</v>
      </c>
      <c r="N1143" s="4" t="str">
        <f>TEXT(amazon_prime_users[[#This Row],[Membership Start Date]],"dddd")</f>
        <v>jueves</v>
      </c>
      <c r="O1143" t="s">
        <v>36</v>
      </c>
      <c r="P1143" t="s">
        <v>25</v>
      </c>
      <c r="Q1143" t="s">
        <v>53</v>
      </c>
      <c r="R1143" t="s">
        <v>66</v>
      </c>
      <c r="S1143" t="s">
        <v>45</v>
      </c>
      <c r="T1143" t="s">
        <v>67</v>
      </c>
      <c r="U1143" t="s">
        <v>39</v>
      </c>
      <c r="V1143" t="s">
        <v>47</v>
      </c>
      <c r="W1143">
        <v>4</v>
      </c>
      <c r="X1143">
        <v>4</v>
      </c>
    </row>
    <row r="1144" spans="1:24" x14ac:dyDescent="0.25">
      <c r="A1144">
        <v>1144</v>
      </c>
      <c r="B1144" t="s">
        <v>4512</v>
      </c>
      <c r="C1144" t="s">
        <v>4513</v>
      </c>
      <c r="D1144" t="s">
        <v>4514</v>
      </c>
      <c r="E1144" s="1">
        <v>25530</v>
      </c>
      <c r="F1144" s="4">
        <f ca="1">DATEDIF(amazon_prime_users[[#This Row],[Date of Birth]], TODAY(), "Y")</f>
        <v>55</v>
      </c>
      <c r="G11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144" t="s">
        <v>43</v>
      </c>
      <c r="I1144" t="s">
        <v>4515</v>
      </c>
      <c r="J1144" s="1">
        <v>45317</v>
      </c>
      <c r="K1144" s="10" t="str">
        <f>TEXT(amazon_prime_users[[#This Row],[Membership Start Date]],"MMMM")</f>
        <v>enero</v>
      </c>
      <c r="L1144" s="4">
        <f>YEAR(amazon_prime_users[[#This Row],[Membership Start Date]])</f>
        <v>2024</v>
      </c>
      <c r="M1144" s="1">
        <v>45682</v>
      </c>
      <c r="N1144" s="4" t="str">
        <f>TEXT(amazon_prime_users[[#This Row],[Membership Start Date]],"dddd")</f>
        <v>viernes</v>
      </c>
      <c r="O1144" t="s">
        <v>36</v>
      </c>
      <c r="P1144" t="s">
        <v>52</v>
      </c>
      <c r="Q1144" t="s">
        <v>26</v>
      </c>
      <c r="R1144" t="s">
        <v>27</v>
      </c>
      <c r="S1144" t="s">
        <v>28</v>
      </c>
      <c r="T1144" t="s">
        <v>29</v>
      </c>
      <c r="U1144" t="s">
        <v>68</v>
      </c>
      <c r="V1144" t="s">
        <v>31</v>
      </c>
      <c r="W1144">
        <v>3.7</v>
      </c>
      <c r="X1144">
        <v>7</v>
      </c>
    </row>
    <row r="1145" spans="1:24" x14ac:dyDescent="0.25">
      <c r="A1145">
        <v>1145</v>
      </c>
      <c r="B1145" t="s">
        <v>4516</v>
      </c>
      <c r="C1145" t="s">
        <v>4517</v>
      </c>
      <c r="D1145" t="s">
        <v>4518</v>
      </c>
      <c r="E1145" s="1">
        <v>14457</v>
      </c>
      <c r="F1145" s="4">
        <f ca="1">DATEDIF(amazon_prime_users[[#This Row],[Date of Birth]], TODAY(), "Y")</f>
        <v>85</v>
      </c>
      <c r="G11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145" t="s">
        <v>43</v>
      </c>
      <c r="I1145" t="s">
        <v>4519</v>
      </c>
      <c r="J1145" s="1">
        <v>45309</v>
      </c>
      <c r="K1145" s="10" t="str">
        <f>TEXT(amazon_prime_users[[#This Row],[Membership Start Date]],"MMMM")</f>
        <v>enero</v>
      </c>
      <c r="L1145" s="4">
        <f>YEAR(amazon_prime_users[[#This Row],[Membership Start Date]])</f>
        <v>2024</v>
      </c>
      <c r="M1145" s="1">
        <v>45674</v>
      </c>
      <c r="N1145" s="4" t="str">
        <f>TEXT(amazon_prime_users[[#This Row],[Membership Start Date]],"dddd")</f>
        <v>jueves</v>
      </c>
      <c r="O1145" t="s">
        <v>36</v>
      </c>
      <c r="P1145" t="s">
        <v>25</v>
      </c>
      <c r="Q1145" t="s">
        <v>26</v>
      </c>
      <c r="R1145" t="s">
        <v>59</v>
      </c>
      <c r="S1145" t="s">
        <v>60</v>
      </c>
      <c r="T1145" t="s">
        <v>29</v>
      </c>
      <c r="U1145" t="s">
        <v>68</v>
      </c>
      <c r="V1145" t="s">
        <v>54</v>
      </c>
      <c r="W1145">
        <v>4.4000000000000004</v>
      </c>
      <c r="X1145">
        <v>0</v>
      </c>
    </row>
    <row r="1146" spans="1:24" x14ac:dyDescent="0.25">
      <c r="A1146">
        <v>1146</v>
      </c>
      <c r="B1146" t="s">
        <v>4520</v>
      </c>
      <c r="C1146" t="s">
        <v>4521</v>
      </c>
      <c r="D1146" t="s">
        <v>4522</v>
      </c>
      <c r="E1146" s="1">
        <v>12170</v>
      </c>
      <c r="F1146" s="4">
        <f ca="1">DATEDIF(amazon_prime_users[[#This Row],[Date of Birth]], TODAY(), "Y")</f>
        <v>91</v>
      </c>
      <c r="G11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1146" t="s">
        <v>43</v>
      </c>
      <c r="I1146" t="s">
        <v>4523</v>
      </c>
      <c r="J1146" s="1">
        <v>45303</v>
      </c>
      <c r="K1146" s="10" t="str">
        <f>TEXT(amazon_prime_users[[#This Row],[Membership Start Date]],"MMMM")</f>
        <v>enero</v>
      </c>
      <c r="L1146" s="4">
        <f>YEAR(amazon_prime_users[[#This Row],[Membership Start Date]])</f>
        <v>2024</v>
      </c>
      <c r="M1146" s="1">
        <v>45668</v>
      </c>
      <c r="N1146" s="4" t="str">
        <f>TEXT(amazon_prime_users[[#This Row],[Membership Start Date]],"dddd")</f>
        <v>viernes</v>
      </c>
      <c r="O1146" t="s">
        <v>24</v>
      </c>
      <c r="P1146" t="s">
        <v>25</v>
      </c>
      <c r="Q1146" t="s">
        <v>53</v>
      </c>
      <c r="R1146" t="s">
        <v>66</v>
      </c>
      <c r="S1146" t="s">
        <v>60</v>
      </c>
      <c r="T1146" t="s">
        <v>61</v>
      </c>
      <c r="U1146" t="s">
        <v>30</v>
      </c>
      <c r="V1146" t="s">
        <v>31</v>
      </c>
      <c r="W1146">
        <v>4.5</v>
      </c>
      <c r="X1146">
        <v>0</v>
      </c>
    </row>
    <row r="1147" spans="1:24" x14ac:dyDescent="0.25">
      <c r="A1147">
        <v>1147</v>
      </c>
      <c r="B1147" t="s">
        <v>4524</v>
      </c>
      <c r="C1147" t="s">
        <v>4525</v>
      </c>
      <c r="D1147" t="s">
        <v>4526</v>
      </c>
      <c r="E1147" s="1">
        <v>24890</v>
      </c>
      <c r="F1147" s="4">
        <f ca="1">DATEDIF(amazon_prime_users[[#This Row],[Date of Birth]], TODAY(), "Y")</f>
        <v>57</v>
      </c>
      <c r="G11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147" t="s">
        <v>43</v>
      </c>
      <c r="I1147" t="s">
        <v>4527</v>
      </c>
      <c r="J1147" s="1">
        <v>45385</v>
      </c>
      <c r="K1147" s="10" t="str">
        <f>TEXT(amazon_prime_users[[#This Row],[Membership Start Date]],"MMMM")</f>
        <v>abril</v>
      </c>
      <c r="L1147" s="4">
        <f>YEAR(amazon_prime_users[[#This Row],[Membership Start Date]])</f>
        <v>2024</v>
      </c>
      <c r="M1147" s="1">
        <v>45750</v>
      </c>
      <c r="N1147" s="4" t="str">
        <f>TEXT(amazon_prime_users[[#This Row],[Membership Start Date]],"dddd")</f>
        <v>miércoles</v>
      </c>
      <c r="O1147" t="s">
        <v>24</v>
      </c>
      <c r="P1147" t="s">
        <v>37</v>
      </c>
      <c r="Q1147" t="s">
        <v>26</v>
      </c>
      <c r="R1147" t="s">
        <v>66</v>
      </c>
      <c r="S1147" t="s">
        <v>45</v>
      </c>
      <c r="T1147" t="s">
        <v>73</v>
      </c>
      <c r="U1147" t="s">
        <v>68</v>
      </c>
      <c r="V1147" t="s">
        <v>31</v>
      </c>
      <c r="W1147">
        <v>4</v>
      </c>
      <c r="X1147">
        <v>4</v>
      </c>
    </row>
    <row r="1148" spans="1:24" x14ac:dyDescent="0.25">
      <c r="A1148">
        <v>1148</v>
      </c>
      <c r="B1148" t="s">
        <v>3583</v>
      </c>
      <c r="C1148" t="s">
        <v>4528</v>
      </c>
      <c r="D1148" t="s">
        <v>4529</v>
      </c>
      <c r="E1148" s="1">
        <v>24261</v>
      </c>
      <c r="F1148" s="4">
        <f ca="1">DATEDIF(amazon_prime_users[[#This Row],[Date of Birth]], TODAY(), "Y")</f>
        <v>58</v>
      </c>
      <c r="G11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148" t="s">
        <v>43</v>
      </c>
      <c r="I1148" t="s">
        <v>2836</v>
      </c>
      <c r="J1148" s="1">
        <v>45388</v>
      </c>
      <c r="K1148" s="10" t="str">
        <f>TEXT(amazon_prime_users[[#This Row],[Membership Start Date]],"MMMM")</f>
        <v>abril</v>
      </c>
      <c r="L1148" s="4">
        <f>YEAR(amazon_prime_users[[#This Row],[Membership Start Date]])</f>
        <v>2024</v>
      </c>
      <c r="M1148" s="1">
        <v>45753</v>
      </c>
      <c r="N1148" s="4" t="str">
        <f>TEXT(amazon_prime_users[[#This Row],[Membership Start Date]],"dddd")</f>
        <v>sábado</v>
      </c>
      <c r="O1148" t="s">
        <v>24</v>
      </c>
      <c r="P1148" t="s">
        <v>25</v>
      </c>
      <c r="Q1148" t="s">
        <v>26</v>
      </c>
      <c r="R1148" t="s">
        <v>27</v>
      </c>
      <c r="S1148" t="s">
        <v>60</v>
      </c>
      <c r="T1148" t="s">
        <v>73</v>
      </c>
      <c r="U1148" t="s">
        <v>68</v>
      </c>
      <c r="V1148" t="s">
        <v>54</v>
      </c>
      <c r="W1148">
        <v>4.4000000000000004</v>
      </c>
      <c r="X1148">
        <v>10</v>
      </c>
    </row>
    <row r="1149" spans="1:24" x14ac:dyDescent="0.25">
      <c r="A1149">
        <v>1149</v>
      </c>
      <c r="B1149" t="s">
        <v>4530</v>
      </c>
      <c r="C1149" t="s">
        <v>4531</v>
      </c>
      <c r="D1149" t="s">
        <v>4532</v>
      </c>
      <c r="E1149" s="1">
        <v>29648</v>
      </c>
      <c r="F1149" s="4">
        <f ca="1">DATEDIF(amazon_prime_users[[#This Row],[Date of Birth]], TODAY(), "Y")</f>
        <v>44</v>
      </c>
      <c r="G11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149" t="s">
        <v>43</v>
      </c>
      <c r="I1149" t="s">
        <v>4533</v>
      </c>
      <c r="J1149" s="1">
        <v>45373</v>
      </c>
      <c r="K1149" s="10" t="str">
        <f>TEXT(amazon_prime_users[[#This Row],[Membership Start Date]],"MMMM")</f>
        <v>marzo</v>
      </c>
      <c r="L1149" s="4">
        <f>YEAR(amazon_prime_users[[#This Row],[Membership Start Date]])</f>
        <v>2024</v>
      </c>
      <c r="M1149" s="1">
        <v>45738</v>
      </c>
      <c r="N1149" s="4" t="str">
        <f>TEXT(amazon_prime_users[[#This Row],[Membership Start Date]],"dddd")</f>
        <v>viernes</v>
      </c>
      <c r="O1149" t="s">
        <v>36</v>
      </c>
      <c r="P1149" t="s">
        <v>52</v>
      </c>
      <c r="Q1149" t="s">
        <v>53</v>
      </c>
      <c r="R1149" t="s">
        <v>27</v>
      </c>
      <c r="S1149" t="s">
        <v>60</v>
      </c>
      <c r="T1149" t="s">
        <v>29</v>
      </c>
      <c r="U1149" t="s">
        <v>39</v>
      </c>
      <c r="V1149" t="s">
        <v>31</v>
      </c>
      <c r="W1149">
        <v>3.8</v>
      </c>
      <c r="X1149">
        <v>10</v>
      </c>
    </row>
    <row r="1150" spans="1:24" x14ac:dyDescent="0.25">
      <c r="A1150">
        <v>1150</v>
      </c>
      <c r="B1150" t="s">
        <v>4534</v>
      </c>
      <c r="C1150" t="s">
        <v>4535</v>
      </c>
      <c r="D1150" t="s">
        <v>4536</v>
      </c>
      <c r="E1150" s="1">
        <v>15794</v>
      </c>
      <c r="F1150" s="4">
        <f ca="1">DATEDIF(amazon_prime_users[[#This Row],[Date of Birth]], TODAY(), "Y")</f>
        <v>81</v>
      </c>
      <c r="G11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150" t="s">
        <v>43</v>
      </c>
      <c r="I1150" t="s">
        <v>4537</v>
      </c>
      <c r="J1150" s="1">
        <v>45364</v>
      </c>
      <c r="K1150" s="10" t="str">
        <f>TEXT(amazon_prime_users[[#This Row],[Membership Start Date]],"MMMM")</f>
        <v>marzo</v>
      </c>
      <c r="L1150" s="4">
        <f>YEAR(amazon_prime_users[[#This Row],[Membership Start Date]])</f>
        <v>2024</v>
      </c>
      <c r="M1150" s="1">
        <v>45729</v>
      </c>
      <c r="N1150" s="4" t="str">
        <f>TEXT(amazon_prime_users[[#This Row],[Membership Start Date]],"dddd")</f>
        <v>miércoles</v>
      </c>
      <c r="O1150" t="s">
        <v>36</v>
      </c>
      <c r="P1150" t="s">
        <v>52</v>
      </c>
      <c r="Q1150" t="s">
        <v>26</v>
      </c>
      <c r="R1150" t="s">
        <v>66</v>
      </c>
      <c r="S1150" t="s">
        <v>45</v>
      </c>
      <c r="T1150" t="s">
        <v>29</v>
      </c>
      <c r="U1150" t="s">
        <v>68</v>
      </c>
      <c r="V1150" t="s">
        <v>31</v>
      </c>
      <c r="W1150">
        <v>4.0999999999999996</v>
      </c>
      <c r="X1150">
        <v>6</v>
      </c>
    </row>
    <row r="1151" spans="1:24" x14ac:dyDescent="0.25">
      <c r="A1151">
        <v>1151</v>
      </c>
      <c r="B1151" t="s">
        <v>4538</v>
      </c>
      <c r="C1151" t="s">
        <v>4539</v>
      </c>
      <c r="D1151" t="s">
        <v>4540</v>
      </c>
      <c r="E1151" s="1">
        <v>29039</v>
      </c>
      <c r="F1151" s="4">
        <f ca="1">DATEDIF(amazon_prime_users[[#This Row],[Date of Birth]], TODAY(), "Y")</f>
        <v>45</v>
      </c>
      <c r="G11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151" t="s">
        <v>43</v>
      </c>
      <c r="I1151" t="s">
        <v>4541</v>
      </c>
      <c r="J1151" s="1">
        <v>45358</v>
      </c>
      <c r="K1151" s="10" t="str">
        <f>TEXT(amazon_prime_users[[#This Row],[Membership Start Date]],"MMMM")</f>
        <v>marzo</v>
      </c>
      <c r="L1151" s="4">
        <f>YEAR(amazon_prime_users[[#This Row],[Membership Start Date]])</f>
        <v>2024</v>
      </c>
      <c r="M1151" s="1">
        <v>45723</v>
      </c>
      <c r="N1151" s="4" t="str">
        <f>TEXT(amazon_prime_users[[#This Row],[Membership Start Date]],"dddd")</f>
        <v>jueves</v>
      </c>
      <c r="O1151" t="s">
        <v>24</v>
      </c>
      <c r="P1151" t="s">
        <v>37</v>
      </c>
      <c r="Q1151" t="s">
        <v>26</v>
      </c>
      <c r="R1151" t="s">
        <v>66</v>
      </c>
      <c r="S1151" t="s">
        <v>45</v>
      </c>
      <c r="T1151" t="s">
        <v>73</v>
      </c>
      <c r="U1151" t="s">
        <v>30</v>
      </c>
      <c r="V1151" t="s">
        <v>54</v>
      </c>
      <c r="W1151">
        <v>4.9000000000000004</v>
      </c>
      <c r="X1151">
        <v>3</v>
      </c>
    </row>
    <row r="1152" spans="1:24" x14ac:dyDescent="0.25">
      <c r="A1152">
        <v>1152</v>
      </c>
      <c r="B1152" t="s">
        <v>4542</v>
      </c>
      <c r="C1152" t="s">
        <v>4543</v>
      </c>
      <c r="D1152" t="s">
        <v>4544</v>
      </c>
      <c r="E1152" s="1">
        <v>38463</v>
      </c>
      <c r="F1152" s="4">
        <f ca="1">DATEDIF(amazon_prime_users[[#This Row],[Date of Birth]], TODAY(), "Y")</f>
        <v>19</v>
      </c>
      <c r="G11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152" t="s">
        <v>43</v>
      </c>
      <c r="I1152" t="s">
        <v>4545</v>
      </c>
      <c r="J1152" s="1">
        <v>45305</v>
      </c>
      <c r="K1152" s="10" t="str">
        <f>TEXT(amazon_prime_users[[#This Row],[Membership Start Date]],"MMMM")</f>
        <v>enero</v>
      </c>
      <c r="L1152" s="4">
        <f>YEAR(amazon_prime_users[[#This Row],[Membership Start Date]])</f>
        <v>2024</v>
      </c>
      <c r="M1152" s="1">
        <v>45670</v>
      </c>
      <c r="N1152" s="4" t="str">
        <f>TEXT(amazon_prime_users[[#This Row],[Membership Start Date]],"dddd")</f>
        <v>domingo</v>
      </c>
      <c r="O1152" t="s">
        <v>24</v>
      </c>
      <c r="P1152" t="s">
        <v>37</v>
      </c>
      <c r="Q1152" t="s">
        <v>53</v>
      </c>
      <c r="R1152" t="s">
        <v>59</v>
      </c>
      <c r="S1152" t="s">
        <v>45</v>
      </c>
      <c r="T1152" t="s">
        <v>38</v>
      </c>
      <c r="U1152" t="s">
        <v>39</v>
      </c>
      <c r="V1152" t="s">
        <v>54</v>
      </c>
      <c r="W1152">
        <v>4.0999999999999996</v>
      </c>
      <c r="X1152">
        <v>7</v>
      </c>
    </row>
    <row r="1153" spans="1:24" x14ac:dyDescent="0.25">
      <c r="A1153">
        <v>1153</v>
      </c>
      <c r="B1153" t="s">
        <v>4546</v>
      </c>
      <c r="C1153" t="s">
        <v>4547</v>
      </c>
      <c r="D1153" t="s">
        <v>4548</v>
      </c>
      <c r="E1153" s="1">
        <v>19461</v>
      </c>
      <c r="F1153" s="4">
        <f ca="1">DATEDIF(amazon_prime_users[[#This Row],[Date of Birth]], TODAY(), "Y")</f>
        <v>71</v>
      </c>
      <c r="G11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153" t="s">
        <v>43</v>
      </c>
      <c r="I1153" t="s">
        <v>4549</v>
      </c>
      <c r="J1153" s="1">
        <v>45354</v>
      </c>
      <c r="K1153" s="10" t="str">
        <f>TEXT(amazon_prime_users[[#This Row],[Membership Start Date]],"MMMM")</f>
        <v>marzo</v>
      </c>
      <c r="L1153" s="4">
        <f>YEAR(amazon_prime_users[[#This Row],[Membership Start Date]])</f>
        <v>2024</v>
      </c>
      <c r="M1153" s="1">
        <v>45719</v>
      </c>
      <c r="N1153" s="4" t="str">
        <f>TEXT(amazon_prime_users[[#This Row],[Membership Start Date]],"dddd")</f>
        <v>domingo</v>
      </c>
      <c r="O1153" t="s">
        <v>24</v>
      </c>
      <c r="P1153" t="s">
        <v>37</v>
      </c>
      <c r="Q1153" t="s">
        <v>53</v>
      </c>
      <c r="R1153" t="s">
        <v>59</v>
      </c>
      <c r="S1153" t="s">
        <v>45</v>
      </c>
      <c r="T1153" t="s">
        <v>73</v>
      </c>
      <c r="U1153" t="s">
        <v>30</v>
      </c>
      <c r="V1153" t="s">
        <v>54</v>
      </c>
      <c r="W1153">
        <v>3.5</v>
      </c>
      <c r="X1153">
        <v>1</v>
      </c>
    </row>
    <row r="1154" spans="1:24" x14ac:dyDescent="0.25">
      <c r="A1154">
        <v>1154</v>
      </c>
      <c r="B1154" t="s">
        <v>4550</v>
      </c>
      <c r="C1154" t="s">
        <v>4551</v>
      </c>
      <c r="D1154" t="s">
        <v>4552</v>
      </c>
      <c r="E1154" s="1">
        <v>32033</v>
      </c>
      <c r="F1154" s="4">
        <f ca="1">DATEDIF(amazon_prime_users[[#This Row],[Date of Birth]], TODAY(), "Y")</f>
        <v>37</v>
      </c>
      <c r="G11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154" t="s">
        <v>43</v>
      </c>
      <c r="I1154" t="s">
        <v>4553</v>
      </c>
      <c r="J1154" s="1">
        <v>45315</v>
      </c>
      <c r="K1154" s="10" t="str">
        <f>TEXT(amazon_prime_users[[#This Row],[Membership Start Date]],"MMMM")</f>
        <v>enero</v>
      </c>
      <c r="L1154" s="4">
        <f>YEAR(amazon_prime_users[[#This Row],[Membership Start Date]])</f>
        <v>2024</v>
      </c>
      <c r="M1154" s="1">
        <v>45680</v>
      </c>
      <c r="N1154" s="4" t="str">
        <f>TEXT(amazon_prime_users[[#This Row],[Membership Start Date]],"dddd")</f>
        <v>miércoles</v>
      </c>
      <c r="O1154" t="s">
        <v>36</v>
      </c>
      <c r="P1154" t="s">
        <v>37</v>
      </c>
      <c r="Q1154" t="s">
        <v>53</v>
      </c>
      <c r="R1154" t="s">
        <v>27</v>
      </c>
      <c r="S1154" t="s">
        <v>28</v>
      </c>
      <c r="T1154" t="s">
        <v>61</v>
      </c>
      <c r="U1154" t="s">
        <v>39</v>
      </c>
      <c r="V1154" t="s">
        <v>47</v>
      </c>
      <c r="W1154">
        <v>5</v>
      </c>
      <c r="X1154">
        <v>0</v>
      </c>
    </row>
    <row r="1155" spans="1:24" x14ac:dyDescent="0.25">
      <c r="A1155">
        <v>1155</v>
      </c>
      <c r="B1155" t="s">
        <v>4554</v>
      </c>
      <c r="C1155" t="s">
        <v>4555</v>
      </c>
      <c r="D1155" t="s">
        <v>4556</v>
      </c>
      <c r="E1155" s="1">
        <v>30643</v>
      </c>
      <c r="F1155" s="4">
        <f ca="1">DATEDIF(amazon_prime_users[[#This Row],[Date of Birth]], TODAY(), "Y")</f>
        <v>41</v>
      </c>
      <c r="G11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155" t="s">
        <v>43</v>
      </c>
      <c r="I1155" t="s">
        <v>4557</v>
      </c>
      <c r="J1155" s="1">
        <v>45335</v>
      </c>
      <c r="K1155" s="10" t="str">
        <f>TEXT(amazon_prime_users[[#This Row],[Membership Start Date]],"MMMM")</f>
        <v>febrero</v>
      </c>
      <c r="L1155" s="4">
        <f>YEAR(amazon_prime_users[[#This Row],[Membership Start Date]])</f>
        <v>2024</v>
      </c>
      <c r="M1155" s="1">
        <v>45700</v>
      </c>
      <c r="N1155" s="4" t="str">
        <f>TEXT(amazon_prime_users[[#This Row],[Membership Start Date]],"dddd")</f>
        <v>martes</v>
      </c>
      <c r="O1155" t="s">
        <v>24</v>
      </c>
      <c r="P1155" t="s">
        <v>37</v>
      </c>
      <c r="Q1155" t="s">
        <v>53</v>
      </c>
      <c r="R1155" t="s">
        <v>27</v>
      </c>
      <c r="S1155" t="s">
        <v>45</v>
      </c>
      <c r="T1155" t="s">
        <v>38</v>
      </c>
      <c r="U1155" t="s">
        <v>39</v>
      </c>
      <c r="V1155" t="s">
        <v>54</v>
      </c>
      <c r="W1155">
        <v>4.5999999999999996</v>
      </c>
      <c r="X1155">
        <v>2</v>
      </c>
    </row>
    <row r="1156" spans="1:24" x14ac:dyDescent="0.25">
      <c r="A1156">
        <v>1156</v>
      </c>
      <c r="B1156" t="s">
        <v>4558</v>
      </c>
      <c r="C1156" t="s">
        <v>4559</v>
      </c>
      <c r="D1156" t="s">
        <v>2173</v>
      </c>
      <c r="E1156" s="1">
        <v>13396</v>
      </c>
      <c r="F1156" s="4">
        <f ca="1">DATEDIF(amazon_prime_users[[#This Row],[Date of Birth]], TODAY(), "Y")</f>
        <v>88</v>
      </c>
      <c r="G11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156" t="s">
        <v>43</v>
      </c>
      <c r="I1156" t="s">
        <v>4560</v>
      </c>
      <c r="J1156" s="1">
        <v>45360</v>
      </c>
      <c r="K1156" s="10" t="str">
        <f>TEXT(amazon_prime_users[[#This Row],[Membership Start Date]],"MMMM")</f>
        <v>marzo</v>
      </c>
      <c r="L1156" s="4">
        <f>YEAR(amazon_prime_users[[#This Row],[Membership Start Date]])</f>
        <v>2024</v>
      </c>
      <c r="M1156" s="1">
        <v>45725</v>
      </c>
      <c r="N1156" s="4" t="str">
        <f>TEXT(amazon_prime_users[[#This Row],[Membership Start Date]],"dddd")</f>
        <v>sábado</v>
      </c>
      <c r="O1156" t="s">
        <v>36</v>
      </c>
      <c r="P1156" t="s">
        <v>25</v>
      </c>
      <c r="Q1156" t="s">
        <v>53</v>
      </c>
      <c r="R1156" t="s">
        <v>66</v>
      </c>
      <c r="S1156" t="s">
        <v>45</v>
      </c>
      <c r="T1156" t="s">
        <v>61</v>
      </c>
      <c r="U1156" t="s">
        <v>39</v>
      </c>
      <c r="V1156" t="s">
        <v>47</v>
      </c>
      <c r="W1156">
        <v>4.5</v>
      </c>
      <c r="X1156">
        <v>0</v>
      </c>
    </row>
    <row r="1157" spans="1:24" x14ac:dyDescent="0.25">
      <c r="A1157">
        <v>1157</v>
      </c>
      <c r="B1157" t="s">
        <v>4561</v>
      </c>
      <c r="C1157" t="s">
        <v>4562</v>
      </c>
      <c r="D1157" t="s">
        <v>4563</v>
      </c>
      <c r="E1157" s="1">
        <v>23488</v>
      </c>
      <c r="F1157" s="4">
        <f ca="1">DATEDIF(amazon_prime_users[[#This Row],[Date of Birth]], TODAY(), "Y")</f>
        <v>60</v>
      </c>
      <c r="G11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157" t="s">
        <v>43</v>
      </c>
      <c r="I1157" t="s">
        <v>4564</v>
      </c>
      <c r="J1157" s="1">
        <v>45325</v>
      </c>
      <c r="K1157" s="10" t="str">
        <f>TEXT(amazon_prime_users[[#This Row],[Membership Start Date]],"MMMM")</f>
        <v>febrero</v>
      </c>
      <c r="L1157" s="4">
        <f>YEAR(amazon_prime_users[[#This Row],[Membership Start Date]])</f>
        <v>2024</v>
      </c>
      <c r="M1157" s="1">
        <v>45690</v>
      </c>
      <c r="N1157" s="4" t="str">
        <f>TEXT(amazon_prime_users[[#This Row],[Membership Start Date]],"dddd")</f>
        <v>sábado</v>
      </c>
      <c r="O1157" t="s">
        <v>24</v>
      </c>
      <c r="P1157" t="s">
        <v>25</v>
      </c>
      <c r="Q1157" t="s">
        <v>26</v>
      </c>
      <c r="R1157" t="s">
        <v>66</v>
      </c>
      <c r="S1157" t="s">
        <v>45</v>
      </c>
      <c r="T1157" t="s">
        <v>67</v>
      </c>
      <c r="U1157" t="s">
        <v>39</v>
      </c>
      <c r="V1157" t="s">
        <v>54</v>
      </c>
      <c r="W1157">
        <v>3.1</v>
      </c>
      <c r="X1157">
        <v>2</v>
      </c>
    </row>
    <row r="1158" spans="1:24" x14ac:dyDescent="0.25">
      <c r="A1158">
        <v>1158</v>
      </c>
      <c r="B1158" t="s">
        <v>4565</v>
      </c>
      <c r="C1158" t="s">
        <v>4566</v>
      </c>
      <c r="D1158" t="s">
        <v>4567</v>
      </c>
      <c r="E1158" s="1">
        <v>19338</v>
      </c>
      <c r="F1158" s="4">
        <f ca="1">DATEDIF(amazon_prime_users[[#This Row],[Date of Birth]], TODAY(), "Y")</f>
        <v>72</v>
      </c>
      <c r="G11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158" t="s">
        <v>43</v>
      </c>
      <c r="I1158" t="s">
        <v>4568</v>
      </c>
      <c r="J1158" s="1">
        <v>45321</v>
      </c>
      <c r="K1158" s="10" t="str">
        <f>TEXT(amazon_prime_users[[#This Row],[Membership Start Date]],"MMMM")</f>
        <v>enero</v>
      </c>
      <c r="L1158" s="4">
        <f>YEAR(amazon_prime_users[[#This Row],[Membership Start Date]])</f>
        <v>2024</v>
      </c>
      <c r="M1158" s="1">
        <v>45686</v>
      </c>
      <c r="N1158" s="4" t="str">
        <f>TEXT(amazon_prime_users[[#This Row],[Membership Start Date]],"dddd")</f>
        <v>martes</v>
      </c>
      <c r="O1158" t="s">
        <v>36</v>
      </c>
      <c r="P1158" t="s">
        <v>52</v>
      </c>
      <c r="Q1158" t="s">
        <v>53</v>
      </c>
      <c r="R1158" t="s">
        <v>59</v>
      </c>
      <c r="S1158" t="s">
        <v>28</v>
      </c>
      <c r="T1158" t="s">
        <v>38</v>
      </c>
      <c r="U1158" t="s">
        <v>68</v>
      </c>
      <c r="V1158" t="s">
        <v>47</v>
      </c>
      <c r="W1158">
        <v>4.5999999999999996</v>
      </c>
      <c r="X1158">
        <v>10</v>
      </c>
    </row>
    <row r="1159" spans="1:24" x14ac:dyDescent="0.25">
      <c r="A1159">
        <v>1159</v>
      </c>
      <c r="B1159" t="s">
        <v>4569</v>
      </c>
      <c r="C1159" t="s">
        <v>4570</v>
      </c>
      <c r="D1159" t="s">
        <v>4571</v>
      </c>
      <c r="E1159" s="1">
        <v>24850</v>
      </c>
      <c r="F1159" s="4">
        <f ca="1">DATEDIF(amazon_prime_users[[#This Row],[Date of Birth]], TODAY(), "Y")</f>
        <v>57</v>
      </c>
      <c r="G11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159" t="s">
        <v>43</v>
      </c>
      <c r="I1159" t="s">
        <v>4572</v>
      </c>
      <c r="J1159" s="1">
        <v>45323</v>
      </c>
      <c r="K1159" s="10" t="str">
        <f>TEXT(amazon_prime_users[[#This Row],[Membership Start Date]],"MMMM")</f>
        <v>febrero</v>
      </c>
      <c r="L1159" s="4">
        <f>YEAR(amazon_prime_users[[#This Row],[Membership Start Date]])</f>
        <v>2024</v>
      </c>
      <c r="M1159" s="1">
        <v>45688</v>
      </c>
      <c r="N1159" s="4" t="str">
        <f>TEXT(amazon_prime_users[[#This Row],[Membership Start Date]],"dddd")</f>
        <v>jueves</v>
      </c>
      <c r="O1159" t="s">
        <v>36</v>
      </c>
      <c r="P1159" t="s">
        <v>25</v>
      </c>
      <c r="Q1159" t="s">
        <v>26</v>
      </c>
      <c r="R1159" t="s">
        <v>59</v>
      </c>
      <c r="S1159" t="s">
        <v>28</v>
      </c>
      <c r="T1159" t="s">
        <v>29</v>
      </c>
      <c r="U1159" t="s">
        <v>30</v>
      </c>
      <c r="V1159" t="s">
        <v>31</v>
      </c>
      <c r="W1159">
        <v>3.7</v>
      </c>
      <c r="X1159">
        <v>8</v>
      </c>
    </row>
    <row r="1160" spans="1:24" x14ac:dyDescent="0.25">
      <c r="A1160">
        <v>1160</v>
      </c>
      <c r="B1160" t="s">
        <v>4573</v>
      </c>
      <c r="C1160" t="s">
        <v>4574</v>
      </c>
      <c r="D1160" t="s">
        <v>4575</v>
      </c>
      <c r="E1160" s="1">
        <v>38034</v>
      </c>
      <c r="F1160" s="4">
        <f ca="1">DATEDIF(amazon_prime_users[[#This Row],[Date of Birth]], TODAY(), "Y")</f>
        <v>21</v>
      </c>
      <c r="G11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160" t="s">
        <v>43</v>
      </c>
      <c r="I1160" t="s">
        <v>4576</v>
      </c>
      <c r="J1160" s="1">
        <v>45345</v>
      </c>
      <c r="K1160" s="10" t="str">
        <f>TEXT(amazon_prime_users[[#This Row],[Membership Start Date]],"MMMM")</f>
        <v>febrero</v>
      </c>
      <c r="L1160" s="4">
        <f>YEAR(amazon_prime_users[[#This Row],[Membership Start Date]])</f>
        <v>2024</v>
      </c>
      <c r="M1160" s="1">
        <v>45710</v>
      </c>
      <c r="N1160" s="4" t="str">
        <f>TEXT(amazon_prime_users[[#This Row],[Membership Start Date]],"dddd")</f>
        <v>viernes</v>
      </c>
      <c r="O1160" t="s">
        <v>24</v>
      </c>
      <c r="P1160" t="s">
        <v>25</v>
      </c>
      <c r="Q1160" t="s">
        <v>26</v>
      </c>
      <c r="R1160" t="s">
        <v>59</v>
      </c>
      <c r="S1160" t="s">
        <v>45</v>
      </c>
      <c r="T1160" t="s">
        <v>114</v>
      </c>
      <c r="U1160" t="s">
        <v>30</v>
      </c>
      <c r="V1160" t="s">
        <v>31</v>
      </c>
      <c r="W1160">
        <v>4.5</v>
      </c>
      <c r="X1160">
        <v>9</v>
      </c>
    </row>
    <row r="1161" spans="1:24" x14ac:dyDescent="0.25">
      <c r="A1161">
        <v>1161</v>
      </c>
      <c r="B1161" t="s">
        <v>4577</v>
      </c>
      <c r="C1161" t="s">
        <v>4578</v>
      </c>
      <c r="D1161" t="s">
        <v>4579</v>
      </c>
      <c r="E1161" s="1">
        <v>16823</v>
      </c>
      <c r="F1161" s="4">
        <f ca="1">DATEDIF(amazon_prime_users[[#This Row],[Date of Birth]], TODAY(), "Y")</f>
        <v>79</v>
      </c>
      <c r="G11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161" t="s">
        <v>43</v>
      </c>
      <c r="I1161" t="s">
        <v>4580</v>
      </c>
      <c r="J1161" s="1">
        <v>45302</v>
      </c>
      <c r="K1161" s="10" t="str">
        <f>TEXT(amazon_prime_users[[#This Row],[Membership Start Date]],"MMMM")</f>
        <v>enero</v>
      </c>
      <c r="L1161" s="4">
        <f>YEAR(amazon_prime_users[[#This Row],[Membership Start Date]])</f>
        <v>2024</v>
      </c>
      <c r="M1161" s="1">
        <v>45667</v>
      </c>
      <c r="N1161" s="4" t="str">
        <f>TEXT(amazon_prime_users[[#This Row],[Membership Start Date]],"dddd")</f>
        <v>jueves</v>
      </c>
      <c r="O1161" t="s">
        <v>36</v>
      </c>
      <c r="P1161" t="s">
        <v>25</v>
      </c>
      <c r="Q1161" t="s">
        <v>53</v>
      </c>
      <c r="R1161" t="s">
        <v>59</v>
      </c>
      <c r="S1161" t="s">
        <v>60</v>
      </c>
      <c r="T1161" t="s">
        <v>46</v>
      </c>
      <c r="U1161" t="s">
        <v>39</v>
      </c>
      <c r="V1161" t="s">
        <v>47</v>
      </c>
      <c r="W1161">
        <v>3.9</v>
      </c>
      <c r="X1161">
        <v>5</v>
      </c>
    </row>
    <row r="1162" spans="1:24" x14ac:dyDescent="0.25">
      <c r="A1162">
        <v>1162</v>
      </c>
      <c r="B1162" t="s">
        <v>4581</v>
      </c>
      <c r="C1162" t="s">
        <v>4582</v>
      </c>
      <c r="D1162" t="s">
        <v>4583</v>
      </c>
      <c r="E1162" s="1">
        <v>27086</v>
      </c>
      <c r="F1162" s="4">
        <f ca="1">DATEDIF(amazon_prime_users[[#This Row],[Date of Birth]], TODAY(), "Y")</f>
        <v>51</v>
      </c>
      <c r="G11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162" t="s">
        <v>43</v>
      </c>
      <c r="I1162" t="s">
        <v>4584</v>
      </c>
      <c r="J1162" s="1">
        <v>45354</v>
      </c>
      <c r="K1162" s="10" t="str">
        <f>TEXT(amazon_prime_users[[#This Row],[Membership Start Date]],"MMMM")</f>
        <v>marzo</v>
      </c>
      <c r="L1162" s="4">
        <f>YEAR(amazon_prime_users[[#This Row],[Membership Start Date]])</f>
        <v>2024</v>
      </c>
      <c r="M1162" s="1">
        <v>45719</v>
      </c>
      <c r="N1162" s="4" t="str">
        <f>TEXT(amazon_prime_users[[#This Row],[Membership Start Date]],"dddd")</f>
        <v>domingo</v>
      </c>
      <c r="O1162" t="s">
        <v>36</v>
      </c>
      <c r="P1162" t="s">
        <v>52</v>
      </c>
      <c r="Q1162" t="s">
        <v>26</v>
      </c>
      <c r="R1162" t="s">
        <v>27</v>
      </c>
      <c r="S1162" t="s">
        <v>28</v>
      </c>
      <c r="T1162" t="s">
        <v>46</v>
      </c>
      <c r="U1162" t="s">
        <v>68</v>
      </c>
      <c r="V1162" t="s">
        <v>54</v>
      </c>
      <c r="W1162">
        <v>4.4000000000000004</v>
      </c>
      <c r="X1162">
        <v>10</v>
      </c>
    </row>
    <row r="1163" spans="1:24" x14ac:dyDescent="0.25">
      <c r="A1163">
        <v>1163</v>
      </c>
      <c r="B1163" t="s">
        <v>4585</v>
      </c>
      <c r="C1163" t="s">
        <v>4586</v>
      </c>
      <c r="D1163" t="s">
        <v>4587</v>
      </c>
      <c r="E1163" s="1">
        <v>24669</v>
      </c>
      <c r="F1163" s="4">
        <f ca="1">DATEDIF(amazon_prime_users[[#This Row],[Date of Birth]], TODAY(), "Y")</f>
        <v>57</v>
      </c>
      <c r="G11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163" t="s">
        <v>43</v>
      </c>
      <c r="I1163" t="s">
        <v>4588</v>
      </c>
      <c r="J1163" s="1">
        <v>45303</v>
      </c>
      <c r="K1163" s="10" t="str">
        <f>TEXT(amazon_prime_users[[#This Row],[Membership Start Date]],"MMMM")</f>
        <v>enero</v>
      </c>
      <c r="L1163" s="4">
        <f>YEAR(amazon_prime_users[[#This Row],[Membership Start Date]])</f>
        <v>2024</v>
      </c>
      <c r="M1163" s="1">
        <v>45668</v>
      </c>
      <c r="N1163" s="4" t="str">
        <f>TEXT(amazon_prime_users[[#This Row],[Membership Start Date]],"dddd")</f>
        <v>viernes</v>
      </c>
      <c r="O1163" t="s">
        <v>36</v>
      </c>
      <c r="P1163" t="s">
        <v>37</v>
      </c>
      <c r="Q1163" t="s">
        <v>53</v>
      </c>
      <c r="R1163" t="s">
        <v>66</v>
      </c>
      <c r="S1163" t="s">
        <v>45</v>
      </c>
      <c r="T1163" t="s">
        <v>67</v>
      </c>
      <c r="U1163" t="s">
        <v>68</v>
      </c>
      <c r="V1163" t="s">
        <v>47</v>
      </c>
      <c r="W1163">
        <v>4.9000000000000004</v>
      </c>
      <c r="X1163">
        <v>0</v>
      </c>
    </row>
    <row r="1164" spans="1:24" x14ac:dyDescent="0.25">
      <c r="A1164">
        <v>1164</v>
      </c>
      <c r="B1164" t="s">
        <v>4589</v>
      </c>
      <c r="C1164" t="s">
        <v>4590</v>
      </c>
      <c r="D1164" t="s">
        <v>4591</v>
      </c>
      <c r="E1164" s="1">
        <v>20967</v>
      </c>
      <c r="F1164" s="4">
        <f ca="1">DATEDIF(amazon_prime_users[[#This Row],[Date of Birth]], TODAY(), "Y")</f>
        <v>67</v>
      </c>
      <c r="G11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164" t="s">
        <v>43</v>
      </c>
      <c r="I1164" t="s">
        <v>4592</v>
      </c>
      <c r="J1164" s="1">
        <v>45381</v>
      </c>
      <c r="K1164" s="10" t="str">
        <f>TEXT(amazon_prime_users[[#This Row],[Membership Start Date]],"MMMM")</f>
        <v>marzo</v>
      </c>
      <c r="L1164" s="4">
        <f>YEAR(amazon_prime_users[[#This Row],[Membership Start Date]])</f>
        <v>2024</v>
      </c>
      <c r="M1164" s="1">
        <v>45746</v>
      </c>
      <c r="N1164" s="4" t="str">
        <f>TEXT(amazon_prime_users[[#This Row],[Membership Start Date]],"dddd")</f>
        <v>sábado</v>
      </c>
      <c r="O1164" t="s">
        <v>36</v>
      </c>
      <c r="P1164" t="s">
        <v>52</v>
      </c>
      <c r="Q1164" t="s">
        <v>53</v>
      </c>
      <c r="R1164" t="s">
        <v>59</v>
      </c>
      <c r="S1164" t="s">
        <v>45</v>
      </c>
      <c r="T1164" t="s">
        <v>61</v>
      </c>
      <c r="U1164" t="s">
        <v>39</v>
      </c>
      <c r="V1164" t="s">
        <v>47</v>
      </c>
      <c r="W1164">
        <v>3.9</v>
      </c>
      <c r="X1164">
        <v>6</v>
      </c>
    </row>
    <row r="1165" spans="1:24" x14ac:dyDescent="0.25">
      <c r="A1165">
        <v>1165</v>
      </c>
      <c r="B1165" t="s">
        <v>4593</v>
      </c>
      <c r="C1165" t="s">
        <v>4594</v>
      </c>
      <c r="D1165" t="s">
        <v>4595</v>
      </c>
      <c r="E1165" s="1">
        <v>31794</v>
      </c>
      <c r="F1165" s="4">
        <f ca="1">DATEDIF(amazon_prime_users[[#This Row],[Date of Birth]], TODAY(), "Y")</f>
        <v>38</v>
      </c>
      <c r="G11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165" t="s">
        <v>43</v>
      </c>
      <c r="I1165" t="s">
        <v>4596</v>
      </c>
      <c r="J1165" s="1">
        <v>45307</v>
      </c>
      <c r="K1165" s="10" t="str">
        <f>TEXT(amazon_prime_users[[#This Row],[Membership Start Date]],"MMMM")</f>
        <v>enero</v>
      </c>
      <c r="L1165" s="4">
        <f>YEAR(amazon_prime_users[[#This Row],[Membership Start Date]])</f>
        <v>2024</v>
      </c>
      <c r="M1165" s="1">
        <v>45672</v>
      </c>
      <c r="N1165" s="4" t="str">
        <f>TEXT(amazon_prime_users[[#This Row],[Membership Start Date]],"dddd")</f>
        <v>martes</v>
      </c>
      <c r="O1165" t="s">
        <v>36</v>
      </c>
      <c r="P1165" t="s">
        <v>25</v>
      </c>
      <c r="Q1165" t="s">
        <v>26</v>
      </c>
      <c r="R1165" t="s">
        <v>66</v>
      </c>
      <c r="S1165" t="s">
        <v>28</v>
      </c>
      <c r="T1165" t="s">
        <v>29</v>
      </c>
      <c r="U1165" t="s">
        <v>30</v>
      </c>
      <c r="V1165" t="s">
        <v>54</v>
      </c>
      <c r="W1165">
        <v>4.2</v>
      </c>
      <c r="X1165">
        <v>9</v>
      </c>
    </row>
    <row r="1166" spans="1:24" x14ac:dyDescent="0.25">
      <c r="A1166">
        <v>1166</v>
      </c>
      <c r="B1166" t="s">
        <v>4597</v>
      </c>
      <c r="C1166" t="s">
        <v>4598</v>
      </c>
      <c r="D1166" t="s">
        <v>4599</v>
      </c>
      <c r="E1166" s="1">
        <v>32400</v>
      </c>
      <c r="F1166" s="4">
        <f ca="1">DATEDIF(amazon_prime_users[[#This Row],[Date of Birth]], TODAY(), "Y")</f>
        <v>36</v>
      </c>
      <c r="G11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166" t="s">
        <v>43</v>
      </c>
      <c r="I1166" t="s">
        <v>4600</v>
      </c>
      <c r="J1166" s="1">
        <v>45301</v>
      </c>
      <c r="K1166" s="10" t="str">
        <f>TEXT(amazon_prime_users[[#This Row],[Membership Start Date]],"MMMM")</f>
        <v>enero</v>
      </c>
      <c r="L1166" s="4">
        <f>YEAR(amazon_prime_users[[#This Row],[Membership Start Date]])</f>
        <v>2024</v>
      </c>
      <c r="M1166" s="1">
        <v>45666</v>
      </c>
      <c r="N1166" s="4" t="str">
        <f>TEXT(amazon_prime_users[[#This Row],[Membership Start Date]],"dddd")</f>
        <v>miércoles</v>
      </c>
      <c r="O1166" t="s">
        <v>36</v>
      </c>
      <c r="P1166" t="s">
        <v>37</v>
      </c>
      <c r="Q1166" t="s">
        <v>26</v>
      </c>
      <c r="R1166" t="s">
        <v>59</v>
      </c>
      <c r="S1166" t="s">
        <v>60</v>
      </c>
      <c r="T1166" t="s">
        <v>46</v>
      </c>
      <c r="U1166" t="s">
        <v>30</v>
      </c>
      <c r="V1166" t="s">
        <v>47</v>
      </c>
      <c r="W1166">
        <v>4.5999999999999996</v>
      </c>
      <c r="X1166">
        <v>9</v>
      </c>
    </row>
    <row r="1167" spans="1:24" x14ac:dyDescent="0.25">
      <c r="A1167">
        <v>1167</v>
      </c>
      <c r="B1167" t="s">
        <v>4601</v>
      </c>
      <c r="C1167" t="s">
        <v>4602</v>
      </c>
      <c r="D1167" t="s">
        <v>4603</v>
      </c>
      <c r="E1167" s="1">
        <v>26418</v>
      </c>
      <c r="F1167" s="4">
        <f ca="1">DATEDIF(amazon_prime_users[[#This Row],[Date of Birth]], TODAY(), "Y")</f>
        <v>52</v>
      </c>
      <c r="G11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167" t="s">
        <v>43</v>
      </c>
      <c r="I1167" t="s">
        <v>4604</v>
      </c>
      <c r="J1167" s="1">
        <v>45311</v>
      </c>
      <c r="K1167" s="10" t="str">
        <f>TEXT(amazon_prime_users[[#This Row],[Membership Start Date]],"MMMM")</f>
        <v>enero</v>
      </c>
      <c r="L1167" s="4">
        <f>YEAR(amazon_prime_users[[#This Row],[Membership Start Date]])</f>
        <v>2024</v>
      </c>
      <c r="M1167" s="1">
        <v>45676</v>
      </c>
      <c r="N1167" s="4" t="str">
        <f>TEXT(amazon_prime_users[[#This Row],[Membership Start Date]],"dddd")</f>
        <v>sábado</v>
      </c>
      <c r="O1167" t="s">
        <v>24</v>
      </c>
      <c r="P1167" t="s">
        <v>37</v>
      </c>
      <c r="Q1167" t="s">
        <v>26</v>
      </c>
      <c r="R1167" t="s">
        <v>27</v>
      </c>
      <c r="S1167" t="s">
        <v>45</v>
      </c>
      <c r="T1167" t="s">
        <v>38</v>
      </c>
      <c r="U1167" t="s">
        <v>39</v>
      </c>
      <c r="V1167" t="s">
        <v>31</v>
      </c>
      <c r="W1167">
        <v>4.9000000000000004</v>
      </c>
      <c r="X1167">
        <v>7</v>
      </c>
    </row>
    <row r="1168" spans="1:24" x14ac:dyDescent="0.25">
      <c r="A1168">
        <v>1168</v>
      </c>
      <c r="B1168" t="s">
        <v>4605</v>
      </c>
      <c r="C1168" t="s">
        <v>4606</v>
      </c>
      <c r="D1168" t="s">
        <v>4607</v>
      </c>
      <c r="E1168" s="1">
        <v>12509</v>
      </c>
      <c r="F1168" s="4">
        <f ca="1">DATEDIF(amazon_prime_users[[#This Row],[Date of Birth]], TODAY(), "Y")</f>
        <v>90</v>
      </c>
      <c r="G11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168" t="s">
        <v>43</v>
      </c>
      <c r="I1168" t="s">
        <v>412</v>
      </c>
      <c r="J1168" s="1">
        <v>45347</v>
      </c>
      <c r="K1168" s="10" t="str">
        <f>TEXT(amazon_prime_users[[#This Row],[Membership Start Date]],"MMMM")</f>
        <v>febrero</v>
      </c>
      <c r="L1168" s="4">
        <f>YEAR(amazon_prime_users[[#This Row],[Membership Start Date]])</f>
        <v>2024</v>
      </c>
      <c r="M1168" s="1">
        <v>45712</v>
      </c>
      <c r="N1168" s="4" t="str">
        <f>TEXT(amazon_prime_users[[#This Row],[Membership Start Date]],"dddd")</f>
        <v>domingo</v>
      </c>
      <c r="O1168" t="s">
        <v>24</v>
      </c>
      <c r="P1168" t="s">
        <v>25</v>
      </c>
      <c r="Q1168" t="s">
        <v>53</v>
      </c>
      <c r="R1168" t="s">
        <v>27</v>
      </c>
      <c r="S1168" t="s">
        <v>60</v>
      </c>
      <c r="T1168" t="s">
        <v>73</v>
      </c>
      <c r="U1168" t="s">
        <v>39</v>
      </c>
      <c r="V1168" t="s">
        <v>31</v>
      </c>
      <c r="W1168">
        <v>4.2</v>
      </c>
      <c r="X1168">
        <v>2</v>
      </c>
    </row>
    <row r="1169" spans="1:24" x14ac:dyDescent="0.25">
      <c r="A1169">
        <v>1169</v>
      </c>
      <c r="B1169" t="s">
        <v>4608</v>
      </c>
      <c r="C1169" t="s">
        <v>4609</v>
      </c>
      <c r="D1169" t="s">
        <v>4610</v>
      </c>
      <c r="E1169" s="1">
        <v>31026</v>
      </c>
      <c r="F1169" s="4">
        <f ca="1">DATEDIF(amazon_prime_users[[#This Row],[Date of Birth]], TODAY(), "Y")</f>
        <v>40</v>
      </c>
      <c r="G11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169" t="s">
        <v>43</v>
      </c>
      <c r="I1169" t="s">
        <v>4611</v>
      </c>
      <c r="J1169" s="1">
        <v>45362</v>
      </c>
      <c r="K1169" s="10" t="str">
        <f>TEXT(amazon_prime_users[[#This Row],[Membership Start Date]],"MMMM")</f>
        <v>marzo</v>
      </c>
      <c r="L1169" s="4">
        <f>YEAR(amazon_prime_users[[#This Row],[Membership Start Date]])</f>
        <v>2024</v>
      </c>
      <c r="M1169" s="1">
        <v>45727</v>
      </c>
      <c r="N1169" s="4" t="str">
        <f>TEXT(amazon_prime_users[[#This Row],[Membership Start Date]],"dddd")</f>
        <v>lunes</v>
      </c>
      <c r="O1169" t="s">
        <v>24</v>
      </c>
      <c r="P1169" t="s">
        <v>25</v>
      </c>
      <c r="Q1169" t="s">
        <v>53</v>
      </c>
      <c r="R1169" t="s">
        <v>66</v>
      </c>
      <c r="S1169" t="s">
        <v>28</v>
      </c>
      <c r="T1169" t="s">
        <v>29</v>
      </c>
      <c r="U1169" t="s">
        <v>30</v>
      </c>
      <c r="V1169" t="s">
        <v>31</v>
      </c>
      <c r="W1169">
        <v>4.2</v>
      </c>
      <c r="X1169">
        <v>9</v>
      </c>
    </row>
    <row r="1170" spans="1:24" x14ac:dyDescent="0.25">
      <c r="A1170">
        <v>1170</v>
      </c>
      <c r="B1170" t="s">
        <v>4612</v>
      </c>
      <c r="C1170" t="s">
        <v>4613</v>
      </c>
      <c r="D1170" t="s">
        <v>4614</v>
      </c>
      <c r="E1170" s="1">
        <v>36814</v>
      </c>
      <c r="F1170" s="4">
        <f ca="1">DATEDIF(amazon_prime_users[[#This Row],[Date of Birth]], TODAY(), "Y")</f>
        <v>24</v>
      </c>
      <c r="G11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170" t="s">
        <v>43</v>
      </c>
      <c r="I1170" t="s">
        <v>4615</v>
      </c>
      <c r="J1170" s="1">
        <v>45344</v>
      </c>
      <c r="K1170" s="10" t="str">
        <f>TEXT(amazon_prime_users[[#This Row],[Membership Start Date]],"MMMM")</f>
        <v>febrero</v>
      </c>
      <c r="L1170" s="4">
        <f>YEAR(amazon_prime_users[[#This Row],[Membership Start Date]])</f>
        <v>2024</v>
      </c>
      <c r="M1170" s="1">
        <v>45709</v>
      </c>
      <c r="N1170" s="4" t="str">
        <f>TEXT(amazon_prime_users[[#This Row],[Membership Start Date]],"dddd")</f>
        <v>jueves</v>
      </c>
      <c r="O1170" t="s">
        <v>24</v>
      </c>
      <c r="P1170" t="s">
        <v>37</v>
      </c>
      <c r="Q1170" t="s">
        <v>26</v>
      </c>
      <c r="R1170" t="s">
        <v>27</v>
      </c>
      <c r="S1170" t="s">
        <v>45</v>
      </c>
      <c r="T1170" t="s">
        <v>29</v>
      </c>
      <c r="U1170" t="s">
        <v>39</v>
      </c>
      <c r="V1170" t="s">
        <v>31</v>
      </c>
      <c r="W1170">
        <v>4</v>
      </c>
      <c r="X1170">
        <v>0</v>
      </c>
    </row>
    <row r="1171" spans="1:24" x14ac:dyDescent="0.25">
      <c r="A1171">
        <v>1171</v>
      </c>
      <c r="B1171" t="s">
        <v>4597</v>
      </c>
      <c r="C1171" t="s">
        <v>4616</v>
      </c>
      <c r="D1171" t="s">
        <v>4617</v>
      </c>
      <c r="E1171" s="1">
        <v>21090</v>
      </c>
      <c r="F1171" s="4">
        <f ca="1">DATEDIF(amazon_prime_users[[#This Row],[Date of Birth]], TODAY(), "Y")</f>
        <v>67</v>
      </c>
      <c r="G11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171" t="s">
        <v>43</v>
      </c>
      <c r="I1171" t="s">
        <v>4618</v>
      </c>
      <c r="J1171" s="1">
        <v>45320</v>
      </c>
      <c r="K1171" s="10" t="str">
        <f>TEXT(amazon_prime_users[[#This Row],[Membership Start Date]],"MMMM")</f>
        <v>enero</v>
      </c>
      <c r="L1171" s="4">
        <f>YEAR(amazon_prime_users[[#This Row],[Membership Start Date]])</f>
        <v>2024</v>
      </c>
      <c r="M1171" s="1">
        <v>45685</v>
      </c>
      <c r="N1171" s="4" t="str">
        <f>TEXT(amazon_prime_users[[#This Row],[Membership Start Date]],"dddd")</f>
        <v>lunes</v>
      </c>
      <c r="O1171" t="s">
        <v>24</v>
      </c>
      <c r="P1171" t="s">
        <v>52</v>
      </c>
      <c r="Q1171" t="s">
        <v>26</v>
      </c>
      <c r="R1171" t="s">
        <v>59</v>
      </c>
      <c r="S1171" t="s">
        <v>28</v>
      </c>
      <c r="T1171" t="s">
        <v>38</v>
      </c>
      <c r="U1171" t="s">
        <v>39</v>
      </c>
      <c r="V1171" t="s">
        <v>47</v>
      </c>
      <c r="W1171">
        <v>4.4000000000000004</v>
      </c>
      <c r="X1171">
        <v>1</v>
      </c>
    </row>
    <row r="1172" spans="1:24" x14ac:dyDescent="0.25">
      <c r="A1172">
        <v>1172</v>
      </c>
      <c r="B1172" t="s">
        <v>4619</v>
      </c>
      <c r="C1172" t="s">
        <v>4620</v>
      </c>
      <c r="D1172" t="s">
        <v>4621</v>
      </c>
      <c r="E1172" s="1">
        <v>17000</v>
      </c>
      <c r="F1172" s="4">
        <f ca="1">DATEDIF(amazon_prime_users[[#This Row],[Date of Birth]], TODAY(), "Y")</f>
        <v>78</v>
      </c>
      <c r="G11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172" t="s">
        <v>22</v>
      </c>
      <c r="I1172" t="s">
        <v>4622</v>
      </c>
      <c r="J1172" s="1">
        <v>45320</v>
      </c>
      <c r="K1172" s="10" t="str">
        <f>TEXT(amazon_prime_users[[#This Row],[Membership Start Date]],"MMMM")</f>
        <v>enero</v>
      </c>
      <c r="L1172" s="4">
        <f>YEAR(amazon_prime_users[[#This Row],[Membership Start Date]])</f>
        <v>2024</v>
      </c>
      <c r="M1172" s="1">
        <v>45685</v>
      </c>
      <c r="N1172" s="4" t="str">
        <f>TEXT(amazon_prime_users[[#This Row],[Membership Start Date]],"dddd")</f>
        <v>lunes</v>
      </c>
      <c r="O1172" t="s">
        <v>24</v>
      </c>
      <c r="P1172" t="s">
        <v>25</v>
      </c>
      <c r="Q1172" t="s">
        <v>26</v>
      </c>
      <c r="R1172" t="s">
        <v>59</v>
      </c>
      <c r="S1172" t="s">
        <v>45</v>
      </c>
      <c r="T1172" t="s">
        <v>67</v>
      </c>
      <c r="U1172" t="s">
        <v>30</v>
      </c>
      <c r="V1172" t="s">
        <v>31</v>
      </c>
      <c r="W1172">
        <v>4.5999999999999996</v>
      </c>
      <c r="X1172">
        <v>7</v>
      </c>
    </row>
    <row r="1173" spans="1:24" x14ac:dyDescent="0.25">
      <c r="A1173">
        <v>1173</v>
      </c>
      <c r="B1173" t="s">
        <v>4623</v>
      </c>
      <c r="C1173" t="s">
        <v>4624</v>
      </c>
      <c r="D1173" t="s">
        <v>4625</v>
      </c>
      <c r="E1173" s="1">
        <v>26997</v>
      </c>
      <c r="F1173" s="4">
        <f ca="1">DATEDIF(amazon_prime_users[[#This Row],[Date of Birth]], TODAY(), "Y")</f>
        <v>51</v>
      </c>
      <c r="G11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173" t="s">
        <v>43</v>
      </c>
      <c r="I1173" t="s">
        <v>4626</v>
      </c>
      <c r="J1173" s="1">
        <v>45360</v>
      </c>
      <c r="K1173" s="10" t="str">
        <f>TEXT(amazon_prime_users[[#This Row],[Membership Start Date]],"MMMM")</f>
        <v>marzo</v>
      </c>
      <c r="L1173" s="4">
        <f>YEAR(amazon_prime_users[[#This Row],[Membership Start Date]])</f>
        <v>2024</v>
      </c>
      <c r="M1173" s="1">
        <v>45725</v>
      </c>
      <c r="N1173" s="4" t="str">
        <f>TEXT(amazon_prime_users[[#This Row],[Membership Start Date]],"dddd")</f>
        <v>sábado</v>
      </c>
      <c r="O1173" t="s">
        <v>36</v>
      </c>
      <c r="P1173" t="s">
        <v>52</v>
      </c>
      <c r="Q1173" t="s">
        <v>53</v>
      </c>
      <c r="R1173" t="s">
        <v>59</v>
      </c>
      <c r="S1173" t="s">
        <v>45</v>
      </c>
      <c r="T1173" t="s">
        <v>61</v>
      </c>
      <c r="U1173" t="s">
        <v>68</v>
      </c>
      <c r="V1173" t="s">
        <v>47</v>
      </c>
      <c r="W1173">
        <v>3.8</v>
      </c>
      <c r="X1173">
        <v>2</v>
      </c>
    </row>
    <row r="1174" spans="1:24" x14ac:dyDescent="0.25">
      <c r="A1174">
        <v>1174</v>
      </c>
      <c r="B1174" t="s">
        <v>4627</v>
      </c>
      <c r="C1174" t="s">
        <v>4628</v>
      </c>
      <c r="D1174" t="s">
        <v>4629</v>
      </c>
      <c r="E1174" s="1">
        <v>14636</v>
      </c>
      <c r="F1174" s="4">
        <f ca="1">DATEDIF(amazon_prime_users[[#This Row],[Date of Birth]], TODAY(), "Y")</f>
        <v>85</v>
      </c>
      <c r="G11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174" t="s">
        <v>22</v>
      </c>
      <c r="I1174" t="s">
        <v>4630</v>
      </c>
      <c r="J1174" s="1">
        <v>45324</v>
      </c>
      <c r="K1174" s="10" t="str">
        <f>TEXT(amazon_prime_users[[#This Row],[Membership Start Date]],"MMMM")</f>
        <v>febrero</v>
      </c>
      <c r="L1174" s="4">
        <f>YEAR(amazon_prime_users[[#This Row],[Membership Start Date]])</f>
        <v>2024</v>
      </c>
      <c r="M1174" s="1">
        <v>45689</v>
      </c>
      <c r="N1174" s="4" t="str">
        <f>TEXT(amazon_prime_users[[#This Row],[Membership Start Date]],"dddd")</f>
        <v>viernes</v>
      </c>
      <c r="O1174" t="s">
        <v>36</v>
      </c>
      <c r="P1174" t="s">
        <v>25</v>
      </c>
      <c r="Q1174" t="s">
        <v>53</v>
      </c>
      <c r="R1174" t="s">
        <v>59</v>
      </c>
      <c r="S1174" t="s">
        <v>60</v>
      </c>
      <c r="T1174" t="s">
        <v>114</v>
      </c>
      <c r="U1174" t="s">
        <v>30</v>
      </c>
      <c r="V1174" t="s">
        <v>31</v>
      </c>
      <c r="W1174">
        <v>3.8</v>
      </c>
      <c r="X1174">
        <v>3</v>
      </c>
    </row>
    <row r="1175" spans="1:24" x14ac:dyDescent="0.25">
      <c r="A1175">
        <v>1175</v>
      </c>
      <c r="B1175" t="s">
        <v>119</v>
      </c>
      <c r="C1175" t="s">
        <v>4631</v>
      </c>
      <c r="D1175" t="s">
        <v>4632</v>
      </c>
      <c r="E1175" s="1">
        <v>30210</v>
      </c>
      <c r="F1175" s="4">
        <f ca="1">DATEDIF(amazon_prime_users[[#This Row],[Date of Birth]], TODAY(), "Y")</f>
        <v>42</v>
      </c>
      <c r="G11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175" t="s">
        <v>43</v>
      </c>
      <c r="I1175" t="s">
        <v>4633</v>
      </c>
      <c r="J1175" s="1">
        <v>45371</v>
      </c>
      <c r="K1175" s="10" t="str">
        <f>TEXT(amazon_prime_users[[#This Row],[Membership Start Date]],"MMMM")</f>
        <v>marzo</v>
      </c>
      <c r="L1175" s="4">
        <f>YEAR(amazon_prime_users[[#This Row],[Membership Start Date]])</f>
        <v>2024</v>
      </c>
      <c r="M1175" s="1">
        <v>45736</v>
      </c>
      <c r="N1175" s="4" t="str">
        <f>TEXT(amazon_prime_users[[#This Row],[Membership Start Date]],"dddd")</f>
        <v>miércoles</v>
      </c>
      <c r="O1175" t="s">
        <v>24</v>
      </c>
      <c r="P1175" t="s">
        <v>25</v>
      </c>
      <c r="Q1175" t="s">
        <v>53</v>
      </c>
      <c r="R1175" t="s">
        <v>66</v>
      </c>
      <c r="S1175" t="s">
        <v>28</v>
      </c>
      <c r="T1175" t="s">
        <v>114</v>
      </c>
      <c r="U1175" t="s">
        <v>39</v>
      </c>
      <c r="V1175" t="s">
        <v>47</v>
      </c>
      <c r="W1175">
        <v>3.8</v>
      </c>
      <c r="X1175">
        <v>1</v>
      </c>
    </row>
    <row r="1176" spans="1:24" x14ac:dyDescent="0.25">
      <c r="A1176">
        <v>1176</v>
      </c>
      <c r="B1176" t="s">
        <v>4634</v>
      </c>
      <c r="C1176" t="s">
        <v>4635</v>
      </c>
      <c r="D1176" t="s">
        <v>4636</v>
      </c>
      <c r="E1176" s="1">
        <v>31756</v>
      </c>
      <c r="F1176" s="4">
        <f ca="1">DATEDIF(amazon_prime_users[[#This Row],[Date of Birth]], TODAY(), "Y")</f>
        <v>38</v>
      </c>
      <c r="G11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176" t="s">
        <v>22</v>
      </c>
      <c r="I1176" t="s">
        <v>4637</v>
      </c>
      <c r="J1176" s="1">
        <v>45368</v>
      </c>
      <c r="K1176" s="10" t="str">
        <f>TEXT(amazon_prime_users[[#This Row],[Membership Start Date]],"MMMM")</f>
        <v>marzo</v>
      </c>
      <c r="L1176" s="4">
        <f>YEAR(amazon_prime_users[[#This Row],[Membership Start Date]])</f>
        <v>2024</v>
      </c>
      <c r="M1176" s="1">
        <v>45733</v>
      </c>
      <c r="N1176" s="4" t="str">
        <f>TEXT(amazon_prime_users[[#This Row],[Membership Start Date]],"dddd")</f>
        <v>domingo</v>
      </c>
      <c r="O1176" t="s">
        <v>24</v>
      </c>
      <c r="P1176" t="s">
        <v>25</v>
      </c>
      <c r="Q1176" t="s">
        <v>26</v>
      </c>
      <c r="R1176" t="s">
        <v>27</v>
      </c>
      <c r="S1176" t="s">
        <v>28</v>
      </c>
      <c r="T1176" t="s">
        <v>67</v>
      </c>
      <c r="U1176" t="s">
        <v>68</v>
      </c>
      <c r="V1176" t="s">
        <v>54</v>
      </c>
      <c r="W1176">
        <v>3.9</v>
      </c>
      <c r="X1176">
        <v>6</v>
      </c>
    </row>
    <row r="1177" spans="1:24" x14ac:dyDescent="0.25">
      <c r="A1177">
        <v>1177</v>
      </c>
      <c r="B1177" t="s">
        <v>4638</v>
      </c>
      <c r="C1177" t="s">
        <v>4639</v>
      </c>
      <c r="D1177" t="s">
        <v>4640</v>
      </c>
      <c r="E1177" s="1">
        <v>38357</v>
      </c>
      <c r="F1177" s="4">
        <f ca="1">DATEDIF(amazon_prime_users[[#This Row],[Date of Birth]], TODAY(), "Y")</f>
        <v>20</v>
      </c>
      <c r="G11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177" t="s">
        <v>22</v>
      </c>
      <c r="I1177" t="s">
        <v>4641</v>
      </c>
      <c r="J1177" s="1">
        <v>45355</v>
      </c>
      <c r="K1177" s="10" t="str">
        <f>TEXT(amazon_prime_users[[#This Row],[Membership Start Date]],"MMMM")</f>
        <v>marzo</v>
      </c>
      <c r="L1177" s="4">
        <f>YEAR(amazon_prime_users[[#This Row],[Membership Start Date]])</f>
        <v>2024</v>
      </c>
      <c r="M1177" s="1">
        <v>45720</v>
      </c>
      <c r="N1177" s="4" t="str">
        <f>TEXT(amazon_prime_users[[#This Row],[Membership Start Date]],"dddd")</f>
        <v>lunes</v>
      </c>
      <c r="O1177" t="s">
        <v>36</v>
      </c>
      <c r="P1177" t="s">
        <v>52</v>
      </c>
      <c r="Q1177" t="s">
        <v>53</v>
      </c>
      <c r="R1177" t="s">
        <v>27</v>
      </c>
      <c r="S1177" t="s">
        <v>60</v>
      </c>
      <c r="T1177" t="s">
        <v>29</v>
      </c>
      <c r="U1177" t="s">
        <v>68</v>
      </c>
      <c r="V1177" t="s">
        <v>54</v>
      </c>
      <c r="W1177">
        <v>3.1</v>
      </c>
      <c r="X1177">
        <v>9</v>
      </c>
    </row>
    <row r="1178" spans="1:24" x14ac:dyDescent="0.25">
      <c r="A1178">
        <v>1178</v>
      </c>
      <c r="B1178" t="s">
        <v>4642</v>
      </c>
      <c r="C1178" t="s">
        <v>4643</v>
      </c>
      <c r="D1178" t="s">
        <v>4644</v>
      </c>
      <c r="E1178" s="1">
        <v>22544</v>
      </c>
      <c r="F1178" s="4">
        <f ca="1">DATEDIF(amazon_prime_users[[#This Row],[Date of Birth]], TODAY(), "Y")</f>
        <v>63</v>
      </c>
      <c r="G11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178" t="s">
        <v>43</v>
      </c>
      <c r="I1178" t="s">
        <v>4645</v>
      </c>
      <c r="J1178" s="1">
        <v>45327</v>
      </c>
      <c r="K1178" s="10" t="str">
        <f>TEXT(amazon_prime_users[[#This Row],[Membership Start Date]],"MMMM")</f>
        <v>febrero</v>
      </c>
      <c r="L1178" s="4">
        <f>YEAR(amazon_prime_users[[#This Row],[Membership Start Date]])</f>
        <v>2024</v>
      </c>
      <c r="M1178" s="1">
        <v>45692</v>
      </c>
      <c r="N1178" s="4" t="str">
        <f>TEXT(amazon_prime_users[[#This Row],[Membership Start Date]],"dddd")</f>
        <v>lunes</v>
      </c>
      <c r="O1178" t="s">
        <v>36</v>
      </c>
      <c r="P1178" t="s">
        <v>52</v>
      </c>
      <c r="Q1178" t="s">
        <v>26</v>
      </c>
      <c r="R1178" t="s">
        <v>66</v>
      </c>
      <c r="S1178" t="s">
        <v>60</v>
      </c>
      <c r="T1178" t="s">
        <v>46</v>
      </c>
      <c r="U1178" t="s">
        <v>39</v>
      </c>
      <c r="V1178" t="s">
        <v>54</v>
      </c>
      <c r="W1178">
        <v>3.8</v>
      </c>
      <c r="X1178">
        <v>9</v>
      </c>
    </row>
    <row r="1179" spans="1:24" x14ac:dyDescent="0.25">
      <c r="A1179">
        <v>1179</v>
      </c>
      <c r="B1179" t="s">
        <v>4646</v>
      </c>
      <c r="C1179" t="s">
        <v>4647</v>
      </c>
      <c r="D1179" t="s">
        <v>4648</v>
      </c>
      <c r="E1179" s="1">
        <v>32490</v>
      </c>
      <c r="F1179" s="4">
        <f ca="1">DATEDIF(amazon_prime_users[[#This Row],[Date of Birth]], TODAY(), "Y")</f>
        <v>36</v>
      </c>
      <c r="G11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179" t="s">
        <v>43</v>
      </c>
      <c r="I1179" t="s">
        <v>4649</v>
      </c>
      <c r="J1179" s="1">
        <v>45299</v>
      </c>
      <c r="K1179" s="10" t="str">
        <f>TEXT(amazon_prime_users[[#This Row],[Membership Start Date]],"MMMM")</f>
        <v>enero</v>
      </c>
      <c r="L1179" s="4">
        <f>YEAR(amazon_prime_users[[#This Row],[Membership Start Date]])</f>
        <v>2024</v>
      </c>
      <c r="M1179" s="1">
        <v>45664</v>
      </c>
      <c r="N1179" s="4" t="str">
        <f>TEXT(amazon_prime_users[[#This Row],[Membership Start Date]],"dddd")</f>
        <v>lunes</v>
      </c>
      <c r="O1179" t="s">
        <v>24</v>
      </c>
      <c r="P1179" t="s">
        <v>52</v>
      </c>
      <c r="Q1179" t="s">
        <v>26</v>
      </c>
      <c r="R1179" t="s">
        <v>27</v>
      </c>
      <c r="S1179" t="s">
        <v>28</v>
      </c>
      <c r="T1179" t="s">
        <v>67</v>
      </c>
      <c r="U1179" t="s">
        <v>30</v>
      </c>
      <c r="V1179" t="s">
        <v>47</v>
      </c>
      <c r="W1179">
        <v>4.9000000000000004</v>
      </c>
      <c r="X1179">
        <v>5</v>
      </c>
    </row>
    <row r="1180" spans="1:24" x14ac:dyDescent="0.25">
      <c r="A1180">
        <v>1180</v>
      </c>
      <c r="B1180" t="s">
        <v>4650</v>
      </c>
      <c r="C1180" t="s">
        <v>4651</v>
      </c>
      <c r="D1180" t="s">
        <v>4652</v>
      </c>
      <c r="E1180" s="1">
        <v>33815</v>
      </c>
      <c r="F1180" s="4">
        <f ca="1">DATEDIF(amazon_prime_users[[#This Row],[Date of Birth]], TODAY(), "Y")</f>
        <v>32</v>
      </c>
      <c r="G11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180" t="s">
        <v>43</v>
      </c>
      <c r="I1180" t="s">
        <v>4653</v>
      </c>
      <c r="J1180" s="1">
        <v>45297</v>
      </c>
      <c r="K1180" s="10" t="str">
        <f>TEXT(amazon_prime_users[[#This Row],[Membership Start Date]],"MMMM")</f>
        <v>enero</v>
      </c>
      <c r="L1180" s="4">
        <f>YEAR(amazon_prime_users[[#This Row],[Membership Start Date]])</f>
        <v>2024</v>
      </c>
      <c r="M1180" s="1">
        <v>45662</v>
      </c>
      <c r="N1180" s="4" t="str">
        <f>TEXT(amazon_prime_users[[#This Row],[Membership Start Date]],"dddd")</f>
        <v>sábado</v>
      </c>
      <c r="O1180" t="s">
        <v>24</v>
      </c>
      <c r="P1180" t="s">
        <v>25</v>
      </c>
      <c r="Q1180" t="s">
        <v>53</v>
      </c>
      <c r="R1180" t="s">
        <v>59</v>
      </c>
      <c r="S1180" t="s">
        <v>28</v>
      </c>
      <c r="T1180" t="s">
        <v>46</v>
      </c>
      <c r="U1180" t="s">
        <v>30</v>
      </c>
      <c r="V1180" t="s">
        <v>31</v>
      </c>
      <c r="W1180">
        <v>4</v>
      </c>
      <c r="X1180">
        <v>6</v>
      </c>
    </row>
    <row r="1181" spans="1:24" x14ac:dyDescent="0.25">
      <c r="A1181">
        <v>1181</v>
      </c>
      <c r="B1181" t="s">
        <v>4654</v>
      </c>
      <c r="C1181" t="s">
        <v>4655</v>
      </c>
      <c r="D1181" t="s">
        <v>4656</v>
      </c>
      <c r="E1181" s="1">
        <v>35554</v>
      </c>
      <c r="F1181" s="4">
        <f ca="1">DATEDIF(amazon_prime_users[[#This Row],[Date of Birth]], TODAY(), "Y")</f>
        <v>27</v>
      </c>
      <c r="G11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181" t="s">
        <v>43</v>
      </c>
      <c r="I1181" t="s">
        <v>898</v>
      </c>
      <c r="J1181" s="1">
        <v>45396</v>
      </c>
      <c r="K1181" s="10" t="str">
        <f>TEXT(amazon_prime_users[[#This Row],[Membership Start Date]],"MMMM")</f>
        <v>abril</v>
      </c>
      <c r="L1181" s="4">
        <f>YEAR(amazon_prime_users[[#This Row],[Membership Start Date]])</f>
        <v>2024</v>
      </c>
      <c r="M1181" s="1">
        <v>45761</v>
      </c>
      <c r="N1181" s="4" t="str">
        <f>TEXT(amazon_prime_users[[#This Row],[Membership Start Date]],"dddd")</f>
        <v>domingo</v>
      </c>
      <c r="O1181" t="s">
        <v>36</v>
      </c>
      <c r="P1181" t="s">
        <v>37</v>
      </c>
      <c r="Q1181" t="s">
        <v>53</v>
      </c>
      <c r="R1181" t="s">
        <v>27</v>
      </c>
      <c r="S1181" t="s">
        <v>45</v>
      </c>
      <c r="T1181" t="s">
        <v>114</v>
      </c>
      <c r="U1181" t="s">
        <v>30</v>
      </c>
      <c r="V1181" t="s">
        <v>47</v>
      </c>
      <c r="W1181">
        <v>3.9</v>
      </c>
      <c r="X1181">
        <v>7</v>
      </c>
    </row>
    <row r="1182" spans="1:24" x14ac:dyDescent="0.25">
      <c r="A1182">
        <v>1182</v>
      </c>
      <c r="B1182" t="s">
        <v>4657</v>
      </c>
      <c r="C1182" t="s">
        <v>4658</v>
      </c>
      <c r="D1182" t="s">
        <v>4659</v>
      </c>
      <c r="E1182" s="1">
        <v>21590</v>
      </c>
      <c r="F1182" s="4">
        <f ca="1">DATEDIF(amazon_prime_users[[#This Row],[Date of Birth]], TODAY(), "Y")</f>
        <v>66</v>
      </c>
      <c r="G11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182" t="s">
        <v>43</v>
      </c>
      <c r="I1182" t="s">
        <v>4660</v>
      </c>
      <c r="J1182" s="1">
        <v>45389</v>
      </c>
      <c r="K1182" s="10" t="str">
        <f>TEXT(amazon_prime_users[[#This Row],[Membership Start Date]],"MMMM")</f>
        <v>abril</v>
      </c>
      <c r="L1182" s="4">
        <f>YEAR(amazon_prime_users[[#This Row],[Membership Start Date]])</f>
        <v>2024</v>
      </c>
      <c r="M1182" s="1">
        <v>45754</v>
      </c>
      <c r="N1182" s="4" t="str">
        <f>TEXT(amazon_prime_users[[#This Row],[Membership Start Date]],"dddd")</f>
        <v>domingo</v>
      </c>
      <c r="O1182" t="s">
        <v>24</v>
      </c>
      <c r="P1182" t="s">
        <v>25</v>
      </c>
      <c r="Q1182" t="s">
        <v>26</v>
      </c>
      <c r="R1182" t="s">
        <v>66</v>
      </c>
      <c r="S1182" t="s">
        <v>28</v>
      </c>
      <c r="T1182" t="s">
        <v>114</v>
      </c>
      <c r="U1182" t="s">
        <v>68</v>
      </c>
      <c r="V1182" t="s">
        <v>47</v>
      </c>
      <c r="W1182">
        <v>3.1</v>
      </c>
      <c r="X1182">
        <v>9</v>
      </c>
    </row>
    <row r="1183" spans="1:24" x14ac:dyDescent="0.25">
      <c r="A1183">
        <v>1183</v>
      </c>
      <c r="B1183" t="s">
        <v>4661</v>
      </c>
      <c r="C1183" t="s">
        <v>4662</v>
      </c>
      <c r="D1183" t="s">
        <v>4663</v>
      </c>
      <c r="E1183" s="1">
        <v>25405</v>
      </c>
      <c r="F1183" s="4">
        <f ca="1">DATEDIF(amazon_prime_users[[#This Row],[Date of Birth]], TODAY(), "Y")</f>
        <v>55</v>
      </c>
      <c r="G11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183" t="s">
        <v>22</v>
      </c>
      <c r="I1183" t="s">
        <v>4664</v>
      </c>
      <c r="J1183" s="1">
        <v>45341</v>
      </c>
      <c r="K1183" s="10" t="str">
        <f>TEXT(amazon_prime_users[[#This Row],[Membership Start Date]],"MMMM")</f>
        <v>febrero</v>
      </c>
      <c r="L1183" s="4">
        <f>YEAR(amazon_prime_users[[#This Row],[Membership Start Date]])</f>
        <v>2024</v>
      </c>
      <c r="M1183" s="1">
        <v>45706</v>
      </c>
      <c r="N1183" s="4" t="str">
        <f>TEXT(amazon_prime_users[[#This Row],[Membership Start Date]],"dddd")</f>
        <v>lunes</v>
      </c>
      <c r="O1183" t="s">
        <v>36</v>
      </c>
      <c r="P1183" t="s">
        <v>37</v>
      </c>
      <c r="Q1183" t="s">
        <v>53</v>
      </c>
      <c r="R1183" t="s">
        <v>27</v>
      </c>
      <c r="S1183" t="s">
        <v>28</v>
      </c>
      <c r="T1183" t="s">
        <v>61</v>
      </c>
      <c r="U1183" t="s">
        <v>39</v>
      </c>
      <c r="V1183" t="s">
        <v>47</v>
      </c>
      <c r="W1183">
        <v>4.0999999999999996</v>
      </c>
      <c r="X1183">
        <v>5</v>
      </c>
    </row>
    <row r="1184" spans="1:24" x14ac:dyDescent="0.25">
      <c r="A1184">
        <v>1184</v>
      </c>
      <c r="B1184" t="s">
        <v>4665</v>
      </c>
      <c r="C1184" t="s">
        <v>4666</v>
      </c>
      <c r="D1184" t="s">
        <v>4667</v>
      </c>
      <c r="E1184" s="1">
        <v>25864</v>
      </c>
      <c r="F1184" s="4">
        <f ca="1">DATEDIF(amazon_prime_users[[#This Row],[Date of Birth]], TODAY(), "Y")</f>
        <v>54</v>
      </c>
      <c r="G11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184" t="s">
        <v>43</v>
      </c>
      <c r="I1184" t="s">
        <v>4668</v>
      </c>
      <c r="J1184" s="1">
        <v>45379</v>
      </c>
      <c r="K1184" s="10" t="str">
        <f>TEXT(amazon_prime_users[[#This Row],[Membership Start Date]],"MMMM")</f>
        <v>marzo</v>
      </c>
      <c r="L1184" s="4">
        <f>YEAR(amazon_prime_users[[#This Row],[Membership Start Date]])</f>
        <v>2024</v>
      </c>
      <c r="M1184" s="1">
        <v>45744</v>
      </c>
      <c r="N1184" s="4" t="str">
        <f>TEXT(amazon_prime_users[[#This Row],[Membership Start Date]],"dddd")</f>
        <v>jueves</v>
      </c>
      <c r="O1184" t="s">
        <v>36</v>
      </c>
      <c r="P1184" t="s">
        <v>37</v>
      </c>
      <c r="Q1184" t="s">
        <v>53</v>
      </c>
      <c r="R1184" t="s">
        <v>59</v>
      </c>
      <c r="S1184" t="s">
        <v>45</v>
      </c>
      <c r="T1184" t="s">
        <v>38</v>
      </c>
      <c r="U1184" t="s">
        <v>68</v>
      </c>
      <c r="V1184" t="s">
        <v>47</v>
      </c>
      <c r="W1184">
        <v>3.1</v>
      </c>
      <c r="X1184">
        <v>8</v>
      </c>
    </row>
    <row r="1185" spans="1:24" x14ac:dyDescent="0.25">
      <c r="A1185">
        <v>1185</v>
      </c>
      <c r="B1185" t="s">
        <v>4669</v>
      </c>
      <c r="C1185" t="s">
        <v>4670</v>
      </c>
      <c r="D1185" t="s">
        <v>4671</v>
      </c>
      <c r="E1185" s="1">
        <v>29383</v>
      </c>
      <c r="F1185" s="4">
        <f ca="1">DATEDIF(amazon_prime_users[[#This Row],[Date of Birth]], TODAY(), "Y")</f>
        <v>44</v>
      </c>
      <c r="G11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185" t="s">
        <v>43</v>
      </c>
      <c r="I1185" t="s">
        <v>4672</v>
      </c>
      <c r="J1185" s="1">
        <v>45292</v>
      </c>
      <c r="K1185" s="10" t="str">
        <f>TEXT(amazon_prime_users[[#This Row],[Membership Start Date]],"MMMM")</f>
        <v>enero</v>
      </c>
      <c r="L1185" s="4">
        <f>YEAR(amazon_prime_users[[#This Row],[Membership Start Date]])</f>
        <v>2024</v>
      </c>
      <c r="M1185" s="1">
        <v>45657</v>
      </c>
      <c r="N1185" s="4" t="str">
        <f>TEXT(amazon_prime_users[[#This Row],[Membership Start Date]],"dddd")</f>
        <v>lunes</v>
      </c>
      <c r="O1185" t="s">
        <v>24</v>
      </c>
      <c r="P1185" t="s">
        <v>25</v>
      </c>
      <c r="Q1185" t="s">
        <v>26</v>
      </c>
      <c r="R1185" t="s">
        <v>66</v>
      </c>
      <c r="S1185" t="s">
        <v>60</v>
      </c>
      <c r="T1185" t="s">
        <v>73</v>
      </c>
      <c r="U1185" t="s">
        <v>30</v>
      </c>
      <c r="V1185" t="s">
        <v>54</v>
      </c>
      <c r="W1185">
        <v>3.1</v>
      </c>
      <c r="X1185">
        <v>3</v>
      </c>
    </row>
    <row r="1186" spans="1:24" x14ac:dyDescent="0.25">
      <c r="A1186">
        <v>1186</v>
      </c>
      <c r="B1186" t="s">
        <v>4673</v>
      </c>
      <c r="C1186" t="s">
        <v>4674</v>
      </c>
      <c r="D1186" t="s">
        <v>4675</v>
      </c>
      <c r="E1186" s="1">
        <v>33514</v>
      </c>
      <c r="F1186" s="4">
        <f ca="1">DATEDIF(amazon_prime_users[[#This Row],[Date of Birth]], TODAY(), "Y")</f>
        <v>33</v>
      </c>
      <c r="G11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186" t="s">
        <v>43</v>
      </c>
      <c r="I1186" t="s">
        <v>4676</v>
      </c>
      <c r="J1186" s="1">
        <v>45304</v>
      </c>
      <c r="K1186" s="10" t="str">
        <f>TEXT(amazon_prime_users[[#This Row],[Membership Start Date]],"MMMM")</f>
        <v>enero</v>
      </c>
      <c r="L1186" s="4">
        <f>YEAR(amazon_prime_users[[#This Row],[Membership Start Date]])</f>
        <v>2024</v>
      </c>
      <c r="M1186" s="1">
        <v>45669</v>
      </c>
      <c r="N1186" s="4" t="str">
        <f>TEXT(amazon_prime_users[[#This Row],[Membership Start Date]],"dddd")</f>
        <v>sábado</v>
      </c>
      <c r="O1186" t="s">
        <v>36</v>
      </c>
      <c r="P1186" t="s">
        <v>37</v>
      </c>
      <c r="Q1186" t="s">
        <v>53</v>
      </c>
      <c r="R1186" t="s">
        <v>59</v>
      </c>
      <c r="S1186" t="s">
        <v>28</v>
      </c>
      <c r="T1186" t="s">
        <v>46</v>
      </c>
      <c r="U1186" t="s">
        <v>30</v>
      </c>
      <c r="V1186" t="s">
        <v>54</v>
      </c>
      <c r="W1186">
        <v>3.1</v>
      </c>
      <c r="X1186">
        <v>4</v>
      </c>
    </row>
    <row r="1187" spans="1:24" x14ac:dyDescent="0.25">
      <c r="A1187">
        <v>1187</v>
      </c>
      <c r="B1187" t="s">
        <v>4677</v>
      </c>
      <c r="C1187" t="s">
        <v>4678</v>
      </c>
      <c r="D1187" t="s">
        <v>4679</v>
      </c>
      <c r="E1187" s="1">
        <v>13832</v>
      </c>
      <c r="F1187" s="4">
        <f ca="1">DATEDIF(amazon_prime_users[[#This Row],[Date of Birth]], TODAY(), "Y")</f>
        <v>87</v>
      </c>
      <c r="G11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187" t="s">
        <v>43</v>
      </c>
      <c r="I1187" t="s">
        <v>4680</v>
      </c>
      <c r="J1187" s="1">
        <v>45380</v>
      </c>
      <c r="K1187" s="10" t="str">
        <f>TEXT(amazon_prime_users[[#This Row],[Membership Start Date]],"MMMM")</f>
        <v>marzo</v>
      </c>
      <c r="L1187" s="4">
        <f>YEAR(amazon_prime_users[[#This Row],[Membership Start Date]])</f>
        <v>2024</v>
      </c>
      <c r="M1187" s="1">
        <v>45745</v>
      </c>
      <c r="N1187" s="4" t="str">
        <f>TEXT(amazon_prime_users[[#This Row],[Membership Start Date]],"dddd")</f>
        <v>viernes</v>
      </c>
      <c r="O1187" t="s">
        <v>24</v>
      </c>
      <c r="P1187" t="s">
        <v>25</v>
      </c>
      <c r="Q1187" t="s">
        <v>26</v>
      </c>
      <c r="R1187" t="s">
        <v>66</v>
      </c>
      <c r="S1187" t="s">
        <v>60</v>
      </c>
      <c r="T1187" t="s">
        <v>67</v>
      </c>
      <c r="U1187" t="s">
        <v>39</v>
      </c>
      <c r="V1187" t="s">
        <v>54</v>
      </c>
      <c r="W1187">
        <v>4.3</v>
      </c>
      <c r="X1187">
        <v>2</v>
      </c>
    </row>
    <row r="1188" spans="1:24" x14ac:dyDescent="0.25">
      <c r="A1188">
        <v>1188</v>
      </c>
      <c r="B1188" t="s">
        <v>4681</v>
      </c>
      <c r="C1188" t="s">
        <v>4682</v>
      </c>
      <c r="D1188" t="s">
        <v>4683</v>
      </c>
      <c r="E1188" s="1">
        <v>18034</v>
      </c>
      <c r="F1188" s="4">
        <f ca="1">DATEDIF(amazon_prime_users[[#This Row],[Date of Birth]], TODAY(), "Y")</f>
        <v>75</v>
      </c>
      <c r="G11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188" t="s">
        <v>22</v>
      </c>
      <c r="I1188" t="s">
        <v>4684</v>
      </c>
      <c r="J1188" s="1">
        <v>45304</v>
      </c>
      <c r="K1188" s="10" t="str">
        <f>TEXT(amazon_prime_users[[#This Row],[Membership Start Date]],"MMMM")</f>
        <v>enero</v>
      </c>
      <c r="L1188" s="4">
        <f>YEAR(amazon_prime_users[[#This Row],[Membership Start Date]])</f>
        <v>2024</v>
      </c>
      <c r="M1188" s="1">
        <v>45669</v>
      </c>
      <c r="N1188" s="4" t="str">
        <f>TEXT(amazon_prime_users[[#This Row],[Membership Start Date]],"dddd")</f>
        <v>sábado</v>
      </c>
      <c r="O1188" t="s">
        <v>36</v>
      </c>
      <c r="P1188" t="s">
        <v>52</v>
      </c>
      <c r="Q1188" t="s">
        <v>26</v>
      </c>
      <c r="R1188" t="s">
        <v>59</v>
      </c>
      <c r="S1188" t="s">
        <v>28</v>
      </c>
      <c r="T1188" t="s">
        <v>114</v>
      </c>
      <c r="U1188" t="s">
        <v>30</v>
      </c>
      <c r="V1188" t="s">
        <v>47</v>
      </c>
      <c r="W1188">
        <v>3.9</v>
      </c>
      <c r="X1188">
        <v>7</v>
      </c>
    </row>
    <row r="1189" spans="1:24" x14ac:dyDescent="0.25">
      <c r="A1189">
        <v>1189</v>
      </c>
      <c r="B1189" t="s">
        <v>4685</v>
      </c>
      <c r="C1189" t="s">
        <v>4686</v>
      </c>
      <c r="D1189" t="s">
        <v>4687</v>
      </c>
      <c r="E1189" s="1">
        <v>30758</v>
      </c>
      <c r="F1189" s="4">
        <f ca="1">DATEDIF(amazon_prime_users[[#This Row],[Date of Birth]], TODAY(), "Y")</f>
        <v>41</v>
      </c>
      <c r="G11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189" t="s">
        <v>22</v>
      </c>
      <c r="I1189" t="s">
        <v>4688</v>
      </c>
      <c r="J1189" s="1">
        <v>45305</v>
      </c>
      <c r="K1189" s="10" t="str">
        <f>TEXT(amazon_prime_users[[#This Row],[Membership Start Date]],"MMMM")</f>
        <v>enero</v>
      </c>
      <c r="L1189" s="4">
        <f>YEAR(amazon_prime_users[[#This Row],[Membership Start Date]])</f>
        <v>2024</v>
      </c>
      <c r="M1189" s="1">
        <v>45670</v>
      </c>
      <c r="N1189" s="4" t="str">
        <f>TEXT(amazon_prime_users[[#This Row],[Membership Start Date]],"dddd")</f>
        <v>domingo</v>
      </c>
      <c r="O1189" t="s">
        <v>36</v>
      </c>
      <c r="P1189" t="s">
        <v>25</v>
      </c>
      <c r="Q1189" t="s">
        <v>53</v>
      </c>
      <c r="R1189" t="s">
        <v>66</v>
      </c>
      <c r="S1189" t="s">
        <v>45</v>
      </c>
      <c r="T1189" t="s">
        <v>29</v>
      </c>
      <c r="U1189" t="s">
        <v>68</v>
      </c>
      <c r="V1189" t="s">
        <v>47</v>
      </c>
      <c r="W1189">
        <v>4.5999999999999996</v>
      </c>
      <c r="X1189">
        <v>1</v>
      </c>
    </row>
    <row r="1190" spans="1:24" x14ac:dyDescent="0.25">
      <c r="A1190">
        <v>1190</v>
      </c>
      <c r="B1190" t="s">
        <v>4689</v>
      </c>
      <c r="C1190" t="s">
        <v>4690</v>
      </c>
      <c r="D1190" t="s">
        <v>4691</v>
      </c>
      <c r="E1190" s="1">
        <v>33945</v>
      </c>
      <c r="F1190" s="4">
        <f ca="1">DATEDIF(amazon_prime_users[[#This Row],[Date of Birth]], TODAY(), "Y")</f>
        <v>32</v>
      </c>
      <c r="G11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190" t="s">
        <v>22</v>
      </c>
      <c r="I1190" t="s">
        <v>4300</v>
      </c>
      <c r="J1190" s="1">
        <v>45367</v>
      </c>
      <c r="K1190" s="10" t="str">
        <f>TEXT(amazon_prime_users[[#This Row],[Membership Start Date]],"MMMM")</f>
        <v>marzo</v>
      </c>
      <c r="L1190" s="4">
        <f>YEAR(amazon_prime_users[[#This Row],[Membership Start Date]])</f>
        <v>2024</v>
      </c>
      <c r="M1190" s="1">
        <v>45732</v>
      </c>
      <c r="N1190" s="4" t="str">
        <f>TEXT(amazon_prime_users[[#This Row],[Membership Start Date]],"dddd")</f>
        <v>sábado</v>
      </c>
      <c r="O1190" t="s">
        <v>24</v>
      </c>
      <c r="P1190" t="s">
        <v>37</v>
      </c>
      <c r="Q1190" t="s">
        <v>53</v>
      </c>
      <c r="R1190" t="s">
        <v>66</v>
      </c>
      <c r="S1190" t="s">
        <v>60</v>
      </c>
      <c r="T1190" t="s">
        <v>61</v>
      </c>
      <c r="U1190" t="s">
        <v>30</v>
      </c>
      <c r="V1190" t="s">
        <v>31</v>
      </c>
      <c r="W1190">
        <v>3.3</v>
      </c>
      <c r="X1190">
        <v>2</v>
      </c>
    </row>
    <row r="1191" spans="1:24" x14ac:dyDescent="0.25">
      <c r="A1191">
        <v>1191</v>
      </c>
      <c r="B1191" t="s">
        <v>4692</v>
      </c>
      <c r="C1191" t="s">
        <v>4693</v>
      </c>
      <c r="D1191" t="s">
        <v>4694</v>
      </c>
      <c r="E1191" s="1">
        <v>13432</v>
      </c>
      <c r="F1191" s="4">
        <f ca="1">DATEDIF(amazon_prime_users[[#This Row],[Date of Birth]], TODAY(), "Y")</f>
        <v>88</v>
      </c>
      <c r="G11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191" t="s">
        <v>43</v>
      </c>
      <c r="I1191" t="s">
        <v>4695</v>
      </c>
      <c r="J1191" s="1">
        <v>45389</v>
      </c>
      <c r="K1191" s="10" t="str">
        <f>TEXT(amazon_prime_users[[#This Row],[Membership Start Date]],"MMMM")</f>
        <v>abril</v>
      </c>
      <c r="L1191" s="4">
        <f>YEAR(amazon_prime_users[[#This Row],[Membership Start Date]])</f>
        <v>2024</v>
      </c>
      <c r="M1191" s="1">
        <v>45754</v>
      </c>
      <c r="N1191" s="4" t="str">
        <f>TEXT(amazon_prime_users[[#This Row],[Membership Start Date]],"dddd")</f>
        <v>domingo</v>
      </c>
      <c r="O1191" t="s">
        <v>36</v>
      </c>
      <c r="P1191" t="s">
        <v>25</v>
      </c>
      <c r="Q1191" t="s">
        <v>26</v>
      </c>
      <c r="R1191" t="s">
        <v>59</v>
      </c>
      <c r="S1191" t="s">
        <v>45</v>
      </c>
      <c r="T1191" t="s">
        <v>67</v>
      </c>
      <c r="U1191" t="s">
        <v>39</v>
      </c>
      <c r="V1191" t="s">
        <v>47</v>
      </c>
      <c r="W1191">
        <v>3.9</v>
      </c>
      <c r="X1191">
        <v>10</v>
      </c>
    </row>
    <row r="1192" spans="1:24" x14ac:dyDescent="0.25">
      <c r="A1192">
        <v>1192</v>
      </c>
      <c r="B1192" t="s">
        <v>4696</v>
      </c>
      <c r="C1192" t="s">
        <v>4697</v>
      </c>
      <c r="D1192" t="s">
        <v>4698</v>
      </c>
      <c r="E1192" s="1">
        <v>37428</v>
      </c>
      <c r="F1192" s="4">
        <f ca="1">DATEDIF(amazon_prime_users[[#This Row],[Date of Birth]], TODAY(), "Y")</f>
        <v>22</v>
      </c>
      <c r="G11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192" t="s">
        <v>43</v>
      </c>
      <c r="I1192" t="s">
        <v>4699</v>
      </c>
      <c r="J1192" s="1">
        <v>45337</v>
      </c>
      <c r="K1192" s="10" t="str">
        <f>TEXT(amazon_prime_users[[#This Row],[Membership Start Date]],"MMMM")</f>
        <v>febrero</v>
      </c>
      <c r="L1192" s="4">
        <f>YEAR(amazon_prime_users[[#This Row],[Membership Start Date]])</f>
        <v>2024</v>
      </c>
      <c r="M1192" s="1">
        <v>45702</v>
      </c>
      <c r="N1192" s="4" t="str">
        <f>TEXT(amazon_prime_users[[#This Row],[Membership Start Date]],"dddd")</f>
        <v>jueves</v>
      </c>
      <c r="O1192" t="s">
        <v>24</v>
      </c>
      <c r="P1192" t="s">
        <v>25</v>
      </c>
      <c r="Q1192" t="s">
        <v>53</v>
      </c>
      <c r="R1192" t="s">
        <v>66</v>
      </c>
      <c r="S1192" t="s">
        <v>60</v>
      </c>
      <c r="T1192" t="s">
        <v>114</v>
      </c>
      <c r="U1192" t="s">
        <v>30</v>
      </c>
      <c r="V1192" t="s">
        <v>31</v>
      </c>
      <c r="W1192">
        <v>3.9</v>
      </c>
      <c r="X1192">
        <v>8</v>
      </c>
    </row>
    <row r="1193" spans="1:24" x14ac:dyDescent="0.25">
      <c r="A1193">
        <v>1193</v>
      </c>
      <c r="B1193" t="s">
        <v>4700</v>
      </c>
      <c r="C1193" t="s">
        <v>4701</v>
      </c>
      <c r="D1193" t="s">
        <v>4702</v>
      </c>
      <c r="E1193" s="1">
        <v>30022</v>
      </c>
      <c r="F1193" s="4">
        <f ca="1">DATEDIF(amazon_prime_users[[#This Row],[Date of Birth]], TODAY(), "Y")</f>
        <v>43</v>
      </c>
      <c r="G11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193" t="s">
        <v>43</v>
      </c>
      <c r="I1193" t="s">
        <v>4703</v>
      </c>
      <c r="J1193" s="1">
        <v>45315</v>
      </c>
      <c r="K1193" s="10" t="str">
        <f>TEXT(amazon_prime_users[[#This Row],[Membership Start Date]],"MMMM")</f>
        <v>enero</v>
      </c>
      <c r="L1193" s="4">
        <f>YEAR(amazon_prime_users[[#This Row],[Membership Start Date]])</f>
        <v>2024</v>
      </c>
      <c r="M1193" s="1">
        <v>45680</v>
      </c>
      <c r="N1193" s="4" t="str">
        <f>TEXT(amazon_prime_users[[#This Row],[Membership Start Date]],"dddd")</f>
        <v>miércoles</v>
      </c>
      <c r="O1193" t="s">
        <v>24</v>
      </c>
      <c r="P1193" t="s">
        <v>52</v>
      </c>
      <c r="Q1193" t="s">
        <v>26</v>
      </c>
      <c r="R1193" t="s">
        <v>59</v>
      </c>
      <c r="S1193" t="s">
        <v>28</v>
      </c>
      <c r="T1193" t="s">
        <v>67</v>
      </c>
      <c r="U1193" t="s">
        <v>30</v>
      </c>
      <c r="V1193" t="s">
        <v>47</v>
      </c>
      <c r="W1193">
        <v>3.8</v>
      </c>
      <c r="X1193">
        <v>6</v>
      </c>
    </row>
    <row r="1194" spans="1:24" x14ac:dyDescent="0.25">
      <c r="A1194">
        <v>1194</v>
      </c>
      <c r="B1194" t="s">
        <v>4704</v>
      </c>
      <c r="C1194" t="s">
        <v>4705</v>
      </c>
      <c r="D1194" t="s">
        <v>4706</v>
      </c>
      <c r="E1194" s="1">
        <v>30185</v>
      </c>
      <c r="F1194" s="4">
        <f ca="1">DATEDIF(amazon_prime_users[[#This Row],[Date of Birth]], TODAY(), "Y")</f>
        <v>42</v>
      </c>
      <c r="G11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194" t="s">
        <v>22</v>
      </c>
      <c r="I1194" t="s">
        <v>4707</v>
      </c>
      <c r="J1194" s="1">
        <v>45375</v>
      </c>
      <c r="K1194" s="10" t="str">
        <f>TEXT(amazon_prime_users[[#This Row],[Membership Start Date]],"MMMM")</f>
        <v>marzo</v>
      </c>
      <c r="L1194" s="4">
        <f>YEAR(amazon_prime_users[[#This Row],[Membership Start Date]])</f>
        <v>2024</v>
      </c>
      <c r="M1194" s="1">
        <v>45740</v>
      </c>
      <c r="N1194" s="4" t="str">
        <f>TEXT(amazon_prime_users[[#This Row],[Membership Start Date]],"dddd")</f>
        <v>domingo</v>
      </c>
      <c r="O1194" t="s">
        <v>36</v>
      </c>
      <c r="P1194" t="s">
        <v>25</v>
      </c>
      <c r="Q1194" t="s">
        <v>53</v>
      </c>
      <c r="R1194" t="s">
        <v>27</v>
      </c>
      <c r="S1194" t="s">
        <v>45</v>
      </c>
      <c r="T1194" t="s">
        <v>46</v>
      </c>
      <c r="U1194" t="s">
        <v>39</v>
      </c>
      <c r="V1194" t="s">
        <v>31</v>
      </c>
      <c r="W1194">
        <v>3.8</v>
      </c>
      <c r="X1194">
        <v>1</v>
      </c>
    </row>
    <row r="1195" spans="1:24" x14ac:dyDescent="0.25">
      <c r="A1195">
        <v>1195</v>
      </c>
      <c r="B1195" t="s">
        <v>4708</v>
      </c>
      <c r="C1195" t="s">
        <v>4709</v>
      </c>
      <c r="D1195" t="s">
        <v>4710</v>
      </c>
      <c r="E1195" s="1">
        <v>28837</v>
      </c>
      <c r="F1195" s="4">
        <f ca="1">DATEDIF(amazon_prime_users[[#This Row],[Date of Birth]], TODAY(), "Y")</f>
        <v>46</v>
      </c>
      <c r="G11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195" t="s">
        <v>22</v>
      </c>
      <c r="I1195" t="s">
        <v>4711</v>
      </c>
      <c r="J1195" s="1">
        <v>45295</v>
      </c>
      <c r="K1195" s="10" t="str">
        <f>TEXT(amazon_prime_users[[#This Row],[Membership Start Date]],"MMMM")</f>
        <v>enero</v>
      </c>
      <c r="L1195" s="4">
        <f>YEAR(amazon_prime_users[[#This Row],[Membership Start Date]])</f>
        <v>2024</v>
      </c>
      <c r="M1195" s="1">
        <v>45660</v>
      </c>
      <c r="N1195" s="4" t="str">
        <f>TEXT(amazon_prime_users[[#This Row],[Membership Start Date]],"dddd")</f>
        <v>jueves</v>
      </c>
      <c r="O1195" t="s">
        <v>36</v>
      </c>
      <c r="P1195" t="s">
        <v>52</v>
      </c>
      <c r="Q1195" t="s">
        <v>26</v>
      </c>
      <c r="R1195" t="s">
        <v>27</v>
      </c>
      <c r="S1195" t="s">
        <v>28</v>
      </c>
      <c r="T1195" t="s">
        <v>46</v>
      </c>
      <c r="U1195" t="s">
        <v>68</v>
      </c>
      <c r="V1195" t="s">
        <v>31</v>
      </c>
      <c r="W1195">
        <v>4.8</v>
      </c>
      <c r="X1195">
        <v>1</v>
      </c>
    </row>
    <row r="1196" spans="1:24" x14ac:dyDescent="0.25">
      <c r="A1196">
        <v>1196</v>
      </c>
      <c r="B1196" t="s">
        <v>4712</v>
      </c>
      <c r="C1196" t="s">
        <v>4713</v>
      </c>
      <c r="D1196" t="s">
        <v>4714</v>
      </c>
      <c r="E1196" s="1">
        <v>23976</v>
      </c>
      <c r="F1196" s="4">
        <f ca="1">DATEDIF(amazon_prime_users[[#This Row],[Date of Birth]], TODAY(), "Y")</f>
        <v>59</v>
      </c>
      <c r="G11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196" t="s">
        <v>43</v>
      </c>
      <c r="I1196" t="s">
        <v>4715</v>
      </c>
      <c r="J1196" s="1">
        <v>45312</v>
      </c>
      <c r="K1196" s="10" t="str">
        <f>TEXT(amazon_prime_users[[#This Row],[Membership Start Date]],"MMMM")</f>
        <v>enero</v>
      </c>
      <c r="L1196" s="4">
        <f>YEAR(amazon_prime_users[[#This Row],[Membership Start Date]])</f>
        <v>2024</v>
      </c>
      <c r="M1196" s="1">
        <v>45677</v>
      </c>
      <c r="N1196" s="4" t="str">
        <f>TEXT(amazon_prime_users[[#This Row],[Membership Start Date]],"dddd")</f>
        <v>domingo</v>
      </c>
      <c r="O1196" t="s">
        <v>36</v>
      </c>
      <c r="P1196" t="s">
        <v>37</v>
      </c>
      <c r="Q1196" t="s">
        <v>26</v>
      </c>
      <c r="R1196" t="s">
        <v>27</v>
      </c>
      <c r="S1196" t="s">
        <v>45</v>
      </c>
      <c r="T1196" t="s">
        <v>38</v>
      </c>
      <c r="U1196" t="s">
        <v>39</v>
      </c>
      <c r="V1196" t="s">
        <v>47</v>
      </c>
      <c r="W1196">
        <v>4.0999999999999996</v>
      </c>
      <c r="X1196">
        <v>10</v>
      </c>
    </row>
    <row r="1197" spans="1:24" x14ac:dyDescent="0.25">
      <c r="A1197">
        <v>1197</v>
      </c>
      <c r="B1197" t="s">
        <v>4716</v>
      </c>
      <c r="C1197" t="s">
        <v>4717</v>
      </c>
      <c r="D1197" t="s">
        <v>4718</v>
      </c>
      <c r="E1197" s="1">
        <v>32249</v>
      </c>
      <c r="F1197" s="4">
        <f ca="1">DATEDIF(amazon_prime_users[[#This Row],[Date of Birth]], TODAY(), "Y")</f>
        <v>36</v>
      </c>
      <c r="G11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197" t="s">
        <v>22</v>
      </c>
      <c r="I1197" t="s">
        <v>4719</v>
      </c>
      <c r="J1197" s="1">
        <v>45306</v>
      </c>
      <c r="K1197" s="10" t="str">
        <f>TEXT(amazon_prime_users[[#This Row],[Membership Start Date]],"MMMM")</f>
        <v>enero</v>
      </c>
      <c r="L1197" s="4">
        <f>YEAR(amazon_prime_users[[#This Row],[Membership Start Date]])</f>
        <v>2024</v>
      </c>
      <c r="M1197" s="1">
        <v>45671</v>
      </c>
      <c r="N1197" s="4" t="str">
        <f>TEXT(amazon_prime_users[[#This Row],[Membership Start Date]],"dddd")</f>
        <v>lunes</v>
      </c>
      <c r="O1197" t="s">
        <v>36</v>
      </c>
      <c r="P1197" t="s">
        <v>52</v>
      </c>
      <c r="Q1197" t="s">
        <v>26</v>
      </c>
      <c r="R1197" t="s">
        <v>27</v>
      </c>
      <c r="S1197" t="s">
        <v>60</v>
      </c>
      <c r="T1197" t="s">
        <v>29</v>
      </c>
      <c r="U1197" t="s">
        <v>30</v>
      </c>
      <c r="V1197" t="s">
        <v>31</v>
      </c>
      <c r="W1197">
        <v>4.9000000000000004</v>
      </c>
      <c r="X1197">
        <v>6</v>
      </c>
    </row>
    <row r="1198" spans="1:24" x14ac:dyDescent="0.25">
      <c r="A1198">
        <v>1198</v>
      </c>
      <c r="B1198" t="s">
        <v>4720</v>
      </c>
      <c r="C1198" t="s">
        <v>4721</v>
      </c>
      <c r="D1198" t="s">
        <v>4722</v>
      </c>
      <c r="E1198" s="1">
        <v>13756</v>
      </c>
      <c r="F1198" s="4">
        <f ca="1">DATEDIF(amazon_prime_users[[#This Row],[Date of Birth]], TODAY(), "Y")</f>
        <v>87</v>
      </c>
      <c r="G11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198" t="s">
        <v>43</v>
      </c>
      <c r="I1198" t="s">
        <v>4723</v>
      </c>
      <c r="J1198" s="1">
        <v>45334</v>
      </c>
      <c r="K1198" s="10" t="str">
        <f>TEXT(amazon_prime_users[[#This Row],[Membership Start Date]],"MMMM")</f>
        <v>febrero</v>
      </c>
      <c r="L1198" s="4">
        <f>YEAR(amazon_prime_users[[#This Row],[Membership Start Date]])</f>
        <v>2024</v>
      </c>
      <c r="M1198" s="1">
        <v>45699</v>
      </c>
      <c r="N1198" s="4" t="str">
        <f>TEXT(amazon_prime_users[[#This Row],[Membership Start Date]],"dddd")</f>
        <v>lunes</v>
      </c>
      <c r="O1198" t="s">
        <v>24</v>
      </c>
      <c r="P1198" t="s">
        <v>52</v>
      </c>
      <c r="Q1198" t="s">
        <v>53</v>
      </c>
      <c r="R1198" t="s">
        <v>66</v>
      </c>
      <c r="S1198" t="s">
        <v>60</v>
      </c>
      <c r="T1198" t="s">
        <v>61</v>
      </c>
      <c r="U1198" t="s">
        <v>30</v>
      </c>
      <c r="V1198" t="s">
        <v>54</v>
      </c>
      <c r="W1198">
        <v>4.0999999999999996</v>
      </c>
      <c r="X1198">
        <v>2</v>
      </c>
    </row>
    <row r="1199" spans="1:24" x14ac:dyDescent="0.25">
      <c r="A1199">
        <v>1199</v>
      </c>
      <c r="B1199" t="s">
        <v>4724</v>
      </c>
      <c r="C1199" t="s">
        <v>4725</v>
      </c>
      <c r="D1199" t="s">
        <v>4726</v>
      </c>
      <c r="E1199" s="1">
        <v>28094</v>
      </c>
      <c r="F1199" s="4">
        <f ca="1">DATEDIF(amazon_prime_users[[#This Row],[Date of Birth]], TODAY(), "Y")</f>
        <v>48</v>
      </c>
      <c r="G11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199" t="s">
        <v>43</v>
      </c>
      <c r="I1199" t="s">
        <v>4727</v>
      </c>
      <c r="J1199" s="1">
        <v>45376</v>
      </c>
      <c r="K1199" s="10" t="str">
        <f>TEXT(amazon_prime_users[[#This Row],[Membership Start Date]],"MMMM")</f>
        <v>marzo</v>
      </c>
      <c r="L1199" s="4">
        <f>YEAR(amazon_prime_users[[#This Row],[Membership Start Date]])</f>
        <v>2024</v>
      </c>
      <c r="M1199" s="1">
        <v>45741</v>
      </c>
      <c r="N1199" s="4" t="str">
        <f>TEXT(amazon_prime_users[[#This Row],[Membership Start Date]],"dddd")</f>
        <v>lunes</v>
      </c>
      <c r="O1199" t="s">
        <v>36</v>
      </c>
      <c r="P1199" t="s">
        <v>52</v>
      </c>
      <c r="Q1199" t="s">
        <v>53</v>
      </c>
      <c r="R1199" t="s">
        <v>59</v>
      </c>
      <c r="S1199" t="s">
        <v>45</v>
      </c>
      <c r="T1199" t="s">
        <v>46</v>
      </c>
      <c r="U1199" t="s">
        <v>30</v>
      </c>
      <c r="V1199" t="s">
        <v>54</v>
      </c>
      <c r="W1199">
        <v>3.4</v>
      </c>
      <c r="X1199">
        <v>5</v>
      </c>
    </row>
    <row r="1200" spans="1:24" x14ac:dyDescent="0.25">
      <c r="A1200">
        <v>1200</v>
      </c>
      <c r="B1200" t="s">
        <v>4728</v>
      </c>
      <c r="C1200" t="s">
        <v>4729</v>
      </c>
      <c r="D1200" t="s">
        <v>4730</v>
      </c>
      <c r="E1200" s="1">
        <v>32480</v>
      </c>
      <c r="F1200" s="4">
        <f ca="1">DATEDIF(amazon_prime_users[[#This Row],[Date of Birth]], TODAY(), "Y")</f>
        <v>36</v>
      </c>
      <c r="G12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200" t="s">
        <v>43</v>
      </c>
      <c r="I1200" t="s">
        <v>4731</v>
      </c>
      <c r="J1200" s="1">
        <v>45338</v>
      </c>
      <c r="K1200" s="10" t="str">
        <f>TEXT(amazon_prime_users[[#This Row],[Membership Start Date]],"MMMM")</f>
        <v>febrero</v>
      </c>
      <c r="L1200" s="4">
        <f>YEAR(amazon_prime_users[[#This Row],[Membership Start Date]])</f>
        <v>2024</v>
      </c>
      <c r="M1200" s="1">
        <v>45703</v>
      </c>
      <c r="N1200" s="4" t="str">
        <f>TEXT(amazon_prime_users[[#This Row],[Membership Start Date]],"dddd")</f>
        <v>viernes</v>
      </c>
      <c r="O1200" t="s">
        <v>36</v>
      </c>
      <c r="P1200" t="s">
        <v>37</v>
      </c>
      <c r="Q1200" t="s">
        <v>53</v>
      </c>
      <c r="R1200" t="s">
        <v>59</v>
      </c>
      <c r="S1200" t="s">
        <v>45</v>
      </c>
      <c r="T1200" t="s">
        <v>114</v>
      </c>
      <c r="U1200" t="s">
        <v>39</v>
      </c>
      <c r="V1200" t="s">
        <v>31</v>
      </c>
      <c r="W1200">
        <v>4.7</v>
      </c>
      <c r="X1200">
        <v>2</v>
      </c>
    </row>
    <row r="1201" spans="1:24" x14ac:dyDescent="0.25">
      <c r="A1201">
        <v>1201</v>
      </c>
      <c r="B1201" t="s">
        <v>4732</v>
      </c>
      <c r="C1201" t="s">
        <v>4733</v>
      </c>
      <c r="D1201" t="s">
        <v>4734</v>
      </c>
      <c r="E1201" s="1">
        <v>33173</v>
      </c>
      <c r="F1201" s="4">
        <f ca="1">DATEDIF(amazon_prime_users[[#This Row],[Date of Birth]], TODAY(), "Y")</f>
        <v>34</v>
      </c>
      <c r="G12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201" t="s">
        <v>43</v>
      </c>
      <c r="I1201" t="s">
        <v>4735</v>
      </c>
      <c r="J1201" s="1">
        <v>45304</v>
      </c>
      <c r="K1201" s="10" t="str">
        <f>TEXT(amazon_prime_users[[#This Row],[Membership Start Date]],"MMMM")</f>
        <v>enero</v>
      </c>
      <c r="L1201" s="4">
        <f>YEAR(amazon_prime_users[[#This Row],[Membership Start Date]])</f>
        <v>2024</v>
      </c>
      <c r="M1201" s="1">
        <v>45669</v>
      </c>
      <c r="N1201" s="4" t="str">
        <f>TEXT(amazon_prime_users[[#This Row],[Membership Start Date]],"dddd")</f>
        <v>sábado</v>
      </c>
      <c r="O1201" t="s">
        <v>36</v>
      </c>
      <c r="P1201" t="s">
        <v>25</v>
      </c>
      <c r="Q1201" t="s">
        <v>53</v>
      </c>
      <c r="R1201" t="s">
        <v>66</v>
      </c>
      <c r="S1201" t="s">
        <v>28</v>
      </c>
      <c r="T1201" t="s">
        <v>29</v>
      </c>
      <c r="U1201" t="s">
        <v>30</v>
      </c>
      <c r="V1201" t="s">
        <v>31</v>
      </c>
      <c r="W1201">
        <v>4</v>
      </c>
      <c r="X1201">
        <v>2</v>
      </c>
    </row>
    <row r="1202" spans="1:24" x14ac:dyDescent="0.25">
      <c r="A1202">
        <v>1202</v>
      </c>
      <c r="B1202" t="s">
        <v>4736</v>
      </c>
      <c r="C1202" t="s">
        <v>4737</v>
      </c>
      <c r="D1202" t="s">
        <v>4738</v>
      </c>
      <c r="E1202" s="1">
        <v>25149</v>
      </c>
      <c r="F1202" s="4">
        <f ca="1">DATEDIF(amazon_prime_users[[#This Row],[Date of Birth]], TODAY(), "Y")</f>
        <v>56</v>
      </c>
      <c r="G12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202" t="s">
        <v>22</v>
      </c>
      <c r="I1202" t="s">
        <v>4739</v>
      </c>
      <c r="J1202" s="1">
        <v>45338</v>
      </c>
      <c r="K1202" s="10" t="str">
        <f>TEXT(amazon_prime_users[[#This Row],[Membership Start Date]],"MMMM")</f>
        <v>febrero</v>
      </c>
      <c r="L1202" s="4">
        <f>YEAR(amazon_prime_users[[#This Row],[Membership Start Date]])</f>
        <v>2024</v>
      </c>
      <c r="M1202" s="1">
        <v>45703</v>
      </c>
      <c r="N1202" s="4" t="str">
        <f>TEXT(amazon_prime_users[[#This Row],[Membership Start Date]],"dddd")</f>
        <v>viernes</v>
      </c>
      <c r="O1202" t="s">
        <v>24</v>
      </c>
      <c r="P1202" t="s">
        <v>37</v>
      </c>
      <c r="Q1202" t="s">
        <v>26</v>
      </c>
      <c r="R1202" t="s">
        <v>66</v>
      </c>
      <c r="S1202" t="s">
        <v>60</v>
      </c>
      <c r="T1202" t="s">
        <v>29</v>
      </c>
      <c r="U1202" t="s">
        <v>39</v>
      </c>
      <c r="V1202" t="s">
        <v>47</v>
      </c>
      <c r="W1202">
        <v>3.6</v>
      </c>
      <c r="X1202">
        <v>2</v>
      </c>
    </row>
    <row r="1203" spans="1:24" x14ac:dyDescent="0.25">
      <c r="A1203">
        <v>1203</v>
      </c>
      <c r="B1203" t="s">
        <v>4740</v>
      </c>
      <c r="C1203" t="s">
        <v>4741</v>
      </c>
      <c r="D1203" t="s">
        <v>4742</v>
      </c>
      <c r="E1203" s="1">
        <v>14979</v>
      </c>
      <c r="F1203" s="4">
        <f ca="1">DATEDIF(amazon_prime_users[[#This Row],[Date of Birth]], TODAY(), "Y")</f>
        <v>84</v>
      </c>
      <c r="G12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203" t="s">
        <v>22</v>
      </c>
      <c r="I1203" t="s">
        <v>1889</v>
      </c>
      <c r="J1203" s="1">
        <v>45363</v>
      </c>
      <c r="K1203" s="10" t="str">
        <f>TEXT(amazon_prime_users[[#This Row],[Membership Start Date]],"MMMM")</f>
        <v>marzo</v>
      </c>
      <c r="L1203" s="4">
        <f>YEAR(amazon_prime_users[[#This Row],[Membership Start Date]])</f>
        <v>2024</v>
      </c>
      <c r="M1203" s="1">
        <v>45728</v>
      </c>
      <c r="N1203" s="4" t="str">
        <f>TEXT(amazon_prime_users[[#This Row],[Membership Start Date]],"dddd")</f>
        <v>martes</v>
      </c>
      <c r="O1203" t="s">
        <v>36</v>
      </c>
      <c r="P1203" t="s">
        <v>25</v>
      </c>
      <c r="Q1203" t="s">
        <v>53</v>
      </c>
      <c r="R1203" t="s">
        <v>27</v>
      </c>
      <c r="S1203" t="s">
        <v>28</v>
      </c>
      <c r="T1203" t="s">
        <v>114</v>
      </c>
      <c r="U1203" t="s">
        <v>30</v>
      </c>
      <c r="V1203" t="s">
        <v>31</v>
      </c>
      <c r="W1203">
        <v>3.1</v>
      </c>
      <c r="X1203">
        <v>3</v>
      </c>
    </row>
    <row r="1204" spans="1:24" x14ac:dyDescent="0.25">
      <c r="A1204">
        <v>1204</v>
      </c>
      <c r="B1204" t="s">
        <v>4743</v>
      </c>
      <c r="C1204" t="s">
        <v>4744</v>
      </c>
      <c r="D1204" t="s">
        <v>4745</v>
      </c>
      <c r="E1204" s="1">
        <v>38216</v>
      </c>
      <c r="F1204" s="4">
        <f ca="1">DATEDIF(amazon_prime_users[[#This Row],[Date of Birth]], TODAY(), "Y")</f>
        <v>20</v>
      </c>
      <c r="G12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204" t="s">
        <v>43</v>
      </c>
      <c r="I1204" t="s">
        <v>548</v>
      </c>
      <c r="J1204" s="1">
        <v>45353</v>
      </c>
      <c r="K1204" s="10" t="str">
        <f>TEXT(amazon_prime_users[[#This Row],[Membership Start Date]],"MMMM")</f>
        <v>marzo</v>
      </c>
      <c r="L1204" s="4">
        <f>YEAR(amazon_prime_users[[#This Row],[Membership Start Date]])</f>
        <v>2024</v>
      </c>
      <c r="M1204" s="1">
        <v>45718</v>
      </c>
      <c r="N1204" s="4" t="str">
        <f>TEXT(amazon_prime_users[[#This Row],[Membership Start Date]],"dddd")</f>
        <v>sábado</v>
      </c>
      <c r="O1204" t="s">
        <v>24</v>
      </c>
      <c r="P1204" t="s">
        <v>25</v>
      </c>
      <c r="Q1204" t="s">
        <v>26</v>
      </c>
      <c r="R1204" t="s">
        <v>59</v>
      </c>
      <c r="S1204" t="s">
        <v>60</v>
      </c>
      <c r="T1204" t="s">
        <v>29</v>
      </c>
      <c r="U1204" t="s">
        <v>68</v>
      </c>
      <c r="V1204" t="s">
        <v>54</v>
      </c>
      <c r="W1204">
        <v>3.8</v>
      </c>
      <c r="X1204">
        <v>5</v>
      </c>
    </row>
    <row r="1205" spans="1:24" x14ac:dyDescent="0.25">
      <c r="A1205">
        <v>1205</v>
      </c>
      <c r="B1205" t="s">
        <v>4746</v>
      </c>
      <c r="C1205" t="s">
        <v>4747</v>
      </c>
      <c r="D1205" t="s">
        <v>4748</v>
      </c>
      <c r="E1205" s="1">
        <v>32413</v>
      </c>
      <c r="F1205" s="4">
        <f ca="1">DATEDIF(amazon_prime_users[[#This Row],[Date of Birth]], TODAY(), "Y")</f>
        <v>36</v>
      </c>
      <c r="G12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205" t="s">
        <v>22</v>
      </c>
      <c r="I1205" t="s">
        <v>4749</v>
      </c>
      <c r="J1205" s="1">
        <v>45343</v>
      </c>
      <c r="K1205" s="10" t="str">
        <f>TEXT(amazon_prime_users[[#This Row],[Membership Start Date]],"MMMM")</f>
        <v>febrero</v>
      </c>
      <c r="L1205" s="4">
        <f>YEAR(amazon_prime_users[[#This Row],[Membership Start Date]])</f>
        <v>2024</v>
      </c>
      <c r="M1205" s="1">
        <v>45708</v>
      </c>
      <c r="N1205" s="4" t="str">
        <f>TEXT(amazon_prime_users[[#This Row],[Membership Start Date]],"dddd")</f>
        <v>miércoles</v>
      </c>
      <c r="O1205" t="s">
        <v>36</v>
      </c>
      <c r="P1205" t="s">
        <v>37</v>
      </c>
      <c r="Q1205" t="s">
        <v>53</v>
      </c>
      <c r="R1205" t="s">
        <v>59</v>
      </c>
      <c r="S1205" t="s">
        <v>28</v>
      </c>
      <c r="T1205" t="s">
        <v>46</v>
      </c>
      <c r="U1205" t="s">
        <v>39</v>
      </c>
      <c r="V1205" t="s">
        <v>31</v>
      </c>
      <c r="W1205">
        <v>4.3</v>
      </c>
      <c r="X1205">
        <v>1</v>
      </c>
    </row>
    <row r="1206" spans="1:24" x14ac:dyDescent="0.25">
      <c r="A1206">
        <v>1206</v>
      </c>
      <c r="B1206" t="s">
        <v>4750</v>
      </c>
      <c r="C1206" t="s">
        <v>4751</v>
      </c>
      <c r="D1206" t="s">
        <v>4752</v>
      </c>
      <c r="E1206" s="1">
        <v>15966</v>
      </c>
      <c r="F1206" s="4">
        <f ca="1">DATEDIF(amazon_prime_users[[#This Row],[Date of Birth]], TODAY(), "Y")</f>
        <v>81</v>
      </c>
      <c r="G12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206" t="s">
        <v>43</v>
      </c>
      <c r="I1206" t="s">
        <v>4753</v>
      </c>
      <c r="J1206" s="1">
        <v>45376</v>
      </c>
      <c r="K1206" s="10" t="str">
        <f>TEXT(amazon_prime_users[[#This Row],[Membership Start Date]],"MMMM")</f>
        <v>marzo</v>
      </c>
      <c r="L1206" s="4">
        <f>YEAR(amazon_prime_users[[#This Row],[Membership Start Date]])</f>
        <v>2024</v>
      </c>
      <c r="M1206" s="1">
        <v>45741</v>
      </c>
      <c r="N1206" s="4" t="str">
        <f>TEXT(amazon_prime_users[[#This Row],[Membership Start Date]],"dddd")</f>
        <v>lunes</v>
      </c>
      <c r="O1206" t="s">
        <v>24</v>
      </c>
      <c r="P1206" t="s">
        <v>25</v>
      </c>
      <c r="Q1206" t="s">
        <v>53</v>
      </c>
      <c r="R1206" t="s">
        <v>27</v>
      </c>
      <c r="S1206" t="s">
        <v>45</v>
      </c>
      <c r="T1206" t="s">
        <v>73</v>
      </c>
      <c r="U1206" t="s">
        <v>39</v>
      </c>
      <c r="V1206" t="s">
        <v>47</v>
      </c>
      <c r="W1206">
        <v>4.4000000000000004</v>
      </c>
      <c r="X1206">
        <v>3</v>
      </c>
    </row>
    <row r="1207" spans="1:24" x14ac:dyDescent="0.25">
      <c r="A1207">
        <v>1207</v>
      </c>
      <c r="B1207" t="s">
        <v>4754</v>
      </c>
      <c r="C1207" t="s">
        <v>4755</v>
      </c>
      <c r="D1207" t="s">
        <v>4756</v>
      </c>
      <c r="E1207" s="1">
        <v>24949</v>
      </c>
      <c r="F1207" s="4">
        <f ca="1">DATEDIF(amazon_prime_users[[#This Row],[Date of Birth]], TODAY(), "Y")</f>
        <v>56</v>
      </c>
      <c r="G12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207" t="s">
        <v>43</v>
      </c>
      <c r="I1207" t="s">
        <v>4757</v>
      </c>
      <c r="J1207" s="1">
        <v>45379</v>
      </c>
      <c r="K1207" s="10" t="str">
        <f>TEXT(amazon_prime_users[[#This Row],[Membership Start Date]],"MMMM")</f>
        <v>marzo</v>
      </c>
      <c r="L1207" s="4">
        <f>YEAR(amazon_prime_users[[#This Row],[Membership Start Date]])</f>
        <v>2024</v>
      </c>
      <c r="M1207" s="1">
        <v>45744</v>
      </c>
      <c r="N1207" s="4" t="str">
        <f>TEXT(amazon_prime_users[[#This Row],[Membership Start Date]],"dddd")</f>
        <v>jueves</v>
      </c>
      <c r="O1207" t="s">
        <v>36</v>
      </c>
      <c r="P1207" t="s">
        <v>52</v>
      </c>
      <c r="Q1207" t="s">
        <v>53</v>
      </c>
      <c r="R1207" t="s">
        <v>27</v>
      </c>
      <c r="S1207" t="s">
        <v>28</v>
      </c>
      <c r="T1207" t="s">
        <v>38</v>
      </c>
      <c r="U1207" t="s">
        <v>68</v>
      </c>
      <c r="V1207" t="s">
        <v>54</v>
      </c>
      <c r="W1207">
        <v>3.2</v>
      </c>
      <c r="X1207">
        <v>7</v>
      </c>
    </row>
    <row r="1208" spans="1:24" x14ac:dyDescent="0.25">
      <c r="A1208">
        <v>1208</v>
      </c>
      <c r="B1208" t="s">
        <v>4758</v>
      </c>
      <c r="C1208" t="s">
        <v>4759</v>
      </c>
      <c r="D1208" t="s">
        <v>4760</v>
      </c>
      <c r="E1208" s="1">
        <v>36019</v>
      </c>
      <c r="F1208" s="4">
        <f ca="1">DATEDIF(amazon_prime_users[[#This Row],[Date of Birth]], TODAY(), "Y")</f>
        <v>26</v>
      </c>
      <c r="G12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208" t="s">
        <v>22</v>
      </c>
      <c r="I1208" t="s">
        <v>4761</v>
      </c>
      <c r="J1208" s="1">
        <v>45311</v>
      </c>
      <c r="K1208" s="10" t="str">
        <f>TEXT(amazon_prime_users[[#This Row],[Membership Start Date]],"MMMM")</f>
        <v>enero</v>
      </c>
      <c r="L1208" s="4">
        <f>YEAR(amazon_prime_users[[#This Row],[Membership Start Date]])</f>
        <v>2024</v>
      </c>
      <c r="M1208" s="1">
        <v>45676</v>
      </c>
      <c r="N1208" s="4" t="str">
        <f>TEXT(amazon_prime_users[[#This Row],[Membership Start Date]],"dddd")</f>
        <v>sábado</v>
      </c>
      <c r="O1208" t="s">
        <v>36</v>
      </c>
      <c r="P1208" t="s">
        <v>52</v>
      </c>
      <c r="Q1208" t="s">
        <v>53</v>
      </c>
      <c r="R1208" t="s">
        <v>66</v>
      </c>
      <c r="S1208" t="s">
        <v>45</v>
      </c>
      <c r="T1208" t="s">
        <v>38</v>
      </c>
      <c r="U1208" t="s">
        <v>68</v>
      </c>
      <c r="V1208" t="s">
        <v>54</v>
      </c>
      <c r="W1208">
        <v>4.2</v>
      </c>
      <c r="X1208">
        <v>2</v>
      </c>
    </row>
    <row r="1209" spans="1:24" x14ac:dyDescent="0.25">
      <c r="A1209">
        <v>1209</v>
      </c>
      <c r="B1209" t="s">
        <v>4762</v>
      </c>
      <c r="C1209" t="s">
        <v>4763</v>
      </c>
      <c r="D1209" t="s">
        <v>4764</v>
      </c>
      <c r="E1209" s="1">
        <v>13334</v>
      </c>
      <c r="F1209" s="4">
        <f ca="1">DATEDIF(amazon_prime_users[[#This Row],[Date of Birth]], TODAY(), "Y")</f>
        <v>88</v>
      </c>
      <c r="G12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209" t="s">
        <v>43</v>
      </c>
      <c r="I1209" t="s">
        <v>4765</v>
      </c>
      <c r="J1209" s="1">
        <v>45344</v>
      </c>
      <c r="K1209" s="10" t="str">
        <f>TEXT(amazon_prime_users[[#This Row],[Membership Start Date]],"MMMM")</f>
        <v>febrero</v>
      </c>
      <c r="L1209" s="4">
        <f>YEAR(amazon_prime_users[[#This Row],[Membership Start Date]])</f>
        <v>2024</v>
      </c>
      <c r="M1209" s="1">
        <v>45709</v>
      </c>
      <c r="N1209" s="4" t="str">
        <f>TEXT(amazon_prime_users[[#This Row],[Membership Start Date]],"dddd")</f>
        <v>jueves</v>
      </c>
      <c r="O1209" t="s">
        <v>24</v>
      </c>
      <c r="P1209" t="s">
        <v>37</v>
      </c>
      <c r="Q1209" t="s">
        <v>53</v>
      </c>
      <c r="R1209" t="s">
        <v>66</v>
      </c>
      <c r="S1209" t="s">
        <v>60</v>
      </c>
      <c r="T1209" t="s">
        <v>46</v>
      </c>
      <c r="U1209" t="s">
        <v>39</v>
      </c>
      <c r="V1209" t="s">
        <v>54</v>
      </c>
      <c r="W1209">
        <v>3.8</v>
      </c>
      <c r="X1209">
        <v>7</v>
      </c>
    </row>
    <row r="1210" spans="1:24" x14ac:dyDescent="0.25">
      <c r="A1210">
        <v>1210</v>
      </c>
      <c r="B1210" t="s">
        <v>4766</v>
      </c>
      <c r="C1210" t="s">
        <v>4767</v>
      </c>
      <c r="D1210" t="s">
        <v>4768</v>
      </c>
      <c r="E1210" s="1">
        <v>34565</v>
      </c>
      <c r="F1210" s="4">
        <f ca="1">DATEDIF(amazon_prime_users[[#This Row],[Date of Birth]], TODAY(), "Y")</f>
        <v>30</v>
      </c>
      <c r="G12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210" t="s">
        <v>22</v>
      </c>
      <c r="I1210" t="s">
        <v>4769</v>
      </c>
      <c r="J1210" s="1">
        <v>45310</v>
      </c>
      <c r="K1210" s="10" t="str">
        <f>TEXT(amazon_prime_users[[#This Row],[Membership Start Date]],"MMMM")</f>
        <v>enero</v>
      </c>
      <c r="L1210" s="4">
        <f>YEAR(amazon_prime_users[[#This Row],[Membership Start Date]])</f>
        <v>2024</v>
      </c>
      <c r="M1210" s="1">
        <v>45675</v>
      </c>
      <c r="N1210" s="4" t="str">
        <f>TEXT(amazon_prime_users[[#This Row],[Membership Start Date]],"dddd")</f>
        <v>viernes</v>
      </c>
      <c r="O1210" t="s">
        <v>24</v>
      </c>
      <c r="P1210" t="s">
        <v>52</v>
      </c>
      <c r="Q1210" t="s">
        <v>53</v>
      </c>
      <c r="R1210" t="s">
        <v>59</v>
      </c>
      <c r="S1210" t="s">
        <v>28</v>
      </c>
      <c r="T1210" t="s">
        <v>46</v>
      </c>
      <c r="U1210" t="s">
        <v>68</v>
      </c>
      <c r="V1210" t="s">
        <v>54</v>
      </c>
      <c r="W1210">
        <v>4.9000000000000004</v>
      </c>
      <c r="X1210">
        <v>1</v>
      </c>
    </row>
    <row r="1211" spans="1:24" x14ac:dyDescent="0.25">
      <c r="A1211">
        <v>1211</v>
      </c>
      <c r="B1211" t="s">
        <v>4770</v>
      </c>
      <c r="C1211" t="s">
        <v>4771</v>
      </c>
      <c r="D1211" t="s">
        <v>4772</v>
      </c>
      <c r="E1211" s="1">
        <v>22276</v>
      </c>
      <c r="F1211" s="4">
        <f ca="1">DATEDIF(amazon_prime_users[[#This Row],[Date of Birth]], TODAY(), "Y")</f>
        <v>64</v>
      </c>
      <c r="G12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211" t="s">
        <v>22</v>
      </c>
      <c r="I1211" t="s">
        <v>4773</v>
      </c>
      <c r="J1211" s="1">
        <v>45294</v>
      </c>
      <c r="K1211" s="10" t="str">
        <f>TEXT(amazon_prime_users[[#This Row],[Membership Start Date]],"MMMM")</f>
        <v>enero</v>
      </c>
      <c r="L1211" s="4">
        <f>YEAR(amazon_prime_users[[#This Row],[Membership Start Date]])</f>
        <v>2024</v>
      </c>
      <c r="M1211" s="1">
        <v>45659</v>
      </c>
      <c r="N1211" s="4" t="str">
        <f>TEXT(amazon_prime_users[[#This Row],[Membership Start Date]],"dddd")</f>
        <v>miércoles</v>
      </c>
      <c r="O1211" t="s">
        <v>24</v>
      </c>
      <c r="P1211" t="s">
        <v>52</v>
      </c>
      <c r="Q1211" t="s">
        <v>26</v>
      </c>
      <c r="R1211" t="s">
        <v>59</v>
      </c>
      <c r="S1211" t="s">
        <v>28</v>
      </c>
      <c r="T1211" t="s">
        <v>38</v>
      </c>
      <c r="U1211" t="s">
        <v>30</v>
      </c>
      <c r="V1211" t="s">
        <v>54</v>
      </c>
      <c r="W1211">
        <v>4.0999999999999996</v>
      </c>
      <c r="X1211">
        <v>4</v>
      </c>
    </row>
    <row r="1212" spans="1:24" x14ac:dyDescent="0.25">
      <c r="A1212">
        <v>1212</v>
      </c>
      <c r="B1212" t="s">
        <v>4774</v>
      </c>
      <c r="C1212" t="s">
        <v>4775</v>
      </c>
      <c r="D1212" t="s">
        <v>4776</v>
      </c>
      <c r="E1212" s="1">
        <v>16801</v>
      </c>
      <c r="F1212" s="4">
        <f ca="1">DATEDIF(amazon_prime_users[[#This Row],[Date of Birth]], TODAY(), "Y")</f>
        <v>79</v>
      </c>
      <c r="G12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212" t="s">
        <v>22</v>
      </c>
      <c r="I1212" t="s">
        <v>4777</v>
      </c>
      <c r="J1212" s="1">
        <v>45365</v>
      </c>
      <c r="K1212" s="10" t="str">
        <f>TEXT(amazon_prime_users[[#This Row],[Membership Start Date]],"MMMM")</f>
        <v>marzo</v>
      </c>
      <c r="L1212" s="4">
        <f>YEAR(amazon_prime_users[[#This Row],[Membership Start Date]])</f>
        <v>2024</v>
      </c>
      <c r="M1212" s="1">
        <v>45730</v>
      </c>
      <c r="N1212" s="4" t="str">
        <f>TEXT(amazon_prime_users[[#This Row],[Membership Start Date]],"dddd")</f>
        <v>jueves</v>
      </c>
      <c r="O1212" t="s">
        <v>24</v>
      </c>
      <c r="P1212" t="s">
        <v>52</v>
      </c>
      <c r="Q1212" t="s">
        <v>26</v>
      </c>
      <c r="R1212" t="s">
        <v>66</v>
      </c>
      <c r="S1212" t="s">
        <v>45</v>
      </c>
      <c r="T1212" t="s">
        <v>73</v>
      </c>
      <c r="U1212" t="s">
        <v>30</v>
      </c>
      <c r="V1212" t="s">
        <v>54</v>
      </c>
      <c r="W1212">
        <v>4.5</v>
      </c>
      <c r="X1212">
        <v>4</v>
      </c>
    </row>
    <row r="1213" spans="1:24" x14ac:dyDescent="0.25">
      <c r="A1213">
        <v>1213</v>
      </c>
      <c r="B1213" t="s">
        <v>4778</v>
      </c>
      <c r="C1213" t="s">
        <v>4779</v>
      </c>
      <c r="D1213" t="s">
        <v>4780</v>
      </c>
      <c r="E1213" s="1">
        <v>15542</v>
      </c>
      <c r="F1213" s="4">
        <f ca="1">DATEDIF(amazon_prime_users[[#This Row],[Date of Birth]], TODAY(), "Y")</f>
        <v>82</v>
      </c>
      <c r="G12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213" t="s">
        <v>22</v>
      </c>
      <c r="I1213" t="s">
        <v>4781</v>
      </c>
      <c r="J1213" s="1">
        <v>45379</v>
      </c>
      <c r="K1213" s="10" t="str">
        <f>TEXT(amazon_prime_users[[#This Row],[Membership Start Date]],"MMMM")</f>
        <v>marzo</v>
      </c>
      <c r="L1213" s="4">
        <f>YEAR(amazon_prime_users[[#This Row],[Membership Start Date]])</f>
        <v>2024</v>
      </c>
      <c r="M1213" s="1">
        <v>45744</v>
      </c>
      <c r="N1213" s="4" t="str">
        <f>TEXT(amazon_prime_users[[#This Row],[Membership Start Date]],"dddd")</f>
        <v>jueves</v>
      </c>
      <c r="O1213" t="s">
        <v>24</v>
      </c>
      <c r="P1213" t="s">
        <v>52</v>
      </c>
      <c r="Q1213" t="s">
        <v>53</v>
      </c>
      <c r="R1213" t="s">
        <v>27</v>
      </c>
      <c r="S1213" t="s">
        <v>45</v>
      </c>
      <c r="T1213" t="s">
        <v>114</v>
      </c>
      <c r="U1213" t="s">
        <v>30</v>
      </c>
      <c r="V1213" t="s">
        <v>31</v>
      </c>
      <c r="W1213">
        <v>3.8</v>
      </c>
      <c r="X1213">
        <v>9</v>
      </c>
    </row>
    <row r="1214" spans="1:24" x14ac:dyDescent="0.25">
      <c r="A1214">
        <v>1214</v>
      </c>
      <c r="B1214" t="s">
        <v>4782</v>
      </c>
      <c r="C1214" t="s">
        <v>4783</v>
      </c>
      <c r="D1214" t="s">
        <v>4784</v>
      </c>
      <c r="E1214" s="1">
        <v>35653</v>
      </c>
      <c r="F1214" s="4">
        <f ca="1">DATEDIF(amazon_prime_users[[#This Row],[Date of Birth]], TODAY(), "Y")</f>
        <v>27</v>
      </c>
      <c r="G12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214" t="s">
        <v>22</v>
      </c>
      <c r="I1214" t="s">
        <v>4785</v>
      </c>
      <c r="J1214" s="1">
        <v>45344</v>
      </c>
      <c r="K1214" s="10" t="str">
        <f>TEXT(amazon_prime_users[[#This Row],[Membership Start Date]],"MMMM")</f>
        <v>febrero</v>
      </c>
      <c r="L1214" s="4">
        <f>YEAR(amazon_prime_users[[#This Row],[Membership Start Date]])</f>
        <v>2024</v>
      </c>
      <c r="M1214" s="1">
        <v>45709</v>
      </c>
      <c r="N1214" s="4" t="str">
        <f>TEXT(amazon_prime_users[[#This Row],[Membership Start Date]],"dddd")</f>
        <v>jueves</v>
      </c>
      <c r="O1214" t="s">
        <v>36</v>
      </c>
      <c r="P1214" t="s">
        <v>25</v>
      </c>
      <c r="Q1214" t="s">
        <v>53</v>
      </c>
      <c r="R1214" t="s">
        <v>66</v>
      </c>
      <c r="S1214" t="s">
        <v>28</v>
      </c>
      <c r="T1214" t="s">
        <v>61</v>
      </c>
      <c r="U1214" t="s">
        <v>39</v>
      </c>
      <c r="V1214" t="s">
        <v>54</v>
      </c>
      <c r="W1214">
        <v>4.2</v>
      </c>
      <c r="X1214">
        <v>6</v>
      </c>
    </row>
    <row r="1215" spans="1:24" x14ac:dyDescent="0.25">
      <c r="A1215">
        <v>1215</v>
      </c>
      <c r="B1215" t="s">
        <v>4786</v>
      </c>
      <c r="C1215" t="s">
        <v>4787</v>
      </c>
      <c r="D1215" t="s">
        <v>4788</v>
      </c>
      <c r="E1215" s="1">
        <v>22289</v>
      </c>
      <c r="F1215" s="4">
        <f ca="1">DATEDIF(amazon_prime_users[[#This Row],[Date of Birth]], TODAY(), "Y")</f>
        <v>64</v>
      </c>
      <c r="G12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215" t="s">
        <v>43</v>
      </c>
      <c r="I1215" t="s">
        <v>740</v>
      </c>
      <c r="J1215" s="1">
        <v>45309</v>
      </c>
      <c r="K1215" s="10" t="str">
        <f>TEXT(amazon_prime_users[[#This Row],[Membership Start Date]],"MMMM")</f>
        <v>enero</v>
      </c>
      <c r="L1215" s="4">
        <f>YEAR(amazon_prime_users[[#This Row],[Membership Start Date]])</f>
        <v>2024</v>
      </c>
      <c r="M1215" s="1">
        <v>45674</v>
      </c>
      <c r="N1215" s="4" t="str">
        <f>TEXT(amazon_prime_users[[#This Row],[Membership Start Date]],"dddd")</f>
        <v>jueves</v>
      </c>
      <c r="O1215" t="s">
        <v>36</v>
      </c>
      <c r="P1215" t="s">
        <v>37</v>
      </c>
      <c r="Q1215" t="s">
        <v>53</v>
      </c>
      <c r="R1215" t="s">
        <v>66</v>
      </c>
      <c r="S1215" t="s">
        <v>45</v>
      </c>
      <c r="T1215" t="s">
        <v>61</v>
      </c>
      <c r="U1215" t="s">
        <v>68</v>
      </c>
      <c r="V1215" t="s">
        <v>31</v>
      </c>
      <c r="W1215">
        <v>3.4</v>
      </c>
      <c r="X1215">
        <v>2</v>
      </c>
    </row>
    <row r="1216" spans="1:24" x14ac:dyDescent="0.25">
      <c r="A1216">
        <v>1216</v>
      </c>
      <c r="B1216" t="s">
        <v>4789</v>
      </c>
      <c r="C1216" t="s">
        <v>4790</v>
      </c>
      <c r="D1216" t="s">
        <v>4791</v>
      </c>
      <c r="E1216" s="1">
        <v>36385</v>
      </c>
      <c r="F1216" s="4">
        <f ca="1">DATEDIF(amazon_prime_users[[#This Row],[Date of Birth]], TODAY(), "Y")</f>
        <v>25</v>
      </c>
      <c r="G12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216" t="s">
        <v>43</v>
      </c>
      <c r="I1216" t="s">
        <v>4792</v>
      </c>
      <c r="J1216" s="1">
        <v>45304</v>
      </c>
      <c r="K1216" s="10" t="str">
        <f>TEXT(amazon_prime_users[[#This Row],[Membership Start Date]],"MMMM")</f>
        <v>enero</v>
      </c>
      <c r="L1216" s="4">
        <f>YEAR(amazon_prime_users[[#This Row],[Membership Start Date]])</f>
        <v>2024</v>
      </c>
      <c r="M1216" s="1">
        <v>45669</v>
      </c>
      <c r="N1216" s="4" t="str">
        <f>TEXT(amazon_prime_users[[#This Row],[Membership Start Date]],"dddd")</f>
        <v>sábado</v>
      </c>
      <c r="O1216" t="s">
        <v>36</v>
      </c>
      <c r="P1216" t="s">
        <v>25</v>
      </c>
      <c r="Q1216" t="s">
        <v>26</v>
      </c>
      <c r="R1216" t="s">
        <v>66</v>
      </c>
      <c r="S1216" t="s">
        <v>28</v>
      </c>
      <c r="T1216" t="s">
        <v>114</v>
      </c>
      <c r="U1216" t="s">
        <v>68</v>
      </c>
      <c r="V1216" t="s">
        <v>31</v>
      </c>
      <c r="W1216">
        <v>3.9</v>
      </c>
      <c r="X1216">
        <v>1</v>
      </c>
    </row>
    <row r="1217" spans="1:24" x14ac:dyDescent="0.25">
      <c r="A1217">
        <v>1217</v>
      </c>
      <c r="B1217" t="s">
        <v>4793</v>
      </c>
      <c r="C1217" t="s">
        <v>4794</v>
      </c>
      <c r="D1217" t="s">
        <v>4795</v>
      </c>
      <c r="E1217" s="1">
        <v>34373</v>
      </c>
      <c r="F1217" s="4">
        <f ca="1">DATEDIF(amazon_prime_users[[#This Row],[Date of Birth]], TODAY(), "Y")</f>
        <v>31</v>
      </c>
      <c r="G12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217" t="s">
        <v>43</v>
      </c>
      <c r="I1217" t="s">
        <v>4796</v>
      </c>
      <c r="J1217" s="1">
        <v>45294</v>
      </c>
      <c r="K1217" s="10" t="str">
        <f>TEXT(amazon_prime_users[[#This Row],[Membership Start Date]],"MMMM")</f>
        <v>enero</v>
      </c>
      <c r="L1217" s="4">
        <f>YEAR(amazon_prime_users[[#This Row],[Membership Start Date]])</f>
        <v>2024</v>
      </c>
      <c r="M1217" s="1">
        <v>45659</v>
      </c>
      <c r="N1217" s="4" t="str">
        <f>TEXT(amazon_prime_users[[#This Row],[Membership Start Date]],"dddd")</f>
        <v>miércoles</v>
      </c>
      <c r="O1217" t="s">
        <v>36</v>
      </c>
      <c r="P1217" t="s">
        <v>52</v>
      </c>
      <c r="Q1217" t="s">
        <v>26</v>
      </c>
      <c r="R1217" t="s">
        <v>27</v>
      </c>
      <c r="S1217" t="s">
        <v>28</v>
      </c>
      <c r="T1217" t="s">
        <v>46</v>
      </c>
      <c r="U1217" t="s">
        <v>39</v>
      </c>
      <c r="V1217" t="s">
        <v>54</v>
      </c>
      <c r="W1217">
        <v>4</v>
      </c>
      <c r="X1217">
        <v>3</v>
      </c>
    </row>
    <row r="1218" spans="1:24" x14ac:dyDescent="0.25">
      <c r="A1218">
        <v>1218</v>
      </c>
      <c r="B1218" t="s">
        <v>4797</v>
      </c>
      <c r="C1218" t="s">
        <v>4798</v>
      </c>
      <c r="D1218" t="s">
        <v>4799</v>
      </c>
      <c r="E1218" s="1">
        <v>25507</v>
      </c>
      <c r="F1218" s="4">
        <f ca="1">DATEDIF(amazon_prime_users[[#This Row],[Date of Birth]], TODAY(), "Y")</f>
        <v>55</v>
      </c>
      <c r="G12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218" t="s">
        <v>22</v>
      </c>
      <c r="I1218" t="s">
        <v>4800</v>
      </c>
      <c r="J1218" s="1">
        <v>45330</v>
      </c>
      <c r="K1218" s="10" t="str">
        <f>TEXT(amazon_prime_users[[#This Row],[Membership Start Date]],"MMMM")</f>
        <v>febrero</v>
      </c>
      <c r="L1218" s="4">
        <f>YEAR(amazon_prime_users[[#This Row],[Membership Start Date]])</f>
        <v>2024</v>
      </c>
      <c r="M1218" s="1">
        <v>45695</v>
      </c>
      <c r="N1218" s="4" t="str">
        <f>TEXT(amazon_prime_users[[#This Row],[Membership Start Date]],"dddd")</f>
        <v>jueves</v>
      </c>
      <c r="O1218" t="s">
        <v>36</v>
      </c>
      <c r="P1218" t="s">
        <v>37</v>
      </c>
      <c r="Q1218" t="s">
        <v>26</v>
      </c>
      <c r="R1218" t="s">
        <v>66</v>
      </c>
      <c r="S1218" t="s">
        <v>60</v>
      </c>
      <c r="T1218" t="s">
        <v>38</v>
      </c>
      <c r="U1218" t="s">
        <v>39</v>
      </c>
      <c r="V1218" t="s">
        <v>47</v>
      </c>
      <c r="W1218">
        <v>3.5</v>
      </c>
      <c r="X1218">
        <v>0</v>
      </c>
    </row>
    <row r="1219" spans="1:24" x14ac:dyDescent="0.25">
      <c r="A1219">
        <v>1219</v>
      </c>
      <c r="B1219" t="s">
        <v>4801</v>
      </c>
      <c r="C1219" t="s">
        <v>4802</v>
      </c>
      <c r="D1219" t="s">
        <v>4803</v>
      </c>
      <c r="E1219" s="1">
        <v>13364</v>
      </c>
      <c r="F1219" s="4">
        <f ca="1">DATEDIF(amazon_prime_users[[#This Row],[Date of Birth]], TODAY(), "Y")</f>
        <v>88</v>
      </c>
      <c r="G12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219" t="s">
        <v>22</v>
      </c>
      <c r="I1219" t="s">
        <v>4804</v>
      </c>
      <c r="J1219" s="1">
        <v>45378</v>
      </c>
      <c r="K1219" s="10" t="str">
        <f>TEXT(amazon_prime_users[[#This Row],[Membership Start Date]],"MMMM")</f>
        <v>marzo</v>
      </c>
      <c r="L1219" s="4">
        <f>YEAR(amazon_prime_users[[#This Row],[Membership Start Date]])</f>
        <v>2024</v>
      </c>
      <c r="M1219" s="1">
        <v>45743</v>
      </c>
      <c r="N1219" s="4" t="str">
        <f>TEXT(amazon_prime_users[[#This Row],[Membership Start Date]],"dddd")</f>
        <v>miércoles</v>
      </c>
      <c r="O1219" t="s">
        <v>36</v>
      </c>
      <c r="P1219" t="s">
        <v>52</v>
      </c>
      <c r="Q1219" t="s">
        <v>53</v>
      </c>
      <c r="R1219" t="s">
        <v>27</v>
      </c>
      <c r="S1219" t="s">
        <v>60</v>
      </c>
      <c r="T1219" t="s">
        <v>46</v>
      </c>
      <c r="U1219" t="s">
        <v>39</v>
      </c>
      <c r="V1219" t="s">
        <v>47</v>
      </c>
      <c r="W1219">
        <v>4.4000000000000004</v>
      </c>
      <c r="X1219">
        <v>8</v>
      </c>
    </row>
    <row r="1220" spans="1:24" x14ac:dyDescent="0.25">
      <c r="A1220">
        <v>1220</v>
      </c>
      <c r="B1220" t="s">
        <v>4805</v>
      </c>
      <c r="C1220" t="s">
        <v>4806</v>
      </c>
      <c r="D1220" t="s">
        <v>4807</v>
      </c>
      <c r="E1220" s="1">
        <v>24261</v>
      </c>
      <c r="F1220" s="4">
        <f ca="1">DATEDIF(amazon_prime_users[[#This Row],[Date of Birth]], TODAY(), "Y")</f>
        <v>58</v>
      </c>
      <c r="G12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220" t="s">
        <v>43</v>
      </c>
      <c r="I1220" t="s">
        <v>4808</v>
      </c>
      <c r="J1220" s="1">
        <v>45371</v>
      </c>
      <c r="K1220" s="10" t="str">
        <f>TEXT(amazon_prime_users[[#This Row],[Membership Start Date]],"MMMM")</f>
        <v>marzo</v>
      </c>
      <c r="L1220" s="4">
        <f>YEAR(amazon_prime_users[[#This Row],[Membership Start Date]])</f>
        <v>2024</v>
      </c>
      <c r="M1220" s="1">
        <v>45736</v>
      </c>
      <c r="N1220" s="4" t="str">
        <f>TEXT(amazon_prime_users[[#This Row],[Membership Start Date]],"dddd")</f>
        <v>miércoles</v>
      </c>
      <c r="O1220" t="s">
        <v>24</v>
      </c>
      <c r="P1220" t="s">
        <v>25</v>
      </c>
      <c r="Q1220" t="s">
        <v>26</v>
      </c>
      <c r="R1220" t="s">
        <v>66</v>
      </c>
      <c r="S1220" t="s">
        <v>60</v>
      </c>
      <c r="T1220" t="s">
        <v>67</v>
      </c>
      <c r="U1220" t="s">
        <v>39</v>
      </c>
      <c r="V1220" t="s">
        <v>47</v>
      </c>
      <c r="W1220">
        <v>4.7</v>
      </c>
      <c r="X1220">
        <v>1</v>
      </c>
    </row>
    <row r="1221" spans="1:24" x14ac:dyDescent="0.25">
      <c r="A1221">
        <v>1221</v>
      </c>
      <c r="B1221" t="s">
        <v>4809</v>
      </c>
      <c r="C1221" t="s">
        <v>4810</v>
      </c>
      <c r="D1221" t="s">
        <v>4811</v>
      </c>
      <c r="E1221" s="1">
        <v>23479</v>
      </c>
      <c r="F1221" s="4">
        <f ca="1">DATEDIF(amazon_prime_users[[#This Row],[Date of Birth]], TODAY(), "Y")</f>
        <v>60</v>
      </c>
      <c r="G12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221" t="s">
        <v>22</v>
      </c>
      <c r="I1221" t="s">
        <v>4812</v>
      </c>
      <c r="J1221" s="1">
        <v>45306</v>
      </c>
      <c r="K1221" s="10" t="str">
        <f>TEXT(amazon_prime_users[[#This Row],[Membership Start Date]],"MMMM")</f>
        <v>enero</v>
      </c>
      <c r="L1221" s="4">
        <f>YEAR(amazon_prime_users[[#This Row],[Membership Start Date]])</f>
        <v>2024</v>
      </c>
      <c r="M1221" s="1">
        <v>45671</v>
      </c>
      <c r="N1221" s="4" t="str">
        <f>TEXT(amazon_prime_users[[#This Row],[Membership Start Date]],"dddd")</f>
        <v>lunes</v>
      </c>
      <c r="O1221" t="s">
        <v>24</v>
      </c>
      <c r="P1221" t="s">
        <v>37</v>
      </c>
      <c r="Q1221" t="s">
        <v>53</v>
      </c>
      <c r="R1221" t="s">
        <v>59</v>
      </c>
      <c r="S1221" t="s">
        <v>60</v>
      </c>
      <c r="T1221" t="s">
        <v>67</v>
      </c>
      <c r="U1221" t="s">
        <v>39</v>
      </c>
      <c r="V1221" t="s">
        <v>31</v>
      </c>
      <c r="W1221">
        <v>3.5</v>
      </c>
      <c r="X1221">
        <v>2</v>
      </c>
    </row>
    <row r="1222" spans="1:24" x14ac:dyDescent="0.25">
      <c r="A1222">
        <v>1222</v>
      </c>
      <c r="B1222" t="s">
        <v>4813</v>
      </c>
      <c r="C1222" t="s">
        <v>4814</v>
      </c>
      <c r="D1222" t="s">
        <v>4815</v>
      </c>
      <c r="E1222" s="1">
        <v>38768</v>
      </c>
      <c r="F1222" s="4">
        <f ca="1">DATEDIF(amazon_prime_users[[#This Row],[Date of Birth]], TODAY(), "Y")</f>
        <v>19</v>
      </c>
      <c r="G12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222" t="s">
        <v>22</v>
      </c>
      <c r="I1222" t="s">
        <v>1663</v>
      </c>
      <c r="J1222" s="1">
        <v>45396</v>
      </c>
      <c r="K1222" s="10" t="str">
        <f>TEXT(amazon_prime_users[[#This Row],[Membership Start Date]],"MMMM")</f>
        <v>abril</v>
      </c>
      <c r="L1222" s="4">
        <f>YEAR(amazon_prime_users[[#This Row],[Membership Start Date]])</f>
        <v>2024</v>
      </c>
      <c r="M1222" s="1">
        <v>45761</v>
      </c>
      <c r="N1222" s="4" t="str">
        <f>TEXT(amazon_prime_users[[#This Row],[Membership Start Date]],"dddd")</f>
        <v>domingo</v>
      </c>
      <c r="O1222" t="s">
        <v>36</v>
      </c>
      <c r="P1222" t="s">
        <v>37</v>
      </c>
      <c r="Q1222" t="s">
        <v>26</v>
      </c>
      <c r="R1222" t="s">
        <v>27</v>
      </c>
      <c r="S1222" t="s">
        <v>60</v>
      </c>
      <c r="T1222" t="s">
        <v>73</v>
      </c>
      <c r="U1222" t="s">
        <v>39</v>
      </c>
      <c r="V1222" t="s">
        <v>47</v>
      </c>
      <c r="W1222">
        <v>3.2</v>
      </c>
      <c r="X1222">
        <v>3</v>
      </c>
    </row>
    <row r="1223" spans="1:24" x14ac:dyDescent="0.25">
      <c r="A1223">
        <v>1223</v>
      </c>
      <c r="B1223" t="s">
        <v>4816</v>
      </c>
      <c r="C1223" t="s">
        <v>4817</v>
      </c>
      <c r="D1223" t="s">
        <v>4818</v>
      </c>
      <c r="E1223" s="1">
        <v>16204</v>
      </c>
      <c r="F1223" s="4">
        <f ca="1">DATEDIF(amazon_prime_users[[#This Row],[Date of Birth]], TODAY(), "Y")</f>
        <v>80</v>
      </c>
      <c r="G12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223" t="s">
        <v>22</v>
      </c>
      <c r="I1223" t="s">
        <v>4819</v>
      </c>
      <c r="J1223" s="1">
        <v>45359</v>
      </c>
      <c r="K1223" s="10" t="str">
        <f>TEXT(amazon_prime_users[[#This Row],[Membership Start Date]],"MMMM")</f>
        <v>marzo</v>
      </c>
      <c r="L1223" s="4">
        <f>YEAR(amazon_prime_users[[#This Row],[Membership Start Date]])</f>
        <v>2024</v>
      </c>
      <c r="M1223" s="1">
        <v>45724</v>
      </c>
      <c r="N1223" s="4" t="str">
        <f>TEXT(amazon_prime_users[[#This Row],[Membership Start Date]],"dddd")</f>
        <v>viernes</v>
      </c>
      <c r="O1223" t="s">
        <v>36</v>
      </c>
      <c r="P1223" t="s">
        <v>25</v>
      </c>
      <c r="Q1223" t="s">
        <v>26</v>
      </c>
      <c r="R1223" t="s">
        <v>27</v>
      </c>
      <c r="S1223" t="s">
        <v>28</v>
      </c>
      <c r="T1223" t="s">
        <v>38</v>
      </c>
      <c r="U1223" t="s">
        <v>39</v>
      </c>
      <c r="V1223" t="s">
        <v>47</v>
      </c>
      <c r="W1223">
        <v>3.8</v>
      </c>
      <c r="X1223">
        <v>7</v>
      </c>
    </row>
    <row r="1224" spans="1:24" x14ac:dyDescent="0.25">
      <c r="A1224">
        <v>1224</v>
      </c>
      <c r="B1224" t="s">
        <v>4820</v>
      </c>
      <c r="C1224" t="s">
        <v>4821</v>
      </c>
      <c r="D1224" t="s">
        <v>4822</v>
      </c>
      <c r="E1224" s="1">
        <v>24416</v>
      </c>
      <c r="F1224" s="4">
        <f ca="1">DATEDIF(amazon_prime_users[[#This Row],[Date of Birth]], TODAY(), "Y")</f>
        <v>58</v>
      </c>
      <c r="G12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224" t="s">
        <v>22</v>
      </c>
      <c r="I1224" t="s">
        <v>4823</v>
      </c>
      <c r="J1224" s="1">
        <v>45363</v>
      </c>
      <c r="K1224" s="10" t="str">
        <f>TEXT(amazon_prime_users[[#This Row],[Membership Start Date]],"MMMM")</f>
        <v>marzo</v>
      </c>
      <c r="L1224" s="4">
        <f>YEAR(amazon_prime_users[[#This Row],[Membership Start Date]])</f>
        <v>2024</v>
      </c>
      <c r="M1224" s="1">
        <v>45728</v>
      </c>
      <c r="N1224" s="4" t="str">
        <f>TEXT(amazon_prime_users[[#This Row],[Membership Start Date]],"dddd")</f>
        <v>martes</v>
      </c>
      <c r="O1224" t="s">
        <v>36</v>
      </c>
      <c r="P1224" t="s">
        <v>37</v>
      </c>
      <c r="Q1224" t="s">
        <v>26</v>
      </c>
      <c r="R1224" t="s">
        <v>59</v>
      </c>
      <c r="S1224" t="s">
        <v>45</v>
      </c>
      <c r="T1224" t="s">
        <v>114</v>
      </c>
      <c r="U1224" t="s">
        <v>68</v>
      </c>
      <c r="V1224" t="s">
        <v>54</v>
      </c>
      <c r="W1224">
        <v>4.2</v>
      </c>
      <c r="X1224">
        <v>8</v>
      </c>
    </row>
    <row r="1225" spans="1:24" x14ac:dyDescent="0.25">
      <c r="A1225">
        <v>1225</v>
      </c>
      <c r="B1225" t="s">
        <v>4824</v>
      </c>
      <c r="C1225" t="s">
        <v>4825</v>
      </c>
      <c r="D1225" t="s">
        <v>4826</v>
      </c>
      <c r="E1225" s="1">
        <v>13504</v>
      </c>
      <c r="F1225" s="4">
        <f ca="1">DATEDIF(amazon_prime_users[[#This Row],[Date of Birth]], TODAY(), "Y")</f>
        <v>88</v>
      </c>
      <c r="G12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225" t="s">
        <v>22</v>
      </c>
      <c r="I1225" t="s">
        <v>4827</v>
      </c>
      <c r="J1225" s="1">
        <v>45389</v>
      </c>
      <c r="K1225" s="10" t="str">
        <f>TEXT(amazon_prime_users[[#This Row],[Membership Start Date]],"MMMM")</f>
        <v>abril</v>
      </c>
      <c r="L1225" s="4">
        <f>YEAR(amazon_prime_users[[#This Row],[Membership Start Date]])</f>
        <v>2024</v>
      </c>
      <c r="M1225" s="1">
        <v>45754</v>
      </c>
      <c r="N1225" s="4" t="str">
        <f>TEXT(amazon_prime_users[[#This Row],[Membership Start Date]],"dddd")</f>
        <v>domingo</v>
      </c>
      <c r="O1225" t="s">
        <v>24</v>
      </c>
      <c r="P1225" t="s">
        <v>37</v>
      </c>
      <c r="Q1225" t="s">
        <v>53</v>
      </c>
      <c r="R1225" t="s">
        <v>27</v>
      </c>
      <c r="S1225" t="s">
        <v>28</v>
      </c>
      <c r="T1225" t="s">
        <v>61</v>
      </c>
      <c r="U1225" t="s">
        <v>68</v>
      </c>
      <c r="V1225" t="s">
        <v>47</v>
      </c>
      <c r="W1225">
        <v>3.6</v>
      </c>
      <c r="X1225">
        <v>5</v>
      </c>
    </row>
    <row r="1226" spans="1:24" x14ac:dyDescent="0.25">
      <c r="A1226">
        <v>1226</v>
      </c>
      <c r="B1226" t="s">
        <v>4828</v>
      </c>
      <c r="C1226" t="s">
        <v>4829</v>
      </c>
      <c r="D1226" t="s">
        <v>4830</v>
      </c>
      <c r="E1226" s="1">
        <v>34771</v>
      </c>
      <c r="F1226" s="4">
        <f ca="1">DATEDIF(amazon_prime_users[[#This Row],[Date of Birth]], TODAY(), "Y")</f>
        <v>30</v>
      </c>
      <c r="G12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226" t="s">
        <v>43</v>
      </c>
      <c r="I1226" t="s">
        <v>4831</v>
      </c>
      <c r="J1226" s="1">
        <v>45338</v>
      </c>
      <c r="K1226" s="10" t="str">
        <f>TEXT(amazon_prime_users[[#This Row],[Membership Start Date]],"MMMM")</f>
        <v>febrero</v>
      </c>
      <c r="L1226" s="4">
        <f>YEAR(amazon_prime_users[[#This Row],[Membership Start Date]])</f>
        <v>2024</v>
      </c>
      <c r="M1226" s="1">
        <v>45703</v>
      </c>
      <c r="N1226" s="4" t="str">
        <f>TEXT(amazon_prime_users[[#This Row],[Membership Start Date]],"dddd")</f>
        <v>viernes</v>
      </c>
      <c r="O1226" t="s">
        <v>36</v>
      </c>
      <c r="P1226" t="s">
        <v>52</v>
      </c>
      <c r="Q1226" t="s">
        <v>26</v>
      </c>
      <c r="R1226" t="s">
        <v>59</v>
      </c>
      <c r="S1226" t="s">
        <v>45</v>
      </c>
      <c r="T1226" t="s">
        <v>67</v>
      </c>
      <c r="U1226" t="s">
        <v>30</v>
      </c>
      <c r="V1226" t="s">
        <v>47</v>
      </c>
      <c r="W1226">
        <v>4.5</v>
      </c>
      <c r="X1226">
        <v>2</v>
      </c>
    </row>
    <row r="1227" spans="1:24" x14ac:dyDescent="0.25">
      <c r="A1227">
        <v>1227</v>
      </c>
      <c r="B1227" t="s">
        <v>4832</v>
      </c>
      <c r="C1227" t="s">
        <v>4833</v>
      </c>
      <c r="D1227" t="s">
        <v>4834</v>
      </c>
      <c r="E1227" s="1">
        <v>18307</v>
      </c>
      <c r="F1227" s="4">
        <f ca="1">DATEDIF(amazon_prime_users[[#This Row],[Date of Birth]], TODAY(), "Y")</f>
        <v>75</v>
      </c>
      <c r="G12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227" t="s">
        <v>22</v>
      </c>
      <c r="I1227" t="s">
        <v>4835</v>
      </c>
      <c r="J1227" s="1">
        <v>45310</v>
      </c>
      <c r="K1227" s="10" t="str">
        <f>TEXT(amazon_prime_users[[#This Row],[Membership Start Date]],"MMMM")</f>
        <v>enero</v>
      </c>
      <c r="L1227" s="4">
        <f>YEAR(amazon_prime_users[[#This Row],[Membership Start Date]])</f>
        <v>2024</v>
      </c>
      <c r="M1227" s="1">
        <v>45675</v>
      </c>
      <c r="N1227" s="4" t="str">
        <f>TEXT(amazon_prime_users[[#This Row],[Membership Start Date]],"dddd")</f>
        <v>viernes</v>
      </c>
      <c r="O1227" t="s">
        <v>24</v>
      </c>
      <c r="P1227" t="s">
        <v>37</v>
      </c>
      <c r="Q1227" t="s">
        <v>26</v>
      </c>
      <c r="R1227" t="s">
        <v>59</v>
      </c>
      <c r="S1227" t="s">
        <v>28</v>
      </c>
      <c r="T1227" t="s">
        <v>114</v>
      </c>
      <c r="U1227" t="s">
        <v>39</v>
      </c>
      <c r="V1227" t="s">
        <v>47</v>
      </c>
      <c r="W1227">
        <v>2</v>
      </c>
      <c r="X1227">
        <v>2</v>
      </c>
    </row>
    <row r="1228" spans="1:24" x14ac:dyDescent="0.25">
      <c r="A1228">
        <v>1228</v>
      </c>
      <c r="B1228" t="s">
        <v>4836</v>
      </c>
      <c r="C1228" t="s">
        <v>4837</v>
      </c>
      <c r="D1228" t="s">
        <v>4838</v>
      </c>
      <c r="E1228" s="1">
        <v>15379</v>
      </c>
      <c r="F1228" s="4">
        <f ca="1">DATEDIF(amazon_prime_users[[#This Row],[Date of Birth]], TODAY(), "Y")</f>
        <v>83</v>
      </c>
      <c r="G12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228" t="s">
        <v>22</v>
      </c>
      <c r="I1228" t="s">
        <v>4839</v>
      </c>
      <c r="J1228" s="1">
        <v>45337</v>
      </c>
      <c r="K1228" s="10" t="str">
        <f>TEXT(amazon_prime_users[[#This Row],[Membership Start Date]],"MMMM")</f>
        <v>febrero</v>
      </c>
      <c r="L1228" s="4">
        <f>YEAR(amazon_prime_users[[#This Row],[Membership Start Date]])</f>
        <v>2024</v>
      </c>
      <c r="M1228" s="1">
        <v>45702</v>
      </c>
      <c r="N1228" s="4" t="str">
        <f>TEXT(amazon_prime_users[[#This Row],[Membership Start Date]],"dddd")</f>
        <v>jueves</v>
      </c>
      <c r="O1228" t="s">
        <v>36</v>
      </c>
      <c r="P1228" t="s">
        <v>25</v>
      </c>
      <c r="Q1228" t="s">
        <v>53</v>
      </c>
      <c r="R1228" t="s">
        <v>27</v>
      </c>
      <c r="S1228" t="s">
        <v>60</v>
      </c>
      <c r="T1228" t="s">
        <v>29</v>
      </c>
      <c r="U1228" t="s">
        <v>68</v>
      </c>
      <c r="V1228" t="s">
        <v>54</v>
      </c>
      <c r="W1228">
        <v>3.7</v>
      </c>
      <c r="X1228">
        <v>5</v>
      </c>
    </row>
    <row r="1229" spans="1:24" x14ac:dyDescent="0.25">
      <c r="A1229">
        <v>1229</v>
      </c>
      <c r="B1229" t="s">
        <v>4840</v>
      </c>
      <c r="C1229" t="s">
        <v>4841</v>
      </c>
      <c r="D1229" t="s">
        <v>4842</v>
      </c>
      <c r="E1229" s="1">
        <v>34190</v>
      </c>
      <c r="F1229" s="4">
        <f ca="1">DATEDIF(amazon_prime_users[[#This Row],[Date of Birth]], TODAY(), "Y")</f>
        <v>31</v>
      </c>
      <c r="G12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229" t="s">
        <v>22</v>
      </c>
      <c r="I1229" t="s">
        <v>4843</v>
      </c>
      <c r="J1229" s="1">
        <v>45329</v>
      </c>
      <c r="K1229" s="10" t="str">
        <f>TEXT(amazon_prime_users[[#This Row],[Membership Start Date]],"MMMM")</f>
        <v>febrero</v>
      </c>
      <c r="L1229" s="4">
        <f>YEAR(amazon_prime_users[[#This Row],[Membership Start Date]])</f>
        <v>2024</v>
      </c>
      <c r="M1229" s="1">
        <v>45694</v>
      </c>
      <c r="N1229" s="4" t="str">
        <f>TEXT(amazon_prime_users[[#This Row],[Membership Start Date]],"dddd")</f>
        <v>miércoles</v>
      </c>
      <c r="O1229" t="s">
        <v>24</v>
      </c>
      <c r="P1229" t="s">
        <v>37</v>
      </c>
      <c r="Q1229" t="s">
        <v>53</v>
      </c>
      <c r="R1229" t="s">
        <v>66</v>
      </c>
      <c r="S1229" t="s">
        <v>28</v>
      </c>
      <c r="T1229" t="s">
        <v>46</v>
      </c>
      <c r="U1229" t="s">
        <v>30</v>
      </c>
      <c r="V1229" t="s">
        <v>47</v>
      </c>
      <c r="W1229">
        <v>3.4</v>
      </c>
      <c r="X1229">
        <v>4</v>
      </c>
    </row>
    <row r="1230" spans="1:24" x14ac:dyDescent="0.25">
      <c r="A1230">
        <v>1230</v>
      </c>
      <c r="B1230" t="s">
        <v>4844</v>
      </c>
      <c r="C1230" t="s">
        <v>4845</v>
      </c>
      <c r="D1230" t="s">
        <v>4846</v>
      </c>
      <c r="E1230" s="1">
        <v>27849</v>
      </c>
      <c r="F1230" s="4">
        <f ca="1">DATEDIF(amazon_prime_users[[#This Row],[Date of Birth]], TODAY(), "Y")</f>
        <v>48</v>
      </c>
      <c r="G12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230" t="s">
        <v>22</v>
      </c>
      <c r="I1230" t="s">
        <v>4847</v>
      </c>
      <c r="J1230" s="1">
        <v>45333</v>
      </c>
      <c r="K1230" s="10" t="str">
        <f>TEXT(amazon_prime_users[[#This Row],[Membership Start Date]],"MMMM")</f>
        <v>febrero</v>
      </c>
      <c r="L1230" s="4">
        <f>YEAR(amazon_prime_users[[#This Row],[Membership Start Date]])</f>
        <v>2024</v>
      </c>
      <c r="M1230" s="1">
        <v>45698</v>
      </c>
      <c r="N1230" s="4" t="str">
        <f>TEXT(amazon_prime_users[[#This Row],[Membership Start Date]],"dddd")</f>
        <v>domingo</v>
      </c>
      <c r="O1230" t="s">
        <v>36</v>
      </c>
      <c r="P1230" t="s">
        <v>25</v>
      </c>
      <c r="Q1230" t="s">
        <v>53</v>
      </c>
      <c r="R1230" t="s">
        <v>27</v>
      </c>
      <c r="S1230" t="s">
        <v>60</v>
      </c>
      <c r="T1230" t="s">
        <v>114</v>
      </c>
      <c r="U1230" t="s">
        <v>30</v>
      </c>
      <c r="V1230" t="s">
        <v>47</v>
      </c>
      <c r="W1230">
        <v>4.3</v>
      </c>
      <c r="X1230">
        <v>8</v>
      </c>
    </row>
    <row r="1231" spans="1:24" x14ac:dyDescent="0.25">
      <c r="A1231">
        <v>1231</v>
      </c>
      <c r="B1231" t="s">
        <v>4848</v>
      </c>
      <c r="C1231" t="s">
        <v>4849</v>
      </c>
      <c r="D1231" t="s">
        <v>4850</v>
      </c>
      <c r="E1231" s="1">
        <v>18951</v>
      </c>
      <c r="F1231" s="4">
        <f ca="1">DATEDIF(amazon_prime_users[[#This Row],[Date of Birth]], TODAY(), "Y")</f>
        <v>73</v>
      </c>
      <c r="G12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231" t="s">
        <v>43</v>
      </c>
      <c r="I1231" t="s">
        <v>4851</v>
      </c>
      <c r="J1231" s="1">
        <v>45361</v>
      </c>
      <c r="K1231" s="10" t="str">
        <f>TEXT(amazon_prime_users[[#This Row],[Membership Start Date]],"MMMM")</f>
        <v>marzo</v>
      </c>
      <c r="L1231" s="4">
        <f>YEAR(amazon_prime_users[[#This Row],[Membership Start Date]])</f>
        <v>2024</v>
      </c>
      <c r="M1231" s="1">
        <v>45726</v>
      </c>
      <c r="N1231" s="4" t="str">
        <f>TEXT(amazon_prime_users[[#This Row],[Membership Start Date]],"dddd")</f>
        <v>domingo</v>
      </c>
      <c r="O1231" t="s">
        <v>36</v>
      </c>
      <c r="P1231" t="s">
        <v>37</v>
      </c>
      <c r="Q1231" t="s">
        <v>53</v>
      </c>
      <c r="R1231" t="s">
        <v>66</v>
      </c>
      <c r="S1231" t="s">
        <v>28</v>
      </c>
      <c r="T1231" t="s">
        <v>38</v>
      </c>
      <c r="U1231" t="s">
        <v>68</v>
      </c>
      <c r="V1231" t="s">
        <v>31</v>
      </c>
      <c r="W1231">
        <v>4.3</v>
      </c>
      <c r="X1231">
        <v>9</v>
      </c>
    </row>
    <row r="1232" spans="1:24" x14ac:dyDescent="0.25">
      <c r="A1232">
        <v>1232</v>
      </c>
      <c r="B1232" t="s">
        <v>4852</v>
      </c>
      <c r="C1232" t="s">
        <v>4853</v>
      </c>
      <c r="D1232" t="s">
        <v>4854</v>
      </c>
      <c r="E1232" s="1">
        <v>17285</v>
      </c>
      <c r="F1232" s="4">
        <f ca="1">DATEDIF(amazon_prime_users[[#This Row],[Date of Birth]], TODAY(), "Y")</f>
        <v>77</v>
      </c>
      <c r="G12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232" t="s">
        <v>22</v>
      </c>
      <c r="I1232" t="s">
        <v>3067</v>
      </c>
      <c r="J1232" s="1">
        <v>45392</v>
      </c>
      <c r="K1232" s="10" t="str">
        <f>TEXT(amazon_prime_users[[#This Row],[Membership Start Date]],"MMMM")</f>
        <v>abril</v>
      </c>
      <c r="L1232" s="4">
        <f>YEAR(amazon_prime_users[[#This Row],[Membership Start Date]])</f>
        <v>2024</v>
      </c>
      <c r="M1232" s="1">
        <v>45757</v>
      </c>
      <c r="N1232" s="4" t="str">
        <f>TEXT(amazon_prime_users[[#This Row],[Membership Start Date]],"dddd")</f>
        <v>miércoles</v>
      </c>
      <c r="O1232" t="s">
        <v>36</v>
      </c>
      <c r="P1232" t="s">
        <v>52</v>
      </c>
      <c r="Q1232" t="s">
        <v>53</v>
      </c>
      <c r="R1232" t="s">
        <v>66</v>
      </c>
      <c r="S1232" t="s">
        <v>60</v>
      </c>
      <c r="T1232" t="s">
        <v>38</v>
      </c>
      <c r="U1232" t="s">
        <v>39</v>
      </c>
      <c r="V1232" t="s">
        <v>31</v>
      </c>
      <c r="W1232">
        <v>3.2</v>
      </c>
      <c r="X1232">
        <v>2</v>
      </c>
    </row>
    <row r="1233" spans="1:24" x14ac:dyDescent="0.25">
      <c r="A1233">
        <v>1233</v>
      </c>
      <c r="B1233" t="s">
        <v>4855</v>
      </c>
      <c r="C1233" t="s">
        <v>4856</v>
      </c>
      <c r="D1233" t="s">
        <v>4857</v>
      </c>
      <c r="E1233" s="1">
        <v>25840</v>
      </c>
      <c r="F1233" s="4">
        <f ca="1">DATEDIF(amazon_prime_users[[#This Row],[Date of Birth]], TODAY(), "Y")</f>
        <v>54</v>
      </c>
      <c r="G12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233" t="s">
        <v>43</v>
      </c>
      <c r="I1233" t="s">
        <v>4858</v>
      </c>
      <c r="J1233" s="1">
        <v>45312</v>
      </c>
      <c r="K1233" s="10" t="str">
        <f>TEXT(amazon_prime_users[[#This Row],[Membership Start Date]],"MMMM")</f>
        <v>enero</v>
      </c>
      <c r="L1233" s="4">
        <f>YEAR(amazon_prime_users[[#This Row],[Membership Start Date]])</f>
        <v>2024</v>
      </c>
      <c r="M1233" s="1">
        <v>45677</v>
      </c>
      <c r="N1233" s="4" t="str">
        <f>TEXT(amazon_prime_users[[#This Row],[Membership Start Date]],"dddd")</f>
        <v>domingo</v>
      </c>
      <c r="O1233" t="s">
        <v>36</v>
      </c>
      <c r="P1233" t="s">
        <v>52</v>
      </c>
      <c r="Q1233" t="s">
        <v>53</v>
      </c>
      <c r="R1233" t="s">
        <v>59</v>
      </c>
      <c r="S1233" t="s">
        <v>45</v>
      </c>
      <c r="T1233" t="s">
        <v>73</v>
      </c>
      <c r="U1233" t="s">
        <v>68</v>
      </c>
      <c r="V1233" t="s">
        <v>47</v>
      </c>
      <c r="W1233">
        <v>3.6</v>
      </c>
      <c r="X1233">
        <v>5</v>
      </c>
    </row>
    <row r="1234" spans="1:24" x14ac:dyDescent="0.25">
      <c r="A1234">
        <v>1234</v>
      </c>
      <c r="B1234" t="s">
        <v>4859</v>
      </c>
      <c r="C1234" t="s">
        <v>4860</v>
      </c>
      <c r="D1234" t="s">
        <v>4861</v>
      </c>
      <c r="E1234" s="1">
        <v>29191</v>
      </c>
      <c r="F1234" s="4">
        <f ca="1">DATEDIF(amazon_prime_users[[#This Row],[Date of Birth]], TODAY(), "Y")</f>
        <v>45</v>
      </c>
      <c r="G12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234" t="s">
        <v>43</v>
      </c>
      <c r="I1234" t="s">
        <v>4862</v>
      </c>
      <c r="J1234" s="1">
        <v>45384</v>
      </c>
      <c r="K1234" s="10" t="str">
        <f>TEXT(amazon_prime_users[[#This Row],[Membership Start Date]],"MMMM")</f>
        <v>abril</v>
      </c>
      <c r="L1234" s="4">
        <f>YEAR(amazon_prime_users[[#This Row],[Membership Start Date]])</f>
        <v>2024</v>
      </c>
      <c r="M1234" s="1">
        <v>45749</v>
      </c>
      <c r="N1234" s="4" t="str">
        <f>TEXT(amazon_prime_users[[#This Row],[Membership Start Date]],"dddd")</f>
        <v>martes</v>
      </c>
      <c r="O1234" t="s">
        <v>24</v>
      </c>
      <c r="P1234" t="s">
        <v>37</v>
      </c>
      <c r="Q1234" t="s">
        <v>53</v>
      </c>
      <c r="R1234" t="s">
        <v>66</v>
      </c>
      <c r="S1234" t="s">
        <v>28</v>
      </c>
      <c r="T1234" t="s">
        <v>114</v>
      </c>
      <c r="U1234" t="s">
        <v>39</v>
      </c>
      <c r="V1234" t="s">
        <v>47</v>
      </c>
      <c r="W1234">
        <v>4.7</v>
      </c>
      <c r="X1234">
        <v>4</v>
      </c>
    </row>
    <row r="1235" spans="1:24" x14ac:dyDescent="0.25">
      <c r="A1235">
        <v>1235</v>
      </c>
      <c r="B1235" t="s">
        <v>4863</v>
      </c>
      <c r="C1235" t="s">
        <v>4864</v>
      </c>
      <c r="D1235" t="s">
        <v>4865</v>
      </c>
      <c r="E1235" s="1">
        <v>25518</v>
      </c>
      <c r="F1235" s="4">
        <f ca="1">DATEDIF(amazon_prime_users[[#This Row],[Date of Birth]], TODAY(), "Y")</f>
        <v>55</v>
      </c>
      <c r="G12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235" t="s">
        <v>22</v>
      </c>
      <c r="I1235" t="s">
        <v>4866</v>
      </c>
      <c r="J1235" s="1">
        <v>45365</v>
      </c>
      <c r="K1235" s="10" t="str">
        <f>TEXT(amazon_prime_users[[#This Row],[Membership Start Date]],"MMMM")</f>
        <v>marzo</v>
      </c>
      <c r="L1235" s="4">
        <f>YEAR(amazon_prime_users[[#This Row],[Membership Start Date]])</f>
        <v>2024</v>
      </c>
      <c r="M1235" s="1">
        <v>45730</v>
      </c>
      <c r="N1235" s="4" t="str">
        <f>TEXT(amazon_prime_users[[#This Row],[Membership Start Date]],"dddd")</f>
        <v>jueves</v>
      </c>
      <c r="O1235" t="s">
        <v>36</v>
      </c>
      <c r="P1235" t="s">
        <v>52</v>
      </c>
      <c r="Q1235" t="s">
        <v>53</v>
      </c>
      <c r="R1235" t="s">
        <v>27</v>
      </c>
      <c r="S1235" t="s">
        <v>28</v>
      </c>
      <c r="T1235" t="s">
        <v>73</v>
      </c>
      <c r="U1235" t="s">
        <v>68</v>
      </c>
      <c r="V1235" t="s">
        <v>31</v>
      </c>
      <c r="W1235">
        <v>3.6</v>
      </c>
      <c r="X1235">
        <v>10</v>
      </c>
    </row>
    <row r="1236" spans="1:24" x14ac:dyDescent="0.25">
      <c r="A1236">
        <v>1236</v>
      </c>
      <c r="B1236" t="s">
        <v>4867</v>
      </c>
      <c r="C1236" t="s">
        <v>4868</v>
      </c>
      <c r="D1236" t="s">
        <v>4869</v>
      </c>
      <c r="E1236" s="1">
        <v>24703</v>
      </c>
      <c r="F1236" s="4">
        <f ca="1">DATEDIF(amazon_prime_users[[#This Row],[Date of Birth]], TODAY(), "Y")</f>
        <v>57</v>
      </c>
      <c r="G12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236" t="s">
        <v>22</v>
      </c>
      <c r="I1236" t="s">
        <v>4870</v>
      </c>
      <c r="J1236" s="1">
        <v>45359</v>
      </c>
      <c r="K1236" s="10" t="str">
        <f>TEXT(amazon_prime_users[[#This Row],[Membership Start Date]],"MMMM")</f>
        <v>marzo</v>
      </c>
      <c r="L1236" s="4">
        <f>YEAR(amazon_prime_users[[#This Row],[Membership Start Date]])</f>
        <v>2024</v>
      </c>
      <c r="M1236" s="1">
        <v>45724</v>
      </c>
      <c r="N1236" s="4" t="str">
        <f>TEXT(amazon_prime_users[[#This Row],[Membership Start Date]],"dddd")</f>
        <v>viernes</v>
      </c>
      <c r="O1236" t="s">
        <v>36</v>
      </c>
      <c r="P1236" t="s">
        <v>37</v>
      </c>
      <c r="Q1236" t="s">
        <v>53</v>
      </c>
      <c r="R1236" t="s">
        <v>66</v>
      </c>
      <c r="S1236" t="s">
        <v>60</v>
      </c>
      <c r="T1236" t="s">
        <v>67</v>
      </c>
      <c r="U1236" t="s">
        <v>39</v>
      </c>
      <c r="V1236" t="s">
        <v>31</v>
      </c>
      <c r="W1236">
        <v>4.2</v>
      </c>
      <c r="X1236">
        <v>4</v>
      </c>
    </row>
    <row r="1237" spans="1:24" x14ac:dyDescent="0.25">
      <c r="A1237">
        <v>1237</v>
      </c>
      <c r="B1237" t="s">
        <v>4871</v>
      </c>
      <c r="C1237" t="s">
        <v>4872</v>
      </c>
      <c r="D1237" t="s">
        <v>4873</v>
      </c>
      <c r="E1237" s="1">
        <v>29894</v>
      </c>
      <c r="F1237" s="4">
        <f ca="1">DATEDIF(amazon_prime_users[[#This Row],[Date of Birth]], TODAY(), "Y")</f>
        <v>43</v>
      </c>
      <c r="G12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237" t="s">
        <v>22</v>
      </c>
      <c r="I1237" t="s">
        <v>4874</v>
      </c>
      <c r="J1237" s="1">
        <v>45370</v>
      </c>
      <c r="K1237" s="10" t="str">
        <f>TEXT(amazon_prime_users[[#This Row],[Membership Start Date]],"MMMM")</f>
        <v>marzo</v>
      </c>
      <c r="L1237" s="4">
        <f>YEAR(amazon_prime_users[[#This Row],[Membership Start Date]])</f>
        <v>2024</v>
      </c>
      <c r="M1237" s="1">
        <v>45735</v>
      </c>
      <c r="N1237" s="4" t="str">
        <f>TEXT(amazon_prime_users[[#This Row],[Membership Start Date]],"dddd")</f>
        <v>martes</v>
      </c>
      <c r="O1237" t="s">
        <v>36</v>
      </c>
      <c r="P1237" t="s">
        <v>52</v>
      </c>
      <c r="Q1237" t="s">
        <v>26</v>
      </c>
      <c r="R1237" t="s">
        <v>66</v>
      </c>
      <c r="S1237" t="s">
        <v>28</v>
      </c>
      <c r="T1237" t="s">
        <v>67</v>
      </c>
      <c r="U1237" t="s">
        <v>68</v>
      </c>
      <c r="V1237" t="s">
        <v>54</v>
      </c>
      <c r="W1237">
        <v>3.7</v>
      </c>
      <c r="X1237">
        <v>10</v>
      </c>
    </row>
    <row r="1238" spans="1:24" x14ac:dyDescent="0.25">
      <c r="A1238">
        <v>1238</v>
      </c>
      <c r="B1238" t="s">
        <v>4875</v>
      </c>
      <c r="C1238" t="s">
        <v>4876</v>
      </c>
      <c r="D1238" t="s">
        <v>4877</v>
      </c>
      <c r="E1238" s="1">
        <v>15833</v>
      </c>
      <c r="F1238" s="4">
        <f ca="1">DATEDIF(amazon_prime_users[[#This Row],[Date of Birth]], TODAY(), "Y")</f>
        <v>81</v>
      </c>
      <c r="G12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238" t="s">
        <v>43</v>
      </c>
      <c r="I1238" t="s">
        <v>4878</v>
      </c>
      <c r="J1238" s="1">
        <v>45359</v>
      </c>
      <c r="K1238" s="10" t="str">
        <f>TEXT(amazon_prime_users[[#This Row],[Membership Start Date]],"MMMM")</f>
        <v>marzo</v>
      </c>
      <c r="L1238" s="4">
        <f>YEAR(amazon_prime_users[[#This Row],[Membership Start Date]])</f>
        <v>2024</v>
      </c>
      <c r="M1238" s="1">
        <v>45724</v>
      </c>
      <c r="N1238" s="4" t="str">
        <f>TEXT(amazon_prime_users[[#This Row],[Membership Start Date]],"dddd")</f>
        <v>viernes</v>
      </c>
      <c r="O1238" t="s">
        <v>24</v>
      </c>
      <c r="P1238" t="s">
        <v>37</v>
      </c>
      <c r="Q1238" t="s">
        <v>53</v>
      </c>
      <c r="R1238" t="s">
        <v>66</v>
      </c>
      <c r="S1238" t="s">
        <v>45</v>
      </c>
      <c r="T1238" t="s">
        <v>67</v>
      </c>
      <c r="U1238" t="s">
        <v>30</v>
      </c>
      <c r="V1238" t="s">
        <v>54</v>
      </c>
      <c r="W1238">
        <v>3.3</v>
      </c>
      <c r="X1238">
        <v>10</v>
      </c>
    </row>
    <row r="1239" spans="1:24" x14ac:dyDescent="0.25">
      <c r="A1239">
        <v>1239</v>
      </c>
      <c r="B1239" t="s">
        <v>4879</v>
      </c>
      <c r="C1239" t="s">
        <v>4880</v>
      </c>
      <c r="D1239" t="s">
        <v>4881</v>
      </c>
      <c r="E1239" s="1">
        <v>13397</v>
      </c>
      <c r="F1239" s="4">
        <f ca="1">DATEDIF(amazon_prime_users[[#This Row],[Date of Birth]], TODAY(), "Y")</f>
        <v>88</v>
      </c>
      <c r="G12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239" t="s">
        <v>43</v>
      </c>
      <c r="I1239" t="s">
        <v>4882</v>
      </c>
      <c r="J1239" s="1">
        <v>45349</v>
      </c>
      <c r="K1239" s="10" t="str">
        <f>TEXT(amazon_prime_users[[#This Row],[Membership Start Date]],"MMMM")</f>
        <v>febrero</v>
      </c>
      <c r="L1239" s="4">
        <f>YEAR(amazon_prime_users[[#This Row],[Membership Start Date]])</f>
        <v>2024</v>
      </c>
      <c r="M1239" s="1">
        <v>45714</v>
      </c>
      <c r="N1239" s="4" t="str">
        <f>TEXT(amazon_prime_users[[#This Row],[Membership Start Date]],"dddd")</f>
        <v>martes</v>
      </c>
      <c r="O1239" t="s">
        <v>24</v>
      </c>
      <c r="P1239" t="s">
        <v>25</v>
      </c>
      <c r="Q1239" t="s">
        <v>26</v>
      </c>
      <c r="R1239" t="s">
        <v>66</v>
      </c>
      <c r="S1239" t="s">
        <v>45</v>
      </c>
      <c r="T1239" t="s">
        <v>114</v>
      </c>
      <c r="U1239" t="s">
        <v>30</v>
      </c>
      <c r="V1239" t="s">
        <v>47</v>
      </c>
      <c r="W1239">
        <v>3.4</v>
      </c>
      <c r="X1239">
        <v>1</v>
      </c>
    </row>
    <row r="1240" spans="1:24" x14ac:dyDescent="0.25">
      <c r="A1240">
        <v>1240</v>
      </c>
      <c r="B1240" t="s">
        <v>4883</v>
      </c>
      <c r="C1240" t="s">
        <v>4884</v>
      </c>
      <c r="D1240" t="s">
        <v>4885</v>
      </c>
      <c r="E1240" s="1">
        <v>12826</v>
      </c>
      <c r="F1240" s="4">
        <f ca="1">DATEDIF(amazon_prime_users[[#This Row],[Date of Birth]], TODAY(), "Y")</f>
        <v>90</v>
      </c>
      <c r="G12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240" t="s">
        <v>43</v>
      </c>
      <c r="I1240" t="s">
        <v>4886</v>
      </c>
      <c r="J1240" s="1">
        <v>45388</v>
      </c>
      <c r="K1240" s="10" t="str">
        <f>TEXT(amazon_prime_users[[#This Row],[Membership Start Date]],"MMMM")</f>
        <v>abril</v>
      </c>
      <c r="L1240" s="4">
        <f>YEAR(amazon_prime_users[[#This Row],[Membership Start Date]])</f>
        <v>2024</v>
      </c>
      <c r="M1240" s="1">
        <v>45753</v>
      </c>
      <c r="N1240" s="4" t="str">
        <f>TEXT(amazon_prime_users[[#This Row],[Membership Start Date]],"dddd")</f>
        <v>sábado</v>
      </c>
      <c r="O1240" t="s">
        <v>36</v>
      </c>
      <c r="P1240" t="s">
        <v>25</v>
      </c>
      <c r="Q1240" t="s">
        <v>53</v>
      </c>
      <c r="R1240" t="s">
        <v>27</v>
      </c>
      <c r="S1240" t="s">
        <v>45</v>
      </c>
      <c r="T1240" t="s">
        <v>61</v>
      </c>
      <c r="U1240" t="s">
        <v>30</v>
      </c>
      <c r="V1240" t="s">
        <v>31</v>
      </c>
      <c r="W1240">
        <v>4.5</v>
      </c>
      <c r="X1240">
        <v>4</v>
      </c>
    </row>
    <row r="1241" spans="1:24" x14ac:dyDescent="0.25">
      <c r="A1241">
        <v>1241</v>
      </c>
      <c r="B1241" t="s">
        <v>4887</v>
      </c>
      <c r="C1241" t="s">
        <v>4888</v>
      </c>
      <c r="D1241" t="s">
        <v>4889</v>
      </c>
      <c r="E1241" s="1">
        <v>19129</v>
      </c>
      <c r="F1241" s="4">
        <f ca="1">DATEDIF(amazon_prime_users[[#This Row],[Date of Birth]], TODAY(), "Y")</f>
        <v>72</v>
      </c>
      <c r="G12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241" t="s">
        <v>43</v>
      </c>
      <c r="I1241" t="s">
        <v>4890</v>
      </c>
      <c r="J1241" s="1">
        <v>45349</v>
      </c>
      <c r="K1241" s="10" t="str">
        <f>TEXT(amazon_prime_users[[#This Row],[Membership Start Date]],"MMMM")</f>
        <v>febrero</v>
      </c>
      <c r="L1241" s="4">
        <f>YEAR(amazon_prime_users[[#This Row],[Membership Start Date]])</f>
        <v>2024</v>
      </c>
      <c r="M1241" s="1">
        <v>45714</v>
      </c>
      <c r="N1241" s="4" t="str">
        <f>TEXT(amazon_prime_users[[#This Row],[Membership Start Date]],"dddd")</f>
        <v>martes</v>
      </c>
      <c r="O1241" t="s">
        <v>36</v>
      </c>
      <c r="P1241" t="s">
        <v>37</v>
      </c>
      <c r="Q1241" t="s">
        <v>53</v>
      </c>
      <c r="R1241" t="s">
        <v>27</v>
      </c>
      <c r="S1241" t="s">
        <v>45</v>
      </c>
      <c r="T1241" t="s">
        <v>29</v>
      </c>
      <c r="U1241" t="s">
        <v>68</v>
      </c>
      <c r="V1241" t="s">
        <v>54</v>
      </c>
      <c r="W1241">
        <v>4.3</v>
      </c>
      <c r="X1241">
        <v>6</v>
      </c>
    </row>
    <row r="1242" spans="1:24" x14ac:dyDescent="0.25">
      <c r="A1242">
        <v>1242</v>
      </c>
      <c r="B1242" t="s">
        <v>4891</v>
      </c>
      <c r="C1242" t="s">
        <v>4892</v>
      </c>
      <c r="D1242" t="s">
        <v>4893</v>
      </c>
      <c r="E1242" s="1">
        <v>21357</v>
      </c>
      <c r="F1242" s="4">
        <f ca="1">DATEDIF(amazon_prime_users[[#This Row],[Date of Birth]], TODAY(), "Y")</f>
        <v>66</v>
      </c>
      <c r="G12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242" t="s">
        <v>22</v>
      </c>
      <c r="I1242" t="s">
        <v>4894</v>
      </c>
      <c r="J1242" s="1">
        <v>45345</v>
      </c>
      <c r="K1242" s="10" t="str">
        <f>TEXT(amazon_prime_users[[#This Row],[Membership Start Date]],"MMMM")</f>
        <v>febrero</v>
      </c>
      <c r="L1242" s="4">
        <f>YEAR(amazon_prime_users[[#This Row],[Membership Start Date]])</f>
        <v>2024</v>
      </c>
      <c r="M1242" s="1">
        <v>45710</v>
      </c>
      <c r="N1242" s="4" t="str">
        <f>TEXT(amazon_prime_users[[#This Row],[Membership Start Date]],"dddd")</f>
        <v>viernes</v>
      </c>
      <c r="O1242" t="s">
        <v>24</v>
      </c>
      <c r="P1242" t="s">
        <v>25</v>
      </c>
      <c r="Q1242" t="s">
        <v>53</v>
      </c>
      <c r="R1242" t="s">
        <v>66</v>
      </c>
      <c r="S1242" t="s">
        <v>45</v>
      </c>
      <c r="T1242" t="s">
        <v>38</v>
      </c>
      <c r="U1242" t="s">
        <v>68</v>
      </c>
      <c r="V1242" t="s">
        <v>54</v>
      </c>
      <c r="W1242">
        <v>3.6</v>
      </c>
      <c r="X1242">
        <v>5</v>
      </c>
    </row>
    <row r="1243" spans="1:24" x14ac:dyDescent="0.25">
      <c r="A1243">
        <v>1243</v>
      </c>
      <c r="B1243" t="s">
        <v>4895</v>
      </c>
      <c r="C1243" t="s">
        <v>4896</v>
      </c>
      <c r="D1243" t="s">
        <v>4897</v>
      </c>
      <c r="E1243" s="1">
        <v>24839</v>
      </c>
      <c r="F1243" s="4">
        <f ca="1">DATEDIF(amazon_prime_users[[#This Row],[Date of Birth]], TODAY(), "Y")</f>
        <v>57</v>
      </c>
      <c r="G12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243" t="s">
        <v>22</v>
      </c>
      <c r="I1243" t="s">
        <v>4898</v>
      </c>
      <c r="J1243" s="1">
        <v>45338</v>
      </c>
      <c r="K1243" s="10" t="str">
        <f>TEXT(amazon_prime_users[[#This Row],[Membership Start Date]],"MMMM")</f>
        <v>febrero</v>
      </c>
      <c r="L1243" s="4">
        <f>YEAR(amazon_prime_users[[#This Row],[Membership Start Date]])</f>
        <v>2024</v>
      </c>
      <c r="M1243" s="1">
        <v>45703</v>
      </c>
      <c r="N1243" s="4" t="str">
        <f>TEXT(amazon_prime_users[[#This Row],[Membership Start Date]],"dddd")</f>
        <v>viernes</v>
      </c>
      <c r="O1243" t="s">
        <v>36</v>
      </c>
      <c r="P1243" t="s">
        <v>25</v>
      </c>
      <c r="Q1243" t="s">
        <v>53</v>
      </c>
      <c r="R1243" t="s">
        <v>27</v>
      </c>
      <c r="S1243" t="s">
        <v>60</v>
      </c>
      <c r="T1243" t="s">
        <v>73</v>
      </c>
      <c r="U1243" t="s">
        <v>39</v>
      </c>
      <c r="V1243" t="s">
        <v>54</v>
      </c>
      <c r="W1243">
        <v>3.6</v>
      </c>
      <c r="X1243">
        <v>3</v>
      </c>
    </row>
    <row r="1244" spans="1:24" x14ac:dyDescent="0.25">
      <c r="A1244">
        <v>1244</v>
      </c>
      <c r="B1244" t="s">
        <v>4899</v>
      </c>
      <c r="C1244" t="s">
        <v>4900</v>
      </c>
      <c r="D1244" t="s">
        <v>4901</v>
      </c>
      <c r="E1244" s="1">
        <v>31056</v>
      </c>
      <c r="F1244" s="4">
        <f ca="1">DATEDIF(amazon_prime_users[[#This Row],[Date of Birth]], TODAY(), "Y")</f>
        <v>40</v>
      </c>
      <c r="G12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244" t="s">
        <v>22</v>
      </c>
      <c r="I1244" t="s">
        <v>4902</v>
      </c>
      <c r="J1244" s="1">
        <v>45292</v>
      </c>
      <c r="K1244" s="10" t="str">
        <f>TEXT(amazon_prime_users[[#This Row],[Membership Start Date]],"MMMM")</f>
        <v>enero</v>
      </c>
      <c r="L1244" s="4">
        <f>YEAR(amazon_prime_users[[#This Row],[Membership Start Date]])</f>
        <v>2024</v>
      </c>
      <c r="M1244" s="1">
        <v>45657</v>
      </c>
      <c r="N1244" s="4" t="str">
        <f>TEXT(amazon_prime_users[[#This Row],[Membership Start Date]],"dddd")</f>
        <v>lunes</v>
      </c>
      <c r="O1244" t="s">
        <v>24</v>
      </c>
      <c r="P1244" t="s">
        <v>52</v>
      </c>
      <c r="Q1244" t="s">
        <v>53</v>
      </c>
      <c r="R1244" t="s">
        <v>66</v>
      </c>
      <c r="S1244" t="s">
        <v>45</v>
      </c>
      <c r="T1244" t="s">
        <v>61</v>
      </c>
      <c r="U1244" t="s">
        <v>30</v>
      </c>
      <c r="V1244" t="s">
        <v>54</v>
      </c>
      <c r="W1244">
        <v>4.8</v>
      </c>
      <c r="X1244">
        <v>7</v>
      </c>
    </row>
    <row r="1245" spans="1:24" x14ac:dyDescent="0.25">
      <c r="A1245">
        <v>1245</v>
      </c>
      <c r="B1245" t="s">
        <v>4903</v>
      </c>
      <c r="C1245" t="s">
        <v>4904</v>
      </c>
      <c r="D1245" t="s">
        <v>4905</v>
      </c>
      <c r="E1245" s="1">
        <v>15656</v>
      </c>
      <c r="F1245" s="4">
        <f ca="1">DATEDIF(amazon_prime_users[[#This Row],[Date of Birth]], TODAY(), "Y")</f>
        <v>82</v>
      </c>
      <c r="G12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245" t="s">
        <v>43</v>
      </c>
      <c r="I1245" t="s">
        <v>2174</v>
      </c>
      <c r="J1245" s="1">
        <v>45335</v>
      </c>
      <c r="K1245" s="10" t="str">
        <f>TEXT(amazon_prime_users[[#This Row],[Membership Start Date]],"MMMM")</f>
        <v>febrero</v>
      </c>
      <c r="L1245" s="4">
        <f>YEAR(amazon_prime_users[[#This Row],[Membership Start Date]])</f>
        <v>2024</v>
      </c>
      <c r="M1245" s="1">
        <v>45700</v>
      </c>
      <c r="N1245" s="4" t="str">
        <f>TEXT(amazon_prime_users[[#This Row],[Membership Start Date]],"dddd")</f>
        <v>martes</v>
      </c>
      <c r="O1245" t="s">
        <v>24</v>
      </c>
      <c r="P1245" t="s">
        <v>37</v>
      </c>
      <c r="Q1245" t="s">
        <v>53</v>
      </c>
      <c r="R1245" t="s">
        <v>66</v>
      </c>
      <c r="S1245" t="s">
        <v>60</v>
      </c>
      <c r="T1245" t="s">
        <v>29</v>
      </c>
      <c r="U1245" t="s">
        <v>39</v>
      </c>
      <c r="V1245" t="s">
        <v>47</v>
      </c>
      <c r="W1245">
        <v>3.3</v>
      </c>
      <c r="X1245">
        <v>9</v>
      </c>
    </row>
    <row r="1246" spans="1:24" x14ac:dyDescent="0.25">
      <c r="A1246">
        <v>1246</v>
      </c>
      <c r="B1246" t="s">
        <v>4906</v>
      </c>
      <c r="C1246" t="s">
        <v>4907</v>
      </c>
      <c r="D1246" t="s">
        <v>4908</v>
      </c>
      <c r="E1246" s="1">
        <v>33056</v>
      </c>
      <c r="F1246" s="4">
        <f ca="1">DATEDIF(amazon_prime_users[[#This Row],[Date of Birth]], TODAY(), "Y")</f>
        <v>34</v>
      </c>
      <c r="G12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246" t="s">
        <v>43</v>
      </c>
      <c r="I1246" t="s">
        <v>4909</v>
      </c>
      <c r="J1246" s="1">
        <v>45346</v>
      </c>
      <c r="K1246" s="10" t="str">
        <f>TEXT(amazon_prime_users[[#This Row],[Membership Start Date]],"MMMM")</f>
        <v>febrero</v>
      </c>
      <c r="L1246" s="4">
        <f>YEAR(amazon_prime_users[[#This Row],[Membership Start Date]])</f>
        <v>2024</v>
      </c>
      <c r="M1246" s="1">
        <v>45711</v>
      </c>
      <c r="N1246" s="4" t="str">
        <f>TEXT(amazon_prime_users[[#This Row],[Membership Start Date]],"dddd")</f>
        <v>sábado</v>
      </c>
      <c r="O1246" t="s">
        <v>24</v>
      </c>
      <c r="P1246" t="s">
        <v>52</v>
      </c>
      <c r="Q1246" t="s">
        <v>26</v>
      </c>
      <c r="R1246" t="s">
        <v>27</v>
      </c>
      <c r="S1246" t="s">
        <v>45</v>
      </c>
      <c r="T1246" t="s">
        <v>73</v>
      </c>
      <c r="U1246" t="s">
        <v>39</v>
      </c>
      <c r="V1246" t="s">
        <v>31</v>
      </c>
      <c r="W1246">
        <v>4.8</v>
      </c>
      <c r="X1246">
        <v>9</v>
      </c>
    </row>
    <row r="1247" spans="1:24" x14ac:dyDescent="0.25">
      <c r="A1247">
        <v>1247</v>
      </c>
      <c r="B1247" t="s">
        <v>4910</v>
      </c>
      <c r="C1247" t="s">
        <v>4911</v>
      </c>
      <c r="D1247" t="s">
        <v>4912</v>
      </c>
      <c r="E1247" s="1">
        <v>29204</v>
      </c>
      <c r="F1247" s="4">
        <f ca="1">DATEDIF(amazon_prime_users[[#This Row],[Date of Birth]], TODAY(), "Y")</f>
        <v>45</v>
      </c>
      <c r="G12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247" t="s">
        <v>43</v>
      </c>
      <c r="I1247" t="s">
        <v>4913</v>
      </c>
      <c r="J1247" s="1">
        <v>45327</v>
      </c>
      <c r="K1247" s="10" t="str">
        <f>TEXT(amazon_prime_users[[#This Row],[Membership Start Date]],"MMMM")</f>
        <v>febrero</v>
      </c>
      <c r="L1247" s="4">
        <f>YEAR(amazon_prime_users[[#This Row],[Membership Start Date]])</f>
        <v>2024</v>
      </c>
      <c r="M1247" s="1">
        <v>45692</v>
      </c>
      <c r="N1247" s="4" t="str">
        <f>TEXT(amazon_prime_users[[#This Row],[Membership Start Date]],"dddd")</f>
        <v>lunes</v>
      </c>
      <c r="O1247" t="s">
        <v>24</v>
      </c>
      <c r="P1247" t="s">
        <v>37</v>
      </c>
      <c r="Q1247" t="s">
        <v>26</v>
      </c>
      <c r="R1247" t="s">
        <v>27</v>
      </c>
      <c r="S1247" t="s">
        <v>28</v>
      </c>
      <c r="T1247" t="s">
        <v>114</v>
      </c>
      <c r="U1247" t="s">
        <v>39</v>
      </c>
      <c r="V1247" t="s">
        <v>31</v>
      </c>
      <c r="W1247">
        <v>3</v>
      </c>
      <c r="X1247">
        <v>9</v>
      </c>
    </row>
    <row r="1248" spans="1:24" x14ac:dyDescent="0.25">
      <c r="A1248">
        <v>1248</v>
      </c>
      <c r="B1248" t="s">
        <v>4914</v>
      </c>
      <c r="C1248" t="s">
        <v>4915</v>
      </c>
      <c r="D1248" t="s">
        <v>4916</v>
      </c>
      <c r="E1248" s="1">
        <v>24280</v>
      </c>
      <c r="F1248" s="4">
        <f ca="1">DATEDIF(amazon_prime_users[[#This Row],[Date of Birth]], TODAY(), "Y")</f>
        <v>58</v>
      </c>
      <c r="G12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248" t="s">
        <v>43</v>
      </c>
      <c r="I1248" t="s">
        <v>4917</v>
      </c>
      <c r="J1248" s="1">
        <v>45379</v>
      </c>
      <c r="K1248" s="10" t="str">
        <f>TEXT(amazon_prime_users[[#This Row],[Membership Start Date]],"MMMM")</f>
        <v>marzo</v>
      </c>
      <c r="L1248" s="4">
        <f>YEAR(amazon_prime_users[[#This Row],[Membership Start Date]])</f>
        <v>2024</v>
      </c>
      <c r="M1248" s="1">
        <v>45744</v>
      </c>
      <c r="N1248" s="4" t="str">
        <f>TEXT(amazon_prime_users[[#This Row],[Membership Start Date]],"dddd")</f>
        <v>jueves</v>
      </c>
      <c r="O1248" t="s">
        <v>36</v>
      </c>
      <c r="P1248" t="s">
        <v>25</v>
      </c>
      <c r="Q1248" t="s">
        <v>26</v>
      </c>
      <c r="R1248" t="s">
        <v>66</v>
      </c>
      <c r="S1248" t="s">
        <v>45</v>
      </c>
      <c r="T1248" t="s">
        <v>67</v>
      </c>
      <c r="U1248" t="s">
        <v>30</v>
      </c>
      <c r="V1248" t="s">
        <v>47</v>
      </c>
      <c r="W1248">
        <v>3.8</v>
      </c>
      <c r="X1248">
        <v>4</v>
      </c>
    </row>
    <row r="1249" spans="1:24" x14ac:dyDescent="0.25">
      <c r="A1249">
        <v>1249</v>
      </c>
      <c r="B1249" t="s">
        <v>4918</v>
      </c>
      <c r="C1249" t="s">
        <v>4919</v>
      </c>
      <c r="D1249" t="s">
        <v>4920</v>
      </c>
      <c r="E1249" s="1">
        <v>33284</v>
      </c>
      <c r="F1249" s="4">
        <f ca="1">DATEDIF(amazon_prime_users[[#This Row],[Date of Birth]], TODAY(), "Y")</f>
        <v>34</v>
      </c>
      <c r="G12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249" t="s">
        <v>22</v>
      </c>
      <c r="I1249" t="s">
        <v>4921</v>
      </c>
      <c r="J1249" s="1">
        <v>45366</v>
      </c>
      <c r="K1249" s="10" t="str">
        <f>TEXT(amazon_prime_users[[#This Row],[Membership Start Date]],"MMMM")</f>
        <v>marzo</v>
      </c>
      <c r="L1249" s="4">
        <f>YEAR(amazon_prime_users[[#This Row],[Membership Start Date]])</f>
        <v>2024</v>
      </c>
      <c r="M1249" s="1">
        <v>45731</v>
      </c>
      <c r="N1249" s="4" t="str">
        <f>TEXT(amazon_prime_users[[#This Row],[Membership Start Date]],"dddd")</f>
        <v>viernes</v>
      </c>
      <c r="O1249" t="s">
        <v>24</v>
      </c>
      <c r="P1249" t="s">
        <v>52</v>
      </c>
      <c r="Q1249" t="s">
        <v>26</v>
      </c>
      <c r="R1249" t="s">
        <v>66</v>
      </c>
      <c r="S1249" t="s">
        <v>60</v>
      </c>
      <c r="T1249" t="s">
        <v>67</v>
      </c>
      <c r="U1249" t="s">
        <v>68</v>
      </c>
      <c r="V1249" t="s">
        <v>47</v>
      </c>
      <c r="W1249">
        <v>4.7</v>
      </c>
      <c r="X1249">
        <v>5</v>
      </c>
    </row>
    <row r="1250" spans="1:24" x14ac:dyDescent="0.25">
      <c r="A1250">
        <v>1250</v>
      </c>
      <c r="B1250" t="s">
        <v>4922</v>
      </c>
      <c r="C1250" t="s">
        <v>4923</v>
      </c>
      <c r="D1250" t="s">
        <v>4924</v>
      </c>
      <c r="E1250" s="1">
        <v>13657</v>
      </c>
      <c r="F1250" s="4">
        <f ca="1">DATEDIF(amazon_prime_users[[#This Row],[Date of Birth]], TODAY(), "Y")</f>
        <v>87</v>
      </c>
      <c r="G12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250" t="s">
        <v>22</v>
      </c>
      <c r="I1250" t="s">
        <v>4925</v>
      </c>
      <c r="J1250" s="1">
        <v>45355</v>
      </c>
      <c r="K1250" s="10" t="str">
        <f>TEXT(amazon_prime_users[[#This Row],[Membership Start Date]],"MMMM")</f>
        <v>marzo</v>
      </c>
      <c r="L1250" s="4">
        <f>YEAR(amazon_prime_users[[#This Row],[Membership Start Date]])</f>
        <v>2024</v>
      </c>
      <c r="M1250" s="1">
        <v>45720</v>
      </c>
      <c r="N1250" s="4" t="str">
        <f>TEXT(amazon_prime_users[[#This Row],[Membership Start Date]],"dddd")</f>
        <v>lunes</v>
      </c>
      <c r="O1250" t="s">
        <v>36</v>
      </c>
      <c r="P1250" t="s">
        <v>37</v>
      </c>
      <c r="Q1250" t="s">
        <v>26</v>
      </c>
      <c r="R1250" t="s">
        <v>59</v>
      </c>
      <c r="S1250" t="s">
        <v>45</v>
      </c>
      <c r="T1250" t="s">
        <v>73</v>
      </c>
      <c r="U1250" t="s">
        <v>30</v>
      </c>
      <c r="V1250" t="s">
        <v>31</v>
      </c>
      <c r="W1250">
        <v>3.5</v>
      </c>
      <c r="X1250">
        <v>2</v>
      </c>
    </row>
    <row r="1251" spans="1:24" x14ac:dyDescent="0.25">
      <c r="A1251">
        <v>1251</v>
      </c>
      <c r="B1251" t="s">
        <v>4926</v>
      </c>
      <c r="C1251" t="s">
        <v>4927</v>
      </c>
      <c r="D1251" t="s">
        <v>4928</v>
      </c>
      <c r="E1251" s="1">
        <v>16168</v>
      </c>
      <c r="F1251" s="4">
        <f ca="1">DATEDIF(amazon_prime_users[[#This Row],[Date of Birth]], TODAY(), "Y")</f>
        <v>80</v>
      </c>
      <c r="G12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251" t="s">
        <v>22</v>
      </c>
      <c r="I1251" t="s">
        <v>4929</v>
      </c>
      <c r="J1251" s="1">
        <v>45309</v>
      </c>
      <c r="K1251" s="10" t="str">
        <f>TEXT(amazon_prime_users[[#This Row],[Membership Start Date]],"MMMM")</f>
        <v>enero</v>
      </c>
      <c r="L1251" s="4">
        <f>YEAR(amazon_prime_users[[#This Row],[Membership Start Date]])</f>
        <v>2024</v>
      </c>
      <c r="M1251" s="1">
        <v>45674</v>
      </c>
      <c r="N1251" s="4" t="str">
        <f>TEXT(amazon_prime_users[[#This Row],[Membership Start Date]],"dddd")</f>
        <v>jueves</v>
      </c>
      <c r="O1251" t="s">
        <v>24</v>
      </c>
      <c r="P1251" t="s">
        <v>37</v>
      </c>
      <c r="Q1251" t="s">
        <v>26</v>
      </c>
      <c r="R1251" t="s">
        <v>66</v>
      </c>
      <c r="S1251" t="s">
        <v>60</v>
      </c>
      <c r="T1251" t="s">
        <v>29</v>
      </c>
      <c r="U1251" t="s">
        <v>30</v>
      </c>
      <c r="V1251" t="s">
        <v>47</v>
      </c>
      <c r="W1251">
        <v>3</v>
      </c>
      <c r="X1251">
        <v>1</v>
      </c>
    </row>
    <row r="1252" spans="1:24" x14ac:dyDescent="0.25">
      <c r="A1252">
        <v>1252</v>
      </c>
      <c r="B1252" t="s">
        <v>4930</v>
      </c>
      <c r="C1252" t="s">
        <v>4931</v>
      </c>
      <c r="D1252" t="s">
        <v>4932</v>
      </c>
      <c r="E1252" s="1">
        <v>17396</v>
      </c>
      <c r="F1252" s="4">
        <f ca="1">DATEDIF(amazon_prime_users[[#This Row],[Date of Birth]], TODAY(), "Y")</f>
        <v>77</v>
      </c>
      <c r="G12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252" t="s">
        <v>22</v>
      </c>
      <c r="I1252" t="s">
        <v>4933</v>
      </c>
      <c r="J1252" s="1">
        <v>45378</v>
      </c>
      <c r="K1252" s="10" t="str">
        <f>TEXT(amazon_prime_users[[#This Row],[Membership Start Date]],"MMMM")</f>
        <v>marzo</v>
      </c>
      <c r="L1252" s="4">
        <f>YEAR(amazon_prime_users[[#This Row],[Membership Start Date]])</f>
        <v>2024</v>
      </c>
      <c r="M1252" s="1">
        <v>45743</v>
      </c>
      <c r="N1252" s="4" t="str">
        <f>TEXT(amazon_prime_users[[#This Row],[Membership Start Date]],"dddd")</f>
        <v>miércoles</v>
      </c>
      <c r="O1252" t="s">
        <v>24</v>
      </c>
      <c r="P1252" t="s">
        <v>52</v>
      </c>
      <c r="Q1252" t="s">
        <v>26</v>
      </c>
      <c r="R1252" t="s">
        <v>27</v>
      </c>
      <c r="S1252" t="s">
        <v>60</v>
      </c>
      <c r="T1252" t="s">
        <v>114</v>
      </c>
      <c r="U1252" t="s">
        <v>30</v>
      </c>
      <c r="V1252" t="s">
        <v>54</v>
      </c>
      <c r="W1252">
        <v>3.6</v>
      </c>
      <c r="X1252">
        <v>9</v>
      </c>
    </row>
    <row r="1253" spans="1:24" x14ac:dyDescent="0.25">
      <c r="A1253">
        <v>1253</v>
      </c>
      <c r="B1253" t="s">
        <v>4934</v>
      </c>
      <c r="C1253" t="s">
        <v>4935</v>
      </c>
      <c r="D1253" t="s">
        <v>4936</v>
      </c>
      <c r="E1253" s="1">
        <v>32318</v>
      </c>
      <c r="F1253" s="4">
        <f ca="1">DATEDIF(amazon_prime_users[[#This Row],[Date of Birth]], TODAY(), "Y")</f>
        <v>36</v>
      </c>
      <c r="G12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253" t="s">
        <v>22</v>
      </c>
      <c r="I1253" t="s">
        <v>4937</v>
      </c>
      <c r="J1253" s="1">
        <v>45371</v>
      </c>
      <c r="K1253" s="10" t="str">
        <f>TEXT(amazon_prime_users[[#This Row],[Membership Start Date]],"MMMM")</f>
        <v>marzo</v>
      </c>
      <c r="L1253" s="4">
        <f>YEAR(amazon_prime_users[[#This Row],[Membership Start Date]])</f>
        <v>2024</v>
      </c>
      <c r="M1253" s="1">
        <v>45736</v>
      </c>
      <c r="N1253" s="4" t="str">
        <f>TEXT(amazon_prime_users[[#This Row],[Membership Start Date]],"dddd")</f>
        <v>miércoles</v>
      </c>
      <c r="O1253" t="s">
        <v>24</v>
      </c>
      <c r="P1253" t="s">
        <v>52</v>
      </c>
      <c r="Q1253" t="s">
        <v>26</v>
      </c>
      <c r="R1253" t="s">
        <v>59</v>
      </c>
      <c r="S1253" t="s">
        <v>60</v>
      </c>
      <c r="T1253" t="s">
        <v>38</v>
      </c>
      <c r="U1253" t="s">
        <v>68</v>
      </c>
      <c r="V1253" t="s">
        <v>47</v>
      </c>
      <c r="W1253">
        <v>3.8</v>
      </c>
      <c r="X1253">
        <v>3</v>
      </c>
    </row>
    <row r="1254" spans="1:24" x14ac:dyDescent="0.25">
      <c r="A1254">
        <v>1254</v>
      </c>
      <c r="B1254" t="s">
        <v>4938</v>
      </c>
      <c r="C1254" t="s">
        <v>4939</v>
      </c>
      <c r="D1254" t="s">
        <v>4940</v>
      </c>
      <c r="E1254" s="1">
        <v>35513</v>
      </c>
      <c r="F1254" s="4">
        <f ca="1">DATEDIF(amazon_prime_users[[#This Row],[Date of Birth]], TODAY(), "Y")</f>
        <v>28</v>
      </c>
      <c r="G12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254" t="s">
        <v>22</v>
      </c>
      <c r="I1254" t="s">
        <v>1992</v>
      </c>
      <c r="J1254" s="1">
        <v>45373</v>
      </c>
      <c r="K1254" s="10" t="str">
        <f>TEXT(amazon_prime_users[[#This Row],[Membership Start Date]],"MMMM")</f>
        <v>marzo</v>
      </c>
      <c r="L1254" s="4">
        <f>YEAR(amazon_prime_users[[#This Row],[Membership Start Date]])</f>
        <v>2024</v>
      </c>
      <c r="M1254" s="1">
        <v>45738</v>
      </c>
      <c r="N1254" s="4" t="str">
        <f>TEXT(amazon_prime_users[[#This Row],[Membership Start Date]],"dddd")</f>
        <v>viernes</v>
      </c>
      <c r="O1254" t="s">
        <v>24</v>
      </c>
      <c r="P1254" t="s">
        <v>25</v>
      </c>
      <c r="Q1254" t="s">
        <v>26</v>
      </c>
      <c r="R1254" t="s">
        <v>27</v>
      </c>
      <c r="S1254" t="s">
        <v>60</v>
      </c>
      <c r="T1254" t="s">
        <v>67</v>
      </c>
      <c r="U1254" t="s">
        <v>39</v>
      </c>
      <c r="V1254" t="s">
        <v>31</v>
      </c>
      <c r="W1254">
        <v>4.5999999999999996</v>
      </c>
      <c r="X1254">
        <v>6</v>
      </c>
    </row>
    <row r="1255" spans="1:24" x14ac:dyDescent="0.25">
      <c r="A1255">
        <v>1255</v>
      </c>
      <c r="B1255" t="s">
        <v>4941</v>
      </c>
      <c r="C1255" t="s">
        <v>4942</v>
      </c>
      <c r="D1255" t="s">
        <v>4943</v>
      </c>
      <c r="E1255" s="1">
        <v>18914</v>
      </c>
      <c r="F1255" s="4">
        <f ca="1">DATEDIF(amazon_prime_users[[#This Row],[Date of Birth]], TODAY(), "Y")</f>
        <v>73</v>
      </c>
      <c r="G12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255" t="s">
        <v>43</v>
      </c>
      <c r="I1255" t="s">
        <v>4944</v>
      </c>
      <c r="J1255" s="1">
        <v>45299</v>
      </c>
      <c r="K1255" s="10" t="str">
        <f>TEXT(amazon_prime_users[[#This Row],[Membership Start Date]],"MMMM")</f>
        <v>enero</v>
      </c>
      <c r="L1255" s="4">
        <f>YEAR(amazon_prime_users[[#This Row],[Membership Start Date]])</f>
        <v>2024</v>
      </c>
      <c r="M1255" s="1">
        <v>45664</v>
      </c>
      <c r="N1255" s="4" t="str">
        <f>TEXT(amazon_prime_users[[#This Row],[Membership Start Date]],"dddd")</f>
        <v>lunes</v>
      </c>
      <c r="O1255" t="s">
        <v>24</v>
      </c>
      <c r="P1255" t="s">
        <v>52</v>
      </c>
      <c r="Q1255" t="s">
        <v>53</v>
      </c>
      <c r="R1255" t="s">
        <v>59</v>
      </c>
      <c r="S1255" t="s">
        <v>28</v>
      </c>
      <c r="T1255" t="s">
        <v>38</v>
      </c>
      <c r="U1255" t="s">
        <v>68</v>
      </c>
      <c r="V1255" t="s">
        <v>47</v>
      </c>
      <c r="W1255">
        <v>4.8</v>
      </c>
      <c r="X1255">
        <v>7</v>
      </c>
    </row>
    <row r="1256" spans="1:24" x14ac:dyDescent="0.25">
      <c r="A1256">
        <v>1256</v>
      </c>
      <c r="B1256" t="s">
        <v>4945</v>
      </c>
      <c r="C1256" t="s">
        <v>4946</v>
      </c>
      <c r="D1256" t="s">
        <v>4947</v>
      </c>
      <c r="E1256" s="1">
        <v>18500</v>
      </c>
      <c r="F1256" s="4">
        <f ca="1">DATEDIF(amazon_prime_users[[#This Row],[Date of Birth]], TODAY(), "Y")</f>
        <v>74</v>
      </c>
      <c r="G12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256" t="s">
        <v>43</v>
      </c>
      <c r="I1256" t="s">
        <v>4948</v>
      </c>
      <c r="J1256" s="1">
        <v>45336</v>
      </c>
      <c r="K1256" s="10" t="str">
        <f>TEXT(amazon_prime_users[[#This Row],[Membership Start Date]],"MMMM")</f>
        <v>febrero</v>
      </c>
      <c r="L1256" s="4">
        <f>YEAR(amazon_prime_users[[#This Row],[Membership Start Date]])</f>
        <v>2024</v>
      </c>
      <c r="M1256" s="1">
        <v>45701</v>
      </c>
      <c r="N1256" s="4" t="str">
        <f>TEXT(amazon_prime_users[[#This Row],[Membership Start Date]],"dddd")</f>
        <v>miércoles</v>
      </c>
      <c r="O1256" t="s">
        <v>24</v>
      </c>
      <c r="P1256" t="s">
        <v>25</v>
      </c>
      <c r="Q1256" t="s">
        <v>53</v>
      </c>
      <c r="R1256" t="s">
        <v>27</v>
      </c>
      <c r="S1256" t="s">
        <v>60</v>
      </c>
      <c r="T1256" t="s">
        <v>46</v>
      </c>
      <c r="U1256" t="s">
        <v>68</v>
      </c>
      <c r="V1256" t="s">
        <v>47</v>
      </c>
      <c r="W1256">
        <v>4.3</v>
      </c>
      <c r="X1256">
        <v>8</v>
      </c>
    </row>
    <row r="1257" spans="1:24" x14ac:dyDescent="0.25">
      <c r="A1257">
        <v>1257</v>
      </c>
      <c r="B1257" t="s">
        <v>4949</v>
      </c>
      <c r="C1257" t="s">
        <v>4950</v>
      </c>
      <c r="D1257" t="s">
        <v>4951</v>
      </c>
      <c r="E1257" s="1">
        <v>26660</v>
      </c>
      <c r="F1257" s="4">
        <f ca="1">DATEDIF(amazon_prime_users[[#This Row],[Date of Birth]], TODAY(), "Y")</f>
        <v>52</v>
      </c>
      <c r="G12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257" t="s">
        <v>43</v>
      </c>
      <c r="I1257" t="s">
        <v>4952</v>
      </c>
      <c r="J1257" s="1">
        <v>45396</v>
      </c>
      <c r="K1257" s="10" t="str">
        <f>TEXT(amazon_prime_users[[#This Row],[Membership Start Date]],"MMMM")</f>
        <v>abril</v>
      </c>
      <c r="L1257" s="4">
        <f>YEAR(amazon_prime_users[[#This Row],[Membership Start Date]])</f>
        <v>2024</v>
      </c>
      <c r="M1257" s="1">
        <v>45761</v>
      </c>
      <c r="N1257" s="4" t="str">
        <f>TEXT(amazon_prime_users[[#This Row],[Membership Start Date]],"dddd")</f>
        <v>domingo</v>
      </c>
      <c r="O1257" t="s">
        <v>24</v>
      </c>
      <c r="P1257" t="s">
        <v>52</v>
      </c>
      <c r="Q1257" t="s">
        <v>26</v>
      </c>
      <c r="R1257" t="s">
        <v>59</v>
      </c>
      <c r="S1257" t="s">
        <v>60</v>
      </c>
      <c r="T1257" t="s">
        <v>67</v>
      </c>
      <c r="U1257" t="s">
        <v>39</v>
      </c>
      <c r="V1257" t="s">
        <v>31</v>
      </c>
      <c r="W1257">
        <v>3.6</v>
      </c>
      <c r="X1257">
        <v>10</v>
      </c>
    </row>
    <row r="1258" spans="1:24" x14ac:dyDescent="0.25">
      <c r="A1258">
        <v>1258</v>
      </c>
      <c r="B1258" t="s">
        <v>4953</v>
      </c>
      <c r="C1258" t="s">
        <v>4954</v>
      </c>
      <c r="D1258" t="s">
        <v>4955</v>
      </c>
      <c r="E1258" s="1">
        <v>35570</v>
      </c>
      <c r="F1258" s="4">
        <f ca="1">DATEDIF(amazon_prime_users[[#This Row],[Date of Birth]], TODAY(), "Y")</f>
        <v>27</v>
      </c>
      <c r="G12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258" t="s">
        <v>43</v>
      </c>
      <c r="I1258" t="s">
        <v>4956</v>
      </c>
      <c r="J1258" s="1">
        <v>45315</v>
      </c>
      <c r="K1258" s="10" t="str">
        <f>TEXT(amazon_prime_users[[#This Row],[Membership Start Date]],"MMMM")</f>
        <v>enero</v>
      </c>
      <c r="L1258" s="4">
        <f>YEAR(amazon_prime_users[[#This Row],[Membership Start Date]])</f>
        <v>2024</v>
      </c>
      <c r="M1258" s="1">
        <v>45680</v>
      </c>
      <c r="N1258" s="4" t="str">
        <f>TEXT(amazon_prime_users[[#This Row],[Membership Start Date]],"dddd")</f>
        <v>miércoles</v>
      </c>
      <c r="O1258" t="s">
        <v>24</v>
      </c>
      <c r="P1258" t="s">
        <v>25</v>
      </c>
      <c r="Q1258" t="s">
        <v>53</v>
      </c>
      <c r="R1258" t="s">
        <v>59</v>
      </c>
      <c r="S1258" t="s">
        <v>28</v>
      </c>
      <c r="T1258" t="s">
        <v>114</v>
      </c>
      <c r="U1258" t="s">
        <v>30</v>
      </c>
      <c r="V1258" t="s">
        <v>47</v>
      </c>
      <c r="W1258">
        <v>3.6</v>
      </c>
      <c r="X1258">
        <v>2</v>
      </c>
    </row>
    <row r="1259" spans="1:24" x14ac:dyDescent="0.25">
      <c r="A1259">
        <v>1259</v>
      </c>
      <c r="B1259" t="s">
        <v>4957</v>
      </c>
      <c r="C1259" t="s">
        <v>4958</v>
      </c>
      <c r="D1259" t="s">
        <v>4959</v>
      </c>
      <c r="E1259" s="1">
        <v>27121</v>
      </c>
      <c r="F1259" s="4">
        <f ca="1">DATEDIF(amazon_prime_users[[#This Row],[Date of Birth]], TODAY(), "Y")</f>
        <v>50</v>
      </c>
      <c r="G12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259" t="s">
        <v>43</v>
      </c>
      <c r="I1259" t="s">
        <v>4960</v>
      </c>
      <c r="J1259" s="1">
        <v>45349</v>
      </c>
      <c r="K1259" s="10" t="str">
        <f>TEXT(amazon_prime_users[[#This Row],[Membership Start Date]],"MMMM")</f>
        <v>febrero</v>
      </c>
      <c r="L1259" s="4">
        <f>YEAR(amazon_prime_users[[#This Row],[Membership Start Date]])</f>
        <v>2024</v>
      </c>
      <c r="M1259" s="1">
        <v>45714</v>
      </c>
      <c r="N1259" s="4" t="str">
        <f>TEXT(amazon_prime_users[[#This Row],[Membership Start Date]],"dddd")</f>
        <v>martes</v>
      </c>
      <c r="O1259" t="s">
        <v>36</v>
      </c>
      <c r="P1259" t="s">
        <v>25</v>
      </c>
      <c r="Q1259" t="s">
        <v>26</v>
      </c>
      <c r="R1259" t="s">
        <v>59</v>
      </c>
      <c r="S1259" t="s">
        <v>28</v>
      </c>
      <c r="T1259" t="s">
        <v>67</v>
      </c>
      <c r="U1259" t="s">
        <v>30</v>
      </c>
      <c r="V1259" t="s">
        <v>31</v>
      </c>
      <c r="W1259">
        <v>4.3</v>
      </c>
      <c r="X1259">
        <v>9</v>
      </c>
    </row>
    <row r="1260" spans="1:24" x14ac:dyDescent="0.25">
      <c r="A1260">
        <v>1260</v>
      </c>
      <c r="B1260" t="s">
        <v>4961</v>
      </c>
      <c r="C1260" t="s">
        <v>4962</v>
      </c>
      <c r="D1260" t="s">
        <v>4963</v>
      </c>
      <c r="E1260" s="1">
        <v>13804</v>
      </c>
      <c r="F1260" s="4">
        <f ca="1">DATEDIF(amazon_prime_users[[#This Row],[Date of Birth]], TODAY(), "Y")</f>
        <v>87</v>
      </c>
      <c r="G12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260" t="s">
        <v>43</v>
      </c>
      <c r="I1260" t="s">
        <v>4964</v>
      </c>
      <c r="J1260" s="1">
        <v>45357</v>
      </c>
      <c r="K1260" s="10" t="str">
        <f>TEXT(amazon_prime_users[[#This Row],[Membership Start Date]],"MMMM")</f>
        <v>marzo</v>
      </c>
      <c r="L1260" s="4">
        <f>YEAR(amazon_prime_users[[#This Row],[Membership Start Date]])</f>
        <v>2024</v>
      </c>
      <c r="M1260" s="1">
        <v>45722</v>
      </c>
      <c r="N1260" s="4" t="str">
        <f>TEXT(amazon_prime_users[[#This Row],[Membership Start Date]],"dddd")</f>
        <v>miércoles</v>
      </c>
      <c r="O1260" t="s">
        <v>24</v>
      </c>
      <c r="P1260" t="s">
        <v>52</v>
      </c>
      <c r="Q1260" t="s">
        <v>26</v>
      </c>
      <c r="R1260" t="s">
        <v>59</v>
      </c>
      <c r="S1260" t="s">
        <v>60</v>
      </c>
      <c r="T1260" t="s">
        <v>67</v>
      </c>
      <c r="U1260" t="s">
        <v>39</v>
      </c>
      <c r="V1260" t="s">
        <v>31</v>
      </c>
      <c r="W1260">
        <v>3.2</v>
      </c>
      <c r="X1260">
        <v>3</v>
      </c>
    </row>
    <row r="1261" spans="1:24" x14ac:dyDescent="0.25">
      <c r="A1261">
        <v>1261</v>
      </c>
      <c r="B1261" t="s">
        <v>4965</v>
      </c>
      <c r="C1261" t="s">
        <v>4966</v>
      </c>
      <c r="D1261" t="s">
        <v>4967</v>
      </c>
      <c r="E1261" s="1">
        <v>18351</v>
      </c>
      <c r="F1261" s="4">
        <f ca="1">DATEDIF(amazon_prime_users[[#This Row],[Date of Birth]], TODAY(), "Y")</f>
        <v>74</v>
      </c>
      <c r="G12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261" t="s">
        <v>22</v>
      </c>
      <c r="I1261" t="s">
        <v>4968</v>
      </c>
      <c r="J1261" s="1">
        <v>45299</v>
      </c>
      <c r="K1261" s="10" t="str">
        <f>TEXT(amazon_prime_users[[#This Row],[Membership Start Date]],"MMMM")</f>
        <v>enero</v>
      </c>
      <c r="L1261" s="4">
        <f>YEAR(amazon_prime_users[[#This Row],[Membership Start Date]])</f>
        <v>2024</v>
      </c>
      <c r="M1261" s="1">
        <v>45664</v>
      </c>
      <c r="N1261" s="4" t="str">
        <f>TEXT(amazon_prime_users[[#This Row],[Membership Start Date]],"dddd")</f>
        <v>lunes</v>
      </c>
      <c r="O1261" t="s">
        <v>36</v>
      </c>
      <c r="P1261" t="s">
        <v>52</v>
      </c>
      <c r="Q1261" t="s">
        <v>26</v>
      </c>
      <c r="R1261" t="s">
        <v>59</v>
      </c>
      <c r="S1261" t="s">
        <v>45</v>
      </c>
      <c r="T1261" t="s">
        <v>46</v>
      </c>
      <c r="U1261" t="s">
        <v>39</v>
      </c>
      <c r="V1261" t="s">
        <v>31</v>
      </c>
      <c r="W1261">
        <v>4.0999999999999996</v>
      </c>
      <c r="X1261">
        <v>4</v>
      </c>
    </row>
    <row r="1262" spans="1:24" x14ac:dyDescent="0.25">
      <c r="A1262">
        <v>1262</v>
      </c>
      <c r="B1262" t="s">
        <v>4969</v>
      </c>
      <c r="C1262" t="s">
        <v>4970</v>
      </c>
      <c r="D1262" t="s">
        <v>3321</v>
      </c>
      <c r="E1262" s="1">
        <v>28511</v>
      </c>
      <c r="F1262" s="4">
        <f ca="1">DATEDIF(amazon_prime_users[[#This Row],[Date of Birth]], TODAY(), "Y")</f>
        <v>47</v>
      </c>
      <c r="G12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262" t="s">
        <v>22</v>
      </c>
      <c r="I1262" t="s">
        <v>4971</v>
      </c>
      <c r="J1262" s="1">
        <v>45322</v>
      </c>
      <c r="K1262" s="10" t="str">
        <f>TEXT(amazon_prime_users[[#This Row],[Membership Start Date]],"MMMM")</f>
        <v>enero</v>
      </c>
      <c r="L1262" s="4">
        <f>YEAR(amazon_prime_users[[#This Row],[Membership Start Date]])</f>
        <v>2024</v>
      </c>
      <c r="M1262" s="1">
        <v>45687</v>
      </c>
      <c r="N1262" s="4" t="str">
        <f>TEXT(amazon_prime_users[[#This Row],[Membership Start Date]],"dddd")</f>
        <v>miércoles</v>
      </c>
      <c r="O1262" t="s">
        <v>36</v>
      </c>
      <c r="P1262" t="s">
        <v>25</v>
      </c>
      <c r="Q1262" t="s">
        <v>53</v>
      </c>
      <c r="R1262" t="s">
        <v>59</v>
      </c>
      <c r="S1262" t="s">
        <v>45</v>
      </c>
      <c r="T1262" t="s">
        <v>61</v>
      </c>
      <c r="U1262" t="s">
        <v>30</v>
      </c>
      <c r="V1262" t="s">
        <v>54</v>
      </c>
      <c r="W1262">
        <v>4.2</v>
      </c>
      <c r="X1262">
        <v>7</v>
      </c>
    </row>
    <row r="1263" spans="1:24" x14ac:dyDescent="0.25">
      <c r="A1263">
        <v>1263</v>
      </c>
      <c r="B1263" t="s">
        <v>4972</v>
      </c>
      <c r="C1263" t="s">
        <v>4973</v>
      </c>
      <c r="D1263" t="s">
        <v>4974</v>
      </c>
      <c r="E1263" s="1">
        <v>25460</v>
      </c>
      <c r="F1263" s="4">
        <f ca="1">DATEDIF(amazon_prime_users[[#This Row],[Date of Birth]], TODAY(), "Y")</f>
        <v>55</v>
      </c>
      <c r="G12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263" t="s">
        <v>43</v>
      </c>
      <c r="I1263" t="s">
        <v>3694</v>
      </c>
      <c r="J1263" s="1">
        <v>45304</v>
      </c>
      <c r="K1263" s="10" t="str">
        <f>TEXT(amazon_prime_users[[#This Row],[Membership Start Date]],"MMMM")</f>
        <v>enero</v>
      </c>
      <c r="L1263" s="4">
        <f>YEAR(amazon_prime_users[[#This Row],[Membership Start Date]])</f>
        <v>2024</v>
      </c>
      <c r="M1263" s="1">
        <v>45669</v>
      </c>
      <c r="N1263" s="4" t="str">
        <f>TEXT(amazon_prime_users[[#This Row],[Membership Start Date]],"dddd")</f>
        <v>sábado</v>
      </c>
      <c r="O1263" t="s">
        <v>36</v>
      </c>
      <c r="P1263" t="s">
        <v>52</v>
      </c>
      <c r="Q1263" t="s">
        <v>26</v>
      </c>
      <c r="R1263" t="s">
        <v>59</v>
      </c>
      <c r="S1263" t="s">
        <v>60</v>
      </c>
      <c r="T1263" t="s">
        <v>67</v>
      </c>
      <c r="U1263" t="s">
        <v>39</v>
      </c>
      <c r="V1263" t="s">
        <v>31</v>
      </c>
      <c r="W1263">
        <v>3.5</v>
      </c>
      <c r="X1263">
        <v>7</v>
      </c>
    </row>
    <row r="1264" spans="1:24" x14ac:dyDescent="0.25">
      <c r="A1264">
        <v>1264</v>
      </c>
      <c r="B1264" t="s">
        <v>4975</v>
      </c>
      <c r="C1264" t="s">
        <v>4976</v>
      </c>
      <c r="D1264" t="s">
        <v>4977</v>
      </c>
      <c r="E1264" s="1">
        <v>33730</v>
      </c>
      <c r="F1264" s="4">
        <f ca="1">DATEDIF(amazon_prime_users[[#This Row],[Date of Birth]], TODAY(), "Y")</f>
        <v>32</v>
      </c>
      <c r="G12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264" t="s">
        <v>22</v>
      </c>
      <c r="I1264" t="s">
        <v>4978</v>
      </c>
      <c r="J1264" s="1">
        <v>45346</v>
      </c>
      <c r="K1264" s="10" t="str">
        <f>TEXT(amazon_prime_users[[#This Row],[Membership Start Date]],"MMMM")</f>
        <v>febrero</v>
      </c>
      <c r="L1264" s="4">
        <f>YEAR(amazon_prime_users[[#This Row],[Membership Start Date]])</f>
        <v>2024</v>
      </c>
      <c r="M1264" s="1">
        <v>45711</v>
      </c>
      <c r="N1264" s="4" t="str">
        <f>TEXT(amazon_prime_users[[#This Row],[Membership Start Date]],"dddd")</f>
        <v>sábado</v>
      </c>
      <c r="O1264" t="s">
        <v>24</v>
      </c>
      <c r="P1264" t="s">
        <v>52</v>
      </c>
      <c r="Q1264" t="s">
        <v>53</v>
      </c>
      <c r="R1264" t="s">
        <v>27</v>
      </c>
      <c r="S1264" t="s">
        <v>60</v>
      </c>
      <c r="T1264" t="s">
        <v>38</v>
      </c>
      <c r="U1264" t="s">
        <v>68</v>
      </c>
      <c r="V1264" t="s">
        <v>47</v>
      </c>
      <c r="W1264">
        <v>3.9</v>
      </c>
      <c r="X1264">
        <v>5</v>
      </c>
    </row>
    <row r="1265" spans="1:24" x14ac:dyDescent="0.25">
      <c r="A1265">
        <v>1265</v>
      </c>
      <c r="B1265" t="s">
        <v>4979</v>
      </c>
      <c r="C1265" t="s">
        <v>4980</v>
      </c>
      <c r="D1265" t="s">
        <v>4981</v>
      </c>
      <c r="E1265" s="1">
        <v>30639</v>
      </c>
      <c r="F1265" s="4">
        <f ca="1">DATEDIF(amazon_prime_users[[#This Row],[Date of Birth]], TODAY(), "Y")</f>
        <v>41</v>
      </c>
      <c r="G12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265" t="s">
        <v>43</v>
      </c>
      <c r="I1265" t="s">
        <v>4982</v>
      </c>
      <c r="J1265" s="1">
        <v>45354</v>
      </c>
      <c r="K1265" s="10" t="str">
        <f>TEXT(amazon_prime_users[[#This Row],[Membership Start Date]],"MMMM")</f>
        <v>marzo</v>
      </c>
      <c r="L1265" s="4">
        <f>YEAR(amazon_prime_users[[#This Row],[Membership Start Date]])</f>
        <v>2024</v>
      </c>
      <c r="M1265" s="1">
        <v>45719</v>
      </c>
      <c r="N1265" s="4" t="str">
        <f>TEXT(amazon_prime_users[[#This Row],[Membership Start Date]],"dddd")</f>
        <v>domingo</v>
      </c>
      <c r="O1265" t="s">
        <v>36</v>
      </c>
      <c r="P1265" t="s">
        <v>37</v>
      </c>
      <c r="Q1265" t="s">
        <v>53</v>
      </c>
      <c r="R1265" t="s">
        <v>27</v>
      </c>
      <c r="S1265" t="s">
        <v>45</v>
      </c>
      <c r="T1265" t="s">
        <v>73</v>
      </c>
      <c r="U1265" t="s">
        <v>39</v>
      </c>
      <c r="V1265" t="s">
        <v>31</v>
      </c>
      <c r="W1265">
        <v>3.7</v>
      </c>
      <c r="X1265">
        <v>6</v>
      </c>
    </row>
    <row r="1266" spans="1:24" x14ac:dyDescent="0.25">
      <c r="A1266">
        <v>1266</v>
      </c>
      <c r="B1266" t="s">
        <v>4983</v>
      </c>
      <c r="C1266" t="s">
        <v>4984</v>
      </c>
      <c r="D1266" t="s">
        <v>4985</v>
      </c>
      <c r="E1266" s="1">
        <v>25138</v>
      </c>
      <c r="F1266" s="4">
        <f ca="1">DATEDIF(amazon_prime_users[[#This Row],[Date of Birth]], TODAY(), "Y")</f>
        <v>56</v>
      </c>
      <c r="G12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266" t="s">
        <v>22</v>
      </c>
      <c r="I1266" t="s">
        <v>4986</v>
      </c>
      <c r="J1266" s="1">
        <v>45297</v>
      </c>
      <c r="K1266" s="10" t="str">
        <f>TEXT(amazon_prime_users[[#This Row],[Membership Start Date]],"MMMM")</f>
        <v>enero</v>
      </c>
      <c r="L1266" s="4">
        <f>YEAR(amazon_prime_users[[#This Row],[Membership Start Date]])</f>
        <v>2024</v>
      </c>
      <c r="M1266" s="1">
        <v>45662</v>
      </c>
      <c r="N1266" s="4" t="str">
        <f>TEXT(amazon_prime_users[[#This Row],[Membership Start Date]],"dddd")</f>
        <v>sábado</v>
      </c>
      <c r="O1266" t="s">
        <v>24</v>
      </c>
      <c r="P1266" t="s">
        <v>52</v>
      </c>
      <c r="Q1266" t="s">
        <v>26</v>
      </c>
      <c r="R1266" t="s">
        <v>59</v>
      </c>
      <c r="S1266" t="s">
        <v>45</v>
      </c>
      <c r="T1266" t="s">
        <v>67</v>
      </c>
      <c r="U1266" t="s">
        <v>68</v>
      </c>
      <c r="V1266" t="s">
        <v>31</v>
      </c>
      <c r="W1266">
        <v>4</v>
      </c>
      <c r="X1266">
        <v>0</v>
      </c>
    </row>
    <row r="1267" spans="1:24" x14ac:dyDescent="0.25">
      <c r="A1267">
        <v>1267</v>
      </c>
      <c r="B1267" t="s">
        <v>4987</v>
      </c>
      <c r="C1267" t="s">
        <v>4988</v>
      </c>
      <c r="D1267" t="s">
        <v>4989</v>
      </c>
      <c r="E1267" s="1">
        <v>35713</v>
      </c>
      <c r="F1267" s="4">
        <f ca="1">DATEDIF(amazon_prime_users[[#This Row],[Date of Birth]], TODAY(), "Y")</f>
        <v>27</v>
      </c>
      <c r="G12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267" t="s">
        <v>22</v>
      </c>
      <c r="I1267" t="s">
        <v>4990</v>
      </c>
      <c r="J1267" s="1">
        <v>45359</v>
      </c>
      <c r="K1267" s="10" t="str">
        <f>TEXT(amazon_prime_users[[#This Row],[Membership Start Date]],"MMMM")</f>
        <v>marzo</v>
      </c>
      <c r="L1267" s="4">
        <f>YEAR(amazon_prime_users[[#This Row],[Membership Start Date]])</f>
        <v>2024</v>
      </c>
      <c r="M1267" s="1">
        <v>45724</v>
      </c>
      <c r="N1267" s="4" t="str">
        <f>TEXT(amazon_prime_users[[#This Row],[Membership Start Date]],"dddd")</f>
        <v>viernes</v>
      </c>
      <c r="O1267" t="s">
        <v>36</v>
      </c>
      <c r="P1267" t="s">
        <v>52</v>
      </c>
      <c r="Q1267" t="s">
        <v>53</v>
      </c>
      <c r="R1267" t="s">
        <v>27</v>
      </c>
      <c r="S1267" t="s">
        <v>60</v>
      </c>
      <c r="T1267" t="s">
        <v>67</v>
      </c>
      <c r="U1267" t="s">
        <v>39</v>
      </c>
      <c r="V1267" t="s">
        <v>31</v>
      </c>
      <c r="W1267">
        <v>4.0999999999999996</v>
      </c>
      <c r="X1267">
        <v>7</v>
      </c>
    </row>
    <row r="1268" spans="1:24" x14ac:dyDescent="0.25">
      <c r="A1268">
        <v>1268</v>
      </c>
      <c r="B1268" t="s">
        <v>4991</v>
      </c>
      <c r="C1268" t="s">
        <v>4992</v>
      </c>
      <c r="D1268" t="s">
        <v>4993</v>
      </c>
      <c r="E1268" s="1">
        <v>24886</v>
      </c>
      <c r="F1268" s="4">
        <f ca="1">DATEDIF(amazon_prime_users[[#This Row],[Date of Birth]], TODAY(), "Y")</f>
        <v>57</v>
      </c>
      <c r="G12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268" t="s">
        <v>43</v>
      </c>
      <c r="I1268" t="s">
        <v>4994</v>
      </c>
      <c r="J1268" s="1">
        <v>45326</v>
      </c>
      <c r="K1268" s="10" t="str">
        <f>TEXT(amazon_prime_users[[#This Row],[Membership Start Date]],"MMMM")</f>
        <v>febrero</v>
      </c>
      <c r="L1268" s="4">
        <f>YEAR(amazon_prime_users[[#This Row],[Membership Start Date]])</f>
        <v>2024</v>
      </c>
      <c r="M1268" s="1">
        <v>45691</v>
      </c>
      <c r="N1268" s="4" t="str">
        <f>TEXT(amazon_prime_users[[#This Row],[Membership Start Date]],"dddd")</f>
        <v>domingo</v>
      </c>
      <c r="O1268" t="s">
        <v>24</v>
      </c>
      <c r="P1268" t="s">
        <v>37</v>
      </c>
      <c r="Q1268" t="s">
        <v>26</v>
      </c>
      <c r="R1268" t="s">
        <v>27</v>
      </c>
      <c r="S1268" t="s">
        <v>45</v>
      </c>
      <c r="T1268" t="s">
        <v>114</v>
      </c>
      <c r="U1268" t="s">
        <v>30</v>
      </c>
      <c r="V1268" t="s">
        <v>31</v>
      </c>
      <c r="W1268">
        <v>3</v>
      </c>
      <c r="X1268">
        <v>0</v>
      </c>
    </row>
    <row r="1269" spans="1:24" x14ac:dyDescent="0.25">
      <c r="A1269">
        <v>1269</v>
      </c>
      <c r="B1269" t="s">
        <v>4995</v>
      </c>
      <c r="C1269" t="s">
        <v>4996</v>
      </c>
      <c r="D1269" t="s">
        <v>4997</v>
      </c>
      <c r="E1269" s="1">
        <v>17929</v>
      </c>
      <c r="F1269" s="4">
        <f ca="1">DATEDIF(amazon_prime_users[[#This Row],[Date of Birth]], TODAY(), "Y")</f>
        <v>76</v>
      </c>
      <c r="G12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269" t="s">
        <v>43</v>
      </c>
      <c r="I1269" t="s">
        <v>4998</v>
      </c>
      <c r="J1269" s="1">
        <v>45325</v>
      </c>
      <c r="K1269" s="10" t="str">
        <f>TEXT(amazon_prime_users[[#This Row],[Membership Start Date]],"MMMM")</f>
        <v>febrero</v>
      </c>
      <c r="L1269" s="4">
        <f>YEAR(amazon_prime_users[[#This Row],[Membership Start Date]])</f>
        <v>2024</v>
      </c>
      <c r="M1269" s="1">
        <v>45690</v>
      </c>
      <c r="N1269" s="4" t="str">
        <f>TEXT(amazon_prime_users[[#This Row],[Membership Start Date]],"dddd")</f>
        <v>sábado</v>
      </c>
      <c r="O1269" t="s">
        <v>36</v>
      </c>
      <c r="P1269" t="s">
        <v>25</v>
      </c>
      <c r="Q1269" t="s">
        <v>53</v>
      </c>
      <c r="R1269" t="s">
        <v>59</v>
      </c>
      <c r="S1269" t="s">
        <v>28</v>
      </c>
      <c r="T1269" t="s">
        <v>73</v>
      </c>
      <c r="U1269" t="s">
        <v>39</v>
      </c>
      <c r="V1269" t="s">
        <v>47</v>
      </c>
      <c r="W1269">
        <v>4.5</v>
      </c>
      <c r="X1269">
        <v>10</v>
      </c>
    </row>
    <row r="1270" spans="1:24" x14ac:dyDescent="0.25">
      <c r="A1270">
        <v>1270</v>
      </c>
      <c r="B1270" t="s">
        <v>4999</v>
      </c>
      <c r="C1270" t="s">
        <v>5000</v>
      </c>
      <c r="D1270" t="s">
        <v>5001</v>
      </c>
      <c r="E1270" s="1">
        <v>17061</v>
      </c>
      <c r="F1270" s="4">
        <f ca="1">DATEDIF(amazon_prime_users[[#This Row],[Date of Birth]], TODAY(), "Y")</f>
        <v>78</v>
      </c>
      <c r="G12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270" t="s">
        <v>43</v>
      </c>
      <c r="I1270" t="s">
        <v>5002</v>
      </c>
      <c r="J1270" s="1">
        <v>45309</v>
      </c>
      <c r="K1270" s="10" t="str">
        <f>TEXT(amazon_prime_users[[#This Row],[Membership Start Date]],"MMMM")</f>
        <v>enero</v>
      </c>
      <c r="L1270" s="4">
        <f>YEAR(amazon_prime_users[[#This Row],[Membership Start Date]])</f>
        <v>2024</v>
      </c>
      <c r="M1270" s="1">
        <v>45674</v>
      </c>
      <c r="N1270" s="4" t="str">
        <f>TEXT(amazon_prime_users[[#This Row],[Membership Start Date]],"dddd")</f>
        <v>jueves</v>
      </c>
      <c r="O1270" t="s">
        <v>24</v>
      </c>
      <c r="P1270" t="s">
        <v>37</v>
      </c>
      <c r="Q1270" t="s">
        <v>26</v>
      </c>
      <c r="R1270" t="s">
        <v>27</v>
      </c>
      <c r="S1270" t="s">
        <v>60</v>
      </c>
      <c r="T1270" t="s">
        <v>73</v>
      </c>
      <c r="U1270" t="s">
        <v>30</v>
      </c>
      <c r="V1270" t="s">
        <v>47</v>
      </c>
      <c r="W1270">
        <v>4.3</v>
      </c>
      <c r="X1270">
        <v>5</v>
      </c>
    </row>
    <row r="1271" spans="1:24" x14ac:dyDescent="0.25">
      <c r="A1271">
        <v>1271</v>
      </c>
      <c r="B1271" t="s">
        <v>5003</v>
      </c>
      <c r="C1271" t="s">
        <v>5004</v>
      </c>
      <c r="D1271" t="s">
        <v>5005</v>
      </c>
      <c r="E1271" s="1">
        <v>14355</v>
      </c>
      <c r="F1271" s="4">
        <f ca="1">DATEDIF(amazon_prime_users[[#This Row],[Date of Birth]], TODAY(), "Y")</f>
        <v>85</v>
      </c>
      <c r="G12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271" t="s">
        <v>22</v>
      </c>
      <c r="I1271" t="s">
        <v>5006</v>
      </c>
      <c r="J1271" s="1">
        <v>45300</v>
      </c>
      <c r="K1271" s="10" t="str">
        <f>TEXT(amazon_prime_users[[#This Row],[Membership Start Date]],"MMMM")</f>
        <v>enero</v>
      </c>
      <c r="L1271" s="4">
        <f>YEAR(amazon_prime_users[[#This Row],[Membership Start Date]])</f>
        <v>2024</v>
      </c>
      <c r="M1271" s="1">
        <v>45665</v>
      </c>
      <c r="N1271" s="4" t="str">
        <f>TEXT(amazon_prime_users[[#This Row],[Membership Start Date]],"dddd")</f>
        <v>martes</v>
      </c>
      <c r="O1271" t="s">
        <v>24</v>
      </c>
      <c r="P1271" t="s">
        <v>37</v>
      </c>
      <c r="Q1271" t="s">
        <v>26</v>
      </c>
      <c r="R1271" t="s">
        <v>27</v>
      </c>
      <c r="S1271" t="s">
        <v>45</v>
      </c>
      <c r="T1271" t="s">
        <v>114</v>
      </c>
      <c r="U1271" t="s">
        <v>68</v>
      </c>
      <c r="V1271" t="s">
        <v>31</v>
      </c>
      <c r="W1271">
        <v>3.5</v>
      </c>
      <c r="X1271">
        <v>8</v>
      </c>
    </row>
    <row r="1272" spans="1:24" x14ac:dyDescent="0.25">
      <c r="A1272">
        <v>1272</v>
      </c>
      <c r="B1272" t="s">
        <v>1614</v>
      </c>
      <c r="C1272" t="s">
        <v>5007</v>
      </c>
      <c r="D1272" t="s">
        <v>5008</v>
      </c>
      <c r="E1272" s="1">
        <v>30031</v>
      </c>
      <c r="F1272" s="4">
        <f ca="1">DATEDIF(amazon_prime_users[[#This Row],[Date of Birth]], TODAY(), "Y")</f>
        <v>43</v>
      </c>
      <c r="G12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272" t="s">
        <v>22</v>
      </c>
      <c r="I1272" t="s">
        <v>5009</v>
      </c>
      <c r="J1272" s="1">
        <v>45377</v>
      </c>
      <c r="K1272" s="10" t="str">
        <f>TEXT(amazon_prime_users[[#This Row],[Membership Start Date]],"MMMM")</f>
        <v>marzo</v>
      </c>
      <c r="L1272" s="4">
        <f>YEAR(amazon_prime_users[[#This Row],[Membership Start Date]])</f>
        <v>2024</v>
      </c>
      <c r="M1272" s="1">
        <v>45742</v>
      </c>
      <c r="N1272" s="4" t="str">
        <f>TEXT(amazon_prime_users[[#This Row],[Membership Start Date]],"dddd")</f>
        <v>martes</v>
      </c>
      <c r="O1272" t="s">
        <v>24</v>
      </c>
      <c r="P1272" t="s">
        <v>37</v>
      </c>
      <c r="Q1272" t="s">
        <v>53</v>
      </c>
      <c r="R1272" t="s">
        <v>27</v>
      </c>
      <c r="S1272" t="s">
        <v>28</v>
      </c>
      <c r="T1272" t="s">
        <v>38</v>
      </c>
      <c r="U1272" t="s">
        <v>68</v>
      </c>
      <c r="V1272" t="s">
        <v>31</v>
      </c>
      <c r="W1272">
        <v>4.0999999999999996</v>
      </c>
      <c r="X1272">
        <v>10</v>
      </c>
    </row>
    <row r="1273" spans="1:24" x14ac:dyDescent="0.25">
      <c r="A1273">
        <v>1273</v>
      </c>
      <c r="B1273" t="s">
        <v>5010</v>
      </c>
      <c r="C1273" t="s">
        <v>5011</v>
      </c>
      <c r="D1273" t="s">
        <v>5012</v>
      </c>
      <c r="E1273" s="1">
        <v>14738</v>
      </c>
      <c r="F1273" s="4">
        <f ca="1">DATEDIF(amazon_prime_users[[#This Row],[Date of Birth]], TODAY(), "Y")</f>
        <v>84</v>
      </c>
      <c r="G12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273" t="s">
        <v>43</v>
      </c>
      <c r="I1273" t="s">
        <v>5013</v>
      </c>
      <c r="J1273" s="1">
        <v>45305</v>
      </c>
      <c r="K1273" s="10" t="str">
        <f>TEXT(amazon_prime_users[[#This Row],[Membership Start Date]],"MMMM")</f>
        <v>enero</v>
      </c>
      <c r="L1273" s="4">
        <f>YEAR(amazon_prime_users[[#This Row],[Membership Start Date]])</f>
        <v>2024</v>
      </c>
      <c r="M1273" s="1">
        <v>45670</v>
      </c>
      <c r="N1273" s="4" t="str">
        <f>TEXT(amazon_prime_users[[#This Row],[Membership Start Date]],"dddd")</f>
        <v>domingo</v>
      </c>
      <c r="O1273" t="s">
        <v>36</v>
      </c>
      <c r="P1273" t="s">
        <v>37</v>
      </c>
      <c r="Q1273" t="s">
        <v>53</v>
      </c>
      <c r="R1273" t="s">
        <v>27</v>
      </c>
      <c r="S1273" t="s">
        <v>60</v>
      </c>
      <c r="T1273" t="s">
        <v>46</v>
      </c>
      <c r="U1273" t="s">
        <v>39</v>
      </c>
      <c r="V1273" t="s">
        <v>54</v>
      </c>
      <c r="W1273">
        <v>3.2</v>
      </c>
      <c r="X1273">
        <v>4</v>
      </c>
    </row>
    <row r="1274" spans="1:24" x14ac:dyDescent="0.25">
      <c r="A1274">
        <v>1274</v>
      </c>
      <c r="B1274" t="s">
        <v>5014</v>
      </c>
      <c r="C1274" t="s">
        <v>5015</v>
      </c>
      <c r="D1274" t="s">
        <v>5016</v>
      </c>
      <c r="E1274" s="1">
        <v>24448</v>
      </c>
      <c r="F1274" s="4">
        <f ca="1">DATEDIF(amazon_prime_users[[#This Row],[Date of Birth]], TODAY(), "Y")</f>
        <v>58</v>
      </c>
      <c r="G12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274" t="s">
        <v>22</v>
      </c>
      <c r="I1274" t="s">
        <v>5017</v>
      </c>
      <c r="J1274" s="1">
        <v>45299</v>
      </c>
      <c r="K1274" s="10" t="str">
        <f>TEXT(amazon_prime_users[[#This Row],[Membership Start Date]],"MMMM")</f>
        <v>enero</v>
      </c>
      <c r="L1274" s="4">
        <f>YEAR(amazon_prime_users[[#This Row],[Membership Start Date]])</f>
        <v>2024</v>
      </c>
      <c r="M1274" s="1">
        <v>45664</v>
      </c>
      <c r="N1274" s="4" t="str">
        <f>TEXT(amazon_prime_users[[#This Row],[Membership Start Date]],"dddd")</f>
        <v>lunes</v>
      </c>
      <c r="O1274" t="s">
        <v>36</v>
      </c>
      <c r="P1274" t="s">
        <v>52</v>
      </c>
      <c r="Q1274" t="s">
        <v>53</v>
      </c>
      <c r="R1274" t="s">
        <v>27</v>
      </c>
      <c r="S1274" t="s">
        <v>45</v>
      </c>
      <c r="T1274" t="s">
        <v>29</v>
      </c>
      <c r="U1274" t="s">
        <v>68</v>
      </c>
      <c r="V1274" t="s">
        <v>31</v>
      </c>
      <c r="W1274">
        <v>3.2</v>
      </c>
      <c r="X1274">
        <v>1</v>
      </c>
    </row>
    <row r="1275" spans="1:24" x14ac:dyDescent="0.25">
      <c r="A1275">
        <v>1275</v>
      </c>
      <c r="B1275" t="s">
        <v>5018</v>
      </c>
      <c r="C1275" t="s">
        <v>5019</v>
      </c>
      <c r="D1275" t="s">
        <v>5020</v>
      </c>
      <c r="E1275" s="1">
        <v>13651</v>
      </c>
      <c r="F1275" s="4">
        <f ca="1">DATEDIF(amazon_prime_users[[#This Row],[Date of Birth]], TODAY(), "Y")</f>
        <v>87</v>
      </c>
      <c r="G12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275" t="s">
        <v>43</v>
      </c>
      <c r="I1275" t="s">
        <v>3254</v>
      </c>
      <c r="J1275" s="1">
        <v>45346</v>
      </c>
      <c r="K1275" s="10" t="str">
        <f>TEXT(amazon_prime_users[[#This Row],[Membership Start Date]],"MMMM")</f>
        <v>febrero</v>
      </c>
      <c r="L1275" s="4">
        <f>YEAR(amazon_prime_users[[#This Row],[Membership Start Date]])</f>
        <v>2024</v>
      </c>
      <c r="M1275" s="1">
        <v>45711</v>
      </c>
      <c r="N1275" s="4" t="str">
        <f>TEXT(amazon_prime_users[[#This Row],[Membership Start Date]],"dddd")</f>
        <v>sábado</v>
      </c>
      <c r="O1275" t="s">
        <v>36</v>
      </c>
      <c r="P1275" t="s">
        <v>52</v>
      </c>
      <c r="Q1275" t="s">
        <v>53</v>
      </c>
      <c r="R1275" t="s">
        <v>27</v>
      </c>
      <c r="S1275" t="s">
        <v>60</v>
      </c>
      <c r="T1275" t="s">
        <v>61</v>
      </c>
      <c r="U1275" t="s">
        <v>39</v>
      </c>
      <c r="V1275" t="s">
        <v>47</v>
      </c>
      <c r="W1275">
        <v>3.5</v>
      </c>
      <c r="X1275">
        <v>5</v>
      </c>
    </row>
    <row r="1276" spans="1:24" x14ac:dyDescent="0.25">
      <c r="A1276">
        <v>1276</v>
      </c>
      <c r="B1276" t="s">
        <v>5021</v>
      </c>
      <c r="C1276" t="s">
        <v>5022</v>
      </c>
      <c r="D1276" t="s">
        <v>5023</v>
      </c>
      <c r="E1276" s="1">
        <v>19116</v>
      </c>
      <c r="F1276" s="4">
        <f ca="1">DATEDIF(amazon_prime_users[[#This Row],[Date of Birth]], TODAY(), "Y")</f>
        <v>72</v>
      </c>
      <c r="G12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276" t="s">
        <v>22</v>
      </c>
      <c r="I1276" t="s">
        <v>5024</v>
      </c>
      <c r="J1276" s="1">
        <v>45384</v>
      </c>
      <c r="K1276" s="10" t="str">
        <f>TEXT(amazon_prime_users[[#This Row],[Membership Start Date]],"MMMM")</f>
        <v>abril</v>
      </c>
      <c r="L1276" s="4">
        <f>YEAR(amazon_prime_users[[#This Row],[Membership Start Date]])</f>
        <v>2024</v>
      </c>
      <c r="M1276" s="1">
        <v>45749</v>
      </c>
      <c r="N1276" s="4" t="str">
        <f>TEXT(amazon_prime_users[[#This Row],[Membership Start Date]],"dddd")</f>
        <v>martes</v>
      </c>
      <c r="O1276" t="s">
        <v>36</v>
      </c>
      <c r="P1276" t="s">
        <v>25</v>
      </c>
      <c r="Q1276" t="s">
        <v>26</v>
      </c>
      <c r="R1276" t="s">
        <v>27</v>
      </c>
      <c r="S1276" t="s">
        <v>28</v>
      </c>
      <c r="T1276" t="s">
        <v>29</v>
      </c>
      <c r="U1276" t="s">
        <v>39</v>
      </c>
      <c r="V1276" t="s">
        <v>47</v>
      </c>
      <c r="W1276">
        <v>5</v>
      </c>
      <c r="X1276">
        <v>2</v>
      </c>
    </row>
    <row r="1277" spans="1:24" x14ac:dyDescent="0.25">
      <c r="A1277">
        <v>1277</v>
      </c>
      <c r="B1277" t="s">
        <v>5025</v>
      </c>
      <c r="C1277" t="s">
        <v>5026</v>
      </c>
      <c r="D1277" t="s">
        <v>5027</v>
      </c>
      <c r="E1277" s="1">
        <v>25219</v>
      </c>
      <c r="F1277" s="4">
        <f ca="1">DATEDIF(amazon_prime_users[[#This Row],[Date of Birth]], TODAY(), "Y")</f>
        <v>56</v>
      </c>
      <c r="G12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277" t="s">
        <v>22</v>
      </c>
      <c r="I1277" t="s">
        <v>5028</v>
      </c>
      <c r="J1277" s="1">
        <v>45292</v>
      </c>
      <c r="K1277" s="10" t="str">
        <f>TEXT(amazon_prime_users[[#This Row],[Membership Start Date]],"MMMM")</f>
        <v>enero</v>
      </c>
      <c r="L1277" s="4">
        <f>YEAR(amazon_prime_users[[#This Row],[Membership Start Date]])</f>
        <v>2024</v>
      </c>
      <c r="M1277" s="1">
        <v>45657</v>
      </c>
      <c r="N1277" s="4" t="str">
        <f>TEXT(amazon_prime_users[[#This Row],[Membership Start Date]],"dddd")</f>
        <v>lunes</v>
      </c>
      <c r="O1277" t="s">
        <v>24</v>
      </c>
      <c r="P1277" t="s">
        <v>25</v>
      </c>
      <c r="Q1277" t="s">
        <v>53</v>
      </c>
      <c r="R1277" t="s">
        <v>59</v>
      </c>
      <c r="S1277" t="s">
        <v>60</v>
      </c>
      <c r="T1277" t="s">
        <v>114</v>
      </c>
      <c r="U1277" t="s">
        <v>68</v>
      </c>
      <c r="V1277" t="s">
        <v>47</v>
      </c>
      <c r="W1277">
        <v>4.9000000000000004</v>
      </c>
      <c r="X1277">
        <v>3</v>
      </c>
    </row>
    <row r="1278" spans="1:24" x14ac:dyDescent="0.25">
      <c r="A1278">
        <v>1278</v>
      </c>
      <c r="B1278" t="s">
        <v>5029</v>
      </c>
      <c r="C1278" t="s">
        <v>5030</v>
      </c>
      <c r="D1278" t="s">
        <v>5031</v>
      </c>
      <c r="E1278" s="1">
        <v>28652</v>
      </c>
      <c r="F1278" s="4">
        <f ca="1">DATEDIF(amazon_prime_users[[#This Row],[Date of Birth]], TODAY(), "Y")</f>
        <v>46</v>
      </c>
      <c r="G12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278" t="s">
        <v>22</v>
      </c>
      <c r="I1278" t="s">
        <v>5032</v>
      </c>
      <c r="J1278" s="1">
        <v>45377</v>
      </c>
      <c r="K1278" s="10" t="str">
        <f>TEXT(amazon_prime_users[[#This Row],[Membership Start Date]],"MMMM")</f>
        <v>marzo</v>
      </c>
      <c r="L1278" s="4">
        <f>YEAR(amazon_prime_users[[#This Row],[Membership Start Date]])</f>
        <v>2024</v>
      </c>
      <c r="M1278" s="1">
        <v>45742</v>
      </c>
      <c r="N1278" s="4" t="str">
        <f>TEXT(amazon_prime_users[[#This Row],[Membership Start Date]],"dddd")</f>
        <v>martes</v>
      </c>
      <c r="O1278" t="s">
        <v>24</v>
      </c>
      <c r="P1278" t="s">
        <v>37</v>
      </c>
      <c r="Q1278" t="s">
        <v>53</v>
      </c>
      <c r="R1278" t="s">
        <v>66</v>
      </c>
      <c r="S1278" t="s">
        <v>60</v>
      </c>
      <c r="T1278" t="s">
        <v>61</v>
      </c>
      <c r="U1278" t="s">
        <v>68</v>
      </c>
      <c r="V1278" t="s">
        <v>47</v>
      </c>
      <c r="W1278">
        <v>4.3</v>
      </c>
      <c r="X1278">
        <v>0</v>
      </c>
    </row>
    <row r="1279" spans="1:24" x14ac:dyDescent="0.25">
      <c r="A1279">
        <v>1279</v>
      </c>
      <c r="B1279" t="s">
        <v>5033</v>
      </c>
      <c r="C1279" t="s">
        <v>5034</v>
      </c>
      <c r="D1279" t="s">
        <v>5035</v>
      </c>
      <c r="E1279" s="1">
        <v>31560</v>
      </c>
      <c r="F1279" s="4">
        <f ca="1">DATEDIF(amazon_prime_users[[#This Row],[Date of Birth]], TODAY(), "Y")</f>
        <v>38</v>
      </c>
      <c r="G12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279" t="s">
        <v>43</v>
      </c>
      <c r="I1279" t="s">
        <v>5036</v>
      </c>
      <c r="J1279" s="1">
        <v>45324</v>
      </c>
      <c r="K1279" s="10" t="str">
        <f>TEXT(amazon_prime_users[[#This Row],[Membership Start Date]],"MMMM")</f>
        <v>febrero</v>
      </c>
      <c r="L1279" s="4">
        <f>YEAR(amazon_prime_users[[#This Row],[Membership Start Date]])</f>
        <v>2024</v>
      </c>
      <c r="M1279" s="1">
        <v>45689</v>
      </c>
      <c r="N1279" s="4" t="str">
        <f>TEXT(amazon_prime_users[[#This Row],[Membership Start Date]],"dddd")</f>
        <v>viernes</v>
      </c>
      <c r="O1279" t="s">
        <v>36</v>
      </c>
      <c r="P1279" t="s">
        <v>37</v>
      </c>
      <c r="Q1279" t="s">
        <v>26</v>
      </c>
      <c r="R1279" t="s">
        <v>27</v>
      </c>
      <c r="S1279" t="s">
        <v>60</v>
      </c>
      <c r="T1279" t="s">
        <v>29</v>
      </c>
      <c r="U1279" t="s">
        <v>39</v>
      </c>
      <c r="V1279" t="s">
        <v>31</v>
      </c>
      <c r="W1279">
        <v>4</v>
      </c>
      <c r="X1279">
        <v>2</v>
      </c>
    </row>
    <row r="1280" spans="1:24" x14ac:dyDescent="0.25">
      <c r="A1280">
        <v>1280</v>
      </c>
      <c r="B1280" t="s">
        <v>5037</v>
      </c>
      <c r="C1280" t="s">
        <v>5038</v>
      </c>
      <c r="D1280" t="s">
        <v>5039</v>
      </c>
      <c r="E1280" s="1">
        <v>27177</v>
      </c>
      <c r="F1280" s="4">
        <f ca="1">DATEDIF(amazon_prime_users[[#This Row],[Date of Birth]], TODAY(), "Y")</f>
        <v>50</v>
      </c>
      <c r="G12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280" t="s">
        <v>22</v>
      </c>
      <c r="I1280" t="s">
        <v>5040</v>
      </c>
      <c r="J1280" s="1">
        <v>45359</v>
      </c>
      <c r="K1280" s="10" t="str">
        <f>TEXT(amazon_prime_users[[#This Row],[Membership Start Date]],"MMMM")</f>
        <v>marzo</v>
      </c>
      <c r="L1280" s="4">
        <f>YEAR(amazon_prime_users[[#This Row],[Membership Start Date]])</f>
        <v>2024</v>
      </c>
      <c r="M1280" s="1">
        <v>45724</v>
      </c>
      <c r="N1280" s="4" t="str">
        <f>TEXT(amazon_prime_users[[#This Row],[Membership Start Date]],"dddd")</f>
        <v>viernes</v>
      </c>
      <c r="O1280" t="s">
        <v>36</v>
      </c>
      <c r="P1280" t="s">
        <v>37</v>
      </c>
      <c r="Q1280" t="s">
        <v>53</v>
      </c>
      <c r="R1280" t="s">
        <v>59</v>
      </c>
      <c r="S1280" t="s">
        <v>28</v>
      </c>
      <c r="T1280" t="s">
        <v>29</v>
      </c>
      <c r="U1280" t="s">
        <v>30</v>
      </c>
      <c r="V1280" t="s">
        <v>54</v>
      </c>
      <c r="W1280">
        <v>4.5</v>
      </c>
      <c r="X1280">
        <v>7</v>
      </c>
    </row>
    <row r="1281" spans="1:24" x14ac:dyDescent="0.25">
      <c r="A1281">
        <v>1281</v>
      </c>
      <c r="B1281" t="s">
        <v>5041</v>
      </c>
      <c r="C1281" t="s">
        <v>5042</v>
      </c>
      <c r="D1281" t="s">
        <v>5043</v>
      </c>
      <c r="E1281" s="1">
        <v>29804</v>
      </c>
      <c r="F1281" s="4">
        <f ca="1">DATEDIF(amazon_prime_users[[#This Row],[Date of Birth]], TODAY(), "Y")</f>
        <v>43</v>
      </c>
      <c r="G12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281" t="s">
        <v>22</v>
      </c>
      <c r="I1281" t="s">
        <v>5044</v>
      </c>
      <c r="J1281" s="1">
        <v>45324</v>
      </c>
      <c r="K1281" s="10" t="str">
        <f>TEXT(amazon_prime_users[[#This Row],[Membership Start Date]],"MMMM")</f>
        <v>febrero</v>
      </c>
      <c r="L1281" s="4">
        <f>YEAR(amazon_prime_users[[#This Row],[Membership Start Date]])</f>
        <v>2024</v>
      </c>
      <c r="M1281" s="1">
        <v>45689</v>
      </c>
      <c r="N1281" s="4" t="str">
        <f>TEXT(amazon_prime_users[[#This Row],[Membership Start Date]],"dddd")</f>
        <v>viernes</v>
      </c>
      <c r="O1281" t="s">
        <v>24</v>
      </c>
      <c r="P1281" t="s">
        <v>52</v>
      </c>
      <c r="Q1281" t="s">
        <v>53</v>
      </c>
      <c r="R1281" t="s">
        <v>66</v>
      </c>
      <c r="S1281" t="s">
        <v>28</v>
      </c>
      <c r="T1281" t="s">
        <v>114</v>
      </c>
      <c r="U1281" t="s">
        <v>39</v>
      </c>
      <c r="V1281" t="s">
        <v>31</v>
      </c>
      <c r="W1281">
        <v>4.3</v>
      </c>
      <c r="X1281">
        <v>2</v>
      </c>
    </row>
    <row r="1282" spans="1:24" x14ac:dyDescent="0.25">
      <c r="A1282">
        <v>1282</v>
      </c>
      <c r="B1282" t="s">
        <v>5045</v>
      </c>
      <c r="C1282" t="s">
        <v>5046</v>
      </c>
      <c r="D1282" t="s">
        <v>5047</v>
      </c>
      <c r="E1282" s="1">
        <v>28067</v>
      </c>
      <c r="F1282" s="4">
        <f ca="1">DATEDIF(amazon_prime_users[[#This Row],[Date of Birth]], TODAY(), "Y")</f>
        <v>48</v>
      </c>
      <c r="G12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282" t="s">
        <v>43</v>
      </c>
      <c r="I1282" t="s">
        <v>5048</v>
      </c>
      <c r="J1282" s="1">
        <v>45370</v>
      </c>
      <c r="K1282" s="10" t="str">
        <f>TEXT(amazon_prime_users[[#This Row],[Membership Start Date]],"MMMM")</f>
        <v>marzo</v>
      </c>
      <c r="L1282" s="4">
        <f>YEAR(amazon_prime_users[[#This Row],[Membership Start Date]])</f>
        <v>2024</v>
      </c>
      <c r="M1282" s="1">
        <v>45735</v>
      </c>
      <c r="N1282" s="4" t="str">
        <f>TEXT(amazon_prime_users[[#This Row],[Membership Start Date]],"dddd")</f>
        <v>martes</v>
      </c>
      <c r="O1282" t="s">
        <v>36</v>
      </c>
      <c r="P1282" t="s">
        <v>37</v>
      </c>
      <c r="Q1282" t="s">
        <v>53</v>
      </c>
      <c r="R1282" t="s">
        <v>27</v>
      </c>
      <c r="S1282" t="s">
        <v>60</v>
      </c>
      <c r="T1282" t="s">
        <v>38</v>
      </c>
      <c r="U1282" t="s">
        <v>68</v>
      </c>
      <c r="V1282" t="s">
        <v>47</v>
      </c>
      <c r="W1282">
        <v>3.8</v>
      </c>
      <c r="X1282">
        <v>5</v>
      </c>
    </row>
    <row r="1283" spans="1:24" x14ac:dyDescent="0.25">
      <c r="A1283">
        <v>1283</v>
      </c>
      <c r="B1283" t="s">
        <v>5049</v>
      </c>
      <c r="C1283" t="s">
        <v>5050</v>
      </c>
      <c r="D1283" t="s">
        <v>5051</v>
      </c>
      <c r="E1283" s="1">
        <v>25493</v>
      </c>
      <c r="F1283" s="4">
        <f ca="1">DATEDIF(amazon_prime_users[[#This Row],[Date of Birth]], TODAY(), "Y")</f>
        <v>55</v>
      </c>
      <c r="G12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283" t="s">
        <v>22</v>
      </c>
      <c r="I1283" t="s">
        <v>5052</v>
      </c>
      <c r="J1283" s="1">
        <v>45357</v>
      </c>
      <c r="K1283" s="10" t="str">
        <f>TEXT(amazon_prime_users[[#This Row],[Membership Start Date]],"MMMM")</f>
        <v>marzo</v>
      </c>
      <c r="L1283" s="4">
        <f>YEAR(amazon_prime_users[[#This Row],[Membership Start Date]])</f>
        <v>2024</v>
      </c>
      <c r="M1283" s="1">
        <v>45722</v>
      </c>
      <c r="N1283" s="4" t="str">
        <f>TEXT(amazon_prime_users[[#This Row],[Membership Start Date]],"dddd")</f>
        <v>miércoles</v>
      </c>
      <c r="O1283" t="s">
        <v>36</v>
      </c>
      <c r="P1283" t="s">
        <v>25</v>
      </c>
      <c r="Q1283" t="s">
        <v>26</v>
      </c>
      <c r="R1283" t="s">
        <v>59</v>
      </c>
      <c r="S1283" t="s">
        <v>45</v>
      </c>
      <c r="T1283" t="s">
        <v>38</v>
      </c>
      <c r="U1283" t="s">
        <v>68</v>
      </c>
      <c r="V1283" t="s">
        <v>47</v>
      </c>
      <c r="W1283">
        <v>3.7</v>
      </c>
      <c r="X1283">
        <v>2</v>
      </c>
    </row>
    <row r="1284" spans="1:24" x14ac:dyDescent="0.25">
      <c r="A1284">
        <v>1284</v>
      </c>
      <c r="B1284" t="s">
        <v>5053</v>
      </c>
      <c r="C1284" t="s">
        <v>5054</v>
      </c>
      <c r="D1284" t="s">
        <v>5055</v>
      </c>
      <c r="E1284" s="1">
        <v>38008</v>
      </c>
      <c r="F1284" s="4">
        <f ca="1">DATEDIF(amazon_prime_users[[#This Row],[Date of Birth]], TODAY(), "Y")</f>
        <v>21</v>
      </c>
      <c r="G12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284" t="s">
        <v>22</v>
      </c>
      <c r="I1284" t="s">
        <v>1456</v>
      </c>
      <c r="J1284" s="1">
        <v>45341</v>
      </c>
      <c r="K1284" s="10" t="str">
        <f>TEXT(amazon_prime_users[[#This Row],[Membership Start Date]],"MMMM")</f>
        <v>febrero</v>
      </c>
      <c r="L1284" s="4">
        <f>YEAR(amazon_prime_users[[#This Row],[Membership Start Date]])</f>
        <v>2024</v>
      </c>
      <c r="M1284" s="1">
        <v>45706</v>
      </c>
      <c r="N1284" s="4" t="str">
        <f>TEXT(amazon_prime_users[[#This Row],[Membership Start Date]],"dddd")</f>
        <v>lunes</v>
      </c>
      <c r="O1284" t="s">
        <v>24</v>
      </c>
      <c r="P1284" t="s">
        <v>25</v>
      </c>
      <c r="Q1284" t="s">
        <v>26</v>
      </c>
      <c r="R1284" t="s">
        <v>59</v>
      </c>
      <c r="S1284" t="s">
        <v>45</v>
      </c>
      <c r="T1284" t="s">
        <v>61</v>
      </c>
      <c r="U1284" t="s">
        <v>68</v>
      </c>
      <c r="V1284" t="s">
        <v>31</v>
      </c>
      <c r="W1284">
        <v>3.7</v>
      </c>
      <c r="X1284">
        <v>6</v>
      </c>
    </row>
    <row r="1285" spans="1:24" x14ac:dyDescent="0.25">
      <c r="A1285">
        <v>1285</v>
      </c>
      <c r="B1285" t="s">
        <v>5056</v>
      </c>
      <c r="C1285" t="s">
        <v>5057</v>
      </c>
      <c r="D1285" t="s">
        <v>5058</v>
      </c>
      <c r="E1285" s="1">
        <v>20573</v>
      </c>
      <c r="F1285" s="4">
        <f ca="1">DATEDIF(amazon_prime_users[[#This Row],[Date of Birth]], TODAY(), "Y")</f>
        <v>68</v>
      </c>
      <c r="G12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285" t="s">
        <v>43</v>
      </c>
      <c r="I1285" t="s">
        <v>5059</v>
      </c>
      <c r="J1285" s="1">
        <v>45350</v>
      </c>
      <c r="K1285" s="10" t="str">
        <f>TEXT(amazon_prime_users[[#This Row],[Membership Start Date]],"MMMM")</f>
        <v>febrero</v>
      </c>
      <c r="L1285" s="4">
        <f>YEAR(amazon_prime_users[[#This Row],[Membership Start Date]])</f>
        <v>2024</v>
      </c>
      <c r="M1285" s="1">
        <v>45715</v>
      </c>
      <c r="N1285" s="4" t="str">
        <f>TEXT(amazon_prime_users[[#This Row],[Membership Start Date]],"dddd")</f>
        <v>miércoles</v>
      </c>
      <c r="O1285" t="s">
        <v>36</v>
      </c>
      <c r="P1285" t="s">
        <v>25</v>
      </c>
      <c r="Q1285" t="s">
        <v>53</v>
      </c>
      <c r="R1285" t="s">
        <v>59</v>
      </c>
      <c r="S1285" t="s">
        <v>45</v>
      </c>
      <c r="T1285" t="s">
        <v>46</v>
      </c>
      <c r="U1285" t="s">
        <v>30</v>
      </c>
      <c r="V1285" t="s">
        <v>47</v>
      </c>
      <c r="W1285">
        <v>3.2</v>
      </c>
      <c r="X1285">
        <v>6</v>
      </c>
    </row>
    <row r="1286" spans="1:24" x14ac:dyDescent="0.25">
      <c r="A1286">
        <v>1286</v>
      </c>
      <c r="B1286" t="s">
        <v>5060</v>
      </c>
      <c r="C1286" t="s">
        <v>5061</v>
      </c>
      <c r="D1286" t="s">
        <v>5062</v>
      </c>
      <c r="E1286" s="1">
        <v>18848</v>
      </c>
      <c r="F1286" s="4">
        <f ca="1">DATEDIF(amazon_prime_users[[#This Row],[Date of Birth]], TODAY(), "Y")</f>
        <v>73</v>
      </c>
      <c r="G12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286" t="s">
        <v>43</v>
      </c>
      <c r="I1286" t="s">
        <v>5063</v>
      </c>
      <c r="J1286" s="1">
        <v>45355</v>
      </c>
      <c r="K1286" s="10" t="str">
        <f>TEXT(amazon_prime_users[[#This Row],[Membership Start Date]],"MMMM")</f>
        <v>marzo</v>
      </c>
      <c r="L1286" s="4">
        <f>YEAR(amazon_prime_users[[#This Row],[Membership Start Date]])</f>
        <v>2024</v>
      </c>
      <c r="M1286" s="1">
        <v>45720</v>
      </c>
      <c r="N1286" s="4" t="str">
        <f>TEXT(amazon_prime_users[[#This Row],[Membership Start Date]],"dddd")</f>
        <v>lunes</v>
      </c>
      <c r="O1286" t="s">
        <v>36</v>
      </c>
      <c r="P1286" t="s">
        <v>37</v>
      </c>
      <c r="Q1286" t="s">
        <v>53</v>
      </c>
      <c r="R1286" t="s">
        <v>27</v>
      </c>
      <c r="S1286" t="s">
        <v>45</v>
      </c>
      <c r="T1286" t="s">
        <v>29</v>
      </c>
      <c r="U1286" t="s">
        <v>30</v>
      </c>
      <c r="V1286" t="s">
        <v>31</v>
      </c>
      <c r="W1286">
        <v>3.6</v>
      </c>
      <c r="X1286">
        <v>1</v>
      </c>
    </row>
    <row r="1287" spans="1:24" x14ac:dyDescent="0.25">
      <c r="A1287">
        <v>1287</v>
      </c>
      <c r="B1287" t="s">
        <v>5064</v>
      </c>
      <c r="C1287" t="s">
        <v>5065</v>
      </c>
      <c r="D1287" t="s">
        <v>5066</v>
      </c>
      <c r="E1287" s="1">
        <v>25749</v>
      </c>
      <c r="F1287" s="4">
        <f ca="1">DATEDIF(amazon_prime_users[[#This Row],[Date of Birth]], TODAY(), "Y")</f>
        <v>54</v>
      </c>
      <c r="G12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287" t="s">
        <v>43</v>
      </c>
      <c r="I1287" t="s">
        <v>5067</v>
      </c>
      <c r="J1287" s="1">
        <v>45348</v>
      </c>
      <c r="K1287" s="10" t="str">
        <f>TEXT(amazon_prime_users[[#This Row],[Membership Start Date]],"MMMM")</f>
        <v>febrero</v>
      </c>
      <c r="L1287" s="4">
        <f>YEAR(amazon_prime_users[[#This Row],[Membership Start Date]])</f>
        <v>2024</v>
      </c>
      <c r="M1287" s="1">
        <v>45713</v>
      </c>
      <c r="N1287" s="4" t="str">
        <f>TEXT(amazon_prime_users[[#This Row],[Membership Start Date]],"dddd")</f>
        <v>lunes</v>
      </c>
      <c r="O1287" t="s">
        <v>24</v>
      </c>
      <c r="P1287" t="s">
        <v>25</v>
      </c>
      <c r="Q1287" t="s">
        <v>53</v>
      </c>
      <c r="R1287" t="s">
        <v>66</v>
      </c>
      <c r="S1287" t="s">
        <v>28</v>
      </c>
      <c r="T1287" t="s">
        <v>61</v>
      </c>
      <c r="U1287" t="s">
        <v>68</v>
      </c>
      <c r="V1287" t="s">
        <v>47</v>
      </c>
      <c r="W1287">
        <v>4.4000000000000004</v>
      </c>
      <c r="X1287">
        <v>5</v>
      </c>
    </row>
    <row r="1288" spans="1:24" x14ac:dyDescent="0.25">
      <c r="A1288">
        <v>1288</v>
      </c>
      <c r="B1288" t="s">
        <v>5068</v>
      </c>
      <c r="C1288" t="s">
        <v>5069</v>
      </c>
      <c r="D1288" t="s">
        <v>5070</v>
      </c>
      <c r="E1288" s="1">
        <v>36003</v>
      </c>
      <c r="F1288" s="4">
        <f ca="1">DATEDIF(amazon_prime_users[[#This Row],[Date of Birth]], TODAY(), "Y")</f>
        <v>26</v>
      </c>
      <c r="G12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288" t="s">
        <v>22</v>
      </c>
      <c r="I1288" t="s">
        <v>5071</v>
      </c>
      <c r="J1288" s="1">
        <v>45356</v>
      </c>
      <c r="K1288" s="10" t="str">
        <f>TEXT(amazon_prime_users[[#This Row],[Membership Start Date]],"MMMM")</f>
        <v>marzo</v>
      </c>
      <c r="L1288" s="4">
        <f>YEAR(amazon_prime_users[[#This Row],[Membership Start Date]])</f>
        <v>2024</v>
      </c>
      <c r="M1288" s="1">
        <v>45721</v>
      </c>
      <c r="N1288" s="4" t="str">
        <f>TEXT(amazon_prime_users[[#This Row],[Membership Start Date]],"dddd")</f>
        <v>martes</v>
      </c>
      <c r="O1288" t="s">
        <v>36</v>
      </c>
      <c r="P1288" t="s">
        <v>52</v>
      </c>
      <c r="Q1288" t="s">
        <v>26</v>
      </c>
      <c r="R1288" t="s">
        <v>27</v>
      </c>
      <c r="S1288" t="s">
        <v>45</v>
      </c>
      <c r="T1288" t="s">
        <v>73</v>
      </c>
      <c r="U1288" t="s">
        <v>30</v>
      </c>
      <c r="V1288" t="s">
        <v>54</v>
      </c>
      <c r="W1288">
        <v>3.3</v>
      </c>
      <c r="X1288">
        <v>8</v>
      </c>
    </row>
    <row r="1289" spans="1:24" x14ac:dyDescent="0.25">
      <c r="A1289">
        <v>1289</v>
      </c>
      <c r="B1289" t="s">
        <v>5072</v>
      </c>
      <c r="C1289" t="s">
        <v>5073</v>
      </c>
      <c r="D1289" t="s">
        <v>5074</v>
      </c>
      <c r="E1289" s="1">
        <v>18240</v>
      </c>
      <c r="F1289" s="4">
        <f ca="1">DATEDIF(amazon_prime_users[[#This Row],[Date of Birth]], TODAY(), "Y")</f>
        <v>75</v>
      </c>
      <c r="G12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289" t="s">
        <v>22</v>
      </c>
      <c r="I1289" t="s">
        <v>5075</v>
      </c>
      <c r="J1289" s="1">
        <v>45338</v>
      </c>
      <c r="K1289" s="10" t="str">
        <f>TEXT(amazon_prime_users[[#This Row],[Membership Start Date]],"MMMM")</f>
        <v>febrero</v>
      </c>
      <c r="L1289" s="4">
        <f>YEAR(amazon_prime_users[[#This Row],[Membership Start Date]])</f>
        <v>2024</v>
      </c>
      <c r="M1289" s="1">
        <v>45703</v>
      </c>
      <c r="N1289" s="4" t="str">
        <f>TEXT(amazon_prime_users[[#This Row],[Membership Start Date]],"dddd")</f>
        <v>viernes</v>
      </c>
      <c r="O1289" t="s">
        <v>24</v>
      </c>
      <c r="P1289" t="s">
        <v>25</v>
      </c>
      <c r="Q1289" t="s">
        <v>53</v>
      </c>
      <c r="R1289" t="s">
        <v>59</v>
      </c>
      <c r="S1289" t="s">
        <v>45</v>
      </c>
      <c r="T1289" t="s">
        <v>114</v>
      </c>
      <c r="U1289" t="s">
        <v>68</v>
      </c>
      <c r="V1289" t="s">
        <v>47</v>
      </c>
      <c r="W1289">
        <v>3.8</v>
      </c>
      <c r="X1289">
        <v>10</v>
      </c>
    </row>
    <row r="1290" spans="1:24" x14ac:dyDescent="0.25">
      <c r="A1290">
        <v>1290</v>
      </c>
      <c r="B1290" t="s">
        <v>5076</v>
      </c>
      <c r="C1290" t="s">
        <v>5077</v>
      </c>
      <c r="D1290" t="s">
        <v>5078</v>
      </c>
      <c r="E1290" s="1">
        <v>28644</v>
      </c>
      <c r="F1290" s="4">
        <f ca="1">DATEDIF(amazon_prime_users[[#This Row],[Date of Birth]], TODAY(), "Y")</f>
        <v>46</v>
      </c>
      <c r="G12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290" t="s">
        <v>22</v>
      </c>
      <c r="I1290" t="s">
        <v>5079</v>
      </c>
      <c r="J1290" s="1">
        <v>45348</v>
      </c>
      <c r="K1290" s="10" t="str">
        <f>TEXT(amazon_prime_users[[#This Row],[Membership Start Date]],"MMMM")</f>
        <v>febrero</v>
      </c>
      <c r="L1290" s="4">
        <f>YEAR(amazon_prime_users[[#This Row],[Membership Start Date]])</f>
        <v>2024</v>
      </c>
      <c r="M1290" s="1">
        <v>45713</v>
      </c>
      <c r="N1290" s="4" t="str">
        <f>TEXT(amazon_prime_users[[#This Row],[Membership Start Date]],"dddd")</f>
        <v>lunes</v>
      </c>
      <c r="O1290" t="s">
        <v>24</v>
      </c>
      <c r="P1290" t="s">
        <v>25</v>
      </c>
      <c r="Q1290" t="s">
        <v>53</v>
      </c>
      <c r="R1290" t="s">
        <v>59</v>
      </c>
      <c r="S1290" t="s">
        <v>45</v>
      </c>
      <c r="T1290" t="s">
        <v>114</v>
      </c>
      <c r="U1290" t="s">
        <v>39</v>
      </c>
      <c r="V1290" t="s">
        <v>31</v>
      </c>
      <c r="W1290">
        <v>3</v>
      </c>
      <c r="X1290">
        <v>4</v>
      </c>
    </row>
    <row r="1291" spans="1:24" x14ac:dyDescent="0.25">
      <c r="A1291">
        <v>1291</v>
      </c>
      <c r="B1291" t="s">
        <v>5080</v>
      </c>
      <c r="C1291" t="s">
        <v>5081</v>
      </c>
      <c r="D1291" t="s">
        <v>5082</v>
      </c>
      <c r="E1291" s="1">
        <v>32042</v>
      </c>
      <c r="F1291" s="4">
        <f ca="1">DATEDIF(amazon_prime_users[[#This Row],[Date of Birth]], TODAY(), "Y")</f>
        <v>37</v>
      </c>
      <c r="G12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291" t="s">
        <v>22</v>
      </c>
      <c r="I1291" t="s">
        <v>5083</v>
      </c>
      <c r="J1291" s="1">
        <v>45375</v>
      </c>
      <c r="K1291" s="10" t="str">
        <f>TEXT(amazon_prime_users[[#This Row],[Membership Start Date]],"MMMM")</f>
        <v>marzo</v>
      </c>
      <c r="L1291" s="4">
        <f>YEAR(amazon_prime_users[[#This Row],[Membership Start Date]])</f>
        <v>2024</v>
      </c>
      <c r="M1291" s="1">
        <v>45740</v>
      </c>
      <c r="N1291" s="4" t="str">
        <f>TEXT(amazon_prime_users[[#This Row],[Membership Start Date]],"dddd")</f>
        <v>domingo</v>
      </c>
      <c r="O1291" t="s">
        <v>24</v>
      </c>
      <c r="P1291" t="s">
        <v>37</v>
      </c>
      <c r="Q1291" t="s">
        <v>53</v>
      </c>
      <c r="R1291" t="s">
        <v>59</v>
      </c>
      <c r="S1291" t="s">
        <v>45</v>
      </c>
      <c r="T1291" t="s">
        <v>38</v>
      </c>
      <c r="U1291" t="s">
        <v>68</v>
      </c>
      <c r="V1291" t="s">
        <v>54</v>
      </c>
      <c r="W1291">
        <v>3.2</v>
      </c>
      <c r="X1291">
        <v>6</v>
      </c>
    </row>
    <row r="1292" spans="1:24" x14ac:dyDescent="0.25">
      <c r="A1292">
        <v>1292</v>
      </c>
      <c r="B1292" t="s">
        <v>5084</v>
      </c>
      <c r="C1292" t="s">
        <v>5085</v>
      </c>
      <c r="D1292" t="s">
        <v>5086</v>
      </c>
      <c r="E1292" s="1">
        <v>21631</v>
      </c>
      <c r="F1292" s="4">
        <f ca="1">DATEDIF(amazon_prime_users[[#This Row],[Date of Birth]], TODAY(), "Y")</f>
        <v>66</v>
      </c>
      <c r="G12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292" t="s">
        <v>43</v>
      </c>
      <c r="I1292" t="s">
        <v>5087</v>
      </c>
      <c r="J1292" s="1">
        <v>45299</v>
      </c>
      <c r="K1292" s="10" t="str">
        <f>TEXT(amazon_prime_users[[#This Row],[Membership Start Date]],"MMMM")</f>
        <v>enero</v>
      </c>
      <c r="L1292" s="4">
        <f>YEAR(amazon_prime_users[[#This Row],[Membership Start Date]])</f>
        <v>2024</v>
      </c>
      <c r="M1292" s="1">
        <v>45664</v>
      </c>
      <c r="N1292" s="4" t="str">
        <f>TEXT(amazon_prime_users[[#This Row],[Membership Start Date]],"dddd")</f>
        <v>lunes</v>
      </c>
      <c r="O1292" t="s">
        <v>24</v>
      </c>
      <c r="P1292" t="s">
        <v>37</v>
      </c>
      <c r="Q1292" t="s">
        <v>26</v>
      </c>
      <c r="R1292" t="s">
        <v>27</v>
      </c>
      <c r="S1292" t="s">
        <v>45</v>
      </c>
      <c r="T1292" t="s">
        <v>61</v>
      </c>
      <c r="U1292" t="s">
        <v>68</v>
      </c>
      <c r="V1292" t="s">
        <v>54</v>
      </c>
      <c r="W1292">
        <v>3.9</v>
      </c>
      <c r="X1292">
        <v>8</v>
      </c>
    </row>
    <row r="1293" spans="1:24" x14ac:dyDescent="0.25">
      <c r="A1293">
        <v>1293</v>
      </c>
      <c r="B1293" t="s">
        <v>5088</v>
      </c>
      <c r="C1293" t="s">
        <v>5089</v>
      </c>
      <c r="D1293" t="s">
        <v>5090</v>
      </c>
      <c r="E1293" s="1">
        <v>32871</v>
      </c>
      <c r="F1293" s="4">
        <f ca="1">DATEDIF(amazon_prime_users[[#This Row],[Date of Birth]], TODAY(), "Y")</f>
        <v>35</v>
      </c>
      <c r="G12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293" t="s">
        <v>22</v>
      </c>
      <c r="I1293" t="s">
        <v>5091</v>
      </c>
      <c r="J1293" s="1">
        <v>45366</v>
      </c>
      <c r="K1293" s="10" t="str">
        <f>TEXT(amazon_prime_users[[#This Row],[Membership Start Date]],"MMMM")</f>
        <v>marzo</v>
      </c>
      <c r="L1293" s="4">
        <f>YEAR(amazon_prime_users[[#This Row],[Membership Start Date]])</f>
        <v>2024</v>
      </c>
      <c r="M1293" s="1">
        <v>45731</v>
      </c>
      <c r="N1293" s="4" t="str">
        <f>TEXT(amazon_prime_users[[#This Row],[Membership Start Date]],"dddd")</f>
        <v>viernes</v>
      </c>
      <c r="O1293" t="s">
        <v>36</v>
      </c>
      <c r="P1293" t="s">
        <v>52</v>
      </c>
      <c r="Q1293" t="s">
        <v>26</v>
      </c>
      <c r="R1293" t="s">
        <v>27</v>
      </c>
      <c r="S1293" t="s">
        <v>28</v>
      </c>
      <c r="T1293" t="s">
        <v>61</v>
      </c>
      <c r="U1293" t="s">
        <v>30</v>
      </c>
      <c r="V1293" t="s">
        <v>31</v>
      </c>
      <c r="W1293">
        <v>3.1</v>
      </c>
      <c r="X1293">
        <v>9</v>
      </c>
    </row>
    <row r="1294" spans="1:24" x14ac:dyDescent="0.25">
      <c r="A1294">
        <v>1294</v>
      </c>
      <c r="B1294" t="s">
        <v>3636</v>
      </c>
      <c r="C1294" t="s">
        <v>5092</v>
      </c>
      <c r="D1294" t="s">
        <v>5093</v>
      </c>
      <c r="E1294" s="1">
        <v>34925</v>
      </c>
      <c r="F1294" s="4">
        <f ca="1">DATEDIF(amazon_prime_users[[#This Row],[Date of Birth]], TODAY(), "Y")</f>
        <v>29</v>
      </c>
      <c r="G12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294" t="s">
        <v>43</v>
      </c>
      <c r="I1294" t="s">
        <v>5094</v>
      </c>
      <c r="J1294" s="1">
        <v>45339</v>
      </c>
      <c r="K1294" s="10" t="str">
        <f>TEXT(amazon_prime_users[[#This Row],[Membership Start Date]],"MMMM")</f>
        <v>febrero</v>
      </c>
      <c r="L1294" s="4">
        <f>YEAR(amazon_prime_users[[#This Row],[Membership Start Date]])</f>
        <v>2024</v>
      </c>
      <c r="M1294" s="1">
        <v>45704</v>
      </c>
      <c r="N1294" s="4" t="str">
        <f>TEXT(amazon_prime_users[[#This Row],[Membership Start Date]],"dddd")</f>
        <v>sábado</v>
      </c>
      <c r="O1294" t="s">
        <v>24</v>
      </c>
      <c r="P1294" t="s">
        <v>52</v>
      </c>
      <c r="Q1294" t="s">
        <v>53</v>
      </c>
      <c r="R1294" t="s">
        <v>66</v>
      </c>
      <c r="S1294" t="s">
        <v>60</v>
      </c>
      <c r="T1294" t="s">
        <v>114</v>
      </c>
      <c r="U1294" t="s">
        <v>68</v>
      </c>
      <c r="V1294" t="s">
        <v>31</v>
      </c>
      <c r="W1294">
        <v>4.3</v>
      </c>
      <c r="X1294">
        <v>0</v>
      </c>
    </row>
    <row r="1295" spans="1:24" x14ac:dyDescent="0.25">
      <c r="A1295">
        <v>1295</v>
      </c>
      <c r="B1295" t="s">
        <v>5095</v>
      </c>
      <c r="C1295" t="s">
        <v>5096</v>
      </c>
      <c r="D1295" t="s">
        <v>5097</v>
      </c>
      <c r="E1295" s="1">
        <v>27793</v>
      </c>
      <c r="F1295" s="4">
        <f ca="1">DATEDIF(amazon_prime_users[[#This Row],[Date of Birth]], TODAY(), "Y")</f>
        <v>49</v>
      </c>
      <c r="G12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295" t="s">
        <v>22</v>
      </c>
      <c r="I1295" t="s">
        <v>5098</v>
      </c>
      <c r="J1295" s="1">
        <v>45295</v>
      </c>
      <c r="K1295" s="10" t="str">
        <f>TEXT(amazon_prime_users[[#This Row],[Membership Start Date]],"MMMM")</f>
        <v>enero</v>
      </c>
      <c r="L1295" s="4">
        <f>YEAR(amazon_prime_users[[#This Row],[Membership Start Date]])</f>
        <v>2024</v>
      </c>
      <c r="M1295" s="1">
        <v>45660</v>
      </c>
      <c r="N1295" s="4" t="str">
        <f>TEXT(amazon_prime_users[[#This Row],[Membership Start Date]],"dddd")</f>
        <v>jueves</v>
      </c>
      <c r="O1295" t="s">
        <v>24</v>
      </c>
      <c r="P1295" t="s">
        <v>52</v>
      </c>
      <c r="Q1295" t="s">
        <v>26</v>
      </c>
      <c r="R1295" t="s">
        <v>59</v>
      </c>
      <c r="S1295" t="s">
        <v>45</v>
      </c>
      <c r="T1295" t="s">
        <v>114</v>
      </c>
      <c r="U1295" t="s">
        <v>30</v>
      </c>
      <c r="V1295" t="s">
        <v>54</v>
      </c>
      <c r="W1295">
        <v>4.2</v>
      </c>
      <c r="X1295">
        <v>7</v>
      </c>
    </row>
    <row r="1296" spans="1:24" x14ac:dyDescent="0.25">
      <c r="A1296">
        <v>1296</v>
      </c>
      <c r="B1296" t="s">
        <v>5099</v>
      </c>
      <c r="C1296" t="s">
        <v>5100</v>
      </c>
      <c r="D1296" t="s">
        <v>5101</v>
      </c>
      <c r="E1296" s="1">
        <v>28174</v>
      </c>
      <c r="F1296" s="4">
        <f ca="1">DATEDIF(amazon_prime_users[[#This Row],[Date of Birth]], TODAY(), "Y")</f>
        <v>48</v>
      </c>
      <c r="G12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296" t="s">
        <v>22</v>
      </c>
      <c r="I1296" t="s">
        <v>5102</v>
      </c>
      <c r="J1296" s="1">
        <v>45330</v>
      </c>
      <c r="K1296" s="10" t="str">
        <f>TEXT(amazon_prime_users[[#This Row],[Membership Start Date]],"MMMM")</f>
        <v>febrero</v>
      </c>
      <c r="L1296" s="4">
        <f>YEAR(amazon_prime_users[[#This Row],[Membership Start Date]])</f>
        <v>2024</v>
      </c>
      <c r="M1296" s="1">
        <v>45695</v>
      </c>
      <c r="N1296" s="4" t="str">
        <f>TEXT(amazon_prime_users[[#This Row],[Membership Start Date]],"dddd")</f>
        <v>jueves</v>
      </c>
      <c r="O1296" t="s">
        <v>24</v>
      </c>
      <c r="P1296" t="s">
        <v>37</v>
      </c>
      <c r="Q1296" t="s">
        <v>26</v>
      </c>
      <c r="R1296" t="s">
        <v>27</v>
      </c>
      <c r="S1296" t="s">
        <v>60</v>
      </c>
      <c r="T1296" t="s">
        <v>114</v>
      </c>
      <c r="U1296" t="s">
        <v>39</v>
      </c>
      <c r="V1296" t="s">
        <v>54</v>
      </c>
      <c r="W1296">
        <v>3.4</v>
      </c>
      <c r="X1296">
        <v>2</v>
      </c>
    </row>
    <row r="1297" spans="1:24" x14ac:dyDescent="0.25">
      <c r="A1297">
        <v>1297</v>
      </c>
      <c r="B1297" t="s">
        <v>5103</v>
      </c>
      <c r="C1297" t="s">
        <v>5104</v>
      </c>
      <c r="D1297" t="s">
        <v>5105</v>
      </c>
      <c r="E1297" s="1">
        <v>22138</v>
      </c>
      <c r="F1297" s="4">
        <f ca="1">DATEDIF(amazon_prime_users[[#This Row],[Date of Birth]], TODAY(), "Y")</f>
        <v>64</v>
      </c>
      <c r="G12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297" t="s">
        <v>43</v>
      </c>
      <c r="I1297" t="s">
        <v>5106</v>
      </c>
      <c r="J1297" s="1">
        <v>45340</v>
      </c>
      <c r="K1297" s="10" t="str">
        <f>TEXT(amazon_prime_users[[#This Row],[Membership Start Date]],"MMMM")</f>
        <v>febrero</v>
      </c>
      <c r="L1297" s="4">
        <f>YEAR(amazon_prime_users[[#This Row],[Membership Start Date]])</f>
        <v>2024</v>
      </c>
      <c r="M1297" s="1">
        <v>45705</v>
      </c>
      <c r="N1297" s="4" t="str">
        <f>TEXT(amazon_prime_users[[#This Row],[Membership Start Date]],"dddd")</f>
        <v>domingo</v>
      </c>
      <c r="O1297" t="s">
        <v>36</v>
      </c>
      <c r="P1297" t="s">
        <v>37</v>
      </c>
      <c r="Q1297" t="s">
        <v>53</v>
      </c>
      <c r="R1297" t="s">
        <v>59</v>
      </c>
      <c r="S1297" t="s">
        <v>28</v>
      </c>
      <c r="T1297" t="s">
        <v>61</v>
      </c>
      <c r="U1297" t="s">
        <v>68</v>
      </c>
      <c r="V1297" t="s">
        <v>31</v>
      </c>
      <c r="W1297">
        <v>3.9</v>
      </c>
      <c r="X1297">
        <v>2</v>
      </c>
    </row>
    <row r="1298" spans="1:24" x14ac:dyDescent="0.25">
      <c r="A1298">
        <v>1298</v>
      </c>
      <c r="B1298" t="s">
        <v>5107</v>
      </c>
      <c r="C1298" t="s">
        <v>5108</v>
      </c>
      <c r="D1298" t="s">
        <v>5109</v>
      </c>
      <c r="E1298" s="1">
        <v>37720</v>
      </c>
      <c r="F1298" s="4">
        <f ca="1">DATEDIF(amazon_prime_users[[#This Row],[Date of Birth]], TODAY(), "Y")</f>
        <v>21</v>
      </c>
      <c r="G12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298" t="s">
        <v>22</v>
      </c>
      <c r="I1298" t="s">
        <v>5110</v>
      </c>
      <c r="J1298" s="1">
        <v>45328</v>
      </c>
      <c r="K1298" s="10" t="str">
        <f>TEXT(amazon_prime_users[[#This Row],[Membership Start Date]],"MMMM")</f>
        <v>febrero</v>
      </c>
      <c r="L1298" s="4">
        <f>YEAR(amazon_prime_users[[#This Row],[Membership Start Date]])</f>
        <v>2024</v>
      </c>
      <c r="M1298" s="1">
        <v>45693</v>
      </c>
      <c r="N1298" s="4" t="str">
        <f>TEXT(amazon_prime_users[[#This Row],[Membership Start Date]],"dddd")</f>
        <v>martes</v>
      </c>
      <c r="O1298" t="s">
        <v>24</v>
      </c>
      <c r="P1298" t="s">
        <v>52</v>
      </c>
      <c r="Q1298" t="s">
        <v>53</v>
      </c>
      <c r="R1298" t="s">
        <v>59</v>
      </c>
      <c r="S1298" t="s">
        <v>45</v>
      </c>
      <c r="T1298" t="s">
        <v>73</v>
      </c>
      <c r="U1298" t="s">
        <v>39</v>
      </c>
      <c r="V1298" t="s">
        <v>31</v>
      </c>
      <c r="W1298">
        <v>4.0999999999999996</v>
      </c>
      <c r="X1298">
        <v>3</v>
      </c>
    </row>
    <row r="1299" spans="1:24" x14ac:dyDescent="0.25">
      <c r="A1299">
        <v>1299</v>
      </c>
      <c r="B1299" t="s">
        <v>5111</v>
      </c>
      <c r="C1299" t="s">
        <v>5112</v>
      </c>
      <c r="D1299" t="s">
        <v>2353</v>
      </c>
      <c r="E1299" s="1">
        <v>25323</v>
      </c>
      <c r="F1299" s="4">
        <f ca="1">DATEDIF(amazon_prime_users[[#This Row],[Date of Birth]], TODAY(), "Y")</f>
        <v>55</v>
      </c>
      <c r="G12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299" t="s">
        <v>43</v>
      </c>
      <c r="I1299" t="s">
        <v>5113</v>
      </c>
      <c r="J1299" s="1">
        <v>45334</v>
      </c>
      <c r="K1299" s="10" t="str">
        <f>TEXT(amazon_prime_users[[#This Row],[Membership Start Date]],"MMMM")</f>
        <v>febrero</v>
      </c>
      <c r="L1299" s="4">
        <f>YEAR(amazon_prime_users[[#This Row],[Membership Start Date]])</f>
        <v>2024</v>
      </c>
      <c r="M1299" s="1">
        <v>45699</v>
      </c>
      <c r="N1299" s="4" t="str">
        <f>TEXT(amazon_prime_users[[#This Row],[Membership Start Date]],"dddd")</f>
        <v>lunes</v>
      </c>
      <c r="O1299" t="s">
        <v>24</v>
      </c>
      <c r="P1299" t="s">
        <v>52</v>
      </c>
      <c r="Q1299" t="s">
        <v>26</v>
      </c>
      <c r="R1299" t="s">
        <v>59</v>
      </c>
      <c r="S1299" t="s">
        <v>45</v>
      </c>
      <c r="T1299" t="s">
        <v>46</v>
      </c>
      <c r="U1299" t="s">
        <v>68</v>
      </c>
      <c r="V1299" t="s">
        <v>54</v>
      </c>
      <c r="W1299">
        <v>4.5</v>
      </c>
      <c r="X1299">
        <v>0</v>
      </c>
    </row>
    <row r="1300" spans="1:24" x14ac:dyDescent="0.25">
      <c r="A1300">
        <v>1300</v>
      </c>
      <c r="B1300" t="s">
        <v>5114</v>
      </c>
      <c r="C1300" t="s">
        <v>5115</v>
      </c>
      <c r="D1300" t="s">
        <v>5116</v>
      </c>
      <c r="E1300" s="1">
        <v>27957</v>
      </c>
      <c r="F1300" s="4">
        <f ca="1">DATEDIF(amazon_prime_users[[#This Row],[Date of Birth]], TODAY(), "Y")</f>
        <v>48</v>
      </c>
      <c r="G13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300" t="s">
        <v>22</v>
      </c>
      <c r="I1300" t="s">
        <v>5117</v>
      </c>
      <c r="J1300" s="1">
        <v>45304</v>
      </c>
      <c r="K1300" s="10" t="str">
        <f>TEXT(amazon_prime_users[[#This Row],[Membership Start Date]],"MMMM")</f>
        <v>enero</v>
      </c>
      <c r="L1300" s="4">
        <f>YEAR(amazon_prime_users[[#This Row],[Membership Start Date]])</f>
        <v>2024</v>
      </c>
      <c r="M1300" s="1">
        <v>45669</v>
      </c>
      <c r="N1300" s="4" t="str">
        <f>TEXT(amazon_prime_users[[#This Row],[Membership Start Date]],"dddd")</f>
        <v>sábado</v>
      </c>
      <c r="O1300" t="s">
        <v>36</v>
      </c>
      <c r="P1300" t="s">
        <v>37</v>
      </c>
      <c r="Q1300" t="s">
        <v>26</v>
      </c>
      <c r="R1300" t="s">
        <v>59</v>
      </c>
      <c r="S1300" t="s">
        <v>45</v>
      </c>
      <c r="T1300" t="s">
        <v>29</v>
      </c>
      <c r="U1300" t="s">
        <v>30</v>
      </c>
      <c r="V1300" t="s">
        <v>47</v>
      </c>
      <c r="W1300">
        <v>3.7</v>
      </c>
      <c r="X1300">
        <v>6</v>
      </c>
    </row>
    <row r="1301" spans="1:24" x14ac:dyDescent="0.25">
      <c r="A1301">
        <v>1301</v>
      </c>
      <c r="B1301" t="s">
        <v>5118</v>
      </c>
      <c r="C1301" t="s">
        <v>5119</v>
      </c>
      <c r="D1301" t="s">
        <v>5120</v>
      </c>
      <c r="E1301" s="1">
        <v>27509</v>
      </c>
      <c r="F1301" s="4">
        <f ca="1">DATEDIF(amazon_prime_users[[#This Row],[Date of Birth]], TODAY(), "Y")</f>
        <v>49</v>
      </c>
      <c r="G13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301" t="s">
        <v>22</v>
      </c>
      <c r="I1301" t="s">
        <v>5121</v>
      </c>
      <c r="J1301" s="1">
        <v>45362</v>
      </c>
      <c r="K1301" s="10" t="str">
        <f>TEXT(amazon_prime_users[[#This Row],[Membership Start Date]],"MMMM")</f>
        <v>marzo</v>
      </c>
      <c r="L1301" s="4">
        <f>YEAR(amazon_prime_users[[#This Row],[Membership Start Date]])</f>
        <v>2024</v>
      </c>
      <c r="M1301" s="1">
        <v>45727</v>
      </c>
      <c r="N1301" s="4" t="str">
        <f>TEXT(amazon_prime_users[[#This Row],[Membership Start Date]],"dddd")</f>
        <v>lunes</v>
      </c>
      <c r="O1301" t="s">
        <v>24</v>
      </c>
      <c r="P1301" t="s">
        <v>25</v>
      </c>
      <c r="Q1301" t="s">
        <v>26</v>
      </c>
      <c r="R1301" t="s">
        <v>59</v>
      </c>
      <c r="S1301" t="s">
        <v>45</v>
      </c>
      <c r="T1301" t="s">
        <v>38</v>
      </c>
      <c r="U1301" t="s">
        <v>39</v>
      </c>
      <c r="V1301" t="s">
        <v>47</v>
      </c>
      <c r="W1301">
        <v>4.9000000000000004</v>
      </c>
      <c r="X1301">
        <v>1</v>
      </c>
    </row>
    <row r="1302" spans="1:24" x14ac:dyDescent="0.25">
      <c r="A1302">
        <v>1302</v>
      </c>
      <c r="B1302" t="s">
        <v>5122</v>
      </c>
      <c r="C1302" t="s">
        <v>5123</v>
      </c>
      <c r="D1302" t="s">
        <v>5124</v>
      </c>
      <c r="E1302" s="1">
        <v>24497</v>
      </c>
      <c r="F1302" s="4">
        <f ca="1">DATEDIF(amazon_prime_users[[#This Row],[Date of Birth]], TODAY(), "Y")</f>
        <v>58</v>
      </c>
      <c r="G13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302" t="s">
        <v>43</v>
      </c>
      <c r="I1302" t="s">
        <v>5125</v>
      </c>
      <c r="J1302" s="1">
        <v>45389</v>
      </c>
      <c r="K1302" s="10" t="str">
        <f>TEXT(amazon_prime_users[[#This Row],[Membership Start Date]],"MMMM")</f>
        <v>abril</v>
      </c>
      <c r="L1302" s="4">
        <f>YEAR(amazon_prime_users[[#This Row],[Membership Start Date]])</f>
        <v>2024</v>
      </c>
      <c r="M1302" s="1">
        <v>45754</v>
      </c>
      <c r="N1302" s="4" t="str">
        <f>TEXT(amazon_prime_users[[#This Row],[Membership Start Date]],"dddd")</f>
        <v>domingo</v>
      </c>
      <c r="O1302" t="s">
        <v>36</v>
      </c>
      <c r="P1302" t="s">
        <v>52</v>
      </c>
      <c r="Q1302" t="s">
        <v>53</v>
      </c>
      <c r="R1302" t="s">
        <v>66</v>
      </c>
      <c r="S1302" t="s">
        <v>28</v>
      </c>
      <c r="T1302" t="s">
        <v>67</v>
      </c>
      <c r="U1302" t="s">
        <v>30</v>
      </c>
      <c r="V1302" t="s">
        <v>47</v>
      </c>
      <c r="W1302">
        <v>4.4000000000000004</v>
      </c>
      <c r="X1302">
        <v>5</v>
      </c>
    </row>
    <row r="1303" spans="1:24" x14ac:dyDescent="0.25">
      <c r="A1303">
        <v>1303</v>
      </c>
      <c r="B1303" t="s">
        <v>5126</v>
      </c>
      <c r="C1303" t="s">
        <v>5127</v>
      </c>
      <c r="D1303" t="s">
        <v>5128</v>
      </c>
      <c r="E1303" s="1">
        <v>25545</v>
      </c>
      <c r="F1303" s="4">
        <f ca="1">DATEDIF(amazon_prime_users[[#This Row],[Date of Birth]], TODAY(), "Y")</f>
        <v>55</v>
      </c>
      <c r="G13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303" t="s">
        <v>43</v>
      </c>
      <c r="I1303" t="s">
        <v>5129</v>
      </c>
      <c r="J1303" s="1">
        <v>45294</v>
      </c>
      <c r="K1303" s="10" t="str">
        <f>TEXT(amazon_prime_users[[#This Row],[Membership Start Date]],"MMMM")</f>
        <v>enero</v>
      </c>
      <c r="L1303" s="4">
        <f>YEAR(amazon_prime_users[[#This Row],[Membership Start Date]])</f>
        <v>2024</v>
      </c>
      <c r="M1303" s="1">
        <v>45659</v>
      </c>
      <c r="N1303" s="4" t="str">
        <f>TEXT(amazon_prime_users[[#This Row],[Membership Start Date]],"dddd")</f>
        <v>miércoles</v>
      </c>
      <c r="O1303" t="s">
        <v>36</v>
      </c>
      <c r="P1303" t="s">
        <v>37</v>
      </c>
      <c r="Q1303" t="s">
        <v>26</v>
      </c>
      <c r="R1303" t="s">
        <v>66</v>
      </c>
      <c r="S1303" t="s">
        <v>60</v>
      </c>
      <c r="T1303" t="s">
        <v>73</v>
      </c>
      <c r="U1303" t="s">
        <v>68</v>
      </c>
      <c r="V1303" t="s">
        <v>47</v>
      </c>
      <c r="W1303">
        <v>3.2</v>
      </c>
      <c r="X1303">
        <v>2</v>
      </c>
    </row>
    <row r="1304" spans="1:24" x14ac:dyDescent="0.25">
      <c r="A1304">
        <v>1304</v>
      </c>
      <c r="B1304" t="s">
        <v>5130</v>
      </c>
      <c r="C1304" t="s">
        <v>5131</v>
      </c>
      <c r="D1304" t="s">
        <v>5132</v>
      </c>
      <c r="E1304" s="1">
        <v>30040</v>
      </c>
      <c r="F1304" s="4">
        <f ca="1">DATEDIF(amazon_prime_users[[#This Row],[Date of Birth]], TODAY(), "Y")</f>
        <v>42</v>
      </c>
      <c r="G13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304" t="s">
        <v>22</v>
      </c>
      <c r="I1304" t="s">
        <v>5133</v>
      </c>
      <c r="J1304" s="1">
        <v>45341</v>
      </c>
      <c r="K1304" s="10" t="str">
        <f>TEXT(amazon_prime_users[[#This Row],[Membership Start Date]],"MMMM")</f>
        <v>febrero</v>
      </c>
      <c r="L1304" s="4">
        <f>YEAR(amazon_prime_users[[#This Row],[Membership Start Date]])</f>
        <v>2024</v>
      </c>
      <c r="M1304" s="1">
        <v>45706</v>
      </c>
      <c r="N1304" s="4" t="str">
        <f>TEXT(amazon_prime_users[[#This Row],[Membership Start Date]],"dddd")</f>
        <v>lunes</v>
      </c>
      <c r="O1304" t="s">
        <v>36</v>
      </c>
      <c r="P1304" t="s">
        <v>52</v>
      </c>
      <c r="Q1304" t="s">
        <v>26</v>
      </c>
      <c r="R1304" t="s">
        <v>59</v>
      </c>
      <c r="S1304" t="s">
        <v>28</v>
      </c>
      <c r="T1304" t="s">
        <v>61</v>
      </c>
      <c r="U1304" t="s">
        <v>30</v>
      </c>
      <c r="V1304" t="s">
        <v>31</v>
      </c>
      <c r="W1304">
        <v>4.2</v>
      </c>
      <c r="X1304">
        <v>9</v>
      </c>
    </row>
    <row r="1305" spans="1:24" x14ac:dyDescent="0.25">
      <c r="A1305">
        <v>1305</v>
      </c>
      <c r="B1305" t="s">
        <v>5134</v>
      </c>
      <c r="C1305" t="s">
        <v>5135</v>
      </c>
      <c r="D1305" t="s">
        <v>5136</v>
      </c>
      <c r="E1305" s="1">
        <v>17071</v>
      </c>
      <c r="F1305" s="4">
        <f ca="1">DATEDIF(amazon_prime_users[[#This Row],[Date of Birth]], TODAY(), "Y")</f>
        <v>78</v>
      </c>
      <c r="G13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305" t="s">
        <v>43</v>
      </c>
      <c r="I1305" t="s">
        <v>5137</v>
      </c>
      <c r="J1305" s="1">
        <v>45357</v>
      </c>
      <c r="K1305" s="10" t="str">
        <f>TEXT(amazon_prime_users[[#This Row],[Membership Start Date]],"MMMM")</f>
        <v>marzo</v>
      </c>
      <c r="L1305" s="4">
        <f>YEAR(amazon_prime_users[[#This Row],[Membership Start Date]])</f>
        <v>2024</v>
      </c>
      <c r="M1305" s="1">
        <v>45722</v>
      </c>
      <c r="N1305" s="4" t="str">
        <f>TEXT(amazon_prime_users[[#This Row],[Membership Start Date]],"dddd")</f>
        <v>miércoles</v>
      </c>
      <c r="O1305" t="s">
        <v>36</v>
      </c>
      <c r="P1305" t="s">
        <v>52</v>
      </c>
      <c r="Q1305" t="s">
        <v>53</v>
      </c>
      <c r="R1305" t="s">
        <v>27</v>
      </c>
      <c r="S1305" t="s">
        <v>45</v>
      </c>
      <c r="T1305" t="s">
        <v>61</v>
      </c>
      <c r="U1305" t="s">
        <v>39</v>
      </c>
      <c r="V1305" t="s">
        <v>31</v>
      </c>
      <c r="W1305">
        <v>3.5</v>
      </c>
      <c r="X1305">
        <v>1</v>
      </c>
    </row>
    <row r="1306" spans="1:24" x14ac:dyDescent="0.25">
      <c r="A1306">
        <v>1306</v>
      </c>
      <c r="B1306" t="s">
        <v>5138</v>
      </c>
      <c r="C1306" t="s">
        <v>5139</v>
      </c>
      <c r="D1306" t="s">
        <v>5140</v>
      </c>
      <c r="E1306" s="1">
        <v>37481</v>
      </c>
      <c r="F1306" s="4">
        <f ca="1">DATEDIF(amazon_prime_users[[#This Row],[Date of Birth]], TODAY(), "Y")</f>
        <v>22</v>
      </c>
      <c r="G13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306" t="s">
        <v>43</v>
      </c>
      <c r="I1306" t="s">
        <v>5141</v>
      </c>
      <c r="J1306" s="1">
        <v>45394</v>
      </c>
      <c r="K1306" s="10" t="str">
        <f>TEXT(amazon_prime_users[[#This Row],[Membership Start Date]],"MMMM")</f>
        <v>abril</v>
      </c>
      <c r="L1306" s="4">
        <f>YEAR(amazon_prime_users[[#This Row],[Membership Start Date]])</f>
        <v>2024</v>
      </c>
      <c r="M1306" s="1">
        <v>45759</v>
      </c>
      <c r="N1306" s="4" t="str">
        <f>TEXT(amazon_prime_users[[#This Row],[Membership Start Date]],"dddd")</f>
        <v>viernes</v>
      </c>
      <c r="O1306" t="s">
        <v>36</v>
      </c>
      <c r="P1306" t="s">
        <v>37</v>
      </c>
      <c r="Q1306" t="s">
        <v>26</v>
      </c>
      <c r="R1306" t="s">
        <v>27</v>
      </c>
      <c r="S1306" t="s">
        <v>45</v>
      </c>
      <c r="T1306" t="s">
        <v>67</v>
      </c>
      <c r="U1306" t="s">
        <v>30</v>
      </c>
      <c r="V1306" t="s">
        <v>54</v>
      </c>
      <c r="W1306">
        <v>4.3</v>
      </c>
      <c r="X1306">
        <v>7</v>
      </c>
    </row>
    <row r="1307" spans="1:24" x14ac:dyDescent="0.25">
      <c r="A1307">
        <v>1307</v>
      </c>
      <c r="B1307" t="s">
        <v>5142</v>
      </c>
      <c r="C1307" t="s">
        <v>5143</v>
      </c>
      <c r="D1307" t="s">
        <v>5144</v>
      </c>
      <c r="E1307" s="1">
        <v>21651</v>
      </c>
      <c r="F1307" s="4">
        <f ca="1">DATEDIF(amazon_prime_users[[#This Row],[Date of Birth]], TODAY(), "Y")</f>
        <v>65</v>
      </c>
      <c r="G13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307" t="s">
        <v>22</v>
      </c>
      <c r="I1307" t="s">
        <v>5145</v>
      </c>
      <c r="J1307" s="1">
        <v>45344</v>
      </c>
      <c r="K1307" s="10" t="str">
        <f>TEXT(amazon_prime_users[[#This Row],[Membership Start Date]],"MMMM")</f>
        <v>febrero</v>
      </c>
      <c r="L1307" s="4">
        <f>YEAR(amazon_prime_users[[#This Row],[Membership Start Date]])</f>
        <v>2024</v>
      </c>
      <c r="M1307" s="1">
        <v>45709</v>
      </c>
      <c r="N1307" s="4" t="str">
        <f>TEXT(amazon_prime_users[[#This Row],[Membership Start Date]],"dddd")</f>
        <v>jueves</v>
      </c>
      <c r="O1307" t="s">
        <v>36</v>
      </c>
      <c r="P1307" t="s">
        <v>37</v>
      </c>
      <c r="Q1307" t="s">
        <v>53</v>
      </c>
      <c r="R1307" t="s">
        <v>66</v>
      </c>
      <c r="S1307" t="s">
        <v>60</v>
      </c>
      <c r="T1307" t="s">
        <v>61</v>
      </c>
      <c r="U1307" t="s">
        <v>39</v>
      </c>
      <c r="V1307" t="s">
        <v>54</v>
      </c>
      <c r="W1307">
        <v>4.8</v>
      </c>
      <c r="X1307">
        <v>9</v>
      </c>
    </row>
    <row r="1308" spans="1:24" x14ac:dyDescent="0.25">
      <c r="A1308">
        <v>1308</v>
      </c>
      <c r="B1308" t="s">
        <v>5146</v>
      </c>
      <c r="C1308" t="s">
        <v>5147</v>
      </c>
      <c r="D1308" t="s">
        <v>5148</v>
      </c>
      <c r="E1308" s="1">
        <v>34835</v>
      </c>
      <c r="F1308" s="4">
        <f ca="1">DATEDIF(amazon_prime_users[[#This Row],[Date of Birth]], TODAY(), "Y")</f>
        <v>29</v>
      </c>
      <c r="G13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308" t="s">
        <v>22</v>
      </c>
      <c r="I1308" t="s">
        <v>5149</v>
      </c>
      <c r="J1308" s="1">
        <v>45370</v>
      </c>
      <c r="K1308" s="10" t="str">
        <f>TEXT(amazon_prime_users[[#This Row],[Membership Start Date]],"MMMM")</f>
        <v>marzo</v>
      </c>
      <c r="L1308" s="4">
        <f>YEAR(amazon_prime_users[[#This Row],[Membership Start Date]])</f>
        <v>2024</v>
      </c>
      <c r="M1308" s="1">
        <v>45735</v>
      </c>
      <c r="N1308" s="4" t="str">
        <f>TEXT(amazon_prime_users[[#This Row],[Membership Start Date]],"dddd")</f>
        <v>martes</v>
      </c>
      <c r="O1308" t="s">
        <v>24</v>
      </c>
      <c r="P1308" t="s">
        <v>37</v>
      </c>
      <c r="Q1308" t="s">
        <v>53</v>
      </c>
      <c r="R1308" t="s">
        <v>59</v>
      </c>
      <c r="S1308" t="s">
        <v>28</v>
      </c>
      <c r="T1308" t="s">
        <v>61</v>
      </c>
      <c r="U1308" t="s">
        <v>39</v>
      </c>
      <c r="V1308" t="s">
        <v>31</v>
      </c>
      <c r="W1308">
        <v>3.9</v>
      </c>
      <c r="X1308">
        <v>10</v>
      </c>
    </row>
    <row r="1309" spans="1:24" x14ac:dyDescent="0.25">
      <c r="A1309">
        <v>1309</v>
      </c>
      <c r="B1309" t="s">
        <v>5150</v>
      </c>
      <c r="C1309" t="s">
        <v>5151</v>
      </c>
      <c r="D1309" t="s">
        <v>5152</v>
      </c>
      <c r="E1309" s="1">
        <v>36199</v>
      </c>
      <c r="F1309" s="4">
        <f ca="1">DATEDIF(amazon_prime_users[[#This Row],[Date of Birth]], TODAY(), "Y")</f>
        <v>26</v>
      </c>
      <c r="G13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309" t="s">
        <v>43</v>
      </c>
      <c r="I1309" t="s">
        <v>5153</v>
      </c>
      <c r="J1309" s="1">
        <v>45326</v>
      </c>
      <c r="K1309" s="10" t="str">
        <f>TEXT(amazon_prime_users[[#This Row],[Membership Start Date]],"MMMM")</f>
        <v>febrero</v>
      </c>
      <c r="L1309" s="4">
        <f>YEAR(amazon_prime_users[[#This Row],[Membership Start Date]])</f>
        <v>2024</v>
      </c>
      <c r="M1309" s="1">
        <v>45691</v>
      </c>
      <c r="N1309" s="4" t="str">
        <f>TEXT(amazon_prime_users[[#This Row],[Membership Start Date]],"dddd")</f>
        <v>domingo</v>
      </c>
      <c r="O1309" t="s">
        <v>24</v>
      </c>
      <c r="P1309" t="s">
        <v>37</v>
      </c>
      <c r="Q1309" t="s">
        <v>53</v>
      </c>
      <c r="R1309" t="s">
        <v>27</v>
      </c>
      <c r="S1309" t="s">
        <v>45</v>
      </c>
      <c r="T1309" t="s">
        <v>46</v>
      </c>
      <c r="U1309" t="s">
        <v>39</v>
      </c>
      <c r="V1309" t="s">
        <v>47</v>
      </c>
      <c r="W1309">
        <v>4.5</v>
      </c>
      <c r="X1309">
        <v>2</v>
      </c>
    </row>
    <row r="1310" spans="1:24" x14ac:dyDescent="0.25">
      <c r="A1310">
        <v>1310</v>
      </c>
      <c r="B1310" t="s">
        <v>5154</v>
      </c>
      <c r="C1310" t="s">
        <v>5155</v>
      </c>
      <c r="D1310" t="s">
        <v>5156</v>
      </c>
      <c r="E1310" s="1">
        <v>27728</v>
      </c>
      <c r="F1310" s="4">
        <f ca="1">DATEDIF(amazon_prime_users[[#This Row],[Date of Birth]], TODAY(), "Y")</f>
        <v>49</v>
      </c>
      <c r="G13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310" t="s">
        <v>43</v>
      </c>
      <c r="I1310" t="s">
        <v>5157</v>
      </c>
      <c r="J1310" s="1">
        <v>45358</v>
      </c>
      <c r="K1310" s="10" t="str">
        <f>TEXT(amazon_prime_users[[#This Row],[Membership Start Date]],"MMMM")</f>
        <v>marzo</v>
      </c>
      <c r="L1310" s="4">
        <f>YEAR(amazon_prime_users[[#This Row],[Membership Start Date]])</f>
        <v>2024</v>
      </c>
      <c r="M1310" s="1">
        <v>45723</v>
      </c>
      <c r="N1310" s="4" t="str">
        <f>TEXT(amazon_prime_users[[#This Row],[Membership Start Date]],"dddd")</f>
        <v>jueves</v>
      </c>
      <c r="O1310" t="s">
        <v>24</v>
      </c>
      <c r="P1310" t="s">
        <v>52</v>
      </c>
      <c r="Q1310" t="s">
        <v>26</v>
      </c>
      <c r="R1310" t="s">
        <v>59</v>
      </c>
      <c r="S1310" t="s">
        <v>45</v>
      </c>
      <c r="T1310" t="s">
        <v>67</v>
      </c>
      <c r="U1310" t="s">
        <v>68</v>
      </c>
      <c r="V1310" t="s">
        <v>47</v>
      </c>
      <c r="W1310">
        <v>4.3</v>
      </c>
      <c r="X1310">
        <v>10</v>
      </c>
    </row>
    <row r="1311" spans="1:24" x14ac:dyDescent="0.25">
      <c r="A1311">
        <v>1311</v>
      </c>
      <c r="B1311" t="s">
        <v>5158</v>
      </c>
      <c r="C1311" t="s">
        <v>5159</v>
      </c>
      <c r="D1311" t="s">
        <v>5160</v>
      </c>
      <c r="E1311" s="1">
        <v>15563</v>
      </c>
      <c r="F1311" s="4">
        <f ca="1">DATEDIF(amazon_prime_users[[#This Row],[Date of Birth]], TODAY(), "Y")</f>
        <v>82</v>
      </c>
      <c r="G13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311" t="s">
        <v>43</v>
      </c>
      <c r="I1311" t="s">
        <v>5161</v>
      </c>
      <c r="J1311" s="1">
        <v>45308</v>
      </c>
      <c r="K1311" s="10" t="str">
        <f>TEXT(amazon_prime_users[[#This Row],[Membership Start Date]],"MMMM")</f>
        <v>enero</v>
      </c>
      <c r="L1311" s="4">
        <f>YEAR(amazon_prime_users[[#This Row],[Membership Start Date]])</f>
        <v>2024</v>
      </c>
      <c r="M1311" s="1">
        <v>45673</v>
      </c>
      <c r="N1311" s="4" t="str">
        <f>TEXT(amazon_prime_users[[#This Row],[Membership Start Date]],"dddd")</f>
        <v>miércoles</v>
      </c>
      <c r="O1311" t="s">
        <v>36</v>
      </c>
      <c r="P1311" t="s">
        <v>52</v>
      </c>
      <c r="Q1311" t="s">
        <v>26</v>
      </c>
      <c r="R1311" t="s">
        <v>66</v>
      </c>
      <c r="S1311" t="s">
        <v>60</v>
      </c>
      <c r="T1311" t="s">
        <v>114</v>
      </c>
      <c r="U1311" t="s">
        <v>68</v>
      </c>
      <c r="V1311" t="s">
        <v>31</v>
      </c>
      <c r="W1311">
        <v>3.9</v>
      </c>
      <c r="X1311">
        <v>10</v>
      </c>
    </row>
    <row r="1312" spans="1:24" x14ac:dyDescent="0.25">
      <c r="A1312">
        <v>1312</v>
      </c>
      <c r="B1312" t="s">
        <v>5162</v>
      </c>
      <c r="C1312" t="s">
        <v>5163</v>
      </c>
      <c r="D1312" t="s">
        <v>5164</v>
      </c>
      <c r="E1312" s="1">
        <v>35718</v>
      </c>
      <c r="F1312" s="4">
        <f ca="1">DATEDIF(amazon_prime_users[[#This Row],[Date of Birth]], TODAY(), "Y")</f>
        <v>27</v>
      </c>
      <c r="G13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312" t="s">
        <v>22</v>
      </c>
      <c r="I1312" t="s">
        <v>5165</v>
      </c>
      <c r="J1312" s="1">
        <v>45391</v>
      </c>
      <c r="K1312" s="10" t="str">
        <f>TEXT(amazon_prime_users[[#This Row],[Membership Start Date]],"MMMM")</f>
        <v>abril</v>
      </c>
      <c r="L1312" s="4">
        <f>YEAR(amazon_prime_users[[#This Row],[Membership Start Date]])</f>
        <v>2024</v>
      </c>
      <c r="M1312" s="1">
        <v>45756</v>
      </c>
      <c r="N1312" s="4" t="str">
        <f>TEXT(amazon_prime_users[[#This Row],[Membership Start Date]],"dddd")</f>
        <v>martes</v>
      </c>
      <c r="O1312" t="s">
        <v>36</v>
      </c>
      <c r="P1312" t="s">
        <v>37</v>
      </c>
      <c r="Q1312" t="s">
        <v>26</v>
      </c>
      <c r="R1312" t="s">
        <v>66</v>
      </c>
      <c r="S1312" t="s">
        <v>45</v>
      </c>
      <c r="T1312" t="s">
        <v>61</v>
      </c>
      <c r="U1312" t="s">
        <v>39</v>
      </c>
      <c r="V1312" t="s">
        <v>31</v>
      </c>
      <c r="W1312">
        <v>4.7</v>
      </c>
      <c r="X1312">
        <v>4</v>
      </c>
    </row>
    <row r="1313" spans="1:24" x14ac:dyDescent="0.25">
      <c r="A1313">
        <v>1313</v>
      </c>
      <c r="B1313" t="s">
        <v>5166</v>
      </c>
      <c r="C1313" t="s">
        <v>5167</v>
      </c>
      <c r="D1313" t="s">
        <v>5168</v>
      </c>
      <c r="E1313" s="1">
        <v>37488</v>
      </c>
      <c r="F1313" s="4">
        <f ca="1">DATEDIF(amazon_prime_users[[#This Row],[Date of Birth]], TODAY(), "Y")</f>
        <v>22</v>
      </c>
      <c r="G13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313" t="s">
        <v>22</v>
      </c>
      <c r="I1313" t="s">
        <v>5169</v>
      </c>
      <c r="J1313" s="1">
        <v>45384</v>
      </c>
      <c r="K1313" s="10" t="str">
        <f>TEXT(amazon_prime_users[[#This Row],[Membership Start Date]],"MMMM")</f>
        <v>abril</v>
      </c>
      <c r="L1313" s="4">
        <f>YEAR(amazon_prime_users[[#This Row],[Membership Start Date]])</f>
        <v>2024</v>
      </c>
      <c r="M1313" s="1">
        <v>45749</v>
      </c>
      <c r="N1313" s="4" t="str">
        <f>TEXT(amazon_prime_users[[#This Row],[Membership Start Date]],"dddd")</f>
        <v>martes</v>
      </c>
      <c r="O1313" t="s">
        <v>36</v>
      </c>
      <c r="P1313" t="s">
        <v>52</v>
      </c>
      <c r="Q1313" t="s">
        <v>26</v>
      </c>
      <c r="R1313" t="s">
        <v>66</v>
      </c>
      <c r="S1313" t="s">
        <v>60</v>
      </c>
      <c r="T1313" t="s">
        <v>67</v>
      </c>
      <c r="U1313" t="s">
        <v>30</v>
      </c>
      <c r="V1313" t="s">
        <v>54</v>
      </c>
      <c r="W1313">
        <v>4.8</v>
      </c>
      <c r="X1313">
        <v>8</v>
      </c>
    </row>
    <row r="1314" spans="1:24" x14ac:dyDescent="0.25">
      <c r="A1314">
        <v>1314</v>
      </c>
      <c r="B1314" t="s">
        <v>5170</v>
      </c>
      <c r="C1314" t="s">
        <v>5171</v>
      </c>
      <c r="D1314" t="s">
        <v>5172</v>
      </c>
      <c r="E1314" s="1">
        <v>18926</v>
      </c>
      <c r="F1314" s="4">
        <f ca="1">DATEDIF(amazon_prime_users[[#This Row],[Date of Birth]], TODAY(), "Y")</f>
        <v>73</v>
      </c>
      <c r="G13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314" t="s">
        <v>22</v>
      </c>
      <c r="I1314" t="s">
        <v>5173</v>
      </c>
      <c r="J1314" s="1">
        <v>45327</v>
      </c>
      <c r="K1314" s="10" t="str">
        <f>TEXT(amazon_prime_users[[#This Row],[Membership Start Date]],"MMMM")</f>
        <v>febrero</v>
      </c>
      <c r="L1314" s="4">
        <f>YEAR(amazon_prime_users[[#This Row],[Membership Start Date]])</f>
        <v>2024</v>
      </c>
      <c r="M1314" s="1">
        <v>45692</v>
      </c>
      <c r="N1314" s="4" t="str">
        <f>TEXT(amazon_prime_users[[#This Row],[Membership Start Date]],"dddd")</f>
        <v>lunes</v>
      </c>
      <c r="O1314" t="s">
        <v>24</v>
      </c>
      <c r="P1314" t="s">
        <v>25</v>
      </c>
      <c r="Q1314" t="s">
        <v>26</v>
      </c>
      <c r="R1314" t="s">
        <v>59</v>
      </c>
      <c r="S1314" t="s">
        <v>60</v>
      </c>
      <c r="T1314" t="s">
        <v>114</v>
      </c>
      <c r="U1314" t="s">
        <v>68</v>
      </c>
      <c r="V1314" t="s">
        <v>54</v>
      </c>
      <c r="W1314">
        <v>4.5999999999999996</v>
      </c>
      <c r="X1314">
        <v>2</v>
      </c>
    </row>
    <row r="1315" spans="1:24" x14ac:dyDescent="0.25">
      <c r="A1315">
        <v>1315</v>
      </c>
      <c r="B1315" t="s">
        <v>5174</v>
      </c>
      <c r="C1315" t="s">
        <v>5175</v>
      </c>
      <c r="D1315" t="s">
        <v>5176</v>
      </c>
      <c r="E1315" s="1">
        <v>28521</v>
      </c>
      <c r="F1315" s="4">
        <f ca="1">DATEDIF(amazon_prime_users[[#This Row],[Date of Birth]], TODAY(), "Y")</f>
        <v>47</v>
      </c>
      <c r="G13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315" t="s">
        <v>22</v>
      </c>
      <c r="I1315" t="s">
        <v>5177</v>
      </c>
      <c r="J1315" s="1">
        <v>45300</v>
      </c>
      <c r="K1315" s="10" t="str">
        <f>TEXT(amazon_prime_users[[#This Row],[Membership Start Date]],"MMMM")</f>
        <v>enero</v>
      </c>
      <c r="L1315" s="4">
        <f>YEAR(amazon_prime_users[[#This Row],[Membership Start Date]])</f>
        <v>2024</v>
      </c>
      <c r="M1315" s="1">
        <v>45665</v>
      </c>
      <c r="N1315" s="4" t="str">
        <f>TEXT(amazon_prime_users[[#This Row],[Membership Start Date]],"dddd")</f>
        <v>martes</v>
      </c>
      <c r="O1315" t="s">
        <v>24</v>
      </c>
      <c r="P1315" t="s">
        <v>25</v>
      </c>
      <c r="Q1315" t="s">
        <v>53</v>
      </c>
      <c r="R1315" t="s">
        <v>27</v>
      </c>
      <c r="S1315" t="s">
        <v>60</v>
      </c>
      <c r="T1315" t="s">
        <v>38</v>
      </c>
      <c r="U1315" t="s">
        <v>30</v>
      </c>
      <c r="V1315" t="s">
        <v>54</v>
      </c>
      <c r="W1315">
        <v>3.7</v>
      </c>
      <c r="X1315">
        <v>9</v>
      </c>
    </row>
    <row r="1316" spans="1:24" x14ac:dyDescent="0.25">
      <c r="A1316">
        <v>1316</v>
      </c>
      <c r="B1316" t="s">
        <v>5178</v>
      </c>
      <c r="C1316" t="s">
        <v>5179</v>
      </c>
      <c r="D1316" t="s">
        <v>5180</v>
      </c>
      <c r="E1316" s="1">
        <v>18151</v>
      </c>
      <c r="F1316" s="4">
        <f ca="1">DATEDIF(amazon_prime_users[[#This Row],[Date of Birth]], TODAY(), "Y")</f>
        <v>75</v>
      </c>
      <c r="G13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316" t="s">
        <v>43</v>
      </c>
      <c r="I1316" t="s">
        <v>5181</v>
      </c>
      <c r="J1316" s="1">
        <v>45359</v>
      </c>
      <c r="K1316" s="10" t="str">
        <f>TEXT(amazon_prime_users[[#This Row],[Membership Start Date]],"MMMM")</f>
        <v>marzo</v>
      </c>
      <c r="L1316" s="4">
        <f>YEAR(amazon_prime_users[[#This Row],[Membership Start Date]])</f>
        <v>2024</v>
      </c>
      <c r="M1316" s="1">
        <v>45724</v>
      </c>
      <c r="N1316" s="4" t="str">
        <f>TEXT(amazon_prime_users[[#This Row],[Membership Start Date]],"dddd")</f>
        <v>viernes</v>
      </c>
      <c r="O1316" t="s">
        <v>36</v>
      </c>
      <c r="P1316" t="s">
        <v>37</v>
      </c>
      <c r="Q1316" t="s">
        <v>53</v>
      </c>
      <c r="R1316" t="s">
        <v>59</v>
      </c>
      <c r="S1316" t="s">
        <v>60</v>
      </c>
      <c r="T1316" t="s">
        <v>73</v>
      </c>
      <c r="U1316" t="s">
        <v>39</v>
      </c>
      <c r="V1316" t="s">
        <v>47</v>
      </c>
      <c r="W1316">
        <v>4.9000000000000004</v>
      </c>
      <c r="X1316">
        <v>2</v>
      </c>
    </row>
    <row r="1317" spans="1:24" x14ac:dyDescent="0.25">
      <c r="A1317">
        <v>1317</v>
      </c>
      <c r="B1317" t="s">
        <v>5182</v>
      </c>
      <c r="C1317" t="s">
        <v>5183</v>
      </c>
      <c r="D1317" t="s">
        <v>5184</v>
      </c>
      <c r="E1317" s="1">
        <v>37243</v>
      </c>
      <c r="F1317" s="4">
        <f ca="1">DATEDIF(amazon_prime_users[[#This Row],[Date of Birth]], TODAY(), "Y")</f>
        <v>23</v>
      </c>
      <c r="G13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317" t="s">
        <v>43</v>
      </c>
      <c r="I1317" t="s">
        <v>4549</v>
      </c>
      <c r="J1317" s="1">
        <v>45352</v>
      </c>
      <c r="K1317" s="10" t="str">
        <f>TEXT(amazon_prime_users[[#This Row],[Membership Start Date]],"MMMM")</f>
        <v>marzo</v>
      </c>
      <c r="L1317" s="4">
        <f>YEAR(amazon_prime_users[[#This Row],[Membership Start Date]])</f>
        <v>2024</v>
      </c>
      <c r="M1317" s="1">
        <v>45717</v>
      </c>
      <c r="N1317" s="4" t="str">
        <f>TEXT(amazon_prime_users[[#This Row],[Membership Start Date]],"dddd")</f>
        <v>viernes</v>
      </c>
      <c r="O1317" t="s">
        <v>36</v>
      </c>
      <c r="P1317" t="s">
        <v>37</v>
      </c>
      <c r="Q1317" t="s">
        <v>26</v>
      </c>
      <c r="R1317" t="s">
        <v>59</v>
      </c>
      <c r="S1317" t="s">
        <v>45</v>
      </c>
      <c r="T1317" t="s">
        <v>67</v>
      </c>
      <c r="U1317" t="s">
        <v>68</v>
      </c>
      <c r="V1317" t="s">
        <v>31</v>
      </c>
      <c r="W1317">
        <v>3.9</v>
      </c>
      <c r="X1317">
        <v>1</v>
      </c>
    </row>
    <row r="1318" spans="1:24" x14ac:dyDescent="0.25">
      <c r="A1318">
        <v>1318</v>
      </c>
      <c r="B1318" t="s">
        <v>5185</v>
      </c>
      <c r="C1318" t="s">
        <v>5186</v>
      </c>
      <c r="D1318" t="s">
        <v>5187</v>
      </c>
      <c r="E1318" s="1">
        <v>35878</v>
      </c>
      <c r="F1318" s="4">
        <f ca="1">DATEDIF(amazon_prime_users[[#This Row],[Date of Birth]], TODAY(), "Y")</f>
        <v>27</v>
      </c>
      <c r="G13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318" t="s">
        <v>43</v>
      </c>
      <c r="I1318" t="s">
        <v>5188</v>
      </c>
      <c r="J1318" s="1">
        <v>45340</v>
      </c>
      <c r="K1318" s="10" t="str">
        <f>TEXT(amazon_prime_users[[#This Row],[Membership Start Date]],"MMMM")</f>
        <v>febrero</v>
      </c>
      <c r="L1318" s="4">
        <f>YEAR(amazon_prime_users[[#This Row],[Membership Start Date]])</f>
        <v>2024</v>
      </c>
      <c r="M1318" s="1">
        <v>45705</v>
      </c>
      <c r="N1318" s="4" t="str">
        <f>TEXT(amazon_prime_users[[#This Row],[Membership Start Date]],"dddd")</f>
        <v>domingo</v>
      </c>
      <c r="O1318" t="s">
        <v>36</v>
      </c>
      <c r="P1318" t="s">
        <v>25</v>
      </c>
      <c r="Q1318" t="s">
        <v>26</v>
      </c>
      <c r="R1318" t="s">
        <v>66</v>
      </c>
      <c r="S1318" t="s">
        <v>45</v>
      </c>
      <c r="T1318" t="s">
        <v>61</v>
      </c>
      <c r="U1318" t="s">
        <v>39</v>
      </c>
      <c r="V1318" t="s">
        <v>54</v>
      </c>
      <c r="W1318">
        <v>4.5999999999999996</v>
      </c>
      <c r="X1318">
        <v>7</v>
      </c>
    </row>
    <row r="1319" spans="1:24" x14ac:dyDescent="0.25">
      <c r="A1319">
        <v>1319</v>
      </c>
      <c r="B1319" t="s">
        <v>5189</v>
      </c>
      <c r="C1319" t="s">
        <v>5190</v>
      </c>
      <c r="D1319" t="s">
        <v>5191</v>
      </c>
      <c r="E1319" s="1">
        <v>12851</v>
      </c>
      <c r="F1319" s="4">
        <f ca="1">DATEDIF(amazon_prime_users[[#This Row],[Date of Birth]], TODAY(), "Y")</f>
        <v>90</v>
      </c>
      <c r="G13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319" t="s">
        <v>43</v>
      </c>
      <c r="I1319" t="s">
        <v>5192</v>
      </c>
      <c r="J1319" s="1">
        <v>45360</v>
      </c>
      <c r="K1319" s="10" t="str">
        <f>TEXT(amazon_prime_users[[#This Row],[Membership Start Date]],"MMMM")</f>
        <v>marzo</v>
      </c>
      <c r="L1319" s="4">
        <f>YEAR(amazon_prime_users[[#This Row],[Membership Start Date]])</f>
        <v>2024</v>
      </c>
      <c r="M1319" s="1">
        <v>45725</v>
      </c>
      <c r="N1319" s="4" t="str">
        <f>TEXT(amazon_prime_users[[#This Row],[Membership Start Date]],"dddd")</f>
        <v>sábado</v>
      </c>
      <c r="O1319" t="s">
        <v>36</v>
      </c>
      <c r="P1319" t="s">
        <v>25</v>
      </c>
      <c r="Q1319" t="s">
        <v>53</v>
      </c>
      <c r="R1319" t="s">
        <v>66</v>
      </c>
      <c r="S1319" t="s">
        <v>28</v>
      </c>
      <c r="T1319" t="s">
        <v>114</v>
      </c>
      <c r="U1319" t="s">
        <v>30</v>
      </c>
      <c r="V1319" t="s">
        <v>54</v>
      </c>
      <c r="W1319">
        <v>3.4</v>
      </c>
      <c r="X1319">
        <v>10</v>
      </c>
    </row>
    <row r="1320" spans="1:24" x14ac:dyDescent="0.25">
      <c r="A1320">
        <v>1320</v>
      </c>
      <c r="B1320" t="s">
        <v>5193</v>
      </c>
      <c r="C1320" t="s">
        <v>5194</v>
      </c>
      <c r="D1320" t="s">
        <v>5195</v>
      </c>
      <c r="E1320" s="1">
        <v>38240</v>
      </c>
      <c r="F1320" s="4">
        <f ca="1">DATEDIF(amazon_prime_users[[#This Row],[Date of Birth]], TODAY(), "Y")</f>
        <v>20</v>
      </c>
      <c r="G13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320" t="s">
        <v>43</v>
      </c>
      <c r="I1320" t="s">
        <v>2952</v>
      </c>
      <c r="J1320" s="1">
        <v>45299</v>
      </c>
      <c r="K1320" s="10" t="str">
        <f>TEXT(amazon_prime_users[[#This Row],[Membership Start Date]],"MMMM")</f>
        <v>enero</v>
      </c>
      <c r="L1320" s="4">
        <f>YEAR(amazon_prime_users[[#This Row],[Membership Start Date]])</f>
        <v>2024</v>
      </c>
      <c r="M1320" s="1">
        <v>45664</v>
      </c>
      <c r="N1320" s="4" t="str">
        <f>TEXT(amazon_prime_users[[#This Row],[Membership Start Date]],"dddd")</f>
        <v>lunes</v>
      </c>
      <c r="O1320" t="s">
        <v>36</v>
      </c>
      <c r="P1320" t="s">
        <v>37</v>
      </c>
      <c r="Q1320" t="s">
        <v>26</v>
      </c>
      <c r="R1320" t="s">
        <v>27</v>
      </c>
      <c r="S1320" t="s">
        <v>45</v>
      </c>
      <c r="T1320" t="s">
        <v>73</v>
      </c>
      <c r="U1320" t="s">
        <v>30</v>
      </c>
      <c r="V1320" t="s">
        <v>31</v>
      </c>
      <c r="W1320">
        <v>4</v>
      </c>
      <c r="X1320">
        <v>2</v>
      </c>
    </row>
    <row r="1321" spans="1:24" x14ac:dyDescent="0.25">
      <c r="A1321">
        <v>1321</v>
      </c>
      <c r="B1321" t="s">
        <v>5196</v>
      </c>
      <c r="C1321" t="s">
        <v>5197</v>
      </c>
      <c r="D1321" t="s">
        <v>5198</v>
      </c>
      <c r="E1321" s="1">
        <v>19381</v>
      </c>
      <c r="F1321" s="4">
        <f ca="1">DATEDIF(amazon_prime_users[[#This Row],[Date of Birth]], TODAY(), "Y")</f>
        <v>72</v>
      </c>
      <c r="G13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321" t="s">
        <v>43</v>
      </c>
      <c r="I1321" t="s">
        <v>3860</v>
      </c>
      <c r="J1321" s="1">
        <v>45357</v>
      </c>
      <c r="K1321" s="10" t="str">
        <f>TEXT(amazon_prime_users[[#This Row],[Membership Start Date]],"MMMM")</f>
        <v>marzo</v>
      </c>
      <c r="L1321" s="4">
        <f>YEAR(amazon_prime_users[[#This Row],[Membership Start Date]])</f>
        <v>2024</v>
      </c>
      <c r="M1321" s="1">
        <v>45722</v>
      </c>
      <c r="N1321" s="4" t="str">
        <f>TEXT(amazon_prime_users[[#This Row],[Membership Start Date]],"dddd")</f>
        <v>miércoles</v>
      </c>
      <c r="O1321" t="s">
        <v>24</v>
      </c>
      <c r="P1321" t="s">
        <v>52</v>
      </c>
      <c r="Q1321" t="s">
        <v>53</v>
      </c>
      <c r="R1321" t="s">
        <v>66</v>
      </c>
      <c r="S1321" t="s">
        <v>45</v>
      </c>
      <c r="T1321" t="s">
        <v>29</v>
      </c>
      <c r="U1321" t="s">
        <v>30</v>
      </c>
      <c r="V1321" t="s">
        <v>54</v>
      </c>
      <c r="W1321">
        <v>4.2</v>
      </c>
      <c r="X1321">
        <v>7</v>
      </c>
    </row>
    <row r="1322" spans="1:24" x14ac:dyDescent="0.25">
      <c r="A1322">
        <v>1322</v>
      </c>
      <c r="B1322" t="s">
        <v>5199</v>
      </c>
      <c r="C1322" t="s">
        <v>5200</v>
      </c>
      <c r="D1322" t="s">
        <v>5201</v>
      </c>
      <c r="E1322" s="1">
        <v>15148</v>
      </c>
      <c r="F1322" s="4">
        <f ca="1">DATEDIF(amazon_prime_users[[#This Row],[Date of Birth]], TODAY(), "Y")</f>
        <v>83</v>
      </c>
      <c r="G13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322" t="s">
        <v>43</v>
      </c>
      <c r="I1322" t="s">
        <v>5202</v>
      </c>
      <c r="J1322" s="1">
        <v>45383</v>
      </c>
      <c r="K1322" s="10" t="str">
        <f>TEXT(amazon_prime_users[[#This Row],[Membership Start Date]],"MMMM")</f>
        <v>abril</v>
      </c>
      <c r="L1322" s="4">
        <f>YEAR(amazon_prime_users[[#This Row],[Membership Start Date]])</f>
        <v>2024</v>
      </c>
      <c r="M1322" s="1">
        <v>45748</v>
      </c>
      <c r="N1322" s="4" t="str">
        <f>TEXT(amazon_prime_users[[#This Row],[Membership Start Date]],"dddd")</f>
        <v>lunes</v>
      </c>
      <c r="O1322" t="s">
        <v>24</v>
      </c>
      <c r="P1322" t="s">
        <v>37</v>
      </c>
      <c r="Q1322" t="s">
        <v>53</v>
      </c>
      <c r="R1322" t="s">
        <v>59</v>
      </c>
      <c r="S1322" t="s">
        <v>28</v>
      </c>
      <c r="T1322" t="s">
        <v>29</v>
      </c>
      <c r="U1322" t="s">
        <v>68</v>
      </c>
      <c r="V1322" t="s">
        <v>54</v>
      </c>
      <c r="W1322">
        <v>3.6</v>
      </c>
      <c r="X1322">
        <v>3</v>
      </c>
    </row>
    <row r="1323" spans="1:24" x14ac:dyDescent="0.25">
      <c r="A1323">
        <v>1323</v>
      </c>
      <c r="B1323" t="s">
        <v>5203</v>
      </c>
      <c r="C1323" t="s">
        <v>5204</v>
      </c>
      <c r="D1323" t="s">
        <v>5205</v>
      </c>
      <c r="E1323" s="1">
        <v>28489</v>
      </c>
      <c r="F1323" s="4">
        <f ca="1">DATEDIF(amazon_prime_users[[#This Row],[Date of Birth]], TODAY(), "Y")</f>
        <v>47</v>
      </c>
      <c r="G13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323" t="s">
        <v>43</v>
      </c>
      <c r="I1323" t="s">
        <v>5206</v>
      </c>
      <c r="J1323" s="1">
        <v>45358</v>
      </c>
      <c r="K1323" s="10" t="str">
        <f>TEXT(amazon_prime_users[[#This Row],[Membership Start Date]],"MMMM")</f>
        <v>marzo</v>
      </c>
      <c r="L1323" s="4">
        <f>YEAR(amazon_prime_users[[#This Row],[Membership Start Date]])</f>
        <v>2024</v>
      </c>
      <c r="M1323" s="1">
        <v>45723</v>
      </c>
      <c r="N1323" s="4" t="str">
        <f>TEXT(amazon_prime_users[[#This Row],[Membership Start Date]],"dddd")</f>
        <v>jueves</v>
      </c>
      <c r="O1323" t="s">
        <v>24</v>
      </c>
      <c r="P1323" t="s">
        <v>52</v>
      </c>
      <c r="Q1323" t="s">
        <v>26</v>
      </c>
      <c r="R1323" t="s">
        <v>59</v>
      </c>
      <c r="S1323" t="s">
        <v>45</v>
      </c>
      <c r="T1323" t="s">
        <v>114</v>
      </c>
      <c r="U1323" t="s">
        <v>68</v>
      </c>
      <c r="V1323" t="s">
        <v>54</v>
      </c>
      <c r="W1323">
        <v>4.3</v>
      </c>
      <c r="X1323">
        <v>1</v>
      </c>
    </row>
    <row r="1324" spans="1:24" x14ac:dyDescent="0.25">
      <c r="A1324">
        <v>1324</v>
      </c>
      <c r="B1324" t="s">
        <v>5207</v>
      </c>
      <c r="C1324" t="s">
        <v>5208</v>
      </c>
      <c r="D1324" t="s">
        <v>5209</v>
      </c>
      <c r="E1324" s="1">
        <v>19925</v>
      </c>
      <c r="F1324" s="4">
        <f ca="1">DATEDIF(amazon_prime_users[[#This Row],[Date of Birth]], TODAY(), "Y")</f>
        <v>70</v>
      </c>
      <c r="G13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324" t="s">
        <v>22</v>
      </c>
      <c r="I1324" t="s">
        <v>5210</v>
      </c>
      <c r="J1324" s="1">
        <v>45314</v>
      </c>
      <c r="K1324" s="10" t="str">
        <f>TEXT(amazon_prime_users[[#This Row],[Membership Start Date]],"MMMM")</f>
        <v>enero</v>
      </c>
      <c r="L1324" s="4">
        <f>YEAR(amazon_prime_users[[#This Row],[Membership Start Date]])</f>
        <v>2024</v>
      </c>
      <c r="M1324" s="1">
        <v>45679</v>
      </c>
      <c r="N1324" s="4" t="str">
        <f>TEXT(amazon_prime_users[[#This Row],[Membership Start Date]],"dddd")</f>
        <v>martes</v>
      </c>
      <c r="O1324" t="s">
        <v>36</v>
      </c>
      <c r="P1324" t="s">
        <v>52</v>
      </c>
      <c r="Q1324" t="s">
        <v>26</v>
      </c>
      <c r="R1324" t="s">
        <v>66</v>
      </c>
      <c r="S1324" t="s">
        <v>28</v>
      </c>
      <c r="T1324" t="s">
        <v>114</v>
      </c>
      <c r="U1324" t="s">
        <v>39</v>
      </c>
      <c r="V1324" t="s">
        <v>47</v>
      </c>
      <c r="W1324">
        <v>4.3</v>
      </c>
      <c r="X1324">
        <v>0</v>
      </c>
    </row>
    <row r="1325" spans="1:24" x14ac:dyDescent="0.25">
      <c r="A1325">
        <v>1325</v>
      </c>
      <c r="B1325" t="s">
        <v>5211</v>
      </c>
      <c r="C1325" t="s">
        <v>5212</v>
      </c>
      <c r="D1325" t="s">
        <v>5213</v>
      </c>
      <c r="E1325" s="1">
        <v>35477</v>
      </c>
      <c r="F1325" s="4">
        <f ca="1">DATEDIF(amazon_prime_users[[#This Row],[Date of Birth]], TODAY(), "Y")</f>
        <v>28</v>
      </c>
      <c r="G13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325" t="s">
        <v>43</v>
      </c>
      <c r="I1325" t="s">
        <v>5214</v>
      </c>
      <c r="J1325" s="1">
        <v>45377</v>
      </c>
      <c r="K1325" s="10" t="str">
        <f>TEXT(amazon_prime_users[[#This Row],[Membership Start Date]],"MMMM")</f>
        <v>marzo</v>
      </c>
      <c r="L1325" s="4">
        <f>YEAR(amazon_prime_users[[#This Row],[Membership Start Date]])</f>
        <v>2024</v>
      </c>
      <c r="M1325" s="1">
        <v>45742</v>
      </c>
      <c r="N1325" s="4" t="str">
        <f>TEXT(amazon_prime_users[[#This Row],[Membership Start Date]],"dddd")</f>
        <v>martes</v>
      </c>
      <c r="O1325" t="s">
        <v>36</v>
      </c>
      <c r="P1325" t="s">
        <v>25</v>
      </c>
      <c r="Q1325" t="s">
        <v>26</v>
      </c>
      <c r="R1325" t="s">
        <v>66</v>
      </c>
      <c r="S1325" t="s">
        <v>60</v>
      </c>
      <c r="T1325" t="s">
        <v>114</v>
      </c>
      <c r="U1325" t="s">
        <v>39</v>
      </c>
      <c r="V1325" t="s">
        <v>47</v>
      </c>
      <c r="W1325">
        <v>2</v>
      </c>
      <c r="X1325">
        <v>3</v>
      </c>
    </row>
    <row r="1326" spans="1:24" x14ac:dyDescent="0.25">
      <c r="A1326">
        <v>1326</v>
      </c>
      <c r="B1326" t="s">
        <v>5215</v>
      </c>
      <c r="C1326" t="s">
        <v>5216</v>
      </c>
      <c r="D1326" t="s">
        <v>5217</v>
      </c>
      <c r="E1326" s="1">
        <v>23747</v>
      </c>
      <c r="F1326" s="4">
        <f ca="1">DATEDIF(amazon_prime_users[[#This Row],[Date of Birth]], TODAY(), "Y")</f>
        <v>60</v>
      </c>
      <c r="G13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326" t="s">
        <v>22</v>
      </c>
      <c r="I1326" t="s">
        <v>5218</v>
      </c>
      <c r="J1326" s="1">
        <v>45306</v>
      </c>
      <c r="K1326" s="10" t="str">
        <f>TEXT(amazon_prime_users[[#This Row],[Membership Start Date]],"MMMM")</f>
        <v>enero</v>
      </c>
      <c r="L1326" s="4">
        <f>YEAR(amazon_prime_users[[#This Row],[Membership Start Date]])</f>
        <v>2024</v>
      </c>
      <c r="M1326" s="1">
        <v>45671</v>
      </c>
      <c r="N1326" s="4" t="str">
        <f>TEXT(amazon_prime_users[[#This Row],[Membership Start Date]],"dddd")</f>
        <v>lunes</v>
      </c>
      <c r="O1326" t="s">
        <v>36</v>
      </c>
      <c r="P1326" t="s">
        <v>25</v>
      </c>
      <c r="Q1326" t="s">
        <v>26</v>
      </c>
      <c r="R1326" t="s">
        <v>27</v>
      </c>
      <c r="S1326" t="s">
        <v>45</v>
      </c>
      <c r="T1326" t="s">
        <v>61</v>
      </c>
      <c r="U1326" t="s">
        <v>30</v>
      </c>
      <c r="V1326" t="s">
        <v>31</v>
      </c>
      <c r="W1326">
        <v>5</v>
      </c>
      <c r="X1326">
        <v>3</v>
      </c>
    </row>
    <row r="1327" spans="1:24" x14ac:dyDescent="0.25">
      <c r="A1327">
        <v>1327</v>
      </c>
      <c r="B1327" t="s">
        <v>5219</v>
      </c>
      <c r="C1327" t="s">
        <v>5220</v>
      </c>
      <c r="D1327" t="s">
        <v>5221</v>
      </c>
      <c r="E1327" s="1">
        <v>22633</v>
      </c>
      <c r="F1327" s="4">
        <f ca="1">DATEDIF(amazon_prime_users[[#This Row],[Date of Birth]], TODAY(), "Y")</f>
        <v>63</v>
      </c>
      <c r="G13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327" t="s">
        <v>43</v>
      </c>
      <c r="I1327" t="s">
        <v>5222</v>
      </c>
      <c r="J1327" s="1">
        <v>45296</v>
      </c>
      <c r="K1327" s="10" t="str">
        <f>TEXT(amazon_prime_users[[#This Row],[Membership Start Date]],"MMMM")</f>
        <v>enero</v>
      </c>
      <c r="L1327" s="4">
        <f>YEAR(amazon_prime_users[[#This Row],[Membership Start Date]])</f>
        <v>2024</v>
      </c>
      <c r="M1327" s="1">
        <v>45661</v>
      </c>
      <c r="N1327" s="4" t="str">
        <f>TEXT(amazon_prime_users[[#This Row],[Membership Start Date]],"dddd")</f>
        <v>viernes</v>
      </c>
      <c r="O1327" t="s">
        <v>36</v>
      </c>
      <c r="P1327" t="s">
        <v>37</v>
      </c>
      <c r="Q1327" t="s">
        <v>26</v>
      </c>
      <c r="R1327" t="s">
        <v>27</v>
      </c>
      <c r="S1327" t="s">
        <v>45</v>
      </c>
      <c r="T1327" t="s">
        <v>67</v>
      </c>
      <c r="U1327" t="s">
        <v>39</v>
      </c>
      <c r="V1327" t="s">
        <v>47</v>
      </c>
      <c r="W1327">
        <v>4.5</v>
      </c>
      <c r="X1327">
        <v>9</v>
      </c>
    </row>
    <row r="1328" spans="1:24" x14ac:dyDescent="0.25">
      <c r="A1328">
        <v>1328</v>
      </c>
      <c r="B1328" t="s">
        <v>5223</v>
      </c>
      <c r="C1328" t="s">
        <v>5224</v>
      </c>
      <c r="D1328" t="s">
        <v>5225</v>
      </c>
      <c r="E1328" s="1">
        <v>24683</v>
      </c>
      <c r="F1328" s="4">
        <f ca="1">DATEDIF(amazon_prime_users[[#This Row],[Date of Birth]], TODAY(), "Y")</f>
        <v>57</v>
      </c>
      <c r="G13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328" t="s">
        <v>43</v>
      </c>
      <c r="I1328" t="s">
        <v>5226</v>
      </c>
      <c r="J1328" s="1">
        <v>45331</v>
      </c>
      <c r="K1328" s="10" t="str">
        <f>TEXT(amazon_prime_users[[#This Row],[Membership Start Date]],"MMMM")</f>
        <v>febrero</v>
      </c>
      <c r="L1328" s="4">
        <f>YEAR(amazon_prime_users[[#This Row],[Membership Start Date]])</f>
        <v>2024</v>
      </c>
      <c r="M1328" s="1">
        <v>45696</v>
      </c>
      <c r="N1328" s="4" t="str">
        <f>TEXT(amazon_prime_users[[#This Row],[Membership Start Date]],"dddd")</f>
        <v>viernes</v>
      </c>
      <c r="O1328" t="s">
        <v>36</v>
      </c>
      <c r="P1328" t="s">
        <v>37</v>
      </c>
      <c r="Q1328" t="s">
        <v>26</v>
      </c>
      <c r="R1328" t="s">
        <v>27</v>
      </c>
      <c r="S1328" t="s">
        <v>28</v>
      </c>
      <c r="T1328" t="s">
        <v>29</v>
      </c>
      <c r="U1328" t="s">
        <v>30</v>
      </c>
      <c r="V1328" t="s">
        <v>54</v>
      </c>
      <c r="W1328">
        <v>4.9000000000000004</v>
      </c>
      <c r="X1328">
        <v>0</v>
      </c>
    </row>
    <row r="1329" spans="1:24" x14ac:dyDescent="0.25">
      <c r="A1329">
        <v>1329</v>
      </c>
      <c r="B1329" t="s">
        <v>5227</v>
      </c>
      <c r="C1329" t="s">
        <v>5228</v>
      </c>
      <c r="D1329" t="s">
        <v>5229</v>
      </c>
      <c r="E1329" s="1">
        <v>14848</v>
      </c>
      <c r="F1329" s="4">
        <f ca="1">DATEDIF(amazon_prime_users[[#This Row],[Date of Birth]], TODAY(), "Y")</f>
        <v>84</v>
      </c>
      <c r="G13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329" t="s">
        <v>43</v>
      </c>
      <c r="I1329" t="s">
        <v>5230</v>
      </c>
      <c r="J1329" s="1">
        <v>45355</v>
      </c>
      <c r="K1329" s="10" t="str">
        <f>TEXT(amazon_prime_users[[#This Row],[Membership Start Date]],"MMMM")</f>
        <v>marzo</v>
      </c>
      <c r="L1329" s="4">
        <f>YEAR(amazon_prime_users[[#This Row],[Membership Start Date]])</f>
        <v>2024</v>
      </c>
      <c r="M1329" s="1">
        <v>45720</v>
      </c>
      <c r="N1329" s="4" t="str">
        <f>TEXT(amazon_prime_users[[#This Row],[Membership Start Date]],"dddd")</f>
        <v>lunes</v>
      </c>
      <c r="O1329" t="s">
        <v>24</v>
      </c>
      <c r="P1329" t="s">
        <v>25</v>
      </c>
      <c r="Q1329" t="s">
        <v>26</v>
      </c>
      <c r="R1329" t="s">
        <v>59</v>
      </c>
      <c r="S1329" t="s">
        <v>60</v>
      </c>
      <c r="T1329" t="s">
        <v>73</v>
      </c>
      <c r="U1329" t="s">
        <v>68</v>
      </c>
      <c r="V1329" t="s">
        <v>47</v>
      </c>
      <c r="W1329">
        <v>3.3</v>
      </c>
      <c r="X1329">
        <v>1</v>
      </c>
    </row>
    <row r="1330" spans="1:24" x14ac:dyDescent="0.25">
      <c r="A1330">
        <v>1330</v>
      </c>
      <c r="B1330" t="s">
        <v>5231</v>
      </c>
      <c r="C1330" t="s">
        <v>5232</v>
      </c>
      <c r="D1330" t="s">
        <v>5233</v>
      </c>
      <c r="E1330" s="1">
        <v>13879</v>
      </c>
      <c r="F1330" s="4">
        <f ca="1">DATEDIF(amazon_prime_users[[#This Row],[Date of Birth]], TODAY(), "Y")</f>
        <v>87</v>
      </c>
      <c r="G13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330" t="s">
        <v>22</v>
      </c>
      <c r="I1330" t="s">
        <v>5234</v>
      </c>
      <c r="J1330" s="1">
        <v>45359</v>
      </c>
      <c r="K1330" s="10" t="str">
        <f>TEXT(amazon_prime_users[[#This Row],[Membership Start Date]],"MMMM")</f>
        <v>marzo</v>
      </c>
      <c r="L1330" s="4">
        <f>YEAR(amazon_prime_users[[#This Row],[Membership Start Date]])</f>
        <v>2024</v>
      </c>
      <c r="M1330" s="1">
        <v>45724</v>
      </c>
      <c r="N1330" s="4" t="str">
        <f>TEXT(amazon_prime_users[[#This Row],[Membership Start Date]],"dddd")</f>
        <v>viernes</v>
      </c>
      <c r="O1330" t="s">
        <v>24</v>
      </c>
      <c r="P1330" t="s">
        <v>52</v>
      </c>
      <c r="Q1330" t="s">
        <v>26</v>
      </c>
      <c r="R1330" t="s">
        <v>27</v>
      </c>
      <c r="S1330" t="s">
        <v>28</v>
      </c>
      <c r="T1330" t="s">
        <v>67</v>
      </c>
      <c r="U1330" t="s">
        <v>30</v>
      </c>
      <c r="V1330" t="s">
        <v>47</v>
      </c>
      <c r="W1330">
        <v>4.4000000000000004</v>
      </c>
      <c r="X1330">
        <v>2</v>
      </c>
    </row>
    <row r="1331" spans="1:24" x14ac:dyDescent="0.25">
      <c r="A1331">
        <v>1331</v>
      </c>
      <c r="B1331" t="s">
        <v>5235</v>
      </c>
      <c r="C1331" t="s">
        <v>5236</v>
      </c>
      <c r="D1331" t="s">
        <v>5237</v>
      </c>
      <c r="E1331" s="1">
        <v>31779</v>
      </c>
      <c r="F1331" s="4">
        <f ca="1">DATEDIF(amazon_prime_users[[#This Row],[Date of Birth]], TODAY(), "Y")</f>
        <v>38</v>
      </c>
      <c r="G13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331" t="s">
        <v>43</v>
      </c>
      <c r="I1331" t="s">
        <v>5238</v>
      </c>
      <c r="J1331" s="1">
        <v>45345</v>
      </c>
      <c r="K1331" s="10" t="str">
        <f>TEXT(amazon_prime_users[[#This Row],[Membership Start Date]],"MMMM")</f>
        <v>febrero</v>
      </c>
      <c r="L1331" s="4">
        <f>YEAR(amazon_prime_users[[#This Row],[Membership Start Date]])</f>
        <v>2024</v>
      </c>
      <c r="M1331" s="1">
        <v>45710</v>
      </c>
      <c r="N1331" s="4" t="str">
        <f>TEXT(amazon_prime_users[[#This Row],[Membership Start Date]],"dddd")</f>
        <v>viernes</v>
      </c>
      <c r="O1331" t="s">
        <v>24</v>
      </c>
      <c r="P1331" t="s">
        <v>52</v>
      </c>
      <c r="Q1331" t="s">
        <v>26</v>
      </c>
      <c r="R1331" t="s">
        <v>59</v>
      </c>
      <c r="S1331" t="s">
        <v>28</v>
      </c>
      <c r="T1331" t="s">
        <v>114</v>
      </c>
      <c r="U1331" t="s">
        <v>39</v>
      </c>
      <c r="V1331" t="s">
        <v>47</v>
      </c>
      <c r="W1331">
        <v>3.5</v>
      </c>
      <c r="X1331">
        <v>7</v>
      </c>
    </row>
    <row r="1332" spans="1:24" x14ac:dyDescent="0.25">
      <c r="A1332">
        <v>1332</v>
      </c>
      <c r="B1332" t="s">
        <v>5239</v>
      </c>
      <c r="C1332" t="s">
        <v>5240</v>
      </c>
      <c r="D1332" t="s">
        <v>5241</v>
      </c>
      <c r="E1332" s="1">
        <v>18040</v>
      </c>
      <c r="F1332" s="4">
        <f ca="1">DATEDIF(amazon_prime_users[[#This Row],[Date of Birth]], TODAY(), "Y")</f>
        <v>75</v>
      </c>
      <c r="G13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332" t="s">
        <v>43</v>
      </c>
      <c r="I1332" t="s">
        <v>3098</v>
      </c>
      <c r="J1332" s="1">
        <v>45296</v>
      </c>
      <c r="K1332" s="10" t="str">
        <f>TEXT(amazon_prime_users[[#This Row],[Membership Start Date]],"MMMM")</f>
        <v>enero</v>
      </c>
      <c r="L1332" s="4">
        <f>YEAR(amazon_prime_users[[#This Row],[Membership Start Date]])</f>
        <v>2024</v>
      </c>
      <c r="M1332" s="1">
        <v>45661</v>
      </c>
      <c r="N1332" s="4" t="str">
        <f>TEXT(amazon_prime_users[[#This Row],[Membership Start Date]],"dddd")</f>
        <v>viernes</v>
      </c>
      <c r="O1332" t="s">
        <v>24</v>
      </c>
      <c r="P1332" t="s">
        <v>52</v>
      </c>
      <c r="Q1332" t="s">
        <v>53</v>
      </c>
      <c r="R1332" t="s">
        <v>59</v>
      </c>
      <c r="S1332" t="s">
        <v>28</v>
      </c>
      <c r="T1332" t="s">
        <v>61</v>
      </c>
      <c r="U1332" t="s">
        <v>39</v>
      </c>
      <c r="V1332" t="s">
        <v>47</v>
      </c>
      <c r="W1332">
        <v>3.8</v>
      </c>
      <c r="X1332">
        <v>5</v>
      </c>
    </row>
    <row r="1333" spans="1:24" x14ac:dyDescent="0.25">
      <c r="A1333">
        <v>1333</v>
      </c>
      <c r="B1333" t="s">
        <v>5242</v>
      </c>
      <c r="C1333" t="s">
        <v>5243</v>
      </c>
      <c r="D1333" t="s">
        <v>5244</v>
      </c>
      <c r="E1333" s="1">
        <v>37957</v>
      </c>
      <c r="F1333" s="4">
        <f ca="1">DATEDIF(amazon_prime_users[[#This Row],[Date of Birth]], TODAY(), "Y")</f>
        <v>21</v>
      </c>
      <c r="G13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333" t="s">
        <v>22</v>
      </c>
      <c r="I1333" t="s">
        <v>5245</v>
      </c>
      <c r="J1333" s="1">
        <v>45313</v>
      </c>
      <c r="K1333" s="10" t="str">
        <f>TEXT(amazon_prime_users[[#This Row],[Membership Start Date]],"MMMM")</f>
        <v>enero</v>
      </c>
      <c r="L1333" s="4">
        <f>YEAR(amazon_prime_users[[#This Row],[Membership Start Date]])</f>
        <v>2024</v>
      </c>
      <c r="M1333" s="1">
        <v>45678</v>
      </c>
      <c r="N1333" s="4" t="str">
        <f>TEXT(amazon_prime_users[[#This Row],[Membership Start Date]],"dddd")</f>
        <v>lunes</v>
      </c>
      <c r="O1333" t="s">
        <v>36</v>
      </c>
      <c r="P1333" t="s">
        <v>25</v>
      </c>
      <c r="Q1333" t="s">
        <v>26</v>
      </c>
      <c r="R1333" t="s">
        <v>59</v>
      </c>
      <c r="S1333" t="s">
        <v>28</v>
      </c>
      <c r="T1333" t="s">
        <v>73</v>
      </c>
      <c r="U1333" t="s">
        <v>39</v>
      </c>
      <c r="V1333" t="s">
        <v>31</v>
      </c>
      <c r="W1333">
        <v>4</v>
      </c>
      <c r="X1333">
        <v>8</v>
      </c>
    </row>
    <row r="1334" spans="1:24" x14ac:dyDescent="0.25">
      <c r="A1334">
        <v>1334</v>
      </c>
      <c r="B1334" t="s">
        <v>5246</v>
      </c>
      <c r="C1334" t="s">
        <v>5247</v>
      </c>
      <c r="D1334" t="s">
        <v>5248</v>
      </c>
      <c r="E1334" s="1">
        <v>29467</v>
      </c>
      <c r="F1334" s="4">
        <f ca="1">DATEDIF(amazon_prime_users[[#This Row],[Date of Birth]], TODAY(), "Y")</f>
        <v>44</v>
      </c>
      <c r="G13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334" t="s">
        <v>22</v>
      </c>
      <c r="I1334" t="s">
        <v>5249</v>
      </c>
      <c r="J1334" s="1">
        <v>45353</v>
      </c>
      <c r="K1334" s="10" t="str">
        <f>TEXT(amazon_prime_users[[#This Row],[Membership Start Date]],"MMMM")</f>
        <v>marzo</v>
      </c>
      <c r="L1334" s="4">
        <f>YEAR(amazon_prime_users[[#This Row],[Membership Start Date]])</f>
        <v>2024</v>
      </c>
      <c r="M1334" s="1">
        <v>45718</v>
      </c>
      <c r="N1334" s="4" t="str">
        <f>TEXT(amazon_prime_users[[#This Row],[Membership Start Date]],"dddd")</f>
        <v>sábado</v>
      </c>
      <c r="O1334" t="s">
        <v>36</v>
      </c>
      <c r="P1334" t="s">
        <v>37</v>
      </c>
      <c r="Q1334" t="s">
        <v>26</v>
      </c>
      <c r="R1334" t="s">
        <v>27</v>
      </c>
      <c r="S1334" t="s">
        <v>60</v>
      </c>
      <c r="T1334" t="s">
        <v>114</v>
      </c>
      <c r="U1334" t="s">
        <v>30</v>
      </c>
      <c r="V1334" t="s">
        <v>54</v>
      </c>
      <c r="W1334">
        <v>4.0999999999999996</v>
      </c>
      <c r="X1334">
        <v>4</v>
      </c>
    </row>
    <row r="1335" spans="1:24" x14ac:dyDescent="0.25">
      <c r="A1335">
        <v>1335</v>
      </c>
      <c r="B1335" t="s">
        <v>5250</v>
      </c>
      <c r="C1335" t="s">
        <v>5251</v>
      </c>
      <c r="D1335" t="s">
        <v>5252</v>
      </c>
      <c r="E1335" s="1">
        <v>38169</v>
      </c>
      <c r="F1335" s="4">
        <f ca="1">DATEDIF(amazon_prime_users[[#This Row],[Date of Birth]], TODAY(), "Y")</f>
        <v>20</v>
      </c>
      <c r="G13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335" t="s">
        <v>22</v>
      </c>
      <c r="I1335" t="s">
        <v>5253</v>
      </c>
      <c r="J1335" s="1">
        <v>45335</v>
      </c>
      <c r="K1335" s="10" t="str">
        <f>TEXT(amazon_prime_users[[#This Row],[Membership Start Date]],"MMMM")</f>
        <v>febrero</v>
      </c>
      <c r="L1335" s="4">
        <f>YEAR(amazon_prime_users[[#This Row],[Membership Start Date]])</f>
        <v>2024</v>
      </c>
      <c r="M1335" s="1">
        <v>45700</v>
      </c>
      <c r="N1335" s="4" t="str">
        <f>TEXT(amazon_prime_users[[#This Row],[Membership Start Date]],"dddd")</f>
        <v>martes</v>
      </c>
      <c r="O1335" t="s">
        <v>36</v>
      </c>
      <c r="P1335" t="s">
        <v>37</v>
      </c>
      <c r="Q1335" t="s">
        <v>26</v>
      </c>
      <c r="R1335" t="s">
        <v>27</v>
      </c>
      <c r="S1335" t="s">
        <v>45</v>
      </c>
      <c r="T1335" t="s">
        <v>29</v>
      </c>
      <c r="U1335" t="s">
        <v>30</v>
      </c>
      <c r="V1335" t="s">
        <v>31</v>
      </c>
      <c r="W1335">
        <v>3.8</v>
      </c>
      <c r="X1335">
        <v>3</v>
      </c>
    </row>
    <row r="1336" spans="1:24" x14ac:dyDescent="0.25">
      <c r="A1336">
        <v>1336</v>
      </c>
      <c r="B1336" t="s">
        <v>5254</v>
      </c>
      <c r="C1336" t="s">
        <v>5255</v>
      </c>
      <c r="D1336" t="s">
        <v>5256</v>
      </c>
      <c r="E1336" s="1">
        <v>15576</v>
      </c>
      <c r="F1336" s="4">
        <f ca="1">DATEDIF(amazon_prime_users[[#This Row],[Date of Birth]], TODAY(), "Y")</f>
        <v>82</v>
      </c>
      <c r="G13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336" t="s">
        <v>22</v>
      </c>
      <c r="I1336" t="s">
        <v>5257</v>
      </c>
      <c r="J1336" s="1">
        <v>45390</v>
      </c>
      <c r="K1336" s="10" t="str">
        <f>TEXT(amazon_prime_users[[#This Row],[Membership Start Date]],"MMMM")</f>
        <v>abril</v>
      </c>
      <c r="L1336" s="4">
        <f>YEAR(amazon_prime_users[[#This Row],[Membership Start Date]])</f>
        <v>2024</v>
      </c>
      <c r="M1336" s="1">
        <v>45755</v>
      </c>
      <c r="N1336" s="4" t="str">
        <f>TEXT(amazon_prime_users[[#This Row],[Membership Start Date]],"dddd")</f>
        <v>lunes</v>
      </c>
      <c r="O1336" t="s">
        <v>24</v>
      </c>
      <c r="P1336" t="s">
        <v>52</v>
      </c>
      <c r="Q1336" t="s">
        <v>26</v>
      </c>
      <c r="R1336" t="s">
        <v>27</v>
      </c>
      <c r="S1336" t="s">
        <v>45</v>
      </c>
      <c r="T1336" t="s">
        <v>61</v>
      </c>
      <c r="U1336" t="s">
        <v>39</v>
      </c>
      <c r="V1336" t="s">
        <v>47</v>
      </c>
      <c r="W1336">
        <v>4.8</v>
      </c>
      <c r="X1336">
        <v>8</v>
      </c>
    </row>
    <row r="1337" spans="1:24" x14ac:dyDescent="0.25">
      <c r="A1337">
        <v>1337</v>
      </c>
      <c r="B1337" t="s">
        <v>5258</v>
      </c>
      <c r="C1337" t="s">
        <v>5259</v>
      </c>
      <c r="D1337" t="s">
        <v>5260</v>
      </c>
      <c r="E1337" s="1">
        <v>12643</v>
      </c>
      <c r="F1337" s="4">
        <f ca="1">DATEDIF(amazon_prime_users[[#This Row],[Date of Birth]], TODAY(), "Y")</f>
        <v>90</v>
      </c>
      <c r="G13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337" t="s">
        <v>43</v>
      </c>
      <c r="I1337" t="s">
        <v>5261</v>
      </c>
      <c r="J1337" s="1">
        <v>45395</v>
      </c>
      <c r="K1337" s="10" t="str">
        <f>TEXT(amazon_prime_users[[#This Row],[Membership Start Date]],"MMMM")</f>
        <v>abril</v>
      </c>
      <c r="L1337" s="4">
        <f>YEAR(amazon_prime_users[[#This Row],[Membership Start Date]])</f>
        <v>2024</v>
      </c>
      <c r="M1337" s="1">
        <v>45760</v>
      </c>
      <c r="N1337" s="4" t="str">
        <f>TEXT(amazon_prime_users[[#This Row],[Membership Start Date]],"dddd")</f>
        <v>sábado</v>
      </c>
      <c r="O1337" t="s">
        <v>24</v>
      </c>
      <c r="P1337" t="s">
        <v>37</v>
      </c>
      <c r="Q1337" t="s">
        <v>53</v>
      </c>
      <c r="R1337" t="s">
        <v>27</v>
      </c>
      <c r="S1337" t="s">
        <v>60</v>
      </c>
      <c r="T1337" t="s">
        <v>61</v>
      </c>
      <c r="U1337" t="s">
        <v>39</v>
      </c>
      <c r="V1337" t="s">
        <v>31</v>
      </c>
      <c r="W1337">
        <v>4.5</v>
      </c>
      <c r="X1337">
        <v>4</v>
      </c>
    </row>
    <row r="1338" spans="1:24" x14ac:dyDescent="0.25">
      <c r="A1338">
        <v>1338</v>
      </c>
      <c r="B1338" t="s">
        <v>5262</v>
      </c>
      <c r="C1338" t="s">
        <v>5263</v>
      </c>
      <c r="D1338" t="s">
        <v>5264</v>
      </c>
      <c r="E1338" s="1">
        <v>29777</v>
      </c>
      <c r="F1338" s="4">
        <f ca="1">DATEDIF(amazon_prime_users[[#This Row],[Date of Birth]], TODAY(), "Y")</f>
        <v>43</v>
      </c>
      <c r="G13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338" t="s">
        <v>43</v>
      </c>
      <c r="I1338" t="s">
        <v>5265</v>
      </c>
      <c r="J1338" s="1">
        <v>45308</v>
      </c>
      <c r="K1338" s="10" t="str">
        <f>TEXT(amazon_prime_users[[#This Row],[Membership Start Date]],"MMMM")</f>
        <v>enero</v>
      </c>
      <c r="L1338" s="4">
        <f>YEAR(amazon_prime_users[[#This Row],[Membership Start Date]])</f>
        <v>2024</v>
      </c>
      <c r="M1338" s="1">
        <v>45673</v>
      </c>
      <c r="N1338" s="4" t="str">
        <f>TEXT(amazon_prime_users[[#This Row],[Membership Start Date]],"dddd")</f>
        <v>miércoles</v>
      </c>
      <c r="O1338" t="s">
        <v>36</v>
      </c>
      <c r="P1338" t="s">
        <v>37</v>
      </c>
      <c r="Q1338" t="s">
        <v>53</v>
      </c>
      <c r="R1338" t="s">
        <v>59</v>
      </c>
      <c r="S1338" t="s">
        <v>45</v>
      </c>
      <c r="T1338" t="s">
        <v>114</v>
      </c>
      <c r="U1338" t="s">
        <v>39</v>
      </c>
      <c r="V1338" t="s">
        <v>47</v>
      </c>
      <c r="W1338">
        <v>3.6</v>
      </c>
      <c r="X1338">
        <v>1</v>
      </c>
    </row>
    <row r="1339" spans="1:24" x14ac:dyDescent="0.25">
      <c r="A1339">
        <v>1339</v>
      </c>
      <c r="B1339" t="s">
        <v>5266</v>
      </c>
      <c r="C1339" t="s">
        <v>5267</v>
      </c>
      <c r="D1339" t="s">
        <v>5268</v>
      </c>
      <c r="E1339" s="1">
        <v>12350</v>
      </c>
      <c r="F1339" s="4">
        <f ca="1">DATEDIF(amazon_prime_users[[#This Row],[Date of Birth]], TODAY(), "Y")</f>
        <v>91</v>
      </c>
      <c r="G13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1339" t="s">
        <v>22</v>
      </c>
      <c r="I1339" t="s">
        <v>5269</v>
      </c>
      <c r="J1339" s="1">
        <v>45294</v>
      </c>
      <c r="K1339" s="10" t="str">
        <f>TEXT(amazon_prime_users[[#This Row],[Membership Start Date]],"MMMM")</f>
        <v>enero</v>
      </c>
      <c r="L1339" s="4">
        <f>YEAR(amazon_prime_users[[#This Row],[Membership Start Date]])</f>
        <v>2024</v>
      </c>
      <c r="M1339" s="1">
        <v>45659</v>
      </c>
      <c r="N1339" s="4" t="str">
        <f>TEXT(amazon_prime_users[[#This Row],[Membership Start Date]],"dddd")</f>
        <v>miércoles</v>
      </c>
      <c r="O1339" t="s">
        <v>24</v>
      </c>
      <c r="P1339" t="s">
        <v>37</v>
      </c>
      <c r="Q1339" t="s">
        <v>26</v>
      </c>
      <c r="R1339" t="s">
        <v>59</v>
      </c>
      <c r="S1339" t="s">
        <v>45</v>
      </c>
      <c r="T1339" t="s">
        <v>29</v>
      </c>
      <c r="U1339" t="s">
        <v>39</v>
      </c>
      <c r="V1339" t="s">
        <v>31</v>
      </c>
      <c r="W1339">
        <v>3.1</v>
      </c>
      <c r="X1339">
        <v>10</v>
      </c>
    </row>
    <row r="1340" spans="1:24" x14ac:dyDescent="0.25">
      <c r="A1340">
        <v>1340</v>
      </c>
      <c r="B1340" t="s">
        <v>5270</v>
      </c>
      <c r="C1340" t="s">
        <v>5271</v>
      </c>
      <c r="D1340" t="s">
        <v>5272</v>
      </c>
      <c r="E1340" s="1">
        <v>30862</v>
      </c>
      <c r="F1340" s="4">
        <f ca="1">DATEDIF(amazon_prime_users[[#This Row],[Date of Birth]], TODAY(), "Y")</f>
        <v>40</v>
      </c>
      <c r="G13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340" t="s">
        <v>43</v>
      </c>
      <c r="I1340" t="s">
        <v>412</v>
      </c>
      <c r="J1340" s="1">
        <v>45356</v>
      </c>
      <c r="K1340" s="10" t="str">
        <f>TEXT(amazon_prime_users[[#This Row],[Membership Start Date]],"MMMM")</f>
        <v>marzo</v>
      </c>
      <c r="L1340" s="4">
        <f>YEAR(amazon_prime_users[[#This Row],[Membership Start Date]])</f>
        <v>2024</v>
      </c>
      <c r="M1340" s="1">
        <v>45721</v>
      </c>
      <c r="N1340" s="4" t="str">
        <f>TEXT(amazon_prime_users[[#This Row],[Membership Start Date]],"dddd")</f>
        <v>martes</v>
      </c>
      <c r="O1340" t="s">
        <v>24</v>
      </c>
      <c r="P1340" t="s">
        <v>52</v>
      </c>
      <c r="Q1340" t="s">
        <v>26</v>
      </c>
      <c r="R1340" t="s">
        <v>66</v>
      </c>
      <c r="S1340" t="s">
        <v>28</v>
      </c>
      <c r="T1340" t="s">
        <v>114</v>
      </c>
      <c r="U1340" t="s">
        <v>68</v>
      </c>
      <c r="V1340" t="s">
        <v>54</v>
      </c>
      <c r="W1340">
        <v>5</v>
      </c>
      <c r="X1340">
        <v>3</v>
      </c>
    </row>
    <row r="1341" spans="1:24" x14ac:dyDescent="0.25">
      <c r="A1341">
        <v>1341</v>
      </c>
      <c r="B1341" t="s">
        <v>5273</v>
      </c>
      <c r="C1341" t="s">
        <v>5112</v>
      </c>
      <c r="D1341" t="s">
        <v>2353</v>
      </c>
      <c r="E1341" s="1">
        <v>15288</v>
      </c>
      <c r="F1341" s="4">
        <f ca="1">DATEDIF(amazon_prime_users[[#This Row],[Date of Birth]], TODAY(), "Y")</f>
        <v>83</v>
      </c>
      <c r="G13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341" t="s">
        <v>22</v>
      </c>
      <c r="I1341" t="s">
        <v>5274</v>
      </c>
      <c r="J1341" s="1">
        <v>45336</v>
      </c>
      <c r="K1341" s="10" t="str">
        <f>TEXT(amazon_prime_users[[#This Row],[Membership Start Date]],"MMMM")</f>
        <v>febrero</v>
      </c>
      <c r="L1341" s="4">
        <f>YEAR(amazon_prime_users[[#This Row],[Membership Start Date]])</f>
        <v>2024</v>
      </c>
      <c r="M1341" s="1">
        <v>45701</v>
      </c>
      <c r="N1341" s="4" t="str">
        <f>TEXT(amazon_prime_users[[#This Row],[Membership Start Date]],"dddd")</f>
        <v>miércoles</v>
      </c>
      <c r="O1341" t="s">
        <v>24</v>
      </c>
      <c r="P1341" t="s">
        <v>37</v>
      </c>
      <c r="Q1341" t="s">
        <v>53</v>
      </c>
      <c r="R1341" t="s">
        <v>66</v>
      </c>
      <c r="S1341" t="s">
        <v>60</v>
      </c>
      <c r="T1341" t="s">
        <v>29</v>
      </c>
      <c r="U1341" t="s">
        <v>30</v>
      </c>
      <c r="V1341" t="s">
        <v>54</v>
      </c>
      <c r="W1341">
        <v>4.3</v>
      </c>
      <c r="X1341">
        <v>6</v>
      </c>
    </row>
    <row r="1342" spans="1:24" x14ac:dyDescent="0.25">
      <c r="A1342">
        <v>1342</v>
      </c>
      <c r="B1342" t="s">
        <v>5275</v>
      </c>
      <c r="C1342" t="s">
        <v>5276</v>
      </c>
      <c r="D1342" t="s">
        <v>5277</v>
      </c>
      <c r="E1342" s="1">
        <v>30105</v>
      </c>
      <c r="F1342" s="4">
        <f ca="1">DATEDIF(amazon_prime_users[[#This Row],[Date of Birth]], TODAY(), "Y")</f>
        <v>42</v>
      </c>
      <c r="G13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342" t="s">
        <v>22</v>
      </c>
      <c r="I1342" t="s">
        <v>5278</v>
      </c>
      <c r="J1342" s="1">
        <v>45354</v>
      </c>
      <c r="K1342" s="10" t="str">
        <f>TEXT(amazon_prime_users[[#This Row],[Membership Start Date]],"MMMM")</f>
        <v>marzo</v>
      </c>
      <c r="L1342" s="4">
        <f>YEAR(amazon_prime_users[[#This Row],[Membership Start Date]])</f>
        <v>2024</v>
      </c>
      <c r="M1342" s="1">
        <v>45719</v>
      </c>
      <c r="N1342" s="4" t="str">
        <f>TEXT(amazon_prime_users[[#This Row],[Membership Start Date]],"dddd")</f>
        <v>domingo</v>
      </c>
      <c r="O1342" t="s">
        <v>24</v>
      </c>
      <c r="P1342" t="s">
        <v>37</v>
      </c>
      <c r="Q1342" t="s">
        <v>26</v>
      </c>
      <c r="R1342" t="s">
        <v>66</v>
      </c>
      <c r="S1342" t="s">
        <v>28</v>
      </c>
      <c r="T1342" t="s">
        <v>38</v>
      </c>
      <c r="U1342" t="s">
        <v>39</v>
      </c>
      <c r="V1342" t="s">
        <v>31</v>
      </c>
      <c r="W1342">
        <v>3.9</v>
      </c>
      <c r="X1342">
        <v>9</v>
      </c>
    </row>
    <row r="1343" spans="1:24" x14ac:dyDescent="0.25">
      <c r="A1343">
        <v>1343</v>
      </c>
      <c r="B1343" t="s">
        <v>5279</v>
      </c>
      <c r="C1343" t="s">
        <v>5280</v>
      </c>
      <c r="D1343" t="s">
        <v>5281</v>
      </c>
      <c r="E1343" s="1">
        <v>29279</v>
      </c>
      <c r="F1343" s="4">
        <f ca="1">DATEDIF(amazon_prime_users[[#This Row],[Date of Birth]], TODAY(), "Y")</f>
        <v>45</v>
      </c>
      <c r="G13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343" t="s">
        <v>22</v>
      </c>
      <c r="I1343" t="s">
        <v>5282</v>
      </c>
      <c r="J1343" s="1">
        <v>45364</v>
      </c>
      <c r="K1343" s="10" t="str">
        <f>TEXT(amazon_prime_users[[#This Row],[Membership Start Date]],"MMMM")</f>
        <v>marzo</v>
      </c>
      <c r="L1343" s="4">
        <f>YEAR(amazon_prime_users[[#This Row],[Membership Start Date]])</f>
        <v>2024</v>
      </c>
      <c r="M1343" s="1">
        <v>45729</v>
      </c>
      <c r="N1343" s="4" t="str">
        <f>TEXT(amazon_prime_users[[#This Row],[Membership Start Date]],"dddd")</f>
        <v>miércoles</v>
      </c>
      <c r="O1343" t="s">
        <v>24</v>
      </c>
      <c r="P1343" t="s">
        <v>52</v>
      </c>
      <c r="Q1343" t="s">
        <v>53</v>
      </c>
      <c r="R1343" t="s">
        <v>59</v>
      </c>
      <c r="S1343" t="s">
        <v>60</v>
      </c>
      <c r="T1343" t="s">
        <v>73</v>
      </c>
      <c r="U1343" t="s">
        <v>30</v>
      </c>
      <c r="V1343" t="s">
        <v>31</v>
      </c>
      <c r="W1343">
        <v>4.5</v>
      </c>
      <c r="X1343">
        <v>8</v>
      </c>
    </row>
    <row r="1344" spans="1:24" x14ac:dyDescent="0.25">
      <c r="A1344">
        <v>1344</v>
      </c>
      <c r="B1344" t="s">
        <v>5283</v>
      </c>
      <c r="C1344" t="s">
        <v>5284</v>
      </c>
      <c r="D1344" t="s">
        <v>5285</v>
      </c>
      <c r="E1344" s="1">
        <v>23805</v>
      </c>
      <c r="F1344" s="4">
        <f ca="1">DATEDIF(amazon_prime_users[[#This Row],[Date of Birth]], TODAY(), "Y")</f>
        <v>60</v>
      </c>
      <c r="G13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344" t="s">
        <v>43</v>
      </c>
      <c r="I1344" t="s">
        <v>5286</v>
      </c>
      <c r="J1344" s="1">
        <v>45296</v>
      </c>
      <c r="K1344" s="10" t="str">
        <f>TEXT(amazon_prime_users[[#This Row],[Membership Start Date]],"MMMM")</f>
        <v>enero</v>
      </c>
      <c r="L1344" s="4">
        <f>YEAR(amazon_prime_users[[#This Row],[Membership Start Date]])</f>
        <v>2024</v>
      </c>
      <c r="M1344" s="1">
        <v>45661</v>
      </c>
      <c r="N1344" s="4" t="str">
        <f>TEXT(amazon_prime_users[[#This Row],[Membership Start Date]],"dddd")</f>
        <v>viernes</v>
      </c>
      <c r="O1344" t="s">
        <v>24</v>
      </c>
      <c r="P1344" t="s">
        <v>37</v>
      </c>
      <c r="Q1344" t="s">
        <v>26</v>
      </c>
      <c r="R1344" t="s">
        <v>27</v>
      </c>
      <c r="S1344" t="s">
        <v>28</v>
      </c>
      <c r="T1344" t="s">
        <v>46</v>
      </c>
      <c r="U1344" t="s">
        <v>30</v>
      </c>
      <c r="V1344" t="s">
        <v>54</v>
      </c>
      <c r="W1344">
        <v>4.7</v>
      </c>
      <c r="X1344">
        <v>9</v>
      </c>
    </row>
    <row r="1345" spans="1:24" x14ac:dyDescent="0.25">
      <c r="A1345">
        <v>1345</v>
      </c>
      <c r="B1345" t="s">
        <v>5287</v>
      </c>
      <c r="C1345" t="s">
        <v>5288</v>
      </c>
      <c r="D1345" t="s">
        <v>5289</v>
      </c>
      <c r="E1345" s="1">
        <v>20621</v>
      </c>
      <c r="F1345" s="4">
        <f ca="1">DATEDIF(amazon_prime_users[[#This Row],[Date of Birth]], TODAY(), "Y")</f>
        <v>68</v>
      </c>
      <c r="G13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345" t="s">
        <v>43</v>
      </c>
      <c r="I1345" t="s">
        <v>5290</v>
      </c>
      <c r="J1345" s="1">
        <v>45366</v>
      </c>
      <c r="K1345" s="10" t="str">
        <f>TEXT(amazon_prime_users[[#This Row],[Membership Start Date]],"MMMM")</f>
        <v>marzo</v>
      </c>
      <c r="L1345" s="4">
        <f>YEAR(amazon_prime_users[[#This Row],[Membership Start Date]])</f>
        <v>2024</v>
      </c>
      <c r="M1345" s="1">
        <v>45731</v>
      </c>
      <c r="N1345" s="4" t="str">
        <f>TEXT(amazon_prime_users[[#This Row],[Membership Start Date]],"dddd")</f>
        <v>viernes</v>
      </c>
      <c r="O1345" t="s">
        <v>24</v>
      </c>
      <c r="P1345" t="s">
        <v>25</v>
      </c>
      <c r="Q1345" t="s">
        <v>26</v>
      </c>
      <c r="R1345" t="s">
        <v>66</v>
      </c>
      <c r="S1345" t="s">
        <v>28</v>
      </c>
      <c r="T1345" t="s">
        <v>114</v>
      </c>
      <c r="U1345" t="s">
        <v>39</v>
      </c>
      <c r="V1345" t="s">
        <v>54</v>
      </c>
      <c r="W1345">
        <v>4.4000000000000004</v>
      </c>
      <c r="X1345">
        <v>10</v>
      </c>
    </row>
    <row r="1346" spans="1:24" x14ac:dyDescent="0.25">
      <c r="A1346">
        <v>1346</v>
      </c>
      <c r="B1346" t="s">
        <v>5291</v>
      </c>
      <c r="C1346" t="s">
        <v>5292</v>
      </c>
      <c r="D1346" t="s">
        <v>5293</v>
      </c>
      <c r="E1346" s="1">
        <v>17093</v>
      </c>
      <c r="F1346" s="4">
        <f ca="1">DATEDIF(amazon_prime_users[[#This Row],[Date of Birth]], TODAY(), "Y")</f>
        <v>78</v>
      </c>
      <c r="G13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346" t="s">
        <v>43</v>
      </c>
      <c r="I1346" t="s">
        <v>5294</v>
      </c>
      <c r="J1346" s="1">
        <v>45388</v>
      </c>
      <c r="K1346" s="10" t="str">
        <f>TEXT(amazon_prime_users[[#This Row],[Membership Start Date]],"MMMM")</f>
        <v>abril</v>
      </c>
      <c r="L1346" s="4">
        <f>YEAR(amazon_prime_users[[#This Row],[Membership Start Date]])</f>
        <v>2024</v>
      </c>
      <c r="M1346" s="1">
        <v>45753</v>
      </c>
      <c r="N1346" s="4" t="str">
        <f>TEXT(amazon_prime_users[[#This Row],[Membership Start Date]],"dddd")</f>
        <v>sábado</v>
      </c>
      <c r="O1346" t="s">
        <v>24</v>
      </c>
      <c r="P1346" t="s">
        <v>37</v>
      </c>
      <c r="Q1346" t="s">
        <v>53</v>
      </c>
      <c r="R1346" t="s">
        <v>27</v>
      </c>
      <c r="S1346" t="s">
        <v>60</v>
      </c>
      <c r="T1346" t="s">
        <v>67</v>
      </c>
      <c r="U1346" t="s">
        <v>39</v>
      </c>
      <c r="V1346" t="s">
        <v>54</v>
      </c>
      <c r="W1346">
        <v>3.2</v>
      </c>
      <c r="X1346">
        <v>8</v>
      </c>
    </row>
    <row r="1347" spans="1:24" x14ac:dyDescent="0.25">
      <c r="A1347">
        <v>1347</v>
      </c>
      <c r="B1347" t="s">
        <v>5295</v>
      </c>
      <c r="C1347" t="s">
        <v>5296</v>
      </c>
      <c r="D1347" t="s">
        <v>5297</v>
      </c>
      <c r="E1347" s="1">
        <v>33442</v>
      </c>
      <c r="F1347" s="4">
        <f ca="1">DATEDIF(amazon_prime_users[[#This Row],[Date of Birth]], TODAY(), "Y")</f>
        <v>33</v>
      </c>
      <c r="G13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347" t="s">
        <v>22</v>
      </c>
      <c r="I1347" t="s">
        <v>5298</v>
      </c>
      <c r="J1347" s="1">
        <v>45310</v>
      </c>
      <c r="K1347" s="10" t="str">
        <f>TEXT(amazon_prime_users[[#This Row],[Membership Start Date]],"MMMM")</f>
        <v>enero</v>
      </c>
      <c r="L1347" s="4">
        <f>YEAR(amazon_prime_users[[#This Row],[Membership Start Date]])</f>
        <v>2024</v>
      </c>
      <c r="M1347" s="1">
        <v>45675</v>
      </c>
      <c r="N1347" s="4" t="str">
        <f>TEXT(amazon_prime_users[[#This Row],[Membership Start Date]],"dddd")</f>
        <v>viernes</v>
      </c>
      <c r="O1347" t="s">
        <v>24</v>
      </c>
      <c r="P1347" t="s">
        <v>37</v>
      </c>
      <c r="Q1347" t="s">
        <v>53</v>
      </c>
      <c r="R1347" t="s">
        <v>27</v>
      </c>
      <c r="S1347" t="s">
        <v>28</v>
      </c>
      <c r="T1347" t="s">
        <v>29</v>
      </c>
      <c r="U1347" t="s">
        <v>68</v>
      </c>
      <c r="V1347" t="s">
        <v>54</v>
      </c>
      <c r="W1347">
        <v>3.7</v>
      </c>
      <c r="X1347">
        <v>2</v>
      </c>
    </row>
    <row r="1348" spans="1:24" x14ac:dyDescent="0.25">
      <c r="A1348">
        <v>1348</v>
      </c>
      <c r="B1348" t="s">
        <v>5299</v>
      </c>
      <c r="C1348" t="s">
        <v>5300</v>
      </c>
      <c r="D1348" t="s">
        <v>3359</v>
      </c>
      <c r="E1348" s="1">
        <v>12664</v>
      </c>
      <c r="F1348" s="4">
        <f ca="1">DATEDIF(amazon_prime_users[[#This Row],[Date of Birth]], TODAY(), "Y")</f>
        <v>90</v>
      </c>
      <c r="G13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348" t="s">
        <v>22</v>
      </c>
      <c r="I1348" t="s">
        <v>5301</v>
      </c>
      <c r="J1348" s="1">
        <v>45348</v>
      </c>
      <c r="K1348" s="10" t="str">
        <f>TEXT(amazon_prime_users[[#This Row],[Membership Start Date]],"MMMM")</f>
        <v>febrero</v>
      </c>
      <c r="L1348" s="4">
        <f>YEAR(amazon_prime_users[[#This Row],[Membership Start Date]])</f>
        <v>2024</v>
      </c>
      <c r="M1348" s="1">
        <v>45713</v>
      </c>
      <c r="N1348" s="4" t="str">
        <f>TEXT(amazon_prime_users[[#This Row],[Membership Start Date]],"dddd")</f>
        <v>lunes</v>
      </c>
      <c r="O1348" t="s">
        <v>24</v>
      </c>
      <c r="P1348" t="s">
        <v>37</v>
      </c>
      <c r="Q1348" t="s">
        <v>53</v>
      </c>
      <c r="R1348" t="s">
        <v>59</v>
      </c>
      <c r="S1348" t="s">
        <v>60</v>
      </c>
      <c r="T1348" t="s">
        <v>67</v>
      </c>
      <c r="U1348" t="s">
        <v>39</v>
      </c>
      <c r="V1348" t="s">
        <v>31</v>
      </c>
      <c r="W1348">
        <v>4.2</v>
      </c>
      <c r="X1348">
        <v>4</v>
      </c>
    </row>
    <row r="1349" spans="1:24" x14ac:dyDescent="0.25">
      <c r="A1349">
        <v>1349</v>
      </c>
      <c r="B1349" t="s">
        <v>5302</v>
      </c>
      <c r="C1349" t="s">
        <v>5303</v>
      </c>
      <c r="D1349" t="s">
        <v>5304</v>
      </c>
      <c r="E1349" s="1">
        <v>28033</v>
      </c>
      <c r="F1349" s="4">
        <f ca="1">DATEDIF(amazon_prime_users[[#This Row],[Date of Birth]], TODAY(), "Y")</f>
        <v>48</v>
      </c>
      <c r="G13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349" t="s">
        <v>43</v>
      </c>
      <c r="I1349" t="s">
        <v>5305</v>
      </c>
      <c r="J1349" s="1">
        <v>45324</v>
      </c>
      <c r="K1349" s="10" t="str">
        <f>TEXT(amazon_prime_users[[#This Row],[Membership Start Date]],"MMMM")</f>
        <v>febrero</v>
      </c>
      <c r="L1349" s="4">
        <f>YEAR(amazon_prime_users[[#This Row],[Membership Start Date]])</f>
        <v>2024</v>
      </c>
      <c r="M1349" s="1">
        <v>45689</v>
      </c>
      <c r="N1349" s="4" t="str">
        <f>TEXT(amazon_prime_users[[#This Row],[Membership Start Date]],"dddd")</f>
        <v>viernes</v>
      </c>
      <c r="O1349" t="s">
        <v>36</v>
      </c>
      <c r="P1349" t="s">
        <v>37</v>
      </c>
      <c r="Q1349" t="s">
        <v>53</v>
      </c>
      <c r="R1349" t="s">
        <v>27</v>
      </c>
      <c r="S1349" t="s">
        <v>45</v>
      </c>
      <c r="T1349" t="s">
        <v>73</v>
      </c>
      <c r="U1349" t="s">
        <v>39</v>
      </c>
      <c r="V1349" t="s">
        <v>47</v>
      </c>
      <c r="W1349">
        <v>4.5999999999999996</v>
      </c>
      <c r="X1349">
        <v>6</v>
      </c>
    </row>
    <row r="1350" spans="1:24" x14ac:dyDescent="0.25">
      <c r="A1350">
        <v>1350</v>
      </c>
      <c r="B1350" t="s">
        <v>5306</v>
      </c>
      <c r="C1350" t="s">
        <v>5307</v>
      </c>
      <c r="D1350" t="s">
        <v>5308</v>
      </c>
      <c r="E1350" s="1">
        <v>18317</v>
      </c>
      <c r="F1350" s="4">
        <f ca="1">DATEDIF(amazon_prime_users[[#This Row],[Date of Birth]], TODAY(), "Y")</f>
        <v>75</v>
      </c>
      <c r="G13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350" t="s">
        <v>22</v>
      </c>
      <c r="I1350" t="s">
        <v>5309</v>
      </c>
      <c r="J1350" s="1">
        <v>45348</v>
      </c>
      <c r="K1350" s="10" t="str">
        <f>TEXT(amazon_prime_users[[#This Row],[Membership Start Date]],"MMMM")</f>
        <v>febrero</v>
      </c>
      <c r="L1350" s="4">
        <f>YEAR(amazon_prime_users[[#This Row],[Membership Start Date]])</f>
        <v>2024</v>
      </c>
      <c r="M1350" s="1">
        <v>45713</v>
      </c>
      <c r="N1350" s="4" t="str">
        <f>TEXT(amazon_prime_users[[#This Row],[Membership Start Date]],"dddd")</f>
        <v>lunes</v>
      </c>
      <c r="O1350" t="s">
        <v>36</v>
      </c>
      <c r="P1350" t="s">
        <v>52</v>
      </c>
      <c r="Q1350" t="s">
        <v>53</v>
      </c>
      <c r="R1350" t="s">
        <v>27</v>
      </c>
      <c r="S1350" t="s">
        <v>45</v>
      </c>
      <c r="T1350" t="s">
        <v>114</v>
      </c>
      <c r="U1350" t="s">
        <v>68</v>
      </c>
      <c r="V1350" t="s">
        <v>54</v>
      </c>
      <c r="W1350">
        <v>3.7</v>
      </c>
      <c r="X1350">
        <v>3</v>
      </c>
    </row>
    <row r="1351" spans="1:24" x14ac:dyDescent="0.25">
      <c r="A1351">
        <v>1351</v>
      </c>
      <c r="B1351" t="s">
        <v>5310</v>
      </c>
      <c r="C1351" t="s">
        <v>5311</v>
      </c>
      <c r="D1351" t="s">
        <v>5312</v>
      </c>
      <c r="E1351" s="1">
        <v>36758</v>
      </c>
      <c r="F1351" s="4">
        <f ca="1">DATEDIF(amazon_prime_users[[#This Row],[Date of Birth]], TODAY(), "Y")</f>
        <v>24</v>
      </c>
      <c r="G13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351" t="s">
        <v>22</v>
      </c>
      <c r="I1351" t="s">
        <v>5313</v>
      </c>
      <c r="J1351" s="1">
        <v>45354</v>
      </c>
      <c r="K1351" s="10" t="str">
        <f>TEXT(amazon_prime_users[[#This Row],[Membership Start Date]],"MMMM")</f>
        <v>marzo</v>
      </c>
      <c r="L1351" s="4">
        <f>YEAR(amazon_prime_users[[#This Row],[Membership Start Date]])</f>
        <v>2024</v>
      </c>
      <c r="M1351" s="1">
        <v>45719</v>
      </c>
      <c r="N1351" s="4" t="str">
        <f>TEXT(amazon_prime_users[[#This Row],[Membership Start Date]],"dddd")</f>
        <v>domingo</v>
      </c>
      <c r="O1351" t="s">
        <v>24</v>
      </c>
      <c r="P1351" t="s">
        <v>37</v>
      </c>
      <c r="Q1351" t="s">
        <v>26</v>
      </c>
      <c r="R1351" t="s">
        <v>66</v>
      </c>
      <c r="S1351" t="s">
        <v>28</v>
      </c>
      <c r="T1351" t="s">
        <v>114</v>
      </c>
      <c r="U1351" t="s">
        <v>30</v>
      </c>
      <c r="V1351" t="s">
        <v>54</v>
      </c>
      <c r="W1351">
        <v>3.4</v>
      </c>
      <c r="X1351">
        <v>6</v>
      </c>
    </row>
    <row r="1352" spans="1:24" x14ac:dyDescent="0.25">
      <c r="A1352">
        <v>1352</v>
      </c>
      <c r="B1352" t="s">
        <v>5314</v>
      </c>
      <c r="C1352" t="s">
        <v>5315</v>
      </c>
      <c r="D1352" t="s">
        <v>5316</v>
      </c>
      <c r="E1352" s="1">
        <v>30585</v>
      </c>
      <c r="F1352" s="4">
        <f ca="1">DATEDIF(amazon_prime_users[[#This Row],[Date of Birth]], TODAY(), "Y")</f>
        <v>41</v>
      </c>
      <c r="G13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352" t="s">
        <v>22</v>
      </c>
      <c r="I1352" t="s">
        <v>5317</v>
      </c>
      <c r="J1352" s="1">
        <v>45372</v>
      </c>
      <c r="K1352" s="10" t="str">
        <f>TEXT(amazon_prime_users[[#This Row],[Membership Start Date]],"MMMM")</f>
        <v>marzo</v>
      </c>
      <c r="L1352" s="4">
        <f>YEAR(amazon_prime_users[[#This Row],[Membership Start Date]])</f>
        <v>2024</v>
      </c>
      <c r="M1352" s="1">
        <v>45737</v>
      </c>
      <c r="N1352" s="4" t="str">
        <f>TEXT(amazon_prime_users[[#This Row],[Membership Start Date]],"dddd")</f>
        <v>jueves</v>
      </c>
      <c r="O1352" t="s">
        <v>36</v>
      </c>
      <c r="P1352" t="s">
        <v>37</v>
      </c>
      <c r="Q1352" t="s">
        <v>26</v>
      </c>
      <c r="R1352" t="s">
        <v>59</v>
      </c>
      <c r="S1352" t="s">
        <v>60</v>
      </c>
      <c r="T1352" t="s">
        <v>38</v>
      </c>
      <c r="U1352" t="s">
        <v>39</v>
      </c>
      <c r="V1352" t="s">
        <v>54</v>
      </c>
      <c r="W1352">
        <v>3.2</v>
      </c>
      <c r="X1352">
        <v>7</v>
      </c>
    </row>
    <row r="1353" spans="1:24" x14ac:dyDescent="0.25">
      <c r="A1353">
        <v>1353</v>
      </c>
      <c r="B1353" t="s">
        <v>5318</v>
      </c>
      <c r="C1353" t="s">
        <v>5319</v>
      </c>
      <c r="D1353" t="s">
        <v>5320</v>
      </c>
      <c r="E1353" s="1">
        <v>18245</v>
      </c>
      <c r="F1353" s="4">
        <f ca="1">DATEDIF(amazon_prime_users[[#This Row],[Date of Birth]], TODAY(), "Y")</f>
        <v>75</v>
      </c>
      <c r="G13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353" t="s">
        <v>22</v>
      </c>
      <c r="I1353" t="s">
        <v>5321</v>
      </c>
      <c r="J1353" s="1">
        <v>45357</v>
      </c>
      <c r="K1353" s="10" t="str">
        <f>TEXT(amazon_prime_users[[#This Row],[Membership Start Date]],"MMMM")</f>
        <v>marzo</v>
      </c>
      <c r="L1353" s="4">
        <f>YEAR(amazon_prime_users[[#This Row],[Membership Start Date]])</f>
        <v>2024</v>
      </c>
      <c r="M1353" s="1">
        <v>45722</v>
      </c>
      <c r="N1353" s="4" t="str">
        <f>TEXT(amazon_prime_users[[#This Row],[Membership Start Date]],"dddd")</f>
        <v>miércoles</v>
      </c>
      <c r="O1353" t="s">
        <v>24</v>
      </c>
      <c r="P1353" t="s">
        <v>37</v>
      </c>
      <c r="Q1353" t="s">
        <v>26</v>
      </c>
      <c r="R1353" t="s">
        <v>59</v>
      </c>
      <c r="S1353" t="s">
        <v>45</v>
      </c>
      <c r="T1353" t="s">
        <v>67</v>
      </c>
      <c r="U1353" t="s">
        <v>39</v>
      </c>
      <c r="V1353" t="s">
        <v>47</v>
      </c>
      <c r="W1353">
        <v>3.7</v>
      </c>
      <c r="X1353">
        <v>9</v>
      </c>
    </row>
    <row r="1354" spans="1:24" x14ac:dyDescent="0.25">
      <c r="A1354">
        <v>1354</v>
      </c>
      <c r="B1354" t="s">
        <v>5322</v>
      </c>
      <c r="C1354" t="s">
        <v>5323</v>
      </c>
      <c r="D1354" t="s">
        <v>5324</v>
      </c>
      <c r="E1354" s="1">
        <v>33623</v>
      </c>
      <c r="F1354" s="4">
        <f ca="1">DATEDIF(amazon_prime_users[[#This Row],[Date of Birth]], TODAY(), "Y")</f>
        <v>33</v>
      </c>
      <c r="G13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354" t="s">
        <v>43</v>
      </c>
      <c r="I1354" t="s">
        <v>5325</v>
      </c>
      <c r="J1354" s="1">
        <v>45373</v>
      </c>
      <c r="K1354" s="10" t="str">
        <f>TEXT(amazon_prime_users[[#This Row],[Membership Start Date]],"MMMM")</f>
        <v>marzo</v>
      </c>
      <c r="L1354" s="4">
        <f>YEAR(amazon_prime_users[[#This Row],[Membership Start Date]])</f>
        <v>2024</v>
      </c>
      <c r="M1354" s="1">
        <v>45738</v>
      </c>
      <c r="N1354" s="4" t="str">
        <f>TEXT(amazon_prime_users[[#This Row],[Membership Start Date]],"dddd")</f>
        <v>viernes</v>
      </c>
      <c r="O1354" t="s">
        <v>24</v>
      </c>
      <c r="P1354" t="s">
        <v>52</v>
      </c>
      <c r="Q1354" t="s">
        <v>26</v>
      </c>
      <c r="R1354" t="s">
        <v>66</v>
      </c>
      <c r="S1354" t="s">
        <v>60</v>
      </c>
      <c r="T1354" t="s">
        <v>29</v>
      </c>
      <c r="U1354" t="s">
        <v>39</v>
      </c>
      <c r="V1354" t="s">
        <v>31</v>
      </c>
      <c r="W1354">
        <v>4</v>
      </c>
      <c r="X1354">
        <v>4</v>
      </c>
    </row>
    <row r="1355" spans="1:24" x14ac:dyDescent="0.25">
      <c r="A1355">
        <v>1355</v>
      </c>
      <c r="B1355" t="s">
        <v>5326</v>
      </c>
      <c r="C1355" t="s">
        <v>5327</v>
      </c>
      <c r="D1355" t="s">
        <v>5328</v>
      </c>
      <c r="E1355" s="1">
        <v>23006</v>
      </c>
      <c r="F1355" s="4">
        <f ca="1">DATEDIF(amazon_prime_users[[#This Row],[Date of Birth]], TODAY(), "Y")</f>
        <v>62</v>
      </c>
      <c r="G13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355" t="s">
        <v>43</v>
      </c>
      <c r="I1355" t="s">
        <v>5329</v>
      </c>
      <c r="J1355" s="1">
        <v>45307</v>
      </c>
      <c r="K1355" s="10" t="str">
        <f>TEXT(amazon_prime_users[[#This Row],[Membership Start Date]],"MMMM")</f>
        <v>enero</v>
      </c>
      <c r="L1355" s="4">
        <f>YEAR(amazon_prime_users[[#This Row],[Membership Start Date]])</f>
        <v>2024</v>
      </c>
      <c r="M1355" s="1">
        <v>45672</v>
      </c>
      <c r="N1355" s="4" t="str">
        <f>TEXT(amazon_prime_users[[#This Row],[Membership Start Date]],"dddd")</f>
        <v>martes</v>
      </c>
      <c r="O1355" t="s">
        <v>36</v>
      </c>
      <c r="P1355" t="s">
        <v>37</v>
      </c>
      <c r="Q1355" t="s">
        <v>53</v>
      </c>
      <c r="R1355" t="s">
        <v>27</v>
      </c>
      <c r="S1355" t="s">
        <v>28</v>
      </c>
      <c r="T1355" t="s">
        <v>29</v>
      </c>
      <c r="U1355" t="s">
        <v>68</v>
      </c>
      <c r="V1355" t="s">
        <v>54</v>
      </c>
      <c r="W1355">
        <v>3.2</v>
      </c>
      <c r="X1355">
        <v>9</v>
      </c>
    </row>
    <row r="1356" spans="1:24" x14ac:dyDescent="0.25">
      <c r="A1356">
        <v>1356</v>
      </c>
      <c r="B1356" t="s">
        <v>5330</v>
      </c>
      <c r="C1356" t="s">
        <v>5331</v>
      </c>
      <c r="D1356" t="s">
        <v>5332</v>
      </c>
      <c r="E1356" s="1">
        <v>38121</v>
      </c>
      <c r="F1356" s="4">
        <f ca="1">DATEDIF(amazon_prime_users[[#This Row],[Date of Birth]], TODAY(), "Y")</f>
        <v>20</v>
      </c>
      <c r="G13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356" t="s">
        <v>43</v>
      </c>
      <c r="I1356" t="s">
        <v>5333</v>
      </c>
      <c r="J1356" s="1">
        <v>45369</v>
      </c>
      <c r="K1356" s="10" t="str">
        <f>TEXT(amazon_prime_users[[#This Row],[Membership Start Date]],"MMMM")</f>
        <v>marzo</v>
      </c>
      <c r="L1356" s="4">
        <f>YEAR(amazon_prime_users[[#This Row],[Membership Start Date]])</f>
        <v>2024</v>
      </c>
      <c r="M1356" s="1">
        <v>45734</v>
      </c>
      <c r="N1356" s="4" t="str">
        <f>TEXT(amazon_prime_users[[#This Row],[Membership Start Date]],"dddd")</f>
        <v>lunes</v>
      </c>
      <c r="O1356" t="s">
        <v>36</v>
      </c>
      <c r="P1356" t="s">
        <v>52</v>
      </c>
      <c r="Q1356" t="s">
        <v>53</v>
      </c>
      <c r="R1356" t="s">
        <v>66</v>
      </c>
      <c r="S1356" t="s">
        <v>45</v>
      </c>
      <c r="T1356" t="s">
        <v>67</v>
      </c>
      <c r="U1356" t="s">
        <v>68</v>
      </c>
      <c r="V1356" t="s">
        <v>31</v>
      </c>
      <c r="W1356">
        <v>4.7</v>
      </c>
      <c r="X1356">
        <v>5</v>
      </c>
    </row>
    <row r="1357" spans="1:24" x14ac:dyDescent="0.25">
      <c r="A1357">
        <v>1357</v>
      </c>
      <c r="B1357" t="s">
        <v>5334</v>
      </c>
      <c r="C1357" t="s">
        <v>5335</v>
      </c>
      <c r="D1357" t="s">
        <v>5336</v>
      </c>
      <c r="E1357" s="1">
        <v>23013</v>
      </c>
      <c r="F1357" s="4">
        <f ca="1">DATEDIF(amazon_prime_users[[#This Row],[Date of Birth]], TODAY(), "Y")</f>
        <v>62</v>
      </c>
      <c r="G13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357" t="s">
        <v>43</v>
      </c>
      <c r="I1357" t="s">
        <v>5337</v>
      </c>
      <c r="J1357" s="1">
        <v>45346</v>
      </c>
      <c r="K1357" s="10" t="str">
        <f>TEXT(amazon_prime_users[[#This Row],[Membership Start Date]],"MMMM")</f>
        <v>febrero</v>
      </c>
      <c r="L1357" s="4">
        <f>YEAR(amazon_prime_users[[#This Row],[Membership Start Date]])</f>
        <v>2024</v>
      </c>
      <c r="M1357" s="1">
        <v>45711</v>
      </c>
      <c r="N1357" s="4" t="str">
        <f>TEXT(amazon_prime_users[[#This Row],[Membership Start Date]],"dddd")</f>
        <v>sábado</v>
      </c>
      <c r="O1357" t="s">
        <v>24</v>
      </c>
      <c r="P1357" t="s">
        <v>37</v>
      </c>
      <c r="Q1357" t="s">
        <v>53</v>
      </c>
      <c r="R1357" t="s">
        <v>27</v>
      </c>
      <c r="S1357" t="s">
        <v>28</v>
      </c>
      <c r="T1357" t="s">
        <v>73</v>
      </c>
      <c r="U1357" t="s">
        <v>68</v>
      </c>
      <c r="V1357" t="s">
        <v>47</v>
      </c>
      <c r="W1357">
        <v>3.8</v>
      </c>
      <c r="X1357">
        <v>2</v>
      </c>
    </row>
    <row r="1358" spans="1:24" x14ac:dyDescent="0.25">
      <c r="A1358">
        <v>1358</v>
      </c>
      <c r="B1358" t="s">
        <v>5338</v>
      </c>
      <c r="C1358" t="s">
        <v>5339</v>
      </c>
      <c r="D1358" t="s">
        <v>5340</v>
      </c>
      <c r="E1358" s="1">
        <v>14628</v>
      </c>
      <c r="F1358" s="4">
        <f ca="1">DATEDIF(amazon_prime_users[[#This Row],[Date of Birth]], TODAY(), "Y")</f>
        <v>85</v>
      </c>
      <c r="G13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358" t="s">
        <v>22</v>
      </c>
      <c r="I1358" t="s">
        <v>5341</v>
      </c>
      <c r="J1358" s="1">
        <v>45302</v>
      </c>
      <c r="K1358" s="10" t="str">
        <f>TEXT(amazon_prime_users[[#This Row],[Membership Start Date]],"MMMM")</f>
        <v>enero</v>
      </c>
      <c r="L1358" s="4">
        <f>YEAR(amazon_prime_users[[#This Row],[Membership Start Date]])</f>
        <v>2024</v>
      </c>
      <c r="M1358" s="1">
        <v>45667</v>
      </c>
      <c r="N1358" s="4" t="str">
        <f>TEXT(amazon_prime_users[[#This Row],[Membership Start Date]],"dddd")</f>
        <v>jueves</v>
      </c>
      <c r="O1358" t="s">
        <v>36</v>
      </c>
      <c r="P1358" t="s">
        <v>25</v>
      </c>
      <c r="Q1358" t="s">
        <v>26</v>
      </c>
      <c r="R1358" t="s">
        <v>59</v>
      </c>
      <c r="S1358" t="s">
        <v>60</v>
      </c>
      <c r="T1358" t="s">
        <v>73</v>
      </c>
      <c r="U1358" t="s">
        <v>30</v>
      </c>
      <c r="V1358" t="s">
        <v>47</v>
      </c>
      <c r="W1358">
        <v>4.3</v>
      </c>
      <c r="X1358">
        <v>2</v>
      </c>
    </row>
    <row r="1359" spans="1:24" x14ac:dyDescent="0.25">
      <c r="A1359">
        <v>1359</v>
      </c>
      <c r="B1359" t="s">
        <v>5342</v>
      </c>
      <c r="C1359" t="s">
        <v>5343</v>
      </c>
      <c r="D1359" t="s">
        <v>5344</v>
      </c>
      <c r="E1359" s="1">
        <v>29032</v>
      </c>
      <c r="F1359" s="4">
        <f ca="1">DATEDIF(amazon_prime_users[[#This Row],[Date of Birth]], TODAY(), "Y")</f>
        <v>45</v>
      </c>
      <c r="G13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359" t="s">
        <v>43</v>
      </c>
      <c r="I1359" t="s">
        <v>4087</v>
      </c>
      <c r="J1359" s="1">
        <v>45309</v>
      </c>
      <c r="K1359" s="10" t="str">
        <f>TEXT(amazon_prime_users[[#This Row],[Membership Start Date]],"MMMM")</f>
        <v>enero</v>
      </c>
      <c r="L1359" s="4">
        <f>YEAR(amazon_prime_users[[#This Row],[Membership Start Date]])</f>
        <v>2024</v>
      </c>
      <c r="M1359" s="1">
        <v>45674</v>
      </c>
      <c r="N1359" s="4" t="str">
        <f>TEXT(amazon_prime_users[[#This Row],[Membership Start Date]],"dddd")</f>
        <v>jueves</v>
      </c>
      <c r="O1359" t="s">
        <v>36</v>
      </c>
      <c r="P1359" t="s">
        <v>25</v>
      </c>
      <c r="Q1359" t="s">
        <v>53</v>
      </c>
      <c r="R1359" t="s">
        <v>66</v>
      </c>
      <c r="S1359" t="s">
        <v>28</v>
      </c>
      <c r="T1359" t="s">
        <v>67</v>
      </c>
      <c r="U1359" t="s">
        <v>39</v>
      </c>
      <c r="V1359" t="s">
        <v>47</v>
      </c>
      <c r="W1359">
        <v>4.5</v>
      </c>
      <c r="X1359">
        <v>5</v>
      </c>
    </row>
    <row r="1360" spans="1:24" x14ac:dyDescent="0.25">
      <c r="A1360">
        <v>1360</v>
      </c>
      <c r="B1360" t="s">
        <v>5345</v>
      </c>
      <c r="C1360" t="s">
        <v>5346</v>
      </c>
      <c r="D1360" t="s">
        <v>5347</v>
      </c>
      <c r="E1360" s="1">
        <v>16165</v>
      </c>
      <c r="F1360" s="4">
        <f ca="1">DATEDIF(amazon_prime_users[[#This Row],[Date of Birth]], TODAY(), "Y")</f>
        <v>80</v>
      </c>
      <c r="G13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360" t="s">
        <v>43</v>
      </c>
      <c r="I1360" t="s">
        <v>5348</v>
      </c>
      <c r="J1360" s="1">
        <v>45327</v>
      </c>
      <c r="K1360" s="10" t="str">
        <f>TEXT(amazon_prime_users[[#This Row],[Membership Start Date]],"MMMM")</f>
        <v>febrero</v>
      </c>
      <c r="L1360" s="4">
        <f>YEAR(amazon_prime_users[[#This Row],[Membership Start Date]])</f>
        <v>2024</v>
      </c>
      <c r="M1360" s="1">
        <v>45692</v>
      </c>
      <c r="N1360" s="4" t="str">
        <f>TEXT(amazon_prime_users[[#This Row],[Membership Start Date]],"dddd")</f>
        <v>lunes</v>
      </c>
      <c r="O1360" t="s">
        <v>24</v>
      </c>
      <c r="P1360" t="s">
        <v>37</v>
      </c>
      <c r="Q1360" t="s">
        <v>26</v>
      </c>
      <c r="R1360" t="s">
        <v>27</v>
      </c>
      <c r="S1360" t="s">
        <v>45</v>
      </c>
      <c r="T1360" t="s">
        <v>73</v>
      </c>
      <c r="U1360" t="s">
        <v>68</v>
      </c>
      <c r="V1360" t="s">
        <v>47</v>
      </c>
      <c r="W1360">
        <v>4.5999999999999996</v>
      </c>
      <c r="X1360">
        <v>2</v>
      </c>
    </row>
    <row r="1361" spans="1:24" x14ac:dyDescent="0.25">
      <c r="A1361">
        <v>1361</v>
      </c>
      <c r="B1361" t="s">
        <v>5349</v>
      </c>
      <c r="C1361" t="s">
        <v>5350</v>
      </c>
      <c r="D1361" t="s">
        <v>5351</v>
      </c>
      <c r="E1361" s="1">
        <v>13864</v>
      </c>
      <c r="F1361" s="4">
        <f ca="1">DATEDIF(amazon_prime_users[[#This Row],[Date of Birth]], TODAY(), "Y")</f>
        <v>87</v>
      </c>
      <c r="G13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361" t="s">
        <v>43</v>
      </c>
      <c r="I1361" t="s">
        <v>5352</v>
      </c>
      <c r="J1361" s="1">
        <v>45307</v>
      </c>
      <c r="K1361" s="10" t="str">
        <f>TEXT(amazon_prime_users[[#This Row],[Membership Start Date]],"MMMM")</f>
        <v>enero</v>
      </c>
      <c r="L1361" s="4">
        <f>YEAR(amazon_prime_users[[#This Row],[Membership Start Date]])</f>
        <v>2024</v>
      </c>
      <c r="M1361" s="1">
        <v>45672</v>
      </c>
      <c r="N1361" s="4" t="str">
        <f>TEXT(amazon_prime_users[[#This Row],[Membership Start Date]],"dddd")</f>
        <v>martes</v>
      </c>
      <c r="O1361" t="s">
        <v>36</v>
      </c>
      <c r="P1361" t="s">
        <v>37</v>
      </c>
      <c r="Q1361" t="s">
        <v>53</v>
      </c>
      <c r="R1361" t="s">
        <v>27</v>
      </c>
      <c r="S1361" t="s">
        <v>28</v>
      </c>
      <c r="T1361" t="s">
        <v>67</v>
      </c>
      <c r="U1361" t="s">
        <v>39</v>
      </c>
      <c r="V1361" t="s">
        <v>47</v>
      </c>
      <c r="W1361">
        <v>3.4</v>
      </c>
      <c r="X1361">
        <v>9</v>
      </c>
    </row>
    <row r="1362" spans="1:24" x14ac:dyDescent="0.25">
      <c r="A1362">
        <v>1362</v>
      </c>
      <c r="B1362" t="s">
        <v>5353</v>
      </c>
      <c r="C1362" t="s">
        <v>5354</v>
      </c>
      <c r="D1362" t="s">
        <v>5355</v>
      </c>
      <c r="E1362" s="1">
        <v>21568</v>
      </c>
      <c r="F1362" s="4">
        <f ca="1">DATEDIF(amazon_prime_users[[#This Row],[Date of Birth]], TODAY(), "Y")</f>
        <v>66</v>
      </c>
      <c r="G13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362" t="s">
        <v>22</v>
      </c>
      <c r="I1362" t="s">
        <v>5356</v>
      </c>
      <c r="J1362" s="1">
        <v>45388</v>
      </c>
      <c r="K1362" s="10" t="str">
        <f>TEXT(amazon_prime_users[[#This Row],[Membership Start Date]],"MMMM")</f>
        <v>abril</v>
      </c>
      <c r="L1362" s="4">
        <f>YEAR(amazon_prime_users[[#This Row],[Membership Start Date]])</f>
        <v>2024</v>
      </c>
      <c r="M1362" s="1">
        <v>45753</v>
      </c>
      <c r="N1362" s="4" t="str">
        <f>TEXT(amazon_prime_users[[#This Row],[Membership Start Date]],"dddd")</f>
        <v>sábado</v>
      </c>
      <c r="O1362" t="s">
        <v>36</v>
      </c>
      <c r="P1362" t="s">
        <v>25</v>
      </c>
      <c r="Q1362" t="s">
        <v>53</v>
      </c>
      <c r="R1362" t="s">
        <v>66</v>
      </c>
      <c r="S1362" t="s">
        <v>45</v>
      </c>
      <c r="T1362" t="s">
        <v>61</v>
      </c>
      <c r="U1362" t="s">
        <v>68</v>
      </c>
      <c r="V1362" t="s">
        <v>47</v>
      </c>
      <c r="W1362">
        <v>3.5</v>
      </c>
      <c r="X1362">
        <v>4</v>
      </c>
    </row>
    <row r="1363" spans="1:24" x14ac:dyDescent="0.25">
      <c r="A1363">
        <v>1363</v>
      </c>
      <c r="B1363" t="s">
        <v>5357</v>
      </c>
      <c r="C1363" t="s">
        <v>5358</v>
      </c>
      <c r="D1363" t="s">
        <v>5359</v>
      </c>
      <c r="E1363" s="1">
        <v>16559</v>
      </c>
      <c r="F1363" s="4">
        <f ca="1">DATEDIF(amazon_prime_users[[#This Row],[Date of Birth]], TODAY(), "Y")</f>
        <v>79</v>
      </c>
      <c r="G13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363" t="s">
        <v>22</v>
      </c>
      <c r="I1363" t="s">
        <v>5360</v>
      </c>
      <c r="J1363" s="1">
        <v>45317</v>
      </c>
      <c r="K1363" s="10" t="str">
        <f>TEXT(amazon_prime_users[[#This Row],[Membership Start Date]],"MMMM")</f>
        <v>enero</v>
      </c>
      <c r="L1363" s="4">
        <f>YEAR(amazon_prime_users[[#This Row],[Membership Start Date]])</f>
        <v>2024</v>
      </c>
      <c r="M1363" s="1">
        <v>45682</v>
      </c>
      <c r="N1363" s="4" t="str">
        <f>TEXT(amazon_prime_users[[#This Row],[Membership Start Date]],"dddd")</f>
        <v>viernes</v>
      </c>
      <c r="O1363" t="s">
        <v>36</v>
      </c>
      <c r="P1363" t="s">
        <v>25</v>
      </c>
      <c r="Q1363" t="s">
        <v>26</v>
      </c>
      <c r="R1363" t="s">
        <v>59</v>
      </c>
      <c r="S1363" t="s">
        <v>28</v>
      </c>
      <c r="T1363" t="s">
        <v>46</v>
      </c>
      <c r="U1363" t="s">
        <v>39</v>
      </c>
      <c r="V1363" t="s">
        <v>47</v>
      </c>
      <c r="W1363">
        <v>3.7</v>
      </c>
      <c r="X1363">
        <v>1</v>
      </c>
    </row>
    <row r="1364" spans="1:24" x14ac:dyDescent="0.25">
      <c r="A1364">
        <v>1364</v>
      </c>
      <c r="B1364" t="s">
        <v>5361</v>
      </c>
      <c r="C1364" t="s">
        <v>5362</v>
      </c>
      <c r="D1364" t="s">
        <v>5363</v>
      </c>
      <c r="E1364" s="1">
        <v>27970</v>
      </c>
      <c r="F1364" s="4">
        <f ca="1">DATEDIF(amazon_prime_users[[#This Row],[Date of Birth]], TODAY(), "Y")</f>
        <v>48</v>
      </c>
      <c r="G13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364" t="s">
        <v>43</v>
      </c>
      <c r="I1364" t="s">
        <v>5364</v>
      </c>
      <c r="J1364" s="1">
        <v>45394</v>
      </c>
      <c r="K1364" s="10" t="str">
        <f>TEXT(amazon_prime_users[[#This Row],[Membership Start Date]],"MMMM")</f>
        <v>abril</v>
      </c>
      <c r="L1364" s="4">
        <f>YEAR(amazon_prime_users[[#This Row],[Membership Start Date]])</f>
        <v>2024</v>
      </c>
      <c r="M1364" s="1">
        <v>45759</v>
      </c>
      <c r="N1364" s="4" t="str">
        <f>TEXT(amazon_prime_users[[#This Row],[Membership Start Date]],"dddd")</f>
        <v>viernes</v>
      </c>
      <c r="O1364" t="s">
        <v>24</v>
      </c>
      <c r="P1364" t="s">
        <v>52</v>
      </c>
      <c r="Q1364" t="s">
        <v>53</v>
      </c>
      <c r="R1364" t="s">
        <v>66</v>
      </c>
      <c r="S1364" t="s">
        <v>45</v>
      </c>
      <c r="T1364" t="s">
        <v>73</v>
      </c>
      <c r="U1364" t="s">
        <v>30</v>
      </c>
      <c r="V1364" t="s">
        <v>47</v>
      </c>
      <c r="W1364">
        <v>3.1</v>
      </c>
      <c r="X1364">
        <v>7</v>
      </c>
    </row>
    <row r="1365" spans="1:24" x14ac:dyDescent="0.25">
      <c r="A1365">
        <v>1365</v>
      </c>
      <c r="B1365" t="s">
        <v>5365</v>
      </c>
      <c r="C1365" t="s">
        <v>5366</v>
      </c>
      <c r="D1365" t="s">
        <v>5367</v>
      </c>
      <c r="E1365" s="1">
        <v>17288</v>
      </c>
      <c r="F1365" s="4">
        <f ca="1">DATEDIF(amazon_prime_users[[#This Row],[Date of Birth]], TODAY(), "Y")</f>
        <v>77</v>
      </c>
      <c r="G13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365" t="s">
        <v>43</v>
      </c>
      <c r="I1365" t="s">
        <v>5368</v>
      </c>
      <c r="J1365" s="1">
        <v>45357</v>
      </c>
      <c r="K1365" s="10" t="str">
        <f>TEXT(amazon_prime_users[[#This Row],[Membership Start Date]],"MMMM")</f>
        <v>marzo</v>
      </c>
      <c r="L1365" s="4">
        <f>YEAR(amazon_prime_users[[#This Row],[Membership Start Date]])</f>
        <v>2024</v>
      </c>
      <c r="M1365" s="1">
        <v>45722</v>
      </c>
      <c r="N1365" s="4" t="str">
        <f>TEXT(amazon_prime_users[[#This Row],[Membership Start Date]],"dddd")</f>
        <v>miércoles</v>
      </c>
      <c r="O1365" t="s">
        <v>24</v>
      </c>
      <c r="P1365" t="s">
        <v>52</v>
      </c>
      <c r="Q1365" t="s">
        <v>26</v>
      </c>
      <c r="R1365" t="s">
        <v>27</v>
      </c>
      <c r="S1365" t="s">
        <v>28</v>
      </c>
      <c r="T1365" t="s">
        <v>114</v>
      </c>
      <c r="U1365" t="s">
        <v>30</v>
      </c>
      <c r="V1365" t="s">
        <v>54</v>
      </c>
      <c r="W1365">
        <v>4</v>
      </c>
      <c r="X1365">
        <v>1</v>
      </c>
    </row>
    <row r="1366" spans="1:24" x14ac:dyDescent="0.25">
      <c r="A1366">
        <v>1366</v>
      </c>
      <c r="B1366" t="s">
        <v>5369</v>
      </c>
      <c r="C1366" t="s">
        <v>5370</v>
      </c>
      <c r="D1366" t="s">
        <v>5371</v>
      </c>
      <c r="E1366" s="1">
        <v>19353</v>
      </c>
      <c r="F1366" s="4">
        <f ca="1">DATEDIF(amazon_prime_users[[#This Row],[Date of Birth]], TODAY(), "Y")</f>
        <v>72</v>
      </c>
      <c r="G13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366" t="s">
        <v>43</v>
      </c>
      <c r="I1366" t="s">
        <v>5372</v>
      </c>
      <c r="J1366" s="1">
        <v>45388</v>
      </c>
      <c r="K1366" s="10" t="str">
        <f>TEXT(amazon_prime_users[[#This Row],[Membership Start Date]],"MMMM")</f>
        <v>abril</v>
      </c>
      <c r="L1366" s="4">
        <f>YEAR(amazon_prime_users[[#This Row],[Membership Start Date]])</f>
        <v>2024</v>
      </c>
      <c r="M1366" s="1">
        <v>45753</v>
      </c>
      <c r="N1366" s="4" t="str">
        <f>TEXT(amazon_prime_users[[#This Row],[Membership Start Date]],"dddd")</f>
        <v>sábado</v>
      </c>
      <c r="O1366" t="s">
        <v>24</v>
      </c>
      <c r="P1366" t="s">
        <v>52</v>
      </c>
      <c r="Q1366" t="s">
        <v>53</v>
      </c>
      <c r="R1366" t="s">
        <v>27</v>
      </c>
      <c r="S1366" t="s">
        <v>28</v>
      </c>
      <c r="T1366" t="s">
        <v>61</v>
      </c>
      <c r="U1366" t="s">
        <v>68</v>
      </c>
      <c r="V1366" t="s">
        <v>54</v>
      </c>
      <c r="W1366">
        <v>3.7</v>
      </c>
      <c r="X1366">
        <v>6</v>
      </c>
    </row>
    <row r="1367" spans="1:24" x14ac:dyDescent="0.25">
      <c r="A1367">
        <v>1367</v>
      </c>
      <c r="B1367" t="s">
        <v>5373</v>
      </c>
      <c r="C1367" t="s">
        <v>5374</v>
      </c>
      <c r="D1367" t="s">
        <v>5375</v>
      </c>
      <c r="E1367" s="1">
        <v>29470</v>
      </c>
      <c r="F1367" s="4">
        <f ca="1">DATEDIF(amazon_prime_users[[#This Row],[Date of Birth]], TODAY(), "Y")</f>
        <v>44</v>
      </c>
      <c r="G13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367" t="s">
        <v>43</v>
      </c>
      <c r="I1367" t="s">
        <v>5376</v>
      </c>
      <c r="J1367" s="1">
        <v>45345</v>
      </c>
      <c r="K1367" s="10" t="str">
        <f>TEXT(amazon_prime_users[[#This Row],[Membership Start Date]],"MMMM")</f>
        <v>febrero</v>
      </c>
      <c r="L1367" s="4">
        <f>YEAR(amazon_prime_users[[#This Row],[Membership Start Date]])</f>
        <v>2024</v>
      </c>
      <c r="M1367" s="1">
        <v>45710</v>
      </c>
      <c r="N1367" s="4" t="str">
        <f>TEXT(amazon_prime_users[[#This Row],[Membership Start Date]],"dddd")</f>
        <v>viernes</v>
      </c>
      <c r="O1367" t="s">
        <v>36</v>
      </c>
      <c r="P1367" t="s">
        <v>37</v>
      </c>
      <c r="Q1367" t="s">
        <v>53</v>
      </c>
      <c r="R1367" t="s">
        <v>59</v>
      </c>
      <c r="S1367" t="s">
        <v>45</v>
      </c>
      <c r="T1367" t="s">
        <v>29</v>
      </c>
      <c r="U1367" t="s">
        <v>30</v>
      </c>
      <c r="V1367" t="s">
        <v>54</v>
      </c>
      <c r="W1367">
        <v>3.1</v>
      </c>
      <c r="X1367">
        <v>6</v>
      </c>
    </row>
    <row r="1368" spans="1:24" x14ac:dyDescent="0.25">
      <c r="A1368">
        <v>1368</v>
      </c>
      <c r="B1368" t="s">
        <v>5377</v>
      </c>
      <c r="C1368" t="s">
        <v>5378</v>
      </c>
      <c r="D1368" t="s">
        <v>5379</v>
      </c>
      <c r="E1368" s="1">
        <v>23490</v>
      </c>
      <c r="F1368" s="4">
        <f ca="1">DATEDIF(amazon_prime_users[[#This Row],[Date of Birth]], TODAY(), "Y")</f>
        <v>60</v>
      </c>
      <c r="G13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368" t="s">
        <v>22</v>
      </c>
      <c r="I1368" t="s">
        <v>5380</v>
      </c>
      <c r="J1368" s="1">
        <v>45327</v>
      </c>
      <c r="K1368" s="10" t="str">
        <f>TEXT(amazon_prime_users[[#This Row],[Membership Start Date]],"MMMM")</f>
        <v>febrero</v>
      </c>
      <c r="L1368" s="4">
        <f>YEAR(amazon_prime_users[[#This Row],[Membership Start Date]])</f>
        <v>2024</v>
      </c>
      <c r="M1368" s="1">
        <v>45692</v>
      </c>
      <c r="N1368" s="4" t="str">
        <f>TEXT(amazon_prime_users[[#This Row],[Membership Start Date]],"dddd")</f>
        <v>lunes</v>
      </c>
      <c r="O1368" t="s">
        <v>24</v>
      </c>
      <c r="P1368" t="s">
        <v>25</v>
      </c>
      <c r="Q1368" t="s">
        <v>26</v>
      </c>
      <c r="R1368" t="s">
        <v>27</v>
      </c>
      <c r="S1368" t="s">
        <v>45</v>
      </c>
      <c r="T1368" t="s">
        <v>38</v>
      </c>
      <c r="U1368" t="s">
        <v>39</v>
      </c>
      <c r="V1368" t="s">
        <v>31</v>
      </c>
      <c r="W1368">
        <v>3.7</v>
      </c>
      <c r="X1368">
        <v>7</v>
      </c>
    </row>
    <row r="1369" spans="1:24" x14ac:dyDescent="0.25">
      <c r="A1369">
        <v>1369</v>
      </c>
      <c r="B1369" t="s">
        <v>5381</v>
      </c>
      <c r="C1369" t="s">
        <v>5382</v>
      </c>
      <c r="D1369" t="s">
        <v>5383</v>
      </c>
      <c r="E1369" s="1">
        <v>13441</v>
      </c>
      <c r="F1369" s="4">
        <f ca="1">DATEDIF(amazon_prime_users[[#This Row],[Date of Birth]], TODAY(), "Y")</f>
        <v>88</v>
      </c>
      <c r="G13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369" t="s">
        <v>43</v>
      </c>
      <c r="I1369" t="s">
        <v>5384</v>
      </c>
      <c r="J1369" s="1">
        <v>45295</v>
      </c>
      <c r="K1369" s="10" t="str">
        <f>TEXT(amazon_prime_users[[#This Row],[Membership Start Date]],"MMMM")</f>
        <v>enero</v>
      </c>
      <c r="L1369" s="4">
        <f>YEAR(amazon_prime_users[[#This Row],[Membership Start Date]])</f>
        <v>2024</v>
      </c>
      <c r="M1369" s="1">
        <v>45660</v>
      </c>
      <c r="N1369" s="4" t="str">
        <f>TEXT(amazon_prime_users[[#This Row],[Membership Start Date]],"dddd")</f>
        <v>jueves</v>
      </c>
      <c r="O1369" t="s">
        <v>36</v>
      </c>
      <c r="P1369" t="s">
        <v>52</v>
      </c>
      <c r="Q1369" t="s">
        <v>53</v>
      </c>
      <c r="R1369" t="s">
        <v>59</v>
      </c>
      <c r="S1369" t="s">
        <v>45</v>
      </c>
      <c r="T1369" t="s">
        <v>29</v>
      </c>
      <c r="U1369" t="s">
        <v>30</v>
      </c>
      <c r="V1369" t="s">
        <v>54</v>
      </c>
      <c r="W1369">
        <v>4.7</v>
      </c>
      <c r="X1369">
        <v>8</v>
      </c>
    </row>
    <row r="1370" spans="1:24" x14ac:dyDescent="0.25">
      <c r="A1370">
        <v>1370</v>
      </c>
      <c r="B1370" t="s">
        <v>5385</v>
      </c>
      <c r="C1370" t="s">
        <v>5386</v>
      </c>
      <c r="D1370" t="s">
        <v>5387</v>
      </c>
      <c r="E1370" s="1">
        <v>36141</v>
      </c>
      <c r="F1370" s="4">
        <f ca="1">DATEDIF(amazon_prime_users[[#This Row],[Date of Birth]], TODAY(), "Y")</f>
        <v>26</v>
      </c>
      <c r="G13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370" t="s">
        <v>43</v>
      </c>
      <c r="I1370" t="s">
        <v>5388</v>
      </c>
      <c r="J1370" s="1">
        <v>45341</v>
      </c>
      <c r="K1370" s="10" t="str">
        <f>TEXT(amazon_prime_users[[#This Row],[Membership Start Date]],"MMMM")</f>
        <v>febrero</v>
      </c>
      <c r="L1370" s="4">
        <f>YEAR(amazon_prime_users[[#This Row],[Membership Start Date]])</f>
        <v>2024</v>
      </c>
      <c r="M1370" s="1">
        <v>45706</v>
      </c>
      <c r="N1370" s="4" t="str">
        <f>TEXT(amazon_prime_users[[#This Row],[Membership Start Date]],"dddd")</f>
        <v>lunes</v>
      </c>
      <c r="O1370" t="s">
        <v>24</v>
      </c>
      <c r="P1370" t="s">
        <v>52</v>
      </c>
      <c r="Q1370" t="s">
        <v>26</v>
      </c>
      <c r="R1370" t="s">
        <v>66</v>
      </c>
      <c r="S1370" t="s">
        <v>60</v>
      </c>
      <c r="T1370" t="s">
        <v>61</v>
      </c>
      <c r="U1370" t="s">
        <v>30</v>
      </c>
      <c r="V1370" t="s">
        <v>31</v>
      </c>
      <c r="W1370">
        <v>3.7</v>
      </c>
      <c r="X1370">
        <v>0</v>
      </c>
    </row>
    <row r="1371" spans="1:24" x14ac:dyDescent="0.25">
      <c r="A1371">
        <v>1371</v>
      </c>
      <c r="B1371" t="s">
        <v>5389</v>
      </c>
      <c r="C1371" t="s">
        <v>5390</v>
      </c>
      <c r="D1371" t="s">
        <v>5391</v>
      </c>
      <c r="E1371" s="1">
        <v>23841</v>
      </c>
      <c r="F1371" s="4">
        <f ca="1">DATEDIF(amazon_prime_users[[#This Row],[Date of Birth]], TODAY(), "Y")</f>
        <v>59</v>
      </c>
      <c r="G13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371" t="s">
        <v>43</v>
      </c>
      <c r="I1371" t="s">
        <v>5392</v>
      </c>
      <c r="J1371" s="1">
        <v>45319</v>
      </c>
      <c r="K1371" s="10" t="str">
        <f>TEXT(amazon_prime_users[[#This Row],[Membership Start Date]],"MMMM")</f>
        <v>enero</v>
      </c>
      <c r="L1371" s="4">
        <f>YEAR(amazon_prime_users[[#This Row],[Membership Start Date]])</f>
        <v>2024</v>
      </c>
      <c r="M1371" s="1">
        <v>45684</v>
      </c>
      <c r="N1371" s="4" t="str">
        <f>TEXT(amazon_prime_users[[#This Row],[Membership Start Date]],"dddd")</f>
        <v>domingo</v>
      </c>
      <c r="O1371" t="s">
        <v>24</v>
      </c>
      <c r="P1371" t="s">
        <v>52</v>
      </c>
      <c r="Q1371" t="s">
        <v>26</v>
      </c>
      <c r="R1371" t="s">
        <v>66</v>
      </c>
      <c r="S1371" t="s">
        <v>45</v>
      </c>
      <c r="T1371" t="s">
        <v>46</v>
      </c>
      <c r="U1371" t="s">
        <v>39</v>
      </c>
      <c r="V1371" t="s">
        <v>54</v>
      </c>
      <c r="W1371">
        <v>4.7</v>
      </c>
      <c r="X1371">
        <v>6</v>
      </c>
    </row>
    <row r="1372" spans="1:24" x14ac:dyDescent="0.25">
      <c r="A1372">
        <v>1372</v>
      </c>
      <c r="B1372" t="s">
        <v>5393</v>
      </c>
      <c r="C1372" t="s">
        <v>5394</v>
      </c>
      <c r="D1372" t="s">
        <v>5395</v>
      </c>
      <c r="E1372" s="1">
        <v>34863</v>
      </c>
      <c r="F1372" s="4">
        <f ca="1">DATEDIF(amazon_prime_users[[#This Row],[Date of Birth]], TODAY(), "Y")</f>
        <v>29</v>
      </c>
      <c r="G13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372" t="s">
        <v>22</v>
      </c>
      <c r="I1372" t="s">
        <v>5396</v>
      </c>
      <c r="J1372" s="1">
        <v>45337</v>
      </c>
      <c r="K1372" s="10" t="str">
        <f>TEXT(amazon_prime_users[[#This Row],[Membership Start Date]],"MMMM")</f>
        <v>febrero</v>
      </c>
      <c r="L1372" s="4">
        <f>YEAR(amazon_prime_users[[#This Row],[Membership Start Date]])</f>
        <v>2024</v>
      </c>
      <c r="M1372" s="1">
        <v>45702</v>
      </c>
      <c r="N1372" s="4" t="str">
        <f>TEXT(amazon_prime_users[[#This Row],[Membership Start Date]],"dddd")</f>
        <v>jueves</v>
      </c>
      <c r="O1372" t="s">
        <v>24</v>
      </c>
      <c r="P1372" t="s">
        <v>52</v>
      </c>
      <c r="Q1372" t="s">
        <v>26</v>
      </c>
      <c r="R1372" t="s">
        <v>59</v>
      </c>
      <c r="S1372" t="s">
        <v>28</v>
      </c>
      <c r="T1372" t="s">
        <v>114</v>
      </c>
      <c r="U1372" t="s">
        <v>30</v>
      </c>
      <c r="V1372" t="s">
        <v>31</v>
      </c>
      <c r="W1372">
        <v>4.3</v>
      </c>
      <c r="X1372">
        <v>10</v>
      </c>
    </row>
    <row r="1373" spans="1:24" x14ac:dyDescent="0.25">
      <c r="A1373">
        <v>1373</v>
      </c>
      <c r="B1373" t="s">
        <v>5397</v>
      </c>
      <c r="C1373" t="s">
        <v>5398</v>
      </c>
      <c r="D1373" t="s">
        <v>5399</v>
      </c>
      <c r="E1373" s="1">
        <v>12216</v>
      </c>
      <c r="F1373" s="4">
        <f ca="1">DATEDIF(amazon_prime_users[[#This Row],[Date of Birth]], TODAY(), "Y")</f>
        <v>91</v>
      </c>
      <c r="G13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1373" t="s">
        <v>43</v>
      </c>
      <c r="I1373" t="s">
        <v>5400</v>
      </c>
      <c r="J1373" s="1">
        <v>45328</v>
      </c>
      <c r="K1373" s="10" t="str">
        <f>TEXT(amazon_prime_users[[#This Row],[Membership Start Date]],"MMMM")</f>
        <v>febrero</v>
      </c>
      <c r="L1373" s="4">
        <f>YEAR(amazon_prime_users[[#This Row],[Membership Start Date]])</f>
        <v>2024</v>
      </c>
      <c r="M1373" s="1">
        <v>45693</v>
      </c>
      <c r="N1373" s="4" t="str">
        <f>TEXT(amazon_prime_users[[#This Row],[Membership Start Date]],"dddd")</f>
        <v>martes</v>
      </c>
      <c r="O1373" t="s">
        <v>24</v>
      </c>
      <c r="P1373" t="s">
        <v>25</v>
      </c>
      <c r="Q1373" t="s">
        <v>26</v>
      </c>
      <c r="R1373" t="s">
        <v>27</v>
      </c>
      <c r="S1373" t="s">
        <v>60</v>
      </c>
      <c r="T1373" t="s">
        <v>67</v>
      </c>
      <c r="U1373" t="s">
        <v>68</v>
      </c>
      <c r="V1373" t="s">
        <v>54</v>
      </c>
      <c r="W1373">
        <v>3.5</v>
      </c>
      <c r="X1373">
        <v>0</v>
      </c>
    </row>
    <row r="1374" spans="1:24" x14ac:dyDescent="0.25">
      <c r="A1374">
        <v>1374</v>
      </c>
      <c r="B1374" t="s">
        <v>5401</v>
      </c>
      <c r="C1374" t="s">
        <v>5402</v>
      </c>
      <c r="D1374" t="s">
        <v>5403</v>
      </c>
      <c r="E1374" s="1">
        <v>35039</v>
      </c>
      <c r="F1374" s="4">
        <f ca="1">DATEDIF(amazon_prime_users[[#This Row],[Date of Birth]], TODAY(), "Y")</f>
        <v>29</v>
      </c>
      <c r="G13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374" t="s">
        <v>22</v>
      </c>
      <c r="I1374" t="s">
        <v>5404</v>
      </c>
      <c r="J1374" s="1">
        <v>45297</v>
      </c>
      <c r="K1374" s="10" t="str">
        <f>TEXT(amazon_prime_users[[#This Row],[Membership Start Date]],"MMMM")</f>
        <v>enero</v>
      </c>
      <c r="L1374" s="4">
        <f>YEAR(amazon_prime_users[[#This Row],[Membership Start Date]])</f>
        <v>2024</v>
      </c>
      <c r="M1374" s="1">
        <v>45662</v>
      </c>
      <c r="N1374" s="4" t="str">
        <f>TEXT(amazon_prime_users[[#This Row],[Membership Start Date]],"dddd")</f>
        <v>sábado</v>
      </c>
      <c r="O1374" t="s">
        <v>36</v>
      </c>
      <c r="P1374" t="s">
        <v>37</v>
      </c>
      <c r="Q1374" t="s">
        <v>53</v>
      </c>
      <c r="R1374" t="s">
        <v>59</v>
      </c>
      <c r="S1374" t="s">
        <v>28</v>
      </c>
      <c r="T1374" t="s">
        <v>38</v>
      </c>
      <c r="U1374" t="s">
        <v>68</v>
      </c>
      <c r="V1374" t="s">
        <v>47</v>
      </c>
      <c r="W1374">
        <v>4.8</v>
      </c>
      <c r="X1374">
        <v>6</v>
      </c>
    </row>
    <row r="1375" spans="1:24" x14ac:dyDescent="0.25">
      <c r="A1375">
        <v>1375</v>
      </c>
      <c r="B1375" t="s">
        <v>5405</v>
      </c>
      <c r="C1375" t="s">
        <v>5406</v>
      </c>
      <c r="D1375" t="s">
        <v>5407</v>
      </c>
      <c r="E1375" s="1">
        <v>32043</v>
      </c>
      <c r="F1375" s="4">
        <f ca="1">DATEDIF(amazon_prime_users[[#This Row],[Date of Birth]], TODAY(), "Y")</f>
        <v>37</v>
      </c>
      <c r="G13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375" t="s">
        <v>43</v>
      </c>
      <c r="I1375" t="s">
        <v>5408</v>
      </c>
      <c r="J1375" s="1">
        <v>45344</v>
      </c>
      <c r="K1375" s="10" t="str">
        <f>TEXT(amazon_prime_users[[#This Row],[Membership Start Date]],"MMMM")</f>
        <v>febrero</v>
      </c>
      <c r="L1375" s="4">
        <f>YEAR(amazon_prime_users[[#This Row],[Membership Start Date]])</f>
        <v>2024</v>
      </c>
      <c r="M1375" s="1">
        <v>45709</v>
      </c>
      <c r="N1375" s="4" t="str">
        <f>TEXT(amazon_prime_users[[#This Row],[Membership Start Date]],"dddd")</f>
        <v>jueves</v>
      </c>
      <c r="O1375" t="s">
        <v>24</v>
      </c>
      <c r="P1375" t="s">
        <v>25</v>
      </c>
      <c r="Q1375" t="s">
        <v>53</v>
      </c>
      <c r="R1375" t="s">
        <v>59</v>
      </c>
      <c r="S1375" t="s">
        <v>45</v>
      </c>
      <c r="T1375" t="s">
        <v>46</v>
      </c>
      <c r="U1375" t="s">
        <v>39</v>
      </c>
      <c r="V1375" t="s">
        <v>54</v>
      </c>
      <c r="W1375">
        <v>3.6</v>
      </c>
      <c r="X1375">
        <v>5</v>
      </c>
    </row>
    <row r="1376" spans="1:24" x14ac:dyDescent="0.25">
      <c r="A1376">
        <v>1376</v>
      </c>
      <c r="B1376" t="s">
        <v>5409</v>
      </c>
      <c r="C1376" t="s">
        <v>5410</v>
      </c>
      <c r="D1376" t="s">
        <v>5411</v>
      </c>
      <c r="E1376" s="1">
        <v>16246</v>
      </c>
      <c r="F1376" s="4">
        <f ca="1">DATEDIF(amazon_prime_users[[#This Row],[Date of Birth]], TODAY(), "Y")</f>
        <v>80</v>
      </c>
      <c r="G13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376" t="s">
        <v>22</v>
      </c>
      <c r="I1376" t="s">
        <v>5412</v>
      </c>
      <c r="J1376" s="1">
        <v>45328</v>
      </c>
      <c r="K1376" s="10" t="str">
        <f>TEXT(amazon_prime_users[[#This Row],[Membership Start Date]],"MMMM")</f>
        <v>febrero</v>
      </c>
      <c r="L1376" s="4">
        <f>YEAR(amazon_prime_users[[#This Row],[Membership Start Date]])</f>
        <v>2024</v>
      </c>
      <c r="M1376" s="1">
        <v>45693</v>
      </c>
      <c r="N1376" s="4" t="str">
        <f>TEXT(amazon_prime_users[[#This Row],[Membership Start Date]],"dddd")</f>
        <v>martes</v>
      </c>
      <c r="O1376" t="s">
        <v>24</v>
      </c>
      <c r="P1376" t="s">
        <v>25</v>
      </c>
      <c r="Q1376" t="s">
        <v>26</v>
      </c>
      <c r="R1376" t="s">
        <v>27</v>
      </c>
      <c r="S1376" t="s">
        <v>28</v>
      </c>
      <c r="T1376" t="s">
        <v>67</v>
      </c>
      <c r="U1376" t="s">
        <v>68</v>
      </c>
      <c r="V1376" t="s">
        <v>47</v>
      </c>
      <c r="W1376">
        <v>4.4000000000000004</v>
      </c>
      <c r="X1376">
        <v>7</v>
      </c>
    </row>
    <row r="1377" spans="1:24" x14ac:dyDescent="0.25">
      <c r="A1377">
        <v>1377</v>
      </c>
      <c r="B1377" t="s">
        <v>5413</v>
      </c>
      <c r="C1377" t="s">
        <v>5414</v>
      </c>
      <c r="D1377" t="s">
        <v>5415</v>
      </c>
      <c r="E1377" s="1">
        <v>33956</v>
      </c>
      <c r="F1377" s="4">
        <f ca="1">DATEDIF(amazon_prime_users[[#This Row],[Date of Birth]], TODAY(), "Y")</f>
        <v>32</v>
      </c>
      <c r="G13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377" t="s">
        <v>43</v>
      </c>
      <c r="I1377" t="s">
        <v>5416</v>
      </c>
      <c r="J1377" s="1">
        <v>45383</v>
      </c>
      <c r="K1377" s="10" t="str">
        <f>TEXT(amazon_prime_users[[#This Row],[Membership Start Date]],"MMMM")</f>
        <v>abril</v>
      </c>
      <c r="L1377" s="4">
        <f>YEAR(amazon_prime_users[[#This Row],[Membership Start Date]])</f>
        <v>2024</v>
      </c>
      <c r="M1377" s="1">
        <v>45748</v>
      </c>
      <c r="N1377" s="4" t="str">
        <f>TEXT(amazon_prime_users[[#This Row],[Membership Start Date]],"dddd")</f>
        <v>lunes</v>
      </c>
      <c r="O1377" t="s">
        <v>36</v>
      </c>
      <c r="P1377" t="s">
        <v>37</v>
      </c>
      <c r="Q1377" t="s">
        <v>53</v>
      </c>
      <c r="R1377" t="s">
        <v>27</v>
      </c>
      <c r="S1377" t="s">
        <v>60</v>
      </c>
      <c r="T1377" t="s">
        <v>114</v>
      </c>
      <c r="U1377" t="s">
        <v>39</v>
      </c>
      <c r="V1377" t="s">
        <v>47</v>
      </c>
      <c r="W1377">
        <v>4.5999999999999996</v>
      </c>
      <c r="X1377">
        <v>5</v>
      </c>
    </row>
    <row r="1378" spans="1:24" x14ac:dyDescent="0.25">
      <c r="A1378">
        <v>1378</v>
      </c>
      <c r="B1378" t="s">
        <v>5417</v>
      </c>
      <c r="C1378" t="s">
        <v>5418</v>
      </c>
      <c r="D1378" t="s">
        <v>5419</v>
      </c>
      <c r="E1378" s="1">
        <v>30643</v>
      </c>
      <c r="F1378" s="4">
        <f ca="1">DATEDIF(amazon_prime_users[[#This Row],[Date of Birth]], TODAY(), "Y")</f>
        <v>41</v>
      </c>
      <c r="G13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378" t="s">
        <v>43</v>
      </c>
      <c r="I1378" t="s">
        <v>5420</v>
      </c>
      <c r="J1378" s="1">
        <v>45381</v>
      </c>
      <c r="K1378" s="10" t="str">
        <f>TEXT(amazon_prime_users[[#This Row],[Membership Start Date]],"MMMM")</f>
        <v>marzo</v>
      </c>
      <c r="L1378" s="4">
        <f>YEAR(amazon_prime_users[[#This Row],[Membership Start Date]])</f>
        <v>2024</v>
      </c>
      <c r="M1378" s="1">
        <v>45746</v>
      </c>
      <c r="N1378" s="4" t="str">
        <f>TEXT(amazon_prime_users[[#This Row],[Membership Start Date]],"dddd")</f>
        <v>sábado</v>
      </c>
      <c r="O1378" t="s">
        <v>24</v>
      </c>
      <c r="P1378" t="s">
        <v>37</v>
      </c>
      <c r="Q1378" t="s">
        <v>26</v>
      </c>
      <c r="R1378" t="s">
        <v>66</v>
      </c>
      <c r="S1378" t="s">
        <v>60</v>
      </c>
      <c r="T1378" t="s">
        <v>61</v>
      </c>
      <c r="U1378" t="s">
        <v>68</v>
      </c>
      <c r="V1378" t="s">
        <v>31</v>
      </c>
      <c r="W1378">
        <v>5</v>
      </c>
      <c r="X1378">
        <v>9</v>
      </c>
    </row>
    <row r="1379" spans="1:24" x14ac:dyDescent="0.25">
      <c r="A1379">
        <v>1379</v>
      </c>
      <c r="B1379" t="s">
        <v>5421</v>
      </c>
      <c r="C1379" t="s">
        <v>5422</v>
      </c>
      <c r="D1379" t="s">
        <v>5423</v>
      </c>
      <c r="E1379" s="1">
        <v>23848</v>
      </c>
      <c r="F1379" s="4">
        <f ca="1">DATEDIF(amazon_prime_users[[#This Row],[Date of Birth]], TODAY(), "Y")</f>
        <v>59</v>
      </c>
      <c r="G13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379" t="s">
        <v>22</v>
      </c>
      <c r="I1379" t="s">
        <v>5424</v>
      </c>
      <c r="J1379" s="1">
        <v>45296</v>
      </c>
      <c r="K1379" s="10" t="str">
        <f>TEXT(amazon_prime_users[[#This Row],[Membership Start Date]],"MMMM")</f>
        <v>enero</v>
      </c>
      <c r="L1379" s="4">
        <f>YEAR(amazon_prime_users[[#This Row],[Membership Start Date]])</f>
        <v>2024</v>
      </c>
      <c r="M1379" s="1">
        <v>45661</v>
      </c>
      <c r="N1379" s="4" t="str">
        <f>TEXT(amazon_prime_users[[#This Row],[Membership Start Date]],"dddd")</f>
        <v>viernes</v>
      </c>
      <c r="O1379" t="s">
        <v>24</v>
      </c>
      <c r="P1379" t="s">
        <v>25</v>
      </c>
      <c r="Q1379" t="s">
        <v>26</v>
      </c>
      <c r="R1379" t="s">
        <v>27</v>
      </c>
      <c r="S1379" t="s">
        <v>45</v>
      </c>
      <c r="T1379" t="s">
        <v>73</v>
      </c>
      <c r="U1379" t="s">
        <v>30</v>
      </c>
      <c r="V1379" t="s">
        <v>47</v>
      </c>
      <c r="W1379">
        <v>4.5</v>
      </c>
      <c r="X1379">
        <v>2</v>
      </c>
    </row>
    <row r="1380" spans="1:24" x14ac:dyDescent="0.25">
      <c r="A1380">
        <v>1380</v>
      </c>
      <c r="B1380" t="s">
        <v>5425</v>
      </c>
      <c r="C1380" t="s">
        <v>5426</v>
      </c>
      <c r="D1380" t="s">
        <v>5427</v>
      </c>
      <c r="E1380" s="1">
        <v>12297</v>
      </c>
      <c r="F1380" s="4">
        <f ca="1">DATEDIF(amazon_prime_users[[#This Row],[Date of Birth]], TODAY(), "Y")</f>
        <v>91</v>
      </c>
      <c r="G13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1380" t="s">
        <v>22</v>
      </c>
      <c r="I1380" t="s">
        <v>5428</v>
      </c>
      <c r="J1380" s="1">
        <v>45372</v>
      </c>
      <c r="K1380" s="10" t="str">
        <f>TEXT(amazon_prime_users[[#This Row],[Membership Start Date]],"MMMM")</f>
        <v>marzo</v>
      </c>
      <c r="L1380" s="4">
        <f>YEAR(amazon_prime_users[[#This Row],[Membership Start Date]])</f>
        <v>2024</v>
      </c>
      <c r="M1380" s="1">
        <v>45737</v>
      </c>
      <c r="N1380" s="4" t="str">
        <f>TEXT(amazon_prime_users[[#This Row],[Membership Start Date]],"dddd")</f>
        <v>jueves</v>
      </c>
      <c r="O1380" t="s">
        <v>36</v>
      </c>
      <c r="P1380" t="s">
        <v>37</v>
      </c>
      <c r="Q1380" t="s">
        <v>53</v>
      </c>
      <c r="R1380" t="s">
        <v>66</v>
      </c>
      <c r="S1380" t="s">
        <v>28</v>
      </c>
      <c r="T1380" t="s">
        <v>67</v>
      </c>
      <c r="U1380" t="s">
        <v>68</v>
      </c>
      <c r="V1380" t="s">
        <v>47</v>
      </c>
      <c r="W1380">
        <v>3.2</v>
      </c>
      <c r="X1380">
        <v>0</v>
      </c>
    </row>
    <row r="1381" spans="1:24" x14ac:dyDescent="0.25">
      <c r="A1381">
        <v>1381</v>
      </c>
      <c r="B1381" t="s">
        <v>5429</v>
      </c>
      <c r="C1381" t="s">
        <v>5430</v>
      </c>
      <c r="D1381" t="s">
        <v>5431</v>
      </c>
      <c r="E1381" s="1">
        <v>15141</v>
      </c>
      <c r="F1381" s="4">
        <f ca="1">DATEDIF(amazon_prime_users[[#This Row],[Date of Birth]], TODAY(), "Y")</f>
        <v>83</v>
      </c>
      <c r="G13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381" t="s">
        <v>22</v>
      </c>
      <c r="I1381" t="s">
        <v>4095</v>
      </c>
      <c r="J1381" s="1">
        <v>45391</v>
      </c>
      <c r="K1381" s="10" t="str">
        <f>TEXT(amazon_prime_users[[#This Row],[Membership Start Date]],"MMMM")</f>
        <v>abril</v>
      </c>
      <c r="L1381" s="4">
        <f>YEAR(amazon_prime_users[[#This Row],[Membership Start Date]])</f>
        <v>2024</v>
      </c>
      <c r="M1381" s="1">
        <v>45756</v>
      </c>
      <c r="N1381" s="4" t="str">
        <f>TEXT(amazon_prime_users[[#This Row],[Membership Start Date]],"dddd")</f>
        <v>martes</v>
      </c>
      <c r="O1381" t="s">
        <v>24</v>
      </c>
      <c r="P1381" t="s">
        <v>25</v>
      </c>
      <c r="Q1381" t="s">
        <v>53</v>
      </c>
      <c r="R1381" t="s">
        <v>27</v>
      </c>
      <c r="S1381" t="s">
        <v>60</v>
      </c>
      <c r="T1381" t="s">
        <v>29</v>
      </c>
      <c r="U1381" t="s">
        <v>68</v>
      </c>
      <c r="V1381" t="s">
        <v>54</v>
      </c>
      <c r="W1381">
        <v>4.5999999999999996</v>
      </c>
      <c r="X1381">
        <v>7</v>
      </c>
    </row>
    <row r="1382" spans="1:24" x14ac:dyDescent="0.25">
      <c r="A1382">
        <v>1382</v>
      </c>
      <c r="B1382" t="s">
        <v>5432</v>
      </c>
      <c r="C1382" t="s">
        <v>5433</v>
      </c>
      <c r="D1382" t="s">
        <v>5434</v>
      </c>
      <c r="E1382" s="1">
        <v>21084</v>
      </c>
      <c r="F1382" s="4">
        <f ca="1">DATEDIF(amazon_prime_users[[#This Row],[Date of Birth]], TODAY(), "Y")</f>
        <v>67</v>
      </c>
      <c r="G13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382" t="s">
        <v>43</v>
      </c>
      <c r="I1382" t="s">
        <v>5435</v>
      </c>
      <c r="J1382" s="1">
        <v>45361</v>
      </c>
      <c r="K1382" s="10" t="str">
        <f>TEXT(amazon_prime_users[[#This Row],[Membership Start Date]],"MMMM")</f>
        <v>marzo</v>
      </c>
      <c r="L1382" s="4">
        <f>YEAR(amazon_prime_users[[#This Row],[Membership Start Date]])</f>
        <v>2024</v>
      </c>
      <c r="M1382" s="1">
        <v>45726</v>
      </c>
      <c r="N1382" s="4" t="str">
        <f>TEXT(amazon_prime_users[[#This Row],[Membership Start Date]],"dddd")</f>
        <v>domingo</v>
      </c>
      <c r="O1382" t="s">
        <v>24</v>
      </c>
      <c r="P1382" t="s">
        <v>37</v>
      </c>
      <c r="Q1382" t="s">
        <v>26</v>
      </c>
      <c r="R1382" t="s">
        <v>59</v>
      </c>
      <c r="S1382" t="s">
        <v>60</v>
      </c>
      <c r="T1382" t="s">
        <v>61</v>
      </c>
      <c r="U1382" t="s">
        <v>68</v>
      </c>
      <c r="V1382" t="s">
        <v>31</v>
      </c>
      <c r="W1382">
        <v>3.1</v>
      </c>
      <c r="X1382">
        <v>3</v>
      </c>
    </row>
    <row r="1383" spans="1:24" x14ac:dyDescent="0.25">
      <c r="A1383">
        <v>1383</v>
      </c>
      <c r="B1383" t="s">
        <v>5436</v>
      </c>
      <c r="C1383" t="s">
        <v>5437</v>
      </c>
      <c r="D1383" t="s">
        <v>5438</v>
      </c>
      <c r="E1383" s="1">
        <v>24308</v>
      </c>
      <c r="F1383" s="4">
        <f ca="1">DATEDIF(amazon_prime_users[[#This Row],[Date of Birth]], TODAY(), "Y")</f>
        <v>58</v>
      </c>
      <c r="G13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383" t="s">
        <v>43</v>
      </c>
      <c r="I1383" t="s">
        <v>5439</v>
      </c>
      <c r="J1383" s="1">
        <v>45296</v>
      </c>
      <c r="K1383" s="10" t="str">
        <f>TEXT(amazon_prime_users[[#This Row],[Membership Start Date]],"MMMM")</f>
        <v>enero</v>
      </c>
      <c r="L1383" s="4">
        <f>YEAR(amazon_prime_users[[#This Row],[Membership Start Date]])</f>
        <v>2024</v>
      </c>
      <c r="M1383" s="1">
        <v>45661</v>
      </c>
      <c r="N1383" s="4" t="str">
        <f>TEXT(amazon_prime_users[[#This Row],[Membership Start Date]],"dddd")</f>
        <v>viernes</v>
      </c>
      <c r="O1383" t="s">
        <v>36</v>
      </c>
      <c r="P1383" t="s">
        <v>37</v>
      </c>
      <c r="Q1383" t="s">
        <v>26</v>
      </c>
      <c r="R1383" t="s">
        <v>66</v>
      </c>
      <c r="S1383" t="s">
        <v>45</v>
      </c>
      <c r="T1383" t="s">
        <v>67</v>
      </c>
      <c r="U1383" t="s">
        <v>30</v>
      </c>
      <c r="V1383" t="s">
        <v>54</v>
      </c>
      <c r="W1383">
        <v>3</v>
      </c>
      <c r="X1383">
        <v>7</v>
      </c>
    </row>
    <row r="1384" spans="1:24" x14ac:dyDescent="0.25">
      <c r="A1384">
        <v>1384</v>
      </c>
      <c r="B1384" t="s">
        <v>5440</v>
      </c>
      <c r="C1384" t="s">
        <v>5441</v>
      </c>
      <c r="D1384" t="s">
        <v>5442</v>
      </c>
      <c r="E1384" s="1">
        <v>32824</v>
      </c>
      <c r="F1384" s="4">
        <f ca="1">DATEDIF(amazon_prime_users[[#This Row],[Date of Birth]], TODAY(), "Y")</f>
        <v>35</v>
      </c>
      <c r="G13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384" t="s">
        <v>43</v>
      </c>
      <c r="I1384" t="s">
        <v>5443</v>
      </c>
      <c r="J1384" s="1">
        <v>45387</v>
      </c>
      <c r="K1384" s="10" t="str">
        <f>TEXT(amazon_prime_users[[#This Row],[Membership Start Date]],"MMMM")</f>
        <v>abril</v>
      </c>
      <c r="L1384" s="4">
        <f>YEAR(amazon_prime_users[[#This Row],[Membership Start Date]])</f>
        <v>2024</v>
      </c>
      <c r="M1384" s="1">
        <v>45752</v>
      </c>
      <c r="N1384" s="4" t="str">
        <f>TEXT(amazon_prime_users[[#This Row],[Membership Start Date]],"dddd")</f>
        <v>viernes</v>
      </c>
      <c r="O1384" t="s">
        <v>24</v>
      </c>
      <c r="P1384" t="s">
        <v>52</v>
      </c>
      <c r="Q1384" t="s">
        <v>53</v>
      </c>
      <c r="R1384" t="s">
        <v>59</v>
      </c>
      <c r="S1384" t="s">
        <v>45</v>
      </c>
      <c r="T1384" t="s">
        <v>38</v>
      </c>
      <c r="U1384" t="s">
        <v>30</v>
      </c>
      <c r="V1384" t="s">
        <v>47</v>
      </c>
      <c r="W1384">
        <v>4.5999999999999996</v>
      </c>
      <c r="X1384">
        <v>2</v>
      </c>
    </row>
    <row r="1385" spans="1:24" x14ac:dyDescent="0.25">
      <c r="A1385">
        <v>1385</v>
      </c>
      <c r="B1385" t="s">
        <v>5444</v>
      </c>
      <c r="C1385" t="s">
        <v>5445</v>
      </c>
      <c r="D1385" t="s">
        <v>5446</v>
      </c>
      <c r="E1385" s="1">
        <v>13360</v>
      </c>
      <c r="F1385" s="4">
        <f ca="1">DATEDIF(amazon_prime_users[[#This Row],[Date of Birth]], TODAY(), "Y")</f>
        <v>88</v>
      </c>
      <c r="G13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385" t="s">
        <v>43</v>
      </c>
      <c r="I1385" t="s">
        <v>5447</v>
      </c>
      <c r="J1385" s="1">
        <v>45297</v>
      </c>
      <c r="K1385" s="10" t="str">
        <f>TEXT(amazon_prime_users[[#This Row],[Membership Start Date]],"MMMM")</f>
        <v>enero</v>
      </c>
      <c r="L1385" s="4">
        <f>YEAR(amazon_prime_users[[#This Row],[Membership Start Date]])</f>
        <v>2024</v>
      </c>
      <c r="M1385" s="1">
        <v>45662</v>
      </c>
      <c r="N1385" s="4" t="str">
        <f>TEXT(amazon_prime_users[[#This Row],[Membership Start Date]],"dddd")</f>
        <v>sábado</v>
      </c>
      <c r="O1385" t="s">
        <v>24</v>
      </c>
      <c r="P1385" t="s">
        <v>52</v>
      </c>
      <c r="Q1385" t="s">
        <v>26</v>
      </c>
      <c r="R1385" t="s">
        <v>27</v>
      </c>
      <c r="S1385" t="s">
        <v>28</v>
      </c>
      <c r="T1385" t="s">
        <v>114</v>
      </c>
      <c r="U1385" t="s">
        <v>30</v>
      </c>
      <c r="V1385" t="s">
        <v>47</v>
      </c>
      <c r="W1385">
        <v>3.7</v>
      </c>
      <c r="X1385">
        <v>4</v>
      </c>
    </row>
    <row r="1386" spans="1:24" x14ac:dyDescent="0.25">
      <c r="A1386">
        <v>1386</v>
      </c>
      <c r="B1386" t="s">
        <v>5448</v>
      </c>
      <c r="C1386" t="s">
        <v>5449</v>
      </c>
      <c r="D1386" t="s">
        <v>5450</v>
      </c>
      <c r="E1386" s="1">
        <v>38366</v>
      </c>
      <c r="F1386" s="4">
        <f ca="1">DATEDIF(amazon_prime_users[[#This Row],[Date of Birth]], TODAY(), "Y")</f>
        <v>20</v>
      </c>
      <c r="G13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386" t="s">
        <v>43</v>
      </c>
      <c r="I1386" t="s">
        <v>5451</v>
      </c>
      <c r="J1386" s="1">
        <v>45310</v>
      </c>
      <c r="K1386" s="10" t="str">
        <f>TEXT(amazon_prime_users[[#This Row],[Membership Start Date]],"MMMM")</f>
        <v>enero</v>
      </c>
      <c r="L1386" s="4">
        <f>YEAR(amazon_prime_users[[#This Row],[Membership Start Date]])</f>
        <v>2024</v>
      </c>
      <c r="M1386" s="1">
        <v>45675</v>
      </c>
      <c r="N1386" s="4" t="str">
        <f>TEXT(amazon_prime_users[[#This Row],[Membership Start Date]],"dddd")</f>
        <v>viernes</v>
      </c>
      <c r="O1386" t="s">
        <v>36</v>
      </c>
      <c r="P1386" t="s">
        <v>37</v>
      </c>
      <c r="Q1386" t="s">
        <v>53</v>
      </c>
      <c r="R1386" t="s">
        <v>27</v>
      </c>
      <c r="S1386" t="s">
        <v>28</v>
      </c>
      <c r="T1386" t="s">
        <v>38</v>
      </c>
      <c r="U1386" t="s">
        <v>39</v>
      </c>
      <c r="V1386" t="s">
        <v>31</v>
      </c>
      <c r="W1386">
        <v>3.4</v>
      </c>
      <c r="X1386">
        <v>2</v>
      </c>
    </row>
    <row r="1387" spans="1:24" x14ac:dyDescent="0.25">
      <c r="A1387">
        <v>1387</v>
      </c>
      <c r="B1387" t="s">
        <v>5452</v>
      </c>
      <c r="C1387" t="s">
        <v>5453</v>
      </c>
      <c r="D1387" t="s">
        <v>5454</v>
      </c>
      <c r="E1387" s="1">
        <v>26449</v>
      </c>
      <c r="F1387" s="4">
        <f ca="1">DATEDIF(amazon_prime_users[[#This Row],[Date of Birth]], TODAY(), "Y")</f>
        <v>52</v>
      </c>
      <c r="G13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387" t="s">
        <v>43</v>
      </c>
      <c r="I1387" t="s">
        <v>3733</v>
      </c>
      <c r="J1387" s="1">
        <v>45333</v>
      </c>
      <c r="K1387" s="10" t="str">
        <f>TEXT(amazon_prime_users[[#This Row],[Membership Start Date]],"MMMM")</f>
        <v>febrero</v>
      </c>
      <c r="L1387" s="4">
        <f>YEAR(amazon_prime_users[[#This Row],[Membership Start Date]])</f>
        <v>2024</v>
      </c>
      <c r="M1387" s="1">
        <v>45698</v>
      </c>
      <c r="N1387" s="4" t="str">
        <f>TEXT(amazon_prime_users[[#This Row],[Membership Start Date]],"dddd")</f>
        <v>domingo</v>
      </c>
      <c r="O1387" t="s">
        <v>24</v>
      </c>
      <c r="P1387" t="s">
        <v>37</v>
      </c>
      <c r="Q1387" t="s">
        <v>53</v>
      </c>
      <c r="R1387" t="s">
        <v>59</v>
      </c>
      <c r="S1387" t="s">
        <v>60</v>
      </c>
      <c r="T1387" t="s">
        <v>61</v>
      </c>
      <c r="U1387" t="s">
        <v>68</v>
      </c>
      <c r="V1387" t="s">
        <v>47</v>
      </c>
      <c r="W1387">
        <v>3.3</v>
      </c>
      <c r="X1387">
        <v>10</v>
      </c>
    </row>
    <row r="1388" spans="1:24" x14ac:dyDescent="0.25">
      <c r="A1388">
        <v>1388</v>
      </c>
      <c r="B1388" t="s">
        <v>5455</v>
      </c>
      <c r="C1388" t="s">
        <v>5456</v>
      </c>
      <c r="D1388" t="s">
        <v>5457</v>
      </c>
      <c r="E1388" s="1">
        <v>33300</v>
      </c>
      <c r="F1388" s="4">
        <f ca="1">DATEDIF(amazon_prime_users[[#This Row],[Date of Birth]], TODAY(), "Y")</f>
        <v>34</v>
      </c>
      <c r="G13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388" t="s">
        <v>43</v>
      </c>
      <c r="I1388" t="s">
        <v>5458</v>
      </c>
      <c r="J1388" s="1">
        <v>45356</v>
      </c>
      <c r="K1388" s="10" t="str">
        <f>TEXT(amazon_prime_users[[#This Row],[Membership Start Date]],"MMMM")</f>
        <v>marzo</v>
      </c>
      <c r="L1388" s="4">
        <f>YEAR(amazon_prime_users[[#This Row],[Membership Start Date]])</f>
        <v>2024</v>
      </c>
      <c r="M1388" s="1">
        <v>45721</v>
      </c>
      <c r="N1388" s="4" t="str">
        <f>TEXT(amazon_prime_users[[#This Row],[Membership Start Date]],"dddd")</f>
        <v>martes</v>
      </c>
      <c r="O1388" t="s">
        <v>24</v>
      </c>
      <c r="P1388" t="s">
        <v>25</v>
      </c>
      <c r="Q1388" t="s">
        <v>26</v>
      </c>
      <c r="R1388" t="s">
        <v>66</v>
      </c>
      <c r="S1388" t="s">
        <v>28</v>
      </c>
      <c r="T1388" t="s">
        <v>73</v>
      </c>
      <c r="U1388" t="s">
        <v>39</v>
      </c>
      <c r="V1388" t="s">
        <v>31</v>
      </c>
      <c r="W1388">
        <v>3.3</v>
      </c>
      <c r="X1388">
        <v>6</v>
      </c>
    </row>
    <row r="1389" spans="1:24" x14ac:dyDescent="0.25">
      <c r="A1389">
        <v>1389</v>
      </c>
      <c r="B1389" t="s">
        <v>5459</v>
      </c>
      <c r="C1389" t="s">
        <v>5460</v>
      </c>
      <c r="D1389" t="s">
        <v>5461</v>
      </c>
      <c r="E1389" s="1">
        <v>21164</v>
      </c>
      <c r="F1389" s="4">
        <f ca="1">DATEDIF(amazon_prime_users[[#This Row],[Date of Birth]], TODAY(), "Y")</f>
        <v>67</v>
      </c>
      <c r="G13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389" t="s">
        <v>43</v>
      </c>
      <c r="I1389" t="s">
        <v>1221</v>
      </c>
      <c r="J1389" s="1">
        <v>45356</v>
      </c>
      <c r="K1389" s="10" t="str">
        <f>TEXT(amazon_prime_users[[#This Row],[Membership Start Date]],"MMMM")</f>
        <v>marzo</v>
      </c>
      <c r="L1389" s="4">
        <f>YEAR(amazon_prime_users[[#This Row],[Membership Start Date]])</f>
        <v>2024</v>
      </c>
      <c r="M1389" s="1">
        <v>45721</v>
      </c>
      <c r="N1389" s="4" t="str">
        <f>TEXT(amazon_prime_users[[#This Row],[Membership Start Date]],"dddd")</f>
        <v>martes</v>
      </c>
      <c r="O1389" t="s">
        <v>36</v>
      </c>
      <c r="P1389" t="s">
        <v>37</v>
      </c>
      <c r="Q1389" t="s">
        <v>53</v>
      </c>
      <c r="R1389" t="s">
        <v>59</v>
      </c>
      <c r="S1389" t="s">
        <v>45</v>
      </c>
      <c r="T1389" t="s">
        <v>38</v>
      </c>
      <c r="U1389" t="s">
        <v>68</v>
      </c>
      <c r="V1389" t="s">
        <v>47</v>
      </c>
      <c r="W1389">
        <v>3.7</v>
      </c>
      <c r="X1389">
        <v>0</v>
      </c>
    </row>
    <row r="1390" spans="1:24" x14ac:dyDescent="0.25">
      <c r="A1390">
        <v>1390</v>
      </c>
      <c r="B1390" t="s">
        <v>5462</v>
      </c>
      <c r="C1390" t="s">
        <v>5463</v>
      </c>
      <c r="D1390" t="s">
        <v>5464</v>
      </c>
      <c r="E1390" s="1">
        <v>12587</v>
      </c>
      <c r="F1390" s="4">
        <f ca="1">DATEDIF(amazon_prime_users[[#This Row],[Date of Birth]], TODAY(), "Y")</f>
        <v>90</v>
      </c>
      <c r="G13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390" t="s">
        <v>43</v>
      </c>
      <c r="I1390" t="s">
        <v>5465</v>
      </c>
      <c r="J1390" s="1">
        <v>45306</v>
      </c>
      <c r="K1390" s="10" t="str">
        <f>TEXT(amazon_prime_users[[#This Row],[Membership Start Date]],"MMMM")</f>
        <v>enero</v>
      </c>
      <c r="L1390" s="4">
        <f>YEAR(amazon_prime_users[[#This Row],[Membership Start Date]])</f>
        <v>2024</v>
      </c>
      <c r="M1390" s="1">
        <v>45671</v>
      </c>
      <c r="N1390" s="4" t="str">
        <f>TEXT(amazon_prime_users[[#This Row],[Membership Start Date]],"dddd")</f>
        <v>lunes</v>
      </c>
      <c r="O1390" t="s">
        <v>36</v>
      </c>
      <c r="P1390" t="s">
        <v>25</v>
      </c>
      <c r="Q1390" t="s">
        <v>26</v>
      </c>
      <c r="R1390" t="s">
        <v>59</v>
      </c>
      <c r="S1390" t="s">
        <v>45</v>
      </c>
      <c r="T1390" t="s">
        <v>46</v>
      </c>
      <c r="U1390" t="s">
        <v>30</v>
      </c>
      <c r="V1390" t="s">
        <v>31</v>
      </c>
      <c r="W1390">
        <v>3.5</v>
      </c>
      <c r="X1390">
        <v>0</v>
      </c>
    </row>
    <row r="1391" spans="1:24" x14ac:dyDescent="0.25">
      <c r="A1391">
        <v>1391</v>
      </c>
      <c r="B1391" t="s">
        <v>5466</v>
      </c>
      <c r="C1391" t="s">
        <v>5467</v>
      </c>
      <c r="D1391" t="s">
        <v>5468</v>
      </c>
      <c r="E1391" s="1">
        <v>15272</v>
      </c>
      <c r="F1391" s="4">
        <f ca="1">DATEDIF(amazon_prime_users[[#This Row],[Date of Birth]], TODAY(), "Y")</f>
        <v>83</v>
      </c>
      <c r="G13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391" t="s">
        <v>22</v>
      </c>
      <c r="I1391" t="s">
        <v>5469</v>
      </c>
      <c r="J1391" s="1">
        <v>45338</v>
      </c>
      <c r="K1391" s="10" t="str">
        <f>TEXT(amazon_prime_users[[#This Row],[Membership Start Date]],"MMMM")</f>
        <v>febrero</v>
      </c>
      <c r="L1391" s="4">
        <f>YEAR(amazon_prime_users[[#This Row],[Membership Start Date]])</f>
        <v>2024</v>
      </c>
      <c r="M1391" s="1">
        <v>45703</v>
      </c>
      <c r="N1391" s="4" t="str">
        <f>TEXT(amazon_prime_users[[#This Row],[Membership Start Date]],"dddd")</f>
        <v>viernes</v>
      </c>
      <c r="O1391" t="s">
        <v>24</v>
      </c>
      <c r="P1391" t="s">
        <v>37</v>
      </c>
      <c r="Q1391" t="s">
        <v>53</v>
      </c>
      <c r="R1391" t="s">
        <v>27</v>
      </c>
      <c r="S1391" t="s">
        <v>45</v>
      </c>
      <c r="T1391" t="s">
        <v>29</v>
      </c>
      <c r="U1391" t="s">
        <v>68</v>
      </c>
      <c r="V1391" t="s">
        <v>47</v>
      </c>
      <c r="W1391">
        <v>3.4</v>
      </c>
      <c r="X1391">
        <v>3</v>
      </c>
    </row>
    <row r="1392" spans="1:24" x14ac:dyDescent="0.25">
      <c r="A1392">
        <v>1392</v>
      </c>
      <c r="B1392" t="s">
        <v>5470</v>
      </c>
      <c r="C1392" t="s">
        <v>5471</v>
      </c>
      <c r="D1392" t="s">
        <v>5472</v>
      </c>
      <c r="E1392" s="1">
        <v>15400</v>
      </c>
      <c r="F1392" s="4">
        <f ca="1">DATEDIF(amazon_prime_users[[#This Row],[Date of Birth]], TODAY(), "Y")</f>
        <v>83</v>
      </c>
      <c r="G13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392" t="s">
        <v>22</v>
      </c>
      <c r="I1392" t="s">
        <v>5473</v>
      </c>
      <c r="J1392" s="1">
        <v>45345</v>
      </c>
      <c r="K1392" s="10" t="str">
        <f>TEXT(amazon_prime_users[[#This Row],[Membership Start Date]],"MMMM")</f>
        <v>febrero</v>
      </c>
      <c r="L1392" s="4">
        <f>YEAR(amazon_prime_users[[#This Row],[Membership Start Date]])</f>
        <v>2024</v>
      </c>
      <c r="M1392" s="1">
        <v>45710</v>
      </c>
      <c r="N1392" s="4" t="str">
        <f>TEXT(amazon_prime_users[[#This Row],[Membership Start Date]],"dddd")</f>
        <v>viernes</v>
      </c>
      <c r="O1392" t="s">
        <v>36</v>
      </c>
      <c r="P1392" t="s">
        <v>37</v>
      </c>
      <c r="Q1392" t="s">
        <v>53</v>
      </c>
      <c r="R1392" t="s">
        <v>27</v>
      </c>
      <c r="S1392" t="s">
        <v>28</v>
      </c>
      <c r="T1392" t="s">
        <v>38</v>
      </c>
      <c r="U1392" t="s">
        <v>68</v>
      </c>
      <c r="V1392" t="s">
        <v>31</v>
      </c>
      <c r="W1392">
        <v>4.2</v>
      </c>
      <c r="X1392">
        <v>8</v>
      </c>
    </row>
    <row r="1393" spans="1:24" x14ac:dyDescent="0.25">
      <c r="A1393">
        <v>1393</v>
      </c>
      <c r="B1393" t="s">
        <v>5474</v>
      </c>
      <c r="C1393" t="s">
        <v>5475</v>
      </c>
      <c r="D1393" t="s">
        <v>5476</v>
      </c>
      <c r="E1393" s="1">
        <v>15475</v>
      </c>
      <c r="F1393" s="4">
        <f ca="1">DATEDIF(amazon_prime_users[[#This Row],[Date of Birth]], TODAY(), "Y")</f>
        <v>82</v>
      </c>
      <c r="G13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393" t="s">
        <v>22</v>
      </c>
      <c r="I1393" t="s">
        <v>5477</v>
      </c>
      <c r="J1393" s="1">
        <v>45294</v>
      </c>
      <c r="K1393" s="10" t="str">
        <f>TEXT(amazon_prime_users[[#This Row],[Membership Start Date]],"MMMM")</f>
        <v>enero</v>
      </c>
      <c r="L1393" s="4">
        <f>YEAR(amazon_prime_users[[#This Row],[Membership Start Date]])</f>
        <v>2024</v>
      </c>
      <c r="M1393" s="1">
        <v>45659</v>
      </c>
      <c r="N1393" s="4" t="str">
        <f>TEXT(amazon_prime_users[[#This Row],[Membership Start Date]],"dddd")</f>
        <v>miércoles</v>
      </c>
      <c r="O1393" t="s">
        <v>36</v>
      </c>
      <c r="P1393" t="s">
        <v>52</v>
      </c>
      <c r="Q1393" t="s">
        <v>53</v>
      </c>
      <c r="R1393" t="s">
        <v>27</v>
      </c>
      <c r="S1393" t="s">
        <v>60</v>
      </c>
      <c r="T1393" t="s">
        <v>61</v>
      </c>
      <c r="U1393" t="s">
        <v>30</v>
      </c>
      <c r="V1393" t="s">
        <v>31</v>
      </c>
      <c r="W1393">
        <v>4.4000000000000004</v>
      </c>
      <c r="X1393">
        <v>9</v>
      </c>
    </row>
    <row r="1394" spans="1:24" x14ac:dyDescent="0.25">
      <c r="A1394">
        <v>1394</v>
      </c>
      <c r="B1394" t="s">
        <v>5478</v>
      </c>
      <c r="C1394" t="s">
        <v>5479</v>
      </c>
      <c r="D1394" t="s">
        <v>5480</v>
      </c>
      <c r="E1394" s="1">
        <v>12708</v>
      </c>
      <c r="F1394" s="4">
        <f ca="1">DATEDIF(amazon_prime_users[[#This Row],[Date of Birth]], TODAY(), "Y")</f>
        <v>90</v>
      </c>
      <c r="G13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394" t="s">
        <v>22</v>
      </c>
      <c r="I1394" t="s">
        <v>5481</v>
      </c>
      <c r="J1394" s="1">
        <v>45359</v>
      </c>
      <c r="K1394" s="10" t="str">
        <f>TEXT(amazon_prime_users[[#This Row],[Membership Start Date]],"MMMM")</f>
        <v>marzo</v>
      </c>
      <c r="L1394" s="4">
        <f>YEAR(amazon_prime_users[[#This Row],[Membership Start Date]])</f>
        <v>2024</v>
      </c>
      <c r="M1394" s="1">
        <v>45724</v>
      </c>
      <c r="N1394" s="4" t="str">
        <f>TEXT(amazon_prime_users[[#This Row],[Membership Start Date]],"dddd")</f>
        <v>viernes</v>
      </c>
      <c r="O1394" t="s">
        <v>36</v>
      </c>
      <c r="P1394" t="s">
        <v>25</v>
      </c>
      <c r="Q1394" t="s">
        <v>26</v>
      </c>
      <c r="R1394" t="s">
        <v>27</v>
      </c>
      <c r="S1394" t="s">
        <v>60</v>
      </c>
      <c r="T1394" t="s">
        <v>38</v>
      </c>
      <c r="U1394" t="s">
        <v>30</v>
      </c>
      <c r="V1394" t="s">
        <v>47</v>
      </c>
      <c r="W1394">
        <v>3.3</v>
      </c>
      <c r="X1394">
        <v>2</v>
      </c>
    </row>
    <row r="1395" spans="1:24" x14ac:dyDescent="0.25">
      <c r="A1395">
        <v>1395</v>
      </c>
      <c r="B1395" t="s">
        <v>5482</v>
      </c>
      <c r="C1395" t="s">
        <v>5483</v>
      </c>
      <c r="D1395" t="s">
        <v>5484</v>
      </c>
      <c r="E1395" s="1">
        <v>34372</v>
      </c>
      <c r="F1395" s="4">
        <f ca="1">DATEDIF(amazon_prime_users[[#This Row],[Date of Birth]], TODAY(), "Y")</f>
        <v>31</v>
      </c>
      <c r="G13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395" t="s">
        <v>43</v>
      </c>
      <c r="I1395" t="s">
        <v>5485</v>
      </c>
      <c r="J1395" s="1">
        <v>45311</v>
      </c>
      <c r="K1395" s="10" t="str">
        <f>TEXT(amazon_prime_users[[#This Row],[Membership Start Date]],"MMMM")</f>
        <v>enero</v>
      </c>
      <c r="L1395" s="4">
        <f>YEAR(amazon_prime_users[[#This Row],[Membership Start Date]])</f>
        <v>2024</v>
      </c>
      <c r="M1395" s="1">
        <v>45676</v>
      </c>
      <c r="N1395" s="4" t="str">
        <f>TEXT(amazon_prime_users[[#This Row],[Membership Start Date]],"dddd")</f>
        <v>sábado</v>
      </c>
      <c r="O1395" t="s">
        <v>36</v>
      </c>
      <c r="P1395" t="s">
        <v>52</v>
      </c>
      <c r="Q1395" t="s">
        <v>26</v>
      </c>
      <c r="R1395" t="s">
        <v>59</v>
      </c>
      <c r="S1395" t="s">
        <v>28</v>
      </c>
      <c r="T1395" t="s">
        <v>29</v>
      </c>
      <c r="U1395" t="s">
        <v>68</v>
      </c>
      <c r="V1395" t="s">
        <v>31</v>
      </c>
      <c r="W1395">
        <v>4</v>
      </c>
      <c r="X1395">
        <v>0</v>
      </c>
    </row>
    <row r="1396" spans="1:24" x14ac:dyDescent="0.25">
      <c r="A1396">
        <v>1396</v>
      </c>
      <c r="B1396" t="s">
        <v>5486</v>
      </c>
      <c r="C1396" t="s">
        <v>5487</v>
      </c>
      <c r="D1396" t="s">
        <v>5488</v>
      </c>
      <c r="E1396" s="1">
        <v>32110</v>
      </c>
      <c r="F1396" s="4">
        <f ca="1">DATEDIF(amazon_prime_users[[#This Row],[Date of Birth]], TODAY(), "Y")</f>
        <v>37</v>
      </c>
      <c r="G13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396" t="s">
        <v>43</v>
      </c>
      <c r="I1396" t="s">
        <v>5489</v>
      </c>
      <c r="J1396" s="1">
        <v>45336</v>
      </c>
      <c r="K1396" s="10" t="str">
        <f>TEXT(amazon_prime_users[[#This Row],[Membership Start Date]],"MMMM")</f>
        <v>febrero</v>
      </c>
      <c r="L1396" s="4">
        <f>YEAR(amazon_prime_users[[#This Row],[Membership Start Date]])</f>
        <v>2024</v>
      </c>
      <c r="M1396" s="1">
        <v>45701</v>
      </c>
      <c r="N1396" s="4" t="str">
        <f>TEXT(amazon_prime_users[[#This Row],[Membership Start Date]],"dddd")</f>
        <v>miércoles</v>
      </c>
      <c r="O1396" t="s">
        <v>36</v>
      </c>
      <c r="P1396" t="s">
        <v>37</v>
      </c>
      <c r="Q1396" t="s">
        <v>53</v>
      </c>
      <c r="R1396" t="s">
        <v>27</v>
      </c>
      <c r="S1396" t="s">
        <v>60</v>
      </c>
      <c r="T1396" t="s">
        <v>67</v>
      </c>
      <c r="U1396" t="s">
        <v>68</v>
      </c>
      <c r="V1396" t="s">
        <v>54</v>
      </c>
      <c r="W1396">
        <v>4.5999999999999996</v>
      </c>
      <c r="X1396">
        <v>6</v>
      </c>
    </row>
    <row r="1397" spans="1:24" x14ac:dyDescent="0.25">
      <c r="A1397">
        <v>1397</v>
      </c>
      <c r="B1397" t="s">
        <v>5490</v>
      </c>
      <c r="C1397" t="s">
        <v>5491</v>
      </c>
      <c r="D1397" t="s">
        <v>5492</v>
      </c>
      <c r="E1397" s="1">
        <v>16498</v>
      </c>
      <c r="F1397" s="4">
        <f ca="1">DATEDIF(amazon_prime_users[[#This Row],[Date of Birth]], TODAY(), "Y")</f>
        <v>80</v>
      </c>
      <c r="G13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397" t="s">
        <v>43</v>
      </c>
      <c r="I1397" t="s">
        <v>5493</v>
      </c>
      <c r="J1397" s="1">
        <v>45301</v>
      </c>
      <c r="K1397" s="10" t="str">
        <f>TEXT(amazon_prime_users[[#This Row],[Membership Start Date]],"MMMM")</f>
        <v>enero</v>
      </c>
      <c r="L1397" s="4">
        <f>YEAR(amazon_prime_users[[#This Row],[Membership Start Date]])</f>
        <v>2024</v>
      </c>
      <c r="M1397" s="1">
        <v>45666</v>
      </c>
      <c r="N1397" s="4" t="str">
        <f>TEXT(amazon_prime_users[[#This Row],[Membership Start Date]],"dddd")</f>
        <v>miércoles</v>
      </c>
      <c r="O1397" t="s">
        <v>24</v>
      </c>
      <c r="P1397" t="s">
        <v>25</v>
      </c>
      <c r="Q1397" t="s">
        <v>53</v>
      </c>
      <c r="R1397" t="s">
        <v>59</v>
      </c>
      <c r="S1397" t="s">
        <v>28</v>
      </c>
      <c r="T1397" t="s">
        <v>67</v>
      </c>
      <c r="U1397" t="s">
        <v>68</v>
      </c>
      <c r="V1397" t="s">
        <v>47</v>
      </c>
      <c r="W1397">
        <v>4</v>
      </c>
      <c r="X1397">
        <v>6</v>
      </c>
    </row>
    <row r="1398" spans="1:24" x14ac:dyDescent="0.25">
      <c r="A1398">
        <v>1398</v>
      </c>
      <c r="B1398" t="s">
        <v>5494</v>
      </c>
      <c r="C1398" t="s">
        <v>5495</v>
      </c>
      <c r="D1398" t="s">
        <v>5496</v>
      </c>
      <c r="E1398" s="1">
        <v>38681</v>
      </c>
      <c r="F1398" s="4">
        <f ca="1">DATEDIF(amazon_prime_users[[#This Row],[Date of Birth]], TODAY(), "Y")</f>
        <v>19</v>
      </c>
      <c r="G13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398" t="s">
        <v>43</v>
      </c>
      <c r="I1398" t="s">
        <v>5497</v>
      </c>
      <c r="J1398" s="1">
        <v>45374</v>
      </c>
      <c r="K1398" s="10" t="str">
        <f>TEXT(amazon_prime_users[[#This Row],[Membership Start Date]],"MMMM")</f>
        <v>marzo</v>
      </c>
      <c r="L1398" s="4">
        <f>YEAR(amazon_prime_users[[#This Row],[Membership Start Date]])</f>
        <v>2024</v>
      </c>
      <c r="M1398" s="1">
        <v>45739</v>
      </c>
      <c r="N1398" s="4" t="str">
        <f>TEXT(amazon_prime_users[[#This Row],[Membership Start Date]],"dddd")</f>
        <v>sábado</v>
      </c>
      <c r="O1398" t="s">
        <v>24</v>
      </c>
      <c r="P1398" t="s">
        <v>25</v>
      </c>
      <c r="Q1398" t="s">
        <v>53</v>
      </c>
      <c r="R1398" t="s">
        <v>66</v>
      </c>
      <c r="S1398" t="s">
        <v>45</v>
      </c>
      <c r="T1398" t="s">
        <v>67</v>
      </c>
      <c r="U1398" t="s">
        <v>30</v>
      </c>
      <c r="V1398" t="s">
        <v>31</v>
      </c>
      <c r="W1398">
        <v>3.6</v>
      </c>
      <c r="X1398">
        <v>0</v>
      </c>
    </row>
    <row r="1399" spans="1:24" x14ac:dyDescent="0.25">
      <c r="A1399">
        <v>1399</v>
      </c>
      <c r="B1399" t="s">
        <v>5498</v>
      </c>
      <c r="C1399" t="s">
        <v>5499</v>
      </c>
      <c r="D1399" t="s">
        <v>5500</v>
      </c>
      <c r="E1399" s="1">
        <v>34176</v>
      </c>
      <c r="F1399" s="4">
        <f ca="1">DATEDIF(amazon_prime_users[[#This Row],[Date of Birth]], TODAY(), "Y")</f>
        <v>31</v>
      </c>
      <c r="G13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399" t="s">
        <v>43</v>
      </c>
      <c r="I1399" t="s">
        <v>5501</v>
      </c>
      <c r="J1399" s="1">
        <v>45341</v>
      </c>
      <c r="K1399" s="10" t="str">
        <f>TEXT(amazon_prime_users[[#This Row],[Membership Start Date]],"MMMM")</f>
        <v>febrero</v>
      </c>
      <c r="L1399" s="4">
        <f>YEAR(amazon_prime_users[[#This Row],[Membership Start Date]])</f>
        <v>2024</v>
      </c>
      <c r="M1399" s="1">
        <v>45706</v>
      </c>
      <c r="N1399" s="4" t="str">
        <f>TEXT(amazon_prime_users[[#This Row],[Membership Start Date]],"dddd")</f>
        <v>lunes</v>
      </c>
      <c r="O1399" t="s">
        <v>24</v>
      </c>
      <c r="P1399" t="s">
        <v>52</v>
      </c>
      <c r="Q1399" t="s">
        <v>53</v>
      </c>
      <c r="R1399" t="s">
        <v>66</v>
      </c>
      <c r="S1399" t="s">
        <v>45</v>
      </c>
      <c r="T1399" t="s">
        <v>46</v>
      </c>
      <c r="U1399" t="s">
        <v>30</v>
      </c>
      <c r="V1399" t="s">
        <v>31</v>
      </c>
      <c r="W1399">
        <v>4.9000000000000004</v>
      </c>
      <c r="X1399">
        <v>1</v>
      </c>
    </row>
    <row r="1400" spans="1:24" x14ac:dyDescent="0.25">
      <c r="A1400">
        <v>1400</v>
      </c>
      <c r="B1400" t="s">
        <v>5502</v>
      </c>
      <c r="C1400" t="s">
        <v>5503</v>
      </c>
      <c r="D1400" t="s">
        <v>5504</v>
      </c>
      <c r="E1400" s="1">
        <v>14345</v>
      </c>
      <c r="F1400" s="4">
        <f ca="1">DATEDIF(amazon_prime_users[[#This Row],[Date of Birth]], TODAY(), "Y")</f>
        <v>85</v>
      </c>
      <c r="G14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400" t="s">
        <v>43</v>
      </c>
      <c r="I1400" t="s">
        <v>5505</v>
      </c>
      <c r="J1400" s="1">
        <v>45345</v>
      </c>
      <c r="K1400" s="10" t="str">
        <f>TEXT(amazon_prime_users[[#This Row],[Membership Start Date]],"MMMM")</f>
        <v>febrero</v>
      </c>
      <c r="L1400" s="4">
        <f>YEAR(amazon_prime_users[[#This Row],[Membership Start Date]])</f>
        <v>2024</v>
      </c>
      <c r="M1400" s="1">
        <v>45710</v>
      </c>
      <c r="N1400" s="4" t="str">
        <f>TEXT(amazon_prime_users[[#This Row],[Membership Start Date]],"dddd")</f>
        <v>viernes</v>
      </c>
      <c r="O1400" t="s">
        <v>24</v>
      </c>
      <c r="P1400" t="s">
        <v>37</v>
      </c>
      <c r="Q1400" t="s">
        <v>26</v>
      </c>
      <c r="R1400" t="s">
        <v>59</v>
      </c>
      <c r="S1400" t="s">
        <v>28</v>
      </c>
      <c r="T1400" t="s">
        <v>73</v>
      </c>
      <c r="U1400" t="s">
        <v>39</v>
      </c>
      <c r="V1400" t="s">
        <v>54</v>
      </c>
      <c r="W1400">
        <v>3.3</v>
      </c>
      <c r="X1400">
        <v>4</v>
      </c>
    </row>
    <row r="1401" spans="1:24" x14ac:dyDescent="0.25">
      <c r="A1401">
        <v>1401</v>
      </c>
      <c r="B1401" t="s">
        <v>5506</v>
      </c>
      <c r="C1401" t="s">
        <v>5507</v>
      </c>
      <c r="D1401" t="s">
        <v>5508</v>
      </c>
      <c r="E1401" s="1">
        <v>21454</v>
      </c>
      <c r="F1401" s="4">
        <f ca="1">DATEDIF(amazon_prime_users[[#This Row],[Date of Birth]], TODAY(), "Y")</f>
        <v>66</v>
      </c>
      <c r="G14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401" t="s">
        <v>22</v>
      </c>
      <c r="I1401" t="s">
        <v>182</v>
      </c>
      <c r="J1401" s="1">
        <v>45391</v>
      </c>
      <c r="K1401" s="10" t="str">
        <f>TEXT(amazon_prime_users[[#This Row],[Membership Start Date]],"MMMM")</f>
        <v>abril</v>
      </c>
      <c r="L1401" s="4">
        <f>YEAR(amazon_prime_users[[#This Row],[Membership Start Date]])</f>
        <v>2024</v>
      </c>
      <c r="M1401" s="1">
        <v>45756</v>
      </c>
      <c r="N1401" s="4" t="str">
        <f>TEXT(amazon_prime_users[[#This Row],[Membership Start Date]],"dddd")</f>
        <v>martes</v>
      </c>
      <c r="O1401" t="s">
        <v>24</v>
      </c>
      <c r="P1401" t="s">
        <v>25</v>
      </c>
      <c r="Q1401" t="s">
        <v>53</v>
      </c>
      <c r="R1401" t="s">
        <v>66</v>
      </c>
      <c r="S1401" t="s">
        <v>28</v>
      </c>
      <c r="T1401" t="s">
        <v>38</v>
      </c>
      <c r="U1401" t="s">
        <v>30</v>
      </c>
      <c r="V1401" t="s">
        <v>54</v>
      </c>
      <c r="W1401">
        <v>4.0999999999999996</v>
      </c>
      <c r="X1401">
        <v>5</v>
      </c>
    </row>
    <row r="1402" spans="1:24" x14ac:dyDescent="0.25">
      <c r="A1402">
        <v>1402</v>
      </c>
      <c r="B1402" t="s">
        <v>5509</v>
      </c>
      <c r="C1402" t="s">
        <v>5510</v>
      </c>
      <c r="D1402" t="s">
        <v>5511</v>
      </c>
      <c r="E1402" s="1">
        <v>29309</v>
      </c>
      <c r="F1402" s="4">
        <f ca="1">DATEDIF(amazon_prime_users[[#This Row],[Date of Birth]], TODAY(), "Y")</f>
        <v>44</v>
      </c>
      <c r="G14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402" t="s">
        <v>43</v>
      </c>
      <c r="I1402" t="s">
        <v>5512</v>
      </c>
      <c r="J1402" s="1">
        <v>45380</v>
      </c>
      <c r="K1402" s="10" t="str">
        <f>TEXT(amazon_prime_users[[#This Row],[Membership Start Date]],"MMMM")</f>
        <v>marzo</v>
      </c>
      <c r="L1402" s="4">
        <f>YEAR(amazon_prime_users[[#This Row],[Membership Start Date]])</f>
        <v>2024</v>
      </c>
      <c r="M1402" s="1">
        <v>45745</v>
      </c>
      <c r="N1402" s="4" t="str">
        <f>TEXT(amazon_prime_users[[#This Row],[Membership Start Date]],"dddd")</f>
        <v>viernes</v>
      </c>
      <c r="O1402" t="s">
        <v>24</v>
      </c>
      <c r="P1402" t="s">
        <v>37</v>
      </c>
      <c r="Q1402" t="s">
        <v>53</v>
      </c>
      <c r="R1402" t="s">
        <v>59</v>
      </c>
      <c r="S1402" t="s">
        <v>45</v>
      </c>
      <c r="T1402" t="s">
        <v>38</v>
      </c>
      <c r="U1402" t="s">
        <v>30</v>
      </c>
      <c r="V1402" t="s">
        <v>54</v>
      </c>
      <c r="W1402">
        <v>4</v>
      </c>
      <c r="X1402">
        <v>5</v>
      </c>
    </row>
    <row r="1403" spans="1:24" x14ac:dyDescent="0.25">
      <c r="A1403">
        <v>1403</v>
      </c>
      <c r="B1403" t="s">
        <v>5513</v>
      </c>
      <c r="C1403" t="s">
        <v>5514</v>
      </c>
      <c r="D1403" t="s">
        <v>5515</v>
      </c>
      <c r="E1403" s="1">
        <v>28902</v>
      </c>
      <c r="F1403" s="4">
        <f ca="1">DATEDIF(amazon_prime_users[[#This Row],[Date of Birth]], TODAY(), "Y")</f>
        <v>46</v>
      </c>
      <c r="G14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403" t="s">
        <v>22</v>
      </c>
      <c r="I1403" t="s">
        <v>5516</v>
      </c>
      <c r="J1403" s="1">
        <v>45357</v>
      </c>
      <c r="K1403" s="10" t="str">
        <f>TEXT(amazon_prime_users[[#This Row],[Membership Start Date]],"MMMM")</f>
        <v>marzo</v>
      </c>
      <c r="L1403" s="4">
        <f>YEAR(amazon_prime_users[[#This Row],[Membership Start Date]])</f>
        <v>2024</v>
      </c>
      <c r="M1403" s="1">
        <v>45722</v>
      </c>
      <c r="N1403" s="4" t="str">
        <f>TEXT(amazon_prime_users[[#This Row],[Membership Start Date]],"dddd")</f>
        <v>miércoles</v>
      </c>
      <c r="O1403" t="s">
        <v>24</v>
      </c>
      <c r="P1403" t="s">
        <v>25</v>
      </c>
      <c r="Q1403" t="s">
        <v>53</v>
      </c>
      <c r="R1403" t="s">
        <v>66</v>
      </c>
      <c r="S1403" t="s">
        <v>45</v>
      </c>
      <c r="T1403" t="s">
        <v>46</v>
      </c>
      <c r="U1403" t="s">
        <v>39</v>
      </c>
      <c r="V1403" t="s">
        <v>31</v>
      </c>
      <c r="W1403">
        <v>3.8</v>
      </c>
      <c r="X1403">
        <v>6</v>
      </c>
    </row>
    <row r="1404" spans="1:24" x14ac:dyDescent="0.25">
      <c r="A1404">
        <v>1404</v>
      </c>
      <c r="B1404" t="s">
        <v>5517</v>
      </c>
      <c r="C1404" t="s">
        <v>5518</v>
      </c>
      <c r="D1404" t="s">
        <v>5519</v>
      </c>
      <c r="E1404" s="1">
        <v>34883</v>
      </c>
      <c r="F1404" s="4">
        <f ca="1">DATEDIF(amazon_prime_users[[#This Row],[Date of Birth]], TODAY(), "Y")</f>
        <v>29</v>
      </c>
      <c r="G14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404" t="s">
        <v>43</v>
      </c>
      <c r="I1404" t="s">
        <v>1747</v>
      </c>
      <c r="J1404" s="1">
        <v>45324</v>
      </c>
      <c r="K1404" s="10" t="str">
        <f>TEXT(amazon_prime_users[[#This Row],[Membership Start Date]],"MMMM")</f>
        <v>febrero</v>
      </c>
      <c r="L1404" s="4">
        <f>YEAR(amazon_prime_users[[#This Row],[Membership Start Date]])</f>
        <v>2024</v>
      </c>
      <c r="M1404" s="1">
        <v>45689</v>
      </c>
      <c r="N1404" s="4" t="str">
        <f>TEXT(amazon_prime_users[[#This Row],[Membership Start Date]],"dddd")</f>
        <v>viernes</v>
      </c>
      <c r="O1404" t="s">
        <v>24</v>
      </c>
      <c r="P1404" t="s">
        <v>37</v>
      </c>
      <c r="Q1404" t="s">
        <v>53</v>
      </c>
      <c r="R1404" t="s">
        <v>59</v>
      </c>
      <c r="S1404" t="s">
        <v>45</v>
      </c>
      <c r="T1404" t="s">
        <v>61</v>
      </c>
      <c r="U1404" t="s">
        <v>30</v>
      </c>
      <c r="V1404" t="s">
        <v>31</v>
      </c>
      <c r="W1404">
        <v>4.0999999999999996</v>
      </c>
      <c r="X1404">
        <v>10</v>
      </c>
    </row>
    <row r="1405" spans="1:24" x14ac:dyDescent="0.25">
      <c r="A1405">
        <v>1405</v>
      </c>
      <c r="B1405" t="s">
        <v>5520</v>
      </c>
      <c r="C1405" t="s">
        <v>5521</v>
      </c>
      <c r="D1405" t="s">
        <v>5522</v>
      </c>
      <c r="E1405" s="1">
        <v>14017</v>
      </c>
      <c r="F1405" s="4">
        <f ca="1">DATEDIF(amazon_prime_users[[#This Row],[Date of Birth]], TODAY(), "Y")</f>
        <v>86</v>
      </c>
      <c r="G14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405" t="s">
        <v>22</v>
      </c>
      <c r="I1405" t="s">
        <v>5523</v>
      </c>
      <c r="J1405" s="1">
        <v>45310</v>
      </c>
      <c r="K1405" s="10" t="str">
        <f>TEXT(amazon_prime_users[[#This Row],[Membership Start Date]],"MMMM")</f>
        <v>enero</v>
      </c>
      <c r="L1405" s="4">
        <f>YEAR(amazon_prime_users[[#This Row],[Membership Start Date]])</f>
        <v>2024</v>
      </c>
      <c r="M1405" s="1">
        <v>45675</v>
      </c>
      <c r="N1405" s="4" t="str">
        <f>TEXT(amazon_prime_users[[#This Row],[Membership Start Date]],"dddd")</f>
        <v>viernes</v>
      </c>
      <c r="O1405" t="s">
        <v>24</v>
      </c>
      <c r="P1405" t="s">
        <v>37</v>
      </c>
      <c r="Q1405" t="s">
        <v>26</v>
      </c>
      <c r="R1405" t="s">
        <v>59</v>
      </c>
      <c r="S1405" t="s">
        <v>60</v>
      </c>
      <c r="T1405" t="s">
        <v>46</v>
      </c>
      <c r="U1405" t="s">
        <v>68</v>
      </c>
      <c r="V1405" t="s">
        <v>47</v>
      </c>
      <c r="W1405">
        <v>3.3</v>
      </c>
      <c r="X1405">
        <v>0</v>
      </c>
    </row>
    <row r="1406" spans="1:24" x14ac:dyDescent="0.25">
      <c r="A1406">
        <v>1406</v>
      </c>
      <c r="B1406" t="s">
        <v>5524</v>
      </c>
      <c r="C1406" t="s">
        <v>5525</v>
      </c>
      <c r="D1406" t="s">
        <v>5526</v>
      </c>
      <c r="E1406" s="1">
        <v>28335</v>
      </c>
      <c r="F1406" s="4">
        <f ca="1">DATEDIF(amazon_prime_users[[#This Row],[Date of Birth]], TODAY(), "Y")</f>
        <v>47</v>
      </c>
      <c r="G14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406" t="s">
        <v>43</v>
      </c>
      <c r="I1406" t="s">
        <v>5527</v>
      </c>
      <c r="J1406" s="1">
        <v>45342</v>
      </c>
      <c r="K1406" s="10" t="str">
        <f>TEXT(amazon_prime_users[[#This Row],[Membership Start Date]],"MMMM")</f>
        <v>febrero</v>
      </c>
      <c r="L1406" s="4">
        <f>YEAR(amazon_prime_users[[#This Row],[Membership Start Date]])</f>
        <v>2024</v>
      </c>
      <c r="M1406" s="1">
        <v>45707</v>
      </c>
      <c r="N1406" s="4" t="str">
        <f>TEXT(amazon_prime_users[[#This Row],[Membership Start Date]],"dddd")</f>
        <v>martes</v>
      </c>
      <c r="O1406" t="s">
        <v>36</v>
      </c>
      <c r="P1406" t="s">
        <v>52</v>
      </c>
      <c r="Q1406" t="s">
        <v>26</v>
      </c>
      <c r="R1406" t="s">
        <v>27</v>
      </c>
      <c r="S1406" t="s">
        <v>45</v>
      </c>
      <c r="T1406" t="s">
        <v>114</v>
      </c>
      <c r="U1406" t="s">
        <v>39</v>
      </c>
      <c r="V1406" t="s">
        <v>47</v>
      </c>
      <c r="W1406">
        <v>3.5</v>
      </c>
      <c r="X1406">
        <v>10</v>
      </c>
    </row>
    <row r="1407" spans="1:24" x14ac:dyDescent="0.25">
      <c r="A1407">
        <v>1407</v>
      </c>
      <c r="B1407" t="s">
        <v>5528</v>
      </c>
      <c r="C1407" t="s">
        <v>5529</v>
      </c>
      <c r="D1407" t="s">
        <v>5530</v>
      </c>
      <c r="E1407" s="1">
        <v>15463</v>
      </c>
      <c r="F1407" s="4">
        <f ca="1">DATEDIF(amazon_prime_users[[#This Row],[Date of Birth]], TODAY(), "Y")</f>
        <v>82</v>
      </c>
      <c r="G14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407" t="s">
        <v>43</v>
      </c>
      <c r="I1407" t="s">
        <v>5531</v>
      </c>
      <c r="J1407" s="1">
        <v>45311</v>
      </c>
      <c r="K1407" s="10" t="str">
        <f>TEXT(amazon_prime_users[[#This Row],[Membership Start Date]],"MMMM")</f>
        <v>enero</v>
      </c>
      <c r="L1407" s="4">
        <f>YEAR(amazon_prime_users[[#This Row],[Membership Start Date]])</f>
        <v>2024</v>
      </c>
      <c r="M1407" s="1">
        <v>45676</v>
      </c>
      <c r="N1407" s="4" t="str">
        <f>TEXT(amazon_prime_users[[#This Row],[Membership Start Date]],"dddd")</f>
        <v>sábado</v>
      </c>
      <c r="O1407" t="s">
        <v>36</v>
      </c>
      <c r="P1407" t="s">
        <v>25</v>
      </c>
      <c r="Q1407" t="s">
        <v>53</v>
      </c>
      <c r="R1407" t="s">
        <v>66</v>
      </c>
      <c r="S1407" t="s">
        <v>45</v>
      </c>
      <c r="T1407" t="s">
        <v>46</v>
      </c>
      <c r="U1407" t="s">
        <v>39</v>
      </c>
      <c r="V1407" t="s">
        <v>54</v>
      </c>
      <c r="W1407">
        <v>3.9</v>
      </c>
      <c r="X1407">
        <v>7</v>
      </c>
    </row>
    <row r="1408" spans="1:24" x14ac:dyDescent="0.25">
      <c r="A1408">
        <v>1408</v>
      </c>
      <c r="B1408" t="s">
        <v>5532</v>
      </c>
      <c r="C1408" t="s">
        <v>5533</v>
      </c>
      <c r="D1408" t="s">
        <v>5534</v>
      </c>
      <c r="E1408" s="1">
        <v>26361</v>
      </c>
      <c r="F1408" s="4">
        <f ca="1">DATEDIF(amazon_prime_users[[#This Row],[Date of Birth]], TODAY(), "Y")</f>
        <v>53</v>
      </c>
      <c r="G14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408" t="s">
        <v>43</v>
      </c>
      <c r="I1408" t="s">
        <v>5535</v>
      </c>
      <c r="J1408" s="1">
        <v>45319</v>
      </c>
      <c r="K1408" s="10" t="str">
        <f>TEXT(amazon_prime_users[[#This Row],[Membership Start Date]],"MMMM")</f>
        <v>enero</v>
      </c>
      <c r="L1408" s="4">
        <f>YEAR(amazon_prime_users[[#This Row],[Membership Start Date]])</f>
        <v>2024</v>
      </c>
      <c r="M1408" s="1">
        <v>45684</v>
      </c>
      <c r="N1408" s="4" t="str">
        <f>TEXT(amazon_prime_users[[#This Row],[Membership Start Date]],"dddd")</f>
        <v>domingo</v>
      </c>
      <c r="O1408" t="s">
        <v>36</v>
      </c>
      <c r="P1408" t="s">
        <v>37</v>
      </c>
      <c r="Q1408" t="s">
        <v>53</v>
      </c>
      <c r="R1408" t="s">
        <v>27</v>
      </c>
      <c r="S1408" t="s">
        <v>28</v>
      </c>
      <c r="T1408" t="s">
        <v>73</v>
      </c>
      <c r="U1408" t="s">
        <v>68</v>
      </c>
      <c r="V1408" t="s">
        <v>54</v>
      </c>
      <c r="W1408">
        <v>4.5999999999999996</v>
      </c>
      <c r="X1408">
        <v>5</v>
      </c>
    </row>
    <row r="1409" spans="1:24" x14ac:dyDescent="0.25">
      <c r="A1409">
        <v>1409</v>
      </c>
      <c r="B1409" t="s">
        <v>5536</v>
      </c>
      <c r="C1409" t="s">
        <v>5537</v>
      </c>
      <c r="D1409" t="s">
        <v>5538</v>
      </c>
      <c r="E1409" s="1">
        <v>15336</v>
      </c>
      <c r="F1409" s="4">
        <f ca="1">DATEDIF(amazon_prime_users[[#This Row],[Date of Birth]], TODAY(), "Y")</f>
        <v>83</v>
      </c>
      <c r="G14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409" t="s">
        <v>22</v>
      </c>
      <c r="I1409" t="s">
        <v>5539</v>
      </c>
      <c r="J1409" s="1">
        <v>45322</v>
      </c>
      <c r="K1409" s="10" t="str">
        <f>TEXT(amazon_prime_users[[#This Row],[Membership Start Date]],"MMMM")</f>
        <v>enero</v>
      </c>
      <c r="L1409" s="4">
        <f>YEAR(amazon_prime_users[[#This Row],[Membership Start Date]])</f>
        <v>2024</v>
      </c>
      <c r="M1409" s="1">
        <v>45687</v>
      </c>
      <c r="N1409" s="4" t="str">
        <f>TEXT(amazon_prime_users[[#This Row],[Membership Start Date]],"dddd")</f>
        <v>miércoles</v>
      </c>
      <c r="O1409" t="s">
        <v>24</v>
      </c>
      <c r="P1409" t="s">
        <v>37</v>
      </c>
      <c r="Q1409" t="s">
        <v>26</v>
      </c>
      <c r="R1409" t="s">
        <v>66</v>
      </c>
      <c r="S1409" t="s">
        <v>28</v>
      </c>
      <c r="T1409" t="s">
        <v>67</v>
      </c>
      <c r="U1409" t="s">
        <v>39</v>
      </c>
      <c r="V1409" t="s">
        <v>31</v>
      </c>
      <c r="W1409">
        <v>4.2</v>
      </c>
      <c r="X1409">
        <v>10</v>
      </c>
    </row>
    <row r="1410" spans="1:24" x14ac:dyDescent="0.25">
      <c r="A1410">
        <v>1410</v>
      </c>
      <c r="B1410" t="s">
        <v>5540</v>
      </c>
      <c r="C1410" t="s">
        <v>5541</v>
      </c>
      <c r="D1410" t="s">
        <v>5542</v>
      </c>
      <c r="E1410" s="1">
        <v>32632</v>
      </c>
      <c r="F1410" s="4">
        <f ca="1">DATEDIF(amazon_prime_users[[#This Row],[Date of Birth]], TODAY(), "Y")</f>
        <v>35</v>
      </c>
      <c r="G14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410" t="s">
        <v>43</v>
      </c>
      <c r="I1410" t="s">
        <v>5543</v>
      </c>
      <c r="J1410" s="1">
        <v>45343</v>
      </c>
      <c r="K1410" s="10" t="str">
        <f>TEXT(amazon_prime_users[[#This Row],[Membership Start Date]],"MMMM")</f>
        <v>febrero</v>
      </c>
      <c r="L1410" s="4">
        <f>YEAR(amazon_prime_users[[#This Row],[Membership Start Date]])</f>
        <v>2024</v>
      </c>
      <c r="M1410" s="1">
        <v>45708</v>
      </c>
      <c r="N1410" s="4" t="str">
        <f>TEXT(amazon_prime_users[[#This Row],[Membership Start Date]],"dddd")</f>
        <v>miércoles</v>
      </c>
      <c r="O1410" t="s">
        <v>36</v>
      </c>
      <c r="P1410" t="s">
        <v>25</v>
      </c>
      <c r="Q1410" t="s">
        <v>53</v>
      </c>
      <c r="R1410" t="s">
        <v>66</v>
      </c>
      <c r="S1410" t="s">
        <v>28</v>
      </c>
      <c r="T1410" t="s">
        <v>29</v>
      </c>
      <c r="U1410" t="s">
        <v>30</v>
      </c>
      <c r="V1410" t="s">
        <v>54</v>
      </c>
      <c r="W1410">
        <v>3.7</v>
      </c>
      <c r="X1410">
        <v>0</v>
      </c>
    </row>
    <row r="1411" spans="1:24" x14ac:dyDescent="0.25">
      <c r="A1411">
        <v>1411</v>
      </c>
      <c r="B1411" t="s">
        <v>5544</v>
      </c>
      <c r="C1411" t="s">
        <v>5545</v>
      </c>
      <c r="D1411" t="s">
        <v>5546</v>
      </c>
      <c r="E1411" s="1">
        <v>23515</v>
      </c>
      <c r="F1411" s="4">
        <f ca="1">DATEDIF(amazon_prime_users[[#This Row],[Date of Birth]], TODAY(), "Y")</f>
        <v>60</v>
      </c>
      <c r="G14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411" t="s">
        <v>22</v>
      </c>
      <c r="I1411" t="s">
        <v>5547</v>
      </c>
      <c r="J1411" s="1">
        <v>45311</v>
      </c>
      <c r="K1411" s="10" t="str">
        <f>TEXT(amazon_prime_users[[#This Row],[Membership Start Date]],"MMMM")</f>
        <v>enero</v>
      </c>
      <c r="L1411" s="4">
        <f>YEAR(amazon_prime_users[[#This Row],[Membership Start Date]])</f>
        <v>2024</v>
      </c>
      <c r="M1411" s="1">
        <v>45676</v>
      </c>
      <c r="N1411" s="4" t="str">
        <f>TEXT(amazon_prime_users[[#This Row],[Membership Start Date]],"dddd")</f>
        <v>sábado</v>
      </c>
      <c r="O1411" t="s">
        <v>24</v>
      </c>
      <c r="P1411" t="s">
        <v>52</v>
      </c>
      <c r="Q1411" t="s">
        <v>26</v>
      </c>
      <c r="R1411" t="s">
        <v>59</v>
      </c>
      <c r="S1411" t="s">
        <v>28</v>
      </c>
      <c r="T1411" t="s">
        <v>73</v>
      </c>
      <c r="U1411" t="s">
        <v>39</v>
      </c>
      <c r="V1411" t="s">
        <v>31</v>
      </c>
      <c r="W1411">
        <v>4.8</v>
      </c>
      <c r="X1411">
        <v>5</v>
      </c>
    </row>
    <row r="1412" spans="1:24" x14ac:dyDescent="0.25">
      <c r="A1412">
        <v>1412</v>
      </c>
      <c r="B1412" t="s">
        <v>5548</v>
      </c>
      <c r="C1412" t="s">
        <v>5549</v>
      </c>
      <c r="D1412" t="s">
        <v>5550</v>
      </c>
      <c r="E1412" s="1">
        <v>32111</v>
      </c>
      <c r="F1412" s="4">
        <f ca="1">DATEDIF(amazon_prime_users[[#This Row],[Date of Birth]], TODAY(), "Y")</f>
        <v>37</v>
      </c>
      <c r="G14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412" t="s">
        <v>43</v>
      </c>
      <c r="I1412" t="s">
        <v>5551</v>
      </c>
      <c r="J1412" s="1">
        <v>45334</v>
      </c>
      <c r="K1412" s="10" t="str">
        <f>TEXT(amazon_prime_users[[#This Row],[Membership Start Date]],"MMMM")</f>
        <v>febrero</v>
      </c>
      <c r="L1412" s="4">
        <f>YEAR(amazon_prime_users[[#This Row],[Membership Start Date]])</f>
        <v>2024</v>
      </c>
      <c r="M1412" s="1">
        <v>45699</v>
      </c>
      <c r="N1412" s="4" t="str">
        <f>TEXT(amazon_prime_users[[#This Row],[Membership Start Date]],"dddd")</f>
        <v>lunes</v>
      </c>
      <c r="O1412" t="s">
        <v>36</v>
      </c>
      <c r="P1412" t="s">
        <v>37</v>
      </c>
      <c r="Q1412" t="s">
        <v>53</v>
      </c>
      <c r="R1412" t="s">
        <v>66</v>
      </c>
      <c r="S1412" t="s">
        <v>28</v>
      </c>
      <c r="T1412" t="s">
        <v>46</v>
      </c>
      <c r="U1412" t="s">
        <v>30</v>
      </c>
      <c r="V1412" t="s">
        <v>31</v>
      </c>
      <c r="W1412">
        <v>3.1</v>
      </c>
      <c r="X1412">
        <v>4</v>
      </c>
    </row>
    <row r="1413" spans="1:24" x14ac:dyDescent="0.25">
      <c r="A1413">
        <v>1413</v>
      </c>
      <c r="B1413" t="s">
        <v>5552</v>
      </c>
      <c r="C1413" t="s">
        <v>5553</v>
      </c>
      <c r="D1413" t="s">
        <v>5554</v>
      </c>
      <c r="E1413" s="1">
        <v>37484</v>
      </c>
      <c r="F1413" s="4">
        <f ca="1">DATEDIF(amazon_prime_users[[#This Row],[Date of Birth]], TODAY(), "Y")</f>
        <v>22</v>
      </c>
      <c r="G14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413" t="s">
        <v>22</v>
      </c>
      <c r="I1413" t="s">
        <v>5555</v>
      </c>
      <c r="J1413" s="1">
        <v>45394</v>
      </c>
      <c r="K1413" s="10" t="str">
        <f>TEXT(amazon_prime_users[[#This Row],[Membership Start Date]],"MMMM")</f>
        <v>abril</v>
      </c>
      <c r="L1413" s="4">
        <f>YEAR(amazon_prime_users[[#This Row],[Membership Start Date]])</f>
        <v>2024</v>
      </c>
      <c r="M1413" s="1">
        <v>45759</v>
      </c>
      <c r="N1413" s="4" t="str">
        <f>TEXT(amazon_prime_users[[#This Row],[Membership Start Date]],"dddd")</f>
        <v>viernes</v>
      </c>
      <c r="O1413" t="s">
        <v>24</v>
      </c>
      <c r="P1413" t="s">
        <v>25</v>
      </c>
      <c r="Q1413" t="s">
        <v>26</v>
      </c>
      <c r="R1413" t="s">
        <v>59</v>
      </c>
      <c r="S1413" t="s">
        <v>28</v>
      </c>
      <c r="T1413" t="s">
        <v>61</v>
      </c>
      <c r="U1413" t="s">
        <v>39</v>
      </c>
      <c r="V1413" t="s">
        <v>47</v>
      </c>
      <c r="W1413">
        <v>4</v>
      </c>
      <c r="X1413">
        <v>1</v>
      </c>
    </row>
    <row r="1414" spans="1:24" x14ac:dyDescent="0.25">
      <c r="A1414">
        <v>1414</v>
      </c>
      <c r="B1414" t="s">
        <v>5556</v>
      </c>
      <c r="C1414" t="s">
        <v>5557</v>
      </c>
      <c r="D1414" t="s">
        <v>5558</v>
      </c>
      <c r="E1414" s="1">
        <v>16804</v>
      </c>
      <c r="F1414" s="4">
        <f ca="1">DATEDIF(amazon_prime_users[[#This Row],[Date of Birth]], TODAY(), "Y")</f>
        <v>79</v>
      </c>
      <c r="G14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414" t="s">
        <v>43</v>
      </c>
      <c r="I1414" t="s">
        <v>676</v>
      </c>
      <c r="J1414" s="1">
        <v>45350</v>
      </c>
      <c r="K1414" s="10" t="str">
        <f>TEXT(amazon_prime_users[[#This Row],[Membership Start Date]],"MMMM")</f>
        <v>febrero</v>
      </c>
      <c r="L1414" s="4">
        <f>YEAR(amazon_prime_users[[#This Row],[Membership Start Date]])</f>
        <v>2024</v>
      </c>
      <c r="M1414" s="1">
        <v>45715</v>
      </c>
      <c r="N1414" s="4" t="str">
        <f>TEXT(amazon_prime_users[[#This Row],[Membership Start Date]],"dddd")</f>
        <v>miércoles</v>
      </c>
      <c r="O1414" t="s">
        <v>36</v>
      </c>
      <c r="P1414" t="s">
        <v>52</v>
      </c>
      <c r="Q1414" t="s">
        <v>53</v>
      </c>
      <c r="R1414" t="s">
        <v>59</v>
      </c>
      <c r="S1414" t="s">
        <v>28</v>
      </c>
      <c r="T1414" t="s">
        <v>38</v>
      </c>
      <c r="U1414" t="s">
        <v>68</v>
      </c>
      <c r="V1414" t="s">
        <v>31</v>
      </c>
      <c r="W1414">
        <v>4.0999999999999996</v>
      </c>
      <c r="X1414">
        <v>4</v>
      </c>
    </row>
    <row r="1415" spans="1:24" x14ac:dyDescent="0.25">
      <c r="A1415">
        <v>1415</v>
      </c>
      <c r="B1415" t="s">
        <v>5559</v>
      </c>
      <c r="C1415" t="s">
        <v>5560</v>
      </c>
      <c r="D1415" t="s">
        <v>5561</v>
      </c>
      <c r="E1415" s="1">
        <v>30662</v>
      </c>
      <c r="F1415" s="4">
        <f ca="1">DATEDIF(amazon_prime_users[[#This Row],[Date of Birth]], TODAY(), "Y")</f>
        <v>41</v>
      </c>
      <c r="G14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415" t="s">
        <v>43</v>
      </c>
      <c r="I1415" t="s">
        <v>5562</v>
      </c>
      <c r="J1415" s="1">
        <v>45393</v>
      </c>
      <c r="K1415" s="10" t="str">
        <f>TEXT(amazon_prime_users[[#This Row],[Membership Start Date]],"MMMM")</f>
        <v>abril</v>
      </c>
      <c r="L1415" s="4">
        <f>YEAR(amazon_prime_users[[#This Row],[Membership Start Date]])</f>
        <v>2024</v>
      </c>
      <c r="M1415" s="1">
        <v>45758</v>
      </c>
      <c r="N1415" s="4" t="str">
        <f>TEXT(amazon_prime_users[[#This Row],[Membership Start Date]],"dddd")</f>
        <v>jueves</v>
      </c>
      <c r="O1415" t="s">
        <v>24</v>
      </c>
      <c r="P1415" t="s">
        <v>52</v>
      </c>
      <c r="Q1415" t="s">
        <v>53</v>
      </c>
      <c r="R1415" t="s">
        <v>66</v>
      </c>
      <c r="S1415" t="s">
        <v>60</v>
      </c>
      <c r="T1415" t="s">
        <v>67</v>
      </c>
      <c r="U1415" t="s">
        <v>68</v>
      </c>
      <c r="V1415" t="s">
        <v>47</v>
      </c>
      <c r="W1415">
        <v>3.2</v>
      </c>
      <c r="X1415">
        <v>0</v>
      </c>
    </row>
    <row r="1416" spans="1:24" x14ac:dyDescent="0.25">
      <c r="A1416">
        <v>1416</v>
      </c>
      <c r="B1416" t="s">
        <v>5563</v>
      </c>
      <c r="C1416" t="s">
        <v>5564</v>
      </c>
      <c r="D1416" t="s">
        <v>5565</v>
      </c>
      <c r="E1416" s="1">
        <v>23795</v>
      </c>
      <c r="F1416" s="4">
        <f ca="1">DATEDIF(amazon_prime_users[[#This Row],[Date of Birth]], TODAY(), "Y")</f>
        <v>60</v>
      </c>
      <c r="G14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416" t="s">
        <v>43</v>
      </c>
      <c r="I1416" t="s">
        <v>5566</v>
      </c>
      <c r="J1416" s="1">
        <v>45389</v>
      </c>
      <c r="K1416" s="10" t="str">
        <f>TEXT(amazon_prime_users[[#This Row],[Membership Start Date]],"MMMM")</f>
        <v>abril</v>
      </c>
      <c r="L1416" s="4">
        <f>YEAR(amazon_prime_users[[#This Row],[Membership Start Date]])</f>
        <v>2024</v>
      </c>
      <c r="M1416" s="1">
        <v>45754</v>
      </c>
      <c r="N1416" s="4" t="str">
        <f>TEXT(amazon_prime_users[[#This Row],[Membership Start Date]],"dddd")</f>
        <v>domingo</v>
      </c>
      <c r="O1416" t="s">
        <v>36</v>
      </c>
      <c r="P1416" t="s">
        <v>25</v>
      </c>
      <c r="Q1416" t="s">
        <v>53</v>
      </c>
      <c r="R1416" t="s">
        <v>27</v>
      </c>
      <c r="S1416" t="s">
        <v>45</v>
      </c>
      <c r="T1416" t="s">
        <v>46</v>
      </c>
      <c r="U1416" t="s">
        <v>30</v>
      </c>
      <c r="V1416" t="s">
        <v>54</v>
      </c>
      <c r="W1416">
        <v>4.4000000000000004</v>
      </c>
      <c r="X1416">
        <v>4</v>
      </c>
    </row>
    <row r="1417" spans="1:24" x14ac:dyDescent="0.25">
      <c r="A1417">
        <v>1417</v>
      </c>
      <c r="B1417" t="s">
        <v>5567</v>
      </c>
      <c r="C1417" t="s">
        <v>5568</v>
      </c>
      <c r="D1417" t="s">
        <v>5569</v>
      </c>
      <c r="E1417" s="1">
        <v>14699</v>
      </c>
      <c r="F1417" s="4">
        <f ca="1">DATEDIF(amazon_prime_users[[#This Row],[Date of Birth]], TODAY(), "Y")</f>
        <v>84</v>
      </c>
      <c r="G14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417" t="s">
        <v>43</v>
      </c>
      <c r="I1417" t="s">
        <v>5570</v>
      </c>
      <c r="J1417" s="1">
        <v>45375</v>
      </c>
      <c r="K1417" s="10" t="str">
        <f>TEXT(amazon_prime_users[[#This Row],[Membership Start Date]],"MMMM")</f>
        <v>marzo</v>
      </c>
      <c r="L1417" s="4">
        <f>YEAR(amazon_prime_users[[#This Row],[Membership Start Date]])</f>
        <v>2024</v>
      </c>
      <c r="M1417" s="1">
        <v>45740</v>
      </c>
      <c r="N1417" s="4" t="str">
        <f>TEXT(amazon_prime_users[[#This Row],[Membership Start Date]],"dddd")</f>
        <v>domingo</v>
      </c>
      <c r="O1417" t="s">
        <v>24</v>
      </c>
      <c r="P1417" t="s">
        <v>52</v>
      </c>
      <c r="Q1417" t="s">
        <v>53</v>
      </c>
      <c r="R1417" t="s">
        <v>59</v>
      </c>
      <c r="S1417" t="s">
        <v>60</v>
      </c>
      <c r="T1417" t="s">
        <v>29</v>
      </c>
      <c r="U1417" t="s">
        <v>30</v>
      </c>
      <c r="V1417" t="s">
        <v>31</v>
      </c>
      <c r="W1417">
        <v>3.5</v>
      </c>
      <c r="X1417">
        <v>7</v>
      </c>
    </row>
    <row r="1418" spans="1:24" x14ac:dyDescent="0.25">
      <c r="A1418">
        <v>1418</v>
      </c>
      <c r="B1418" t="s">
        <v>5571</v>
      </c>
      <c r="C1418" t="s">
        <v>5572</v>
      </c>
      <c r="D1418" t="s">
        <v>5573</v>
      </c>
      <c r="E1418" s="1">
        <v>19345</v>
      </c>
      <c r="F1418" s="4">
        <f ca="1">DATEDIF(amazon_prime_users[[#This Row],[Date of Birth]], TODAY(), "Y")</f>
        <v>72</v>
      </c>
      <c r="G14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418" t="s">
        <v>22</v>
      </c>
      <c r="I1418" t="s">
        <v>5574</v>
      </c>
      <c r="J1418" s="1">
        <v>45329</v>
      </c>
      <c r="K1418" s="10" t="str">
        <f>TEXT(amazon_prime_users[[#This Row],[Membership Start Date]],"MMMM")</f>
        <v>febrero</v>
      </c>
      <c r="L1418" s="4">
        <f>YEAR(amazon_prime_users[[#This Row],[Membership Start Date]])</f>
        <v>2024</v>
      </c>
      <c r="M1418" s="1">
        <v>45694</v>
      </c>
      <c r="N1418" s="4" t="str">
        <f>TEXT(amazon_prime_users[[#This Row],[Membership Start Date]],"dddd")</f>
        <v>miércoles</v>
      </c>
      <c r="O1418" t="s">
        <v>24</v>
      </c>
      <c r="P1418" t="s">
        <v>52</v>
      </c>
      <c r="Q1418" t="s">
        <v>26</v>
      </c>
      <c r="R1418" t="s">
        <v>27</v>
      </c>
      <c r="S1418" t="s">
        <v>60</v>
      </c>
      <c r="T1418" t="s">
        <v>114</v>
      </c>
      <c r="U1418" t="s">
        <v>39</v>
      </c>
      <c r="V1418" t="s">
        <v>47</v>
      </c>
      <c r="W1418">
        <v>3.4</v>
      </c>
      <c r="X1418">
        <v>1</v>
      </c>
    </row>
    <row r="1419" spans="1:24" x14ac:dyDescent="0.25">
      <c r="A1419">
        <v>1419</v>
      </c>
      <c r="B1419" t="s">
        <v>5575</v>
      </c>
      <c r="C1419" t="s">
        <v>5576</v>
      </c>
      <c r="D1419" t="s">
        <v>5577</v>
      </c>
      <c r="E1419" s="1">
        <v>15856</v>
      </c>
      <c r="F1419" s="4">
        <f ca="1">DATEDIF(amazon_prime_users[[#This Row],[Date of Birth]], TODAY(), "Y")</f>
        <v>81</v>
      </c>
      <c r="G14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419" t="s">
        <v>22</v>
      </c>
      <c r="I1419" t="s">
        <v>2198</v>
      </c>
      <c r="J1419" s="1">
        <v>45308</v>
      </c>
      <c r="K1419" s="10" t="str">
        <f>TEXT(amazon_prime_users[[#This Row],[Membership Start Date]],"MMMM")</f>
        <v>enero</v>
      </c>
      <c r="L1419" s="4">
        <f>YEAR(amazon_prime_users[[#This Row],[Membership Start Date]])</f>
        <v>2024</v>
      </c>
      <c r="M1419" s="1">
        <v>45673</v>
      </c>
      <c r="N1419" s="4" t="str">
        <f>TEXT(amazon_prime_users[[#This Row],[Membership Start Date]],"dddd")</f>
        <v>miércoles</v>
      </c>
      <c r="O1419" t="s">
        <v>36</v>
      </c>
      <c r="P1419" t="s">
        <v>37</v>
      </c>
      <c r="Q1419" t="s">
        <v>53</v>
      </c>
      <c r="R1419" t="s">
        <v>59</v>
      </c>
      <c r="S1419" t="s">
        <v>28</v>
      </c>
      <c r="T1419" t="s">
        <v>114</v>
      </c>
      <c r="U1419" t="s">
        <v>39</v>
      </c>
      <c r="V1419" t="s">
        <v>31</v>
      </c>
      <c r="W1419">
        <v>3.2</v>
      </c>
      <c r="X1419">
        <v>0</v>
      </c>
    </row>
    <row r="1420" spans="1:24" x14ac:dyDescent="0.25">
      <c r="A1420">
        <v>1420</v>
      </c>
      <c r="B1420" t="s">
        <v>5578</v>
      </c>
      <c r="C1420" t="s">
        <v>5579</v>
      </c>
      <c r="D1420" t="s">
        <v>5359</v>
      </c>
      <c r="E1420" s="1">
        <v>33758</v>
      </c>
      <c r="F1420" s="4">
        <f ca="1">DATEDIF(amazon_prime_users[[#This Row],[Date of Birth]], TODAY(), "Y")</f>
        <v>32</v>
      </c>
      <c r="G14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420" t="s">
        <v>22</v>
      </c>
      <c r="I1420" t="s">
        <v>5580</v>
      </c>
      <c r="J1420" s="1">
        <v>45322</v>
      </c>
      <c r="K1420" s="10" t="str">
        <f>TEXT(amazon_prime_users[[#This Row],[Membership Start Date]],"MMMM")</f>
        <v>enero</v>
      </c>
      <c r="L1420" s="4">
        <f>YEAR(amazon_prime_users[[#This Row],[Membership Start Date]])</f>
        <v>2024</v>
      </c>
      <c r="M1420" s="1">
        <v>45687</v>
      </c>
      <c r="N1420" s="4" t="str">
        <f>TEXT(amazon_prime_users[[#This Row],[Membership Start Date]],"dddd")</f>
        <v>miércoles</v>
      </c>
      <c r="O1420" t="s">
        <v>36</v>
      </c>
      <c r="P1420" t="s">
        <v>52</v>
      </c>
      <c r="Q1420" t="s">
        <v>26</v>
      </c>
      <c r="R1420" t="s">
        <v>66</v>
      </c>
      <c r="S1420" t="s">
        <v>28</v>
      </c>
      <c r="T1420" t="s">
        <v>73</v>
      </c>
      <c r="U1420" t="s">
        <v>39</v>
      </c>
      <c r="V1420" t="s">
        <v>47</v>
      </c>
      <c r="W1420">
        <v>4.4000000000000004</v>
      </c>
      <c r="X1420">
        <v>2</v>
      </c>
    </row>
    <row r="1421" spans="1:24" x14ac:dyDescent="0.25">
      <c r="A1421">
        <v>1421</v>
      </c>
      <c r="B1421" t="s">
        <v>5581</v>
      </c>
      <c r="C1421" t="s">
        <v>5582</v>
      </c>
      <c r="D1421" t="s">
        <v>5583</v>
      </c>
      <c r="E1421" s="1">
        <v>31830</v>
      </c>
      <c r="F1421" s="4">
        <f ca="1">DATEDIF(amazon_prime_users[[#This Row],[Date of Birth]], TODAY(), "Y")</f>
        <v>38</v>
      </c>
      <c r="G14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421" t="s">
        <v>22</v>
      </c>
      <c r="I1421" t="s">
        <v>5584</v>
      </c>
      <c r="J1421" s="1">
        <v>45320</v>
      </c>
      <c r="K1421" s="10" t="str">
        <f>TEXT(amazon_prime_users[[#This Row],[Membership Start Date]],"MMMM")</f>
        <v>enero</v>
      </c>
      <c r="L1421" s="4">
        <f>YEAR(amazon_prime_users[[#This Row],[Membership Start Date]])</f>
        <v>2024</v>
      </c>
      <c r="M1421" s="1">
        <v>45685</v>
      </c>
      <c r="N1421" s="4" t="str">
        <f>TEXT(amazon_prime_users[[#This Row],[Membership Start Date]],"dddd")</f>
        <v>lunes</v>
      </c>
      <c r="O1421" t="s">
        <v>24</v>
      </c>
      <c r="P1421" t="s">
        <v>37</v>
      </c>
      <c r="Q1421" t="s">
        <v>26</v>
      </c>
      <c r="R1421" t="s">
        <v>66</v>
      </c>
      <c r="S1421" t="s">
        <v>45</v>
      </c>
      <c r="T1421" t="s">
        <v>46</v>
      </c>
      <c r="U1421" t="s">
        <v>30</v>
      </c>
      <c r="V1421" t="s">
        <v>31</v>
      </c>
      <c r="W1421">
        <v>3.9</v>
      </c>
      <c r="X1421">
        <v>4</v>
      </c>
    </row>
    <row r="1422" spans="1:24" x14ac:dyDescent="0.25">
      <c r="A1422">
        <v>1422</v>
      </c>
      <c r="B1422" t="s">
        <v>5585</v>
      </c>
      <c r="C1422" t="s">
        <v>5586</v>
      </c>
      <c r="D1422" t="s">
        <v>5587</v>
      </c>
      <c r="E1422" s="1">
        <v>14206</v>
      </c>
      <c r="F1422" s="4">
        <f ca="1">DATEDIF(amazon_prime_users[[#This Row],[Date of Birth]], TODAY(), "Y")</f>
        <v>86</v>
      </c>
      <c r="G14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422" t="s">
        <v>43</v>
      </c>
      <c r="I1422" t="s">
        <v>5588</v>
      </c>
      <c r="J1422" s="1">
        <v>45330</v>
      </c>
      <c r="K1422" s="10" t="str">
        <f>TEXT(amazon_prime_users[[#This Row],[Membership Start Date]],"MMMM")</f>
        <v>febrero</v>
      </c>
      <c r="L1422" s="4">
        <f>YEAR(amazon_prime_users[[#This Row],[Membership Start Date]])</f>
        <v>2024</v>
      </c>
      <c r="M1422" s="1">
        <v>45695</v>
      </c>
      <c r="N1422" s="4" t="str">
        <f>TEXT(amazon_prime_users[[#This Row],[Membership Start Date]],"dddd")</f>
        <v>jueves</v>
      </c>
      <c r="O1422" t="s">
        <v>36</v>
      </c>
      <c r="P1422" t="s">
        <v>37</v>
      </c>
      <c r="Q1422" t="s">
        <v>53</v>
      </c>
      <c r="R1422" t="s">
        <v>27</v>
      </c>
      <c r="S1422" t="s">
        <v>60</v>
      </c>
      <c r="T1422" t="s">
        <v>73</v>
      </c>
      <c r="U1422" t="s">
        <v>39</v>
      </c>
      <c r="V1422" t="s">
        <v>54</v>
      </c>
      <c r="W1422">
        <v>4.2</v>
      </c>
      <c r="X1422">
        <v>3</v>
      </c>
    </row>
    <row r="1423" spans="1:24" x14ac:dyDescent="0.25">
      <c r="A1423">
        <v>1423</v>
      </c>
      <c r="B1423" t="s">
        <v>5589</v>
      </c>
      <c r="C1423" t="s">
        <v>5590</v>
      </c>
      <c r="D1423" t="s">
        <v>5591</v>
      </c>
      <c r="E1423" s="1">
        <v>15630</v>
      </c>
      <c r="F1423" s="4">
        <f ca="1">DATEDIF(amazon_prime_users[[#This Row],[Date of Birth]], TODAY(), "Y")</f>
        <v>82</v>
      </c>
      <c r="G14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423" t="s">
        <v>43</v>
      </c>
      <c r="I1423" t="s">
        <v>1581</v>
      </c>
      <c r="J1423" s="1">
        <v>45333</v>
      </c>
      <c r="K1423" s="10" t="str">
        <f>TEXT(amazon_prime_users[[#This Row],[Membership Start Date]],"MMMM")</f>
        <v>febrero</v>
      </c>
      <c r="L1423" s="4">
        <f>YEAR(amazon_prime_users[[#This Row],[Membership Start Date]])</f>
        <v>2024</v>
      </c>
      <c r="M1423" s="1">
        <v>45698</v>
      </c>
      <c r="N1423" s="4" t="str">
        <f>TEXT(amazon_prime_users[[#This Row],[Membership Start Date]],"dddd")</f>
        <v>domingo</v>
      </c>
      <c r="O1423" t="s">
        <v>24</v>
      </c>
      <c r="P1423" t="s">
        <v>52</v>
      </c>
      <c r="Q1423" t="s">
        <v>53</v>
      </c>
      <c r="R1423" t="s">
        <v>59</v>
      </c>
      <c r="S1423" t="s">
        <v>28</v>
      </c>
      <c r="T1423" t="s">
        <v>67</v>
      </c>
      <c r="U1423" t="s">
        <v>30</v>
      </c>
      <c r="V1423" t="s">
        <v>54</v>
      </c>
      <c r="W1423">
        <v>4.5</v>
      </c>
      <c r="X1423">
        <v>4</v>
      </c>
    </row>
    <row r="1424" spans="1:24" x14ac:dyDescent="0.25">
      <c r="A1424">
        <v>1424</v>
      </c>
      <c r="B1424" t="s">
        <v>5592</v>
      </c>
      <c r="C1424" t="s">
        <v>5593</v>
      </c>
      <c r="D1424" t="s">
        <v>5594</v>
      </c>
      <c r="E1424" s="1">
        <v>14773</v>
      </c>
      <c r="F1424" s="4">
        <f ca="1">DATEDIF(amazon_prime_users[[#This Row],[Date of Birth]], TODAY(), "Y")</f>
        <v>84</v>
      </c>
      <c r="G14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424" t="s">
        <v>22</v>
      </c>
      <c r="I1424" t="s">
        <v>5595</v>
      </c>
      <c r="J1424" s="1">
        <v>45385</v>
      </c>
      <c r="K1424" s="10" t="str">
        <f>TEXT(amazon_prime_users[[#This Row],[Membership Start Date]],"MMMM")</f>
        <v>abril</v>
      </c>
      <c r="L1424" s="4">
        <f>YEAR(amazon_prime_users[[#This Row],[Membership Start Date]])</f>
        <v>2024</v>
      </c>
      <c r="M1424" s="1">
        <v>45750</v>
      </c>
      <c r="N1424" s="4" t="str">
        <f>TEXT(amazon_prime_users[[#This Row],[Membership Start Date]],"dddd")</f>
        <v>miércoles</v>
      </c>
      <c r="O1424" t="s">
        <v>24</v>
      </c>
      <c r="P1424" t="s">
        <v>52</v>
      </c>
      <c r="Q1424" t="s">
        <v>26</v>
      </c>
      <c r="R1424" t="s">
        <v>59</v>
      </c>
      <c r="S1424" t="s">
        <v>45</v>
      </c>
      <c r="T1424" t="s">
        <v>67</v>
      </c>
      <c r="U1424" t="s">
        <v>30</v>
      </c>
      <c r="V1424" t="s">
        <v>47</v>
      </c>
      <c r="W1424">
        <v>3.7</v>
      </c>
      <c r="X1424">
        <v>4</v>
      </c>
    </row>
    <row r="1425" spans="1:24" x14ac:dyDescent="0.25">
      <c r="A1425">
        <v>1425</v>
      </c>
      <c r="B1425" t="s">
        <v>5596</v>
      </c>
      <c r="C1425" t="s">
        <v>5597</v>
      </c>
      <c r="D1425" t="s">
        <v>5598</v>
      </c>
      <c r="E1425" s="1">
        <v>26701</v>
      </c>
      <c r="F1425" s="4">
        <f ca="1">DATEDIF(amazon_prime_users[[#This Row],[Date of Birth]], TODAY(), "Y")</f>
        <v>52</v>
      </c>
      <c r="G14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425" t="s">
        <v>43</v>
      </c>
      <c r="I1425" t="s">
        <v>5599</v>
      </c>
      <c r="J1425" s="1">
        <v>45379</v>
      </c>
      <c r="K1425" s="10" t="str">
        <f>TEXT(amazon_prime_users[[#This Row],[Membership Start Date]],"MMMM")</f>
        <v>marzo</v>
      </c>
      <c r="L1425" s="4">
        <f>YEAR(amazon_prime_users[[#This Row],[Membership Start Date]])</f>
        <v>2024</v>
      </c>
      <c r="M1425" s="1">
        <v>45744</v>
      </c>
      <c r="N1425" s="4" t="str">
        <f>TEXT(amazon_prime_users[[#This Row],[Membership Start Date]],"dddd")</f>
        <v>jueves</v>
      </c>
      <c r="O1425" t="s">
        <v>36</v>
      </c>
      <c r="P1425" t="s">
        <v>37</v>
      </c>
      <c r="Q1425" t="s">
        <v>26</v>
      </c>
      <c r="R1425" t="s">
        <v>59</v>
      </c>
      <c r="S1425" t="s">
        <v>45</v>
      </c>
      <c r="T1425" t="s">
        <v>114</v>
      </c>
      <c r="U1425" t="s">
        <v>30</v>
      </c>
      <c r="V1425" t="s">
        <v>47</v>
      </c>
      <c r="W1425">
        <v>4.0999999999999996</v>
      </c>
      <c r="X1425">
        <v>2</v>
      </c>
    </row>
    <row r="1426" spans="1:24" x14ac:dyDescent="0.25">
      <c r="A1426">
        <v>1426</v>
      </c>
      <c r="B1426" t="s">
        <v>5600</v>
      </c>
      <c r="C1426" t="s">
        <v>5601</v>
      </c>
      <c r="D1426" t="s">
        <v>5602</v>
      </c>
      <c r="E1426" s="1">
        <v>20038</v>
      </c>
      <c r="F1426" s="4">
        <f ca="1">DATEDIF(amazon_prime_users[[#This Row],[Date of Birth]], TODAY(), "Y")</f>
        <v>70</v>
      </c>
      <c r="G14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426" t="s">
        <v>43</v>
      </c>
      <c r="I1426" t="s">
        <v>5603</v>
      </c>
      <c r="J1426" s="1">
        <v>45322</v>
      </c>
      <c r="K1426" s="10" t="str">
        <f>TEXT(amazon_prime_users[[#This Row],[Membership Start Date]],"MMMM")</f>
        <v>enero</v>
      </c>
      <c r="L1426" s="4">
        <f>YEAR(amazon_prime_users[[#This Row],[Membership Start Date]])</f>
        <v>2024</v>
      </c>
      <c r="M1426" s="1">
        <v>45687</v>
      </c>
      <c r="N1426" s="4" t="str">
        <f>TEXT(amazon_prime_users[[#This Row],[Membership Start Date]],"dddd")</f>
        <v>miércoles</v>
      </c>
      <c r="O1426" t="s">
        <v>24</v>
      </c>
      <c r="P1426" t="s">
        <v>52</v>
      </c>
      <c r="Q1426" t="s">
        <v>53</v>
      </c>
      <c r="R1426" t="s">
        <v>66</v>
      </c>
      <c r="S1426" t="s">
        <v>60</v>
      </c>
      <c r="T1426" t="s">
        <v>67</v>
      </c>
      <c r="U1426" t="s">
        <v>30</v>
      </c>
      <c r="V1426" t="s">
        <v>54</v>
      </c>
      <c r="W1426">
        <v>4.9000000000000004</v>
      </c>
      <c r="X1426">
        <v>5</v>
      </c>
    </row>
    <row r="1427" spans="1:24" x14ac:dyDescent="0.25">
      <c r="A1427">
        <v>1427</v>
      </c>
      <c r="B1427" t="s">
        <v>5604</v>
      </c>
      <c r="C1427" t="s">
        <v>5605</v>
      </c>
      <c r="D1427" t="s">
        <v>5606</v>
      </c>
      <c r="E1427" s="1">
        <v>16337</v>
      </c>
      <c r="F1427" s="4">
        <f ca="1">DATEDIF(amazon_prime_users[[#This Row],[Date of Birth]], TODAY(), "Y")</f>
        <v>80</v>
      </c>
      <c r="G14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427" t="s">
        <v>22</v>
      </c>
      <c r="I1427" t="s">
        <v>5607</v>
      </c>
      <c r="J1427" s="1">
        <v>45301</v>
      </c>
      <c r="K1427" s="10" t="str">
        <f>TEXT(amazon_prime_users[[#This Row],[Membership Start Date]],"MMMM")</f>
        <v>enero</v>
      </c>
      <c r="L1427" s="4">
        <f>YEAR(amazon_prime_users[[#This Row],[Membership Start Date]])</f>
        <v>2024</v>
      </c>
      <c r="M1427" s="1">
        <v>45666</v>
      </c>
      <c r="N1427" s="4" t="str">
        <f>TEXT(amazon_prime_users[[#This Row],[Membership Start Date]],"dddd")</f>
        <v>miércoles</v>
      </c>
      <c r="O1427" t="s">
        <v>24</v>
      </c>
      <c r="P1427" t="s">
        <v>25</v>
      </c>
      <c r="Q1427" t="s">
        <v>26</v>
      </c>
      <c r="R1427" t="s">
        <v>59</v>
      </c>
      <c r="S1427" t="s">
        <v>28</v>
      </c>
      <c r="T1427" t="s">
        <v>73</v>
      </c>
      <c r="U1427" t="s">
        <v>39</v>
      </c>
      <c r="V1427" t="s">
        <v>54</v>
      </c>
      <c r="W1427">
        <v>3.5</v>
      </c>
      <c r="X1427">
        <v>2</v>
      </c>
    </row>
    <row r="1428" spans="1:24" x14ac:dyDescent="0.25">
      <c r="A1428">
        <v>1428</v>
      </c>
      <c r="B1428" t="s">
        <v>5608</v>
      </c>
      <c r="C1428" t="s">
        <v>5609</v>
      </c>
      <c r="D1428" t="s">
        <v>5610</v>
      </c>
      <c r="E1428" s="1">
        <v>32562</v>
      </c>
      <c r="F1428" s="4">
        <f ca="1">DATEDIF(amazon_prime_users[[#This Row],[Date of Birth]], TODAY(), "Y")</f>
        <v>36</v>
      </c>
      <c r="G14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428" t="s">
        <v>22</v>
      </c>
      <c r="I1428" t="s">
        <v>5611</v>
      </c>
      <c r="J1428" s="1">
        <v>45343</v>
      </c>
      <c r="K1428" s="10" t="str">
        <f>TEXT(amazon_prime_users[[#This Row],[Membership Start Date]],"MMMM")</f>
        <v>febrero</v>
      </c>
      <c r="L1428" s="4">
        <f>YEAR(amazon_prime_users[[#This Row],[Membership Start Date]])</f>
        <v>2024</v>
      </c>
      <c r="M1428" s="1">
        <v>45708</v>
      </c>
      <c r="N1428" s="4" t="str">
        <f>TEXT(amazon_prime_users[[#This Row],[Membership Start Date]],"dddd")</f>
        <v>miércoles</v>
      </c>
      <c r="O1428" t="s">
        <v>24</v>
      </c>
      <c r="P1428" t="s">
        <v>52</v>
      </c>
      <c r="Q1428" t="s">
        <v>53</v>
      </c>
      <c r="R1428" t="s">
        <v>66</v>
      </c>
      <c r="S1428" t="s">
        <v>60</v>
      </c>
      <c r="T1428" t="s">
        <v>114</v>
      </c>
      <c r="U1428" t="s">
        <v>39</v>
      </c>
      <c r="V1428" t="s">
        <v>54</v>
      </c>
      <c r="W1428">
        <v>4.9000000000000004</v>
      </c>
      <c r="X1428">
        <v>10</v>
      </c>
    </row>
    <row r="1429" spans="1:24" x14ac:dyDescent="0.25">
      <c r="A1429">
        <v>1429</v>
      </c>
      <c r="B1429" t="s">
        <v>5612</v>
      </c>
      <c r="C1429" t="s">
        <v>5613</v>
      </c>
      <c r="D1429" t="s">
        <v>5614</v>
      </c>
      <c r="E1429" s="1">
        <v>20061</v>
      </c>
      <c r="F1429" s="4">
        <f ca="1">DATEDIF(amazon_prime_users[[#This Row],[Date of Birth]], TODAY(), "Y")</f>
        <v>70</v>
      </c>
      <c r="G14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429" t="s">
        <v>43</v>
      </c>
      <c r="I1429" t="s">
        <v>5615</v>
      </c>
      <c r="J1429" s="1">
        <v>45356</v>
      </c>
      <c r="K1429" s="10" t="str">
        <f>TEXT(amazon_prime_users[[#This Row],[Membership Start Date]],"MMMM")</f>
        <v>marzo</v>
      </c>
      <c r="L1429" s="4">
        <f>YEAR(amazon_prime_users[[#This Row],[Membership Start Date]])</f>
        <v>2024</v>
      </c>
      <c r="M1429" s="1">
        <v>45721</v>
      </c>
      <c r="N1429" s="4" t="str">
        <f>TEXT(amazon_prime_users[[#This Row],[Membership Start Date]],"dddd")</f>
        <v>martes</v>
      </c>
      <c r="O1429" t="s">
        <v>36</v>
      </c>
      <c r="P1429" t="s">
        <v>52</v>
      </c>
      <c r="Q1429" t="s">
        <v>26</v>
      </c>
      <c r="R1429" t="s">
        <v>59</v>
      </c>
      <c r="S1429" t="s">
        <v>45</v>
      </c>
      <c r="T1429" t="s">
        <v>29</v>
      </c>
      <c r="U1429" t="s">
        <v>39</v>
      </c>
      <c r="V1429" t="s">
        <v>47</v>
      </c>
      <c r="W1429">
        <v>4.3</v>
      </c>
      <c r="X1429">
        <v>0</v>
      </c>
    </row>
    <row r="1430" spans="1:24" x14ac:dyDescent="0.25">
      <c r="A1430">
        <v>1430</v>
      </c>
      <c r="B1430" t="s">
        <v>5616</v>
      </c>
      <c r="C1430" t="s">
        <v>5617</v>
      </c>
      <c r="D1430" t="s">
        <v>5618</v>
      </c>
      <c r="E1430" s="1">
        <v>32279</v>
      </c>
      <c r="F1430" s="4">
        <f ca="1">DATEDIF(amazon_prime_users[[#This Row],[Date of Birth]], TODAY(), "Y")</f>
        <v>36</v>
      </c>
      <c r="G14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430" t="s">
        <v>22</v>
      </c>
      <c r="I1430" t="s">
        <v>5619</v>
      </c>
      <c r="J1430" s="1">
        <v>45309</v>
      </c>
      <c r="K1430" s="10" t="str">
        <f>TEXT(amazon_prime_users[[#This Row],[Membership Start Date]],"MMMM")</f>
        <v>enero</v>
      </c>
      <c r="L1430" s="4">
        <f>YEAR(amazon_prime_users[[#This Row],[Membership Start Date]])</f>
        <v>2024</v>
      </c>
      <c r="M1430" s="1">
        <v>45674</v>
      </c>
      <c r="N1430" s="4" t="str">
        <f>TEXT(amazon_prime_users[[#This Row],[Membership Start Date]],"dddd")</f>
        <v>jueves</v>
      </c>
      <c r="O1430" t="s">
        <v>24</v>
      </c>
      <c r="P1430" t="s">
        <v>25</v>
      </c>
      <c r="Q1430" t="s">
        <v>53</v>
      </c>
      <c r="R1430" t="s">
        <v>66</v>
      </c>
      <c r="S1430" t="s">
        <v>45</v>
      </c>
      <c r="T1430" t="s">
        <v>46</v>
      </c>
      <c r="U1430" t="s">
        <v>39</v>
      </c>
      <c r="V1430" t="s">
        <v>31</v>
      </c>
      <c r="W1430">
        <v>4.5</v>
      </c>
      <c r="X1430">
        <v>6</v>
      </c>
    </row>
    <row r="1431" spans="1:24" x14ac:dyDescent="0.25">
      <c r="A1431">
        <v>1431</v>
      </c>
      <c r="B1431" t="s">
        <v>5620</v>
      </c>
      <c r="C1431" t="s">
        <v>5621</v>
      </c>
      <c r="D1431" t="s">
        <v>5622</v>
      </c>
      <c r="E1431" s="1">
        <v>34648</v>
      </c>
      <c r="F1431" s="4">
        <f ca="1">DATEDIF(amazon_prime_users[[#This Row],[Date of Birth]], TODAY(), "Y")</f>
        <v>30</v>
      </c>
      <c r="G14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431" t="s">
        <v>43</v>
      </c>
      <c r="I1431" t="s">
        <v>5623</v>
      </c>
      <c r="J1431" s="1">
        <v>45345</v>
      </c>
      <c r="K1431" s="10" t="str">
        <f>TEXT(amazon_prime_users[[#This Row],[Membership Start Date]],"MMMM")</f>
        <v>febrero</v>
      </c>
      <c r="L1431" s="4">
        <f>YEAR(amazon_prime_users[[#This Row],[Membership Start Date]])</f>
        <v>2024</v>
      </c>
      <c r="M1431" s="1">
        <v>45710</v>
      </c>
      <c r="N1431" s="4" t="str">
        <f>TEXT(amazon_prime_users[[#This Row],[Membership Start Date]],"dddd")</f>
        <v>viernes</v>
      </c>
      <c r="O1431" t="s">
        <v>36</v>
      </c>
      <c r="P1431" t="s">
        <v>52</v>
      </c>
      <c r="Q1431" t="s">
        <v>26</v>
      </c>
      <c r="R1431" t="s">
        <v>59</v>
      </c>
      <c r="S1431" t="s">
        <v>60</v>
      </c>
      <c r="T1431" t="s">
        <v>67</v>
      </c>
      <c r="U1431" t="s">
        <v>68</v>
      </c>
      <c r="V1431" t="s">
        <v>54</v>
      </c>
      <c r="W1431">
        <v>3.6</v>
      </c>
      <c r="X1431">
        <v>8</v>
      </c>
    </row>
    <row r="1432" spans="1:24" x14ac:dyDescent="0.25">
      <c r="A1432">
        <v>1432</v>
      </c>
      <c r="B1432" t="s">
        <v>5624</v>
      </c>
      <c r="C1432" t="s">
        <v>5625</v>
      </c>
      <c r="D1432" t="s">
        <v>5626</v>
      </c>
      <c r="E1432" s="1">
        <v>23675</v>
      </c>
      <c r="F1432" s="4">
        <f ca="1">DATEDIF(amazon_prime_users[[#This Row],[Date of Birth]], TODAY(), "Y")</f>
        <v>60</v>
      </c>
      <c r="G14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432" t="s">
        <v>22</v>
      </c>
      <c r="I1432" t="s">
        <v>5627</v>
      </c>
      <c r="J1432" s="1">
        <v>45345</v>
      </c>
      <c r="K1432" s="10" t="str">
        <f>TEXT(amazon_prime_users[[#This Row],[Membership Start Date]],"MMMM")</f>
        <v>febrero</v>
      </c>
      <c r="L1432" s="4">
        <f>YEAR(amazon_prime_users[[#This Row],[Membership Start Date]])</f>
        <v>2024</v>
      </c>
      <c r="M1432" s="1">
        <v>45710</v>
      </c>
      <c r="N1432" s="4" t="str">
        <f>TEXT(amazon_prime_users[[#This Row],[Membership Start Date]],"dddd")</f>
        <v>viernes</v>
      </c>
      <c r="O1432" t="s">
        <v>36</v>
      </c>
      <c r="P1432" t="s">
        <v>37</v>
      </c>
      <c r="Q1432" t="s">
        <v>53</v>
      </c>
      <c r="R1432" t="s">
        <v>66</v>
      </c>
      <c r="S1432" t="s">
        <v>45</v>
      </c>
      <c r="T1432" t="s">
        <v>114</v>
      </c>
      <c r="U1432" t="s">
        <v>30</v>
      </c>
      <c r="V1432" t="s">
        <v>47</v>
      </c>
      <c r="W1432">
        <v>4.9000000000000004</v>
      </c>
      <c r="X1432">
        <v>2</v>
      </c>
    </row>
    <row r="1433" spans="1:24" x14ac:dyDescent="0.25">
      <c r="A1433">
        <v>1433</v>
      </c>
      <c r="B1433" t="s">
        <v>5628</v>
      </c>
      <c r="C1433" t="s">
        <v>5629</v>
      </c>
      <c r="D1433" t="s">
        <v>5630</v>
      </c>
      <c r="E1433" s="1">
        <v>23522</v>
      </c>
      <c r="F1433" s="4">
        <f ca="1">DATEDIF(amazon_prime_users[[#This Row],[Date of Birth]], TODAY(), "Y")</f>
        <v>60</v>
      </c>
      <c r="G14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433" t="s">
        <v>22</v>
      </c>
      <c r="I1433" t="s">
        <v>588</v>
      </c>
      <c r="J1433" s="1">
        <v>45378</v>
      </c>
      <c r="K1433" s="10" t="str">
        <f>TEXT(amazon_prime_users[[#This Row],[Membership Start Date]],"MMMM")</f>
        <v>marzo</v>
      </c>
      <c r="L1433" s="4">
        <f>YEAR(amazon_prime_users[[#This Row],[Membership Start Date]])</f>
        <v>2024</v>
      </c>
      <c r="M1433" s="1">
        <v>45743</v>
      </c>
      <c r="N1433" s="4" t="str">
        <f>TEXT(amazon_prime_users[[#This Row],[Membership Start Date]],"dddd")</f>
        <v>miércoles</v>
      </c>
      <c r="O1433" t="s">
        <v>24</v>
      </c>
      <c r="P1433" t="s">
        <v>25</v>
      </c>
      <c r="Q1433" t="s">
        <v>53</v>
      </c>
      <c r="R1433" t="s">
        <v>66</v>
      </c>
      <c r="S1433" t="s">
        <v>60</v>
      </c>
      <c r="T1433" t="s">
        <v>73</v>
      </c>
      <c r="U1433" t="s">
        <v>39</v>
      </c>
      <c r="V1433" t="s">
        <v>54</v>
      </c>
      <c r="W1433">
        <v>4.7</v>
      </c>
      <c r="X1433">
        <v>3</v>
      </c>
    </row>
    <row r="1434" spans="1:24" x14ac:dyDescent="0.25">
      <c r="A1434">
        <v>1434</v>
      </c>
      <c r="B1434" t="s">
        <v>5631</v>
      </c>
      <c r="C1434" t="s">
        <v>5632</v>
      </c>
      <c r="D1434" t="s">
        <v>5633</v>
      </c>
      <c r="E1434" s="1">
        <v>13425</v>
      </c>
      <c r="F1434" s="4">
        <f ca="1">DATEDIF(amazon_prime_users[[#This Row],[Date of Birth]], TODAY(), "Y")</f>
        <v>88</v>
      </c>
      <c r="G14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434" t="s">
        <v>22</v>
      </c>
      <c r="I1434" t="s">
        <v>464</v>
      </c>
      <c r="J1434" s="1">
        <v>45316</v>
      </c>
      <c r="K1434" s="10" t="str">
        <f>TEXT(amazon_prime_users[[#This Row],[Membership Start Date]],"MMMM")</f>
        <v>enero</v>
      </c>
      <c r="L1434" s="4">
        <f>YEAR(amazon_prime_users[[#This Row],[Membership Start Date]])</f>
        <v>2024</v>
      </c>
      <c r="M1434" s="1">
        <v>45681</v>
      </c>
      <c r="N1434" s="4" t="str">
        <f>TEXT(amazon_prime_users[[#This Row],[Membership Start Date]],"dddd")</f>
        <v>jueves</v>
      </c>
      <c r="O1434" t="s">
        <v>36</v>
      </c>
      <c r="P1434" t="s">
        <v>25</v>
      </c>
      <c r="Q1434" t="s">
        <v>53</v>
      </c>
      <c r="R1434" t="s">
        <v>27</v>
      </c>
      <c r="S1434" t="s">
        <v>45</v>
      </c>
      <c r="T1434" t="s">
        <v>73</v>
      </c>
      <c r="U1434" t="s">
        <v>39</v>
      </c>
      <c r="V1434" t="s">
        <v>54</v>
      </c>
      <c r="W1434">
        <v>4.2</v>
      </c>
      <c r="X1434">
        <v>3</v>
      </c>
    </row>
    <row r="1435" spans="1:24" x14ac:dyDescent="0.25">
      <c r="A1435">
        <v>1435</v>
      </c>
      <c r="B1435" t="s">
        <v>5634</v>
      </c>
      <c r="C1435" t="s">
        <v>5635</v>
      </c>
      <c r="D1435" t="s">
        <v>5636</v>
      </c>
      <c r="E1435" s="1">
        <v>27760</v>
      </c>
      <c r="F1435" s="4">
        <f ca="1">DATEDIF(amazon_prime_users[[#This Row],[Date of Birth]], TODAY(), "Y")</f>
        <v>49</v>
      </c>
      <c r="G14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435" t="s">
        <v>22</v>
      </c>
      <c r="I1435" t="s">
        <v>5637</v>
      </c>
      <c r="J1435" s="1">
        <v>45391</v>
      </c>
      <c r="K1435" s="10" t="str">
        <f>TEXT(amazon_prime_users[[#This Row],[Membership Start Date]],"MMMM")</f>
        <v>abril</v>
      </c>
      <c r="L1435" s="4">
        <f>YEAR(amazon_prime_users[[#This Row],[Membership Start Date]])</f>
        <v>2024</v>
      </c>
      <c r="M1435" s="1">
        <v>45756</v>
      </c>
      <c r="N1435" s="4" t="str">
        <f>TEXT(amazon_prime_users[[#This Row],[Membership Start Date]],"dddd")</f>
        <v>martes</v>
      </c>
      <c r="O1435" t="s">
        <v>24</v>
      </c>
      <c r="P1435" t="s">
        <v>37</v>
      </c>
      <c r="Q1435" t="s">
        <v>26</v>
      </c>
      <c r="R1435" t="s">
        <v>27</v>
      </c>
      <c r="S1435" t="s">
        <v>28</v>
      </c>
      <c r="T1435" t="s">
        <v>29</v>
      </c>
      <c r="U1435" t="s">
        <v>68</v>
      </c>
      <c r="V1435" t="s">
        <v>31</v>
      </c>
      <c r="W1435">
        <v>3.1</v>
      </c>
      <c r="X1435">
        <v>4</v>
      </c>
    </row>
    <row r="1436" spans="1:24" x14ac:dyDescent="0.25">
      <c r="A1436">
        <v>1436</v>
      </c>
      <c r="B1436" t="s">
        <v>5638</v>
      </c>
      <c r="C1436" t="s">
        <v>5639</v>
      </c>
      <c r="D1436" t="s">
        <v>5640</v>
      </c>
      <c r="E1436" s="1">
        <v>15723</v>
      </c>
      <c r="F1436" s="4">
        <f ca="1">DATEDIF(amazon_prime_users[[#This Row],[Date of Birth]], TODAY(), "Y")</f>
        <v>82</v>
      </c>
      <c r="G14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436" t="s">
        <v>43</v>
      </c>
      <c r="I1436" t="s">
        <v>5641</v>
      </c>
      <c r="J1436" s="1">
        <v>45355</v>
      </c>
      <c r="K1436" s="10" t="str">
        <f>TEXT(amazon_prime_users[[#This Row],[Membership Start Date]],"MMMM")</f>
        <v>marzo</v>
      </c>
      <c r="L1436" s="4">
        <f>YEAR(amazon_prime_users[[#This Row],[Membership Start Date]])</f>
        <v>2024</v>
      </c>
      <c r="M1436" s="1">
        <v>45720</v>
      </c>
      <c r="N1436" s="4" t="str">
        <f>TEXT(amazon_prime_users[[#This Row],[Membership Start Date]],"dddd")</f>
        <v>lunes</v>
      </c>
      <c r="O1436" t="s">
        <v>24</v>
      </c>
      <c r="P1436" t="s">
        <v>52</v>
      </c>
      <c r="Q1436" t="s">
        <v>26</v>
      </c>
      <c r="R1436" t="s">
        <v>59</v>
      </c>
      <c r="S1436" t="s">
        <v>45</v>
      </c>
      <c r="T1436" t="s">
        <v>114</v>
      </c>
      <c r="U1436" t="s">
        <v>68</v>
      </c>
      <c r="V1436" t="s">
        <v>31</v>
      </c>
      <c r="W1436">
        <v>4.5999999999999996</v>
      </c>
      <c r="X1436">
        <v>0</v>
      </c>
    </row>
    <row r="1437" spans="1:24" x14ac:dyDescent="0.25">
      <c r="A1437">
        <v>1437</v>
      </c>
      <c r="B1437" t="s">
        <v>5642</v>
      </c>
      <c r="C1437" t="s">
        <v>5643</v>
      </c>
      <c r="D1437" t="s">
        <v>5644</v>
      </c>
      <c r="E1437" s="1">
        <v>20329</v>
      </c>
      <c r="F1437" s="4">
        <f ca="1">DATEDIF(amazon_prime_users[[#This Row],[Date of Birth]], TODAY(), "Y")</f>
        <v>69</v>
      </c>
      <c r="G14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437" t="s">
        <v>22</v>
      </c>
      <c r="I1437" t="s">
        <v>350</v>
      </c>
      <c r="J1437" s="1">
        <v>45380</v>
      </c>
      <c r="K1437" s="10" t="str">
        <f>TEXT(amazon_prime_users[[#This Row],[Membership Start Date]],"MMMM")</f>
        <v>marzo</v>
      </c>
      <c r="L1437" s="4">
        <f>YEAR(amazon_prime_users[[#This Row],[Membership Start Date]])</f>
        <v>2024</v>
      </c>
      <c r="M1437" s="1">
        <v>45745</v>
      </c>
      <c r="N1437" s="4" t="str">
        <f>TEXT(amazon_prime_users[[#This Row],[Membership Start Date]],"dddd")</f>
        <v>viernes</v>
      </c>
      <c r="O1437" t="s">
        <v>24</v>
      </c>
      <c r="P1437" t="s">
        <v>25</v>
      </c>
      <c r="Q1437" t="s">
        <v>26</v>
      </c>
      <c r="R1437" t="s">
        <v>27</v>
      </c>
      <c r="S1437" t="s">
        <v>45</v>
      </c>
      <c r="T1437" t="s">
        <v>61</v>
      </c>
      <c r="U1437" t="s">
        <v>39</v>
      </c>
      <c r="V1437" t="s">
        <v>47</v>
      </c>
      <c r="W1437">
        <v>3.3</v>
      </c>
      <c r="X1437">
        <v>0</v>
      </c>
    </row>
    <row r="1438" spans="1:24" x14ac:dyDescent="0.25">
      <c r="A1438">
        <v>1438</v>
      </c>
      <c r="B1438" t="s">
        <v>5645</v>
      </c>
      <c r="C1438" t="s">
        <v>5646</v>
      </c>
      <c r="D1438" t="s">
        <v>5647</v>
      </c>
      <c r="E1438" s="1">
        <v>27126</v>
      </c>
      <c r="F1438" s="4">
        <f ca="1">DATEDIF(amazon_prime_users[[#This Row],[Date of Birth]], TODAY(), "Y")</f>
        <v>50</v>
      </c>
      <c r="G14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438" t="s">
        <v>22</v>
      </c>
      <c r="I1438" t="s">
        <v>5648</v>
      </c>
      <c r="J1438" s="1">
        <v>45350</v>
      </c>
      <c r="K1438" s="10" t="str">
        <f>TEXT(amazon_prime_users[[#This Row],[Membership Start Date]],"MMMM")</f>
        <v>febrero</v>
      </c>
      <c r="L1438" s="4">
        <f>YEAR(amazon_prime_users[[#This Row],[Membership Start Date]])</f>
        <v>2024</v>
      </c>
      <c r="M1438" s="1">
        <v>45715</v>
      </c>
      <c r="N1438" s="4" t="str">
        <f>TEXT(amazon_prime_users[[#This Row],[Membership Start Date]],"dddd")</f>
        <v>miércoles</v>
      </c>
      <c r="O1438" t="s">
        <v>24</v>
      </c>
      <c r="P1438" t="s">
        <v>52</v>
      </c>
      <c r="Q1438" t="s">
        <v>26</v>
      </c>
      <c r="R1438" t="s">
        <v>59</v>
      </c>
      <c r="S1438" t="s">
        <v>45</v>
      </c>
      <c r="T1438" t="s">
        <v>73</v>
      </c>
      <c r="U1438" t="s">
        <v>68</v>
      </c>
      <c r="V1438" t="s">
        <v>47</v>
      </c>
      <c r="W1438">
        <v>3.8</v>
      </c>
      <c r="X1438">
        <v>10</v>
      </c>
    </row>
    <row r="1439" spans="1:24" x14ac:dyDescent="0.25">
      <c r="A1439">
        <v>1439</v>
      </c>
      <c r="B1439" t="s">
        <v>5649</v>
      </c>
      <c r="C1439" t="s">
        <v>5650</v>
      </c>
      <c r="D1439" t="s">
        <v>5651</v>
      </c>
      <c r="E1439" s="1">
        <v>25544</v>
      </c>
      <c r="F1439" s="4">
        <f ca="1">DATEDIF(amazon_prime_users[[#This Row],[Date of Birth]], TODAY(), "Y")</f>
        <v>55</v>
      </c>
      <c r="G14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439" t="s">
        <v>43</v>
      </c>
      <c r="I1439" t="s">
        <v>5652</v>
      </c>
      <c r="J1439" s="1">
        <v>45328</v>
      </c>
      <c r="K1439" s="10" t="str">
        <f>TEXT(amazon_prime_users[[#This Row],[Membership Start Date]],"MMMM")</f>
        <v>febrero</v>
      </c>
      <c r="L1439" s="4">
        <f>YEAR(amazon_prime_users[[#This Row],[Membership Start Date]])</f>
        <v>2024</v>
      </c>
      <c r="M1439" s="1">
        <v>45693</v>
      </c>
      <c r="N1439" s="4" t="str">
        <f>TEXT(amazon_prime_users[[#This Row],[Membership Start Date]],"dddd")</f>
        <v>martes</v>
      </c>
      <c r="O1439" t="s">
        <v>24</v>
      </c>
      <c r="P1439" t="s">
        <v>37</v>
      </c>
      <c r="Q1439" t="s">
        <v>26</v>
      </c>
      <c r="R1439" t="s">
        <v>66</v>
      </c>
      <c r="S1439" t="s">
        <v>60</v>
      </c>
      <c r="T1439" t="s">
        <v>29</v>
      </c>
      <c r="U1439" t="s">
        <v>39</v>
      </c>
      <c r="V1439" t="s">
        <v>47</v>
      </c>
      <c r="W1439">
        <v>3.9</v>
      </c>
      <c r="X1439">
        <v>4</v>
      </c>
    </row>
    <row r="1440" spans="1:24" x14ac:dyDescent="0.25">
      <c r="A1440">
        <v>1440</v>
      </c>
      <c r="B1440" t="s">
        <v>5653</v>
      </c>
      <c r="C1440" t="s">
        <v>5654</v>
      </c>
      <c r="D1440" t="s">
        <v>5655</v>
      </c>
      <c r="E1440" s="1">
        <v>21772</v>
      </c>
      <c r="F1440" s="4">
        <f ca="1">DATEDIF(amazon_prime_users[[#This Row],[Date of Birth]], TODAY(), "Y")</f>
        <v>65</v>
      </c>
      <c r="G14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440" t="s">
        <v>43</v>
      </c>
      <c r="I1440" t="s">
        <v>5656</v>
      </c>
      <c r="J1440" s="1">
        <v>45381</v>
      </c>
      <c r="K1440" s="10" t="str">
        <f>TEXT(amazon_prime_users[[#This Row],[Membership Start Date]],"MMMM")</f>
        <v>marzo</v>
      </c>
      <c r="L1440" s="4">
        <f>YEAR(amazon_prime_users[[#This Row],[Membership Start Date]])</f>
        <v>2024</v>
      </c>
      <c r="M1440" s="1">
        <v>45746</v>
      </c>
      <c r="N1440" s="4" t="str">
        <f>TEXT(amazon_prime_users[[#This Row],[Membership Start Date]],"dddd")</f>
        <v>sábado</v>
      </c>
      <c r="O1440" t="s">
        <v>36</v>
      </c>
      <c r="P1440" t="s">
        <v>37</v>
      </c>
      <c r="Q1440" t="s">
        <v>53</v>
      </c>
      <c r="R1440" t="s">
        <v>27</v>
      </c>
      <c r="S1440" t="s">
        <v>45</v>
      </c>
      <c r="T1440" t="s">
        <v>46</v>
      </c>
      <c r="U1440" t="s">
        <v>30</v>
      </c>
      <c r="V1440" t="s">
        <v>54</v>
      </c>
      <c r="W1440">
        <v>3.2</v>
      </c>
      <c r="X1440">
        <v>8</v>
      </c>
    </row>
    <row r="1441" spans="1:24" x14ac:dyDescent="0.25">
      <c r="A1441">
        <v>1441</v>
      </c>
      <c r="B1441" t="s">
        <v>5657</v>
      </c>
      <c r="C1441" t="s">
        <v>5658</v>
      </c>
      <c r="D1441" t="s">
        <v>5659</v>
      </c>
      <c r="E1441" s="1">
        <v>38534</v>
      </c>
      <c r="F1441" s="4">
        <f ca="1">DATEDIF(amazon_prime_users[[#This Row],[Date of Birth]], TODAY(), "Y")</f>
        <v>19</v>
      </c>
      <c r="G14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441" t="s">
        <v>43</v>
      </c>
      <c r="I1441" t="s">
        <v>5660</v>
      </c>
      <c r="J1441" s="1">
        <v>45372</v>
      </c>
      <c r="K1441" s="10" t="str">
        <f>TEXT(amazon_prime_users[[#This Row],[Membership Start Date]],"MMMM")</f>
        <v>marzo</v>
      </c>
      <c r="L1441" s="4">
        <f>YEAR(amazon_prime_users[[#This Row],[Membership Start Date]])</f>
        <v>2024</v>
      </c>
      <c r="M1441" s="1">
        <v>45737</v>
      </c>
      <c r="N1441" s="4" t="str">
        <f>TEXT(amazon_prime_users[[#This Row],[Membership Start Date]],"dddd")</f>
        <v>jueves</v>
      </c>
      <c r="O1441" t="s">
        <v>24</v>
      </c>
      <c r="P1441" t="s">
        <v>52</v>
      </c>
      <c r="Q1441" t="s">
        <v>26</v>
      </c>
      <c r="R1441" t="s">
        <v>27</v>
      </c>
      <c r="S1441" t="s">
        <v>45</v>
      </c>
      <c r="T1441" t="s">
        <v>46</v>
      </c>
      <c r="U1441" t="s">
        <v>30</v>
      </c>
      <c r="V1441" t="s">
        <v>31</v>
      </c>
      <c r="W1441">
        <v>4.3</v>
      </c>
      <c r="X1441">
        <v>10</v>
      </c>
    </row>
    <row r="1442" spans="1:24" x14ac:dyDescent="0.25">
      <c r="A1442">
        <v>1442</v>
      </c>
      <c r="B1442" t="s">
        <v>5661</v>
      </c>
      <c r="C1442" t="s">
        <v>5662</v>
      </c>
      <c r="D1442" t="s">
        <v>5663</v>
      </c>
      <c r="E1442" s="1">
        <v>19435</v>
      </c>
      <c r="F1442" s="4">
        <f ca="1">DATEDIF(amazon_prime_users[[#This Row],[Date of Birth]], TODAY(), "Y")</f>
        <v>72</v>
      </c>
      <c r="G14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442" t="s">
        <v>22</v>
      </c>
      <c r="I1442" t="s">
        <v>5664</v>
      </c>
      <c r="J1442" s="1">
        <v>45356</v>
      </c>
      <c r="K1442" s="10" t="str">
        <f>TEXT(amazon_prime_users[[#This Row],[Membership Start Date]],"MMMM")</f>
        <v>marzo</v>
      </c>
      <c r="L1442" s="4">
        <f>YEAR(amazon_prime_users[[#This Row],[Membership Start Date]])</f>
        <v>2024</v>
      </c>
      <c r="M1442" s="1">
        <v>45721</v>
      </c>
      <c r="N1442" s="4" t="str">
        <f>TEXT(amazon_prime_users[[#This Row],[Membership Start Date]],"dddd")</f>
        <v>martes</v>
      </c>
      <c r="O1442" t="s">
        <v>36</v>
      </c>
      <c r="P1442" t="s">
        <v>25</v>
      </c>
      <c r="Q1442" t="s">
        <v>26</v>
      </c>
      <c r="R1442" t="s">
        <v>59</v>
      </c>
      <c r="S1442" t="s">
        <v>28</v>
      </c>
      <c r="T1442" t="s">
        <v>38</v>
      </c>
      <c r="U1442" t="s">
        <v>39</v>
      </c>
      <c r="V1442" t="s">
        <v>31</v>
      </c>
      <c r="W1442">
        <v>3.1</v>
      </c>
      <c r="X1442">
        <v>8</v>
      </c>
    </row>
    <row r="1443" spans="1:24" x14ac:dyDescent="0.25">
      <c r="A1443">
        <v>1443</v>
      </c>
      <c r="B1443" t="s">
        <v>5665</v>
      </c>
      <c r="C1443" t="s">
        <v>5666</v>
      </c>
      <c r="D1443" t="s">
        <v>5667</v>
      </c>
      <c r="E1443" s="1">
        <v>38703</v>
      </c>
      <c r="F1443" s="4">
        <f ca="1">DATEDIF(amazon_prime_users[[#This Row],[Date of Birth]], TODAY(), "Y")</f>
        <v>19</v>
      </c>
      <c r="G14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443" t="s">
        <v>43</v>
      </c>
      <c r="I1443" t="s">
        <v>5668</v>
      </c>
      <c r="J1443" s="1">
        <v>45374</v>
      </c>
      <c r="K1443" s="10" t="str">
        <f>TEXT(amazon_prime_users[[#This Row],[Membership Start Date]],"MMMM")</f>
        <v>marzo</v>
      </c>
      <c r="L1443" s="4">
        <f>YEAR(amazon_prime_users[[#This Row],[Membership Start Date]])</f>
        <v>2024</v>
      </c>
      <c r="M1443" s="1">
        <v>45739</v>
      </c>
      <c r="N1443" s="4" t="str">
        <f>TEXT(amazon_prime_users[[#This Row],[Membership Start Date]],"dddd")</f>
        <v>sábado</v>
      </c>
      <c r="O1443" t="s">
        <v>24</v>
      </c>
      <c r="P1443" t="s">
        <v>25</v>
      </c>
      <c r="Q1443" t="s">
        <v>53</v>
      </c>
      <c r="R1443" t="s">
        <v>66</v>
      </c>
      <c r="S1443" t="s">
        <v>60</v>
      </c>
      <c r="T1443" t="s">
        <v>61</v>
      </c>
      <c r="U1443" t="s">
        <v>39</v>
      </c>
      <c r="V1443" t="s">
        <v>31</v>
      </c>
      <c r="W1443">
        <v>3.8</v>
      </c>
      <c r="X1443">
        <v>0</v>
      </c>
    </row>
    <row r="1444" spans="1:24" x14ac:dyDescent="0.25">
      <c r="A1444">
        <v>1444</v>
      </c>
      <c r="B1444" t="s">
        <v>5669</v>
      </c>
      <c r="C1444" t="s">
        <v>5670</v>
      </c>
      <c r="D1444" t="s">
        <v>5671</v>
      </c>
      <c r="E1444" s="1">
        <v>35203</v>
      </c>
      <c r="F1444" s="4">
        <f ca="1">DATEDIF(amazon_prime_users[[#This Row],[Date of Birth]], TODAY(), "Y")</f>
        <v>28</v>
      </c>
      <c r="G14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444" t="s">
        <v>22</v>
      </c>
      <c r="I1444" t="s">
        <v>5672</v>
      </c>
      <c r="J1444" s="1">
        <v>45371</v>
      </c>
      <c r="K1444" s="10" t="str">
        <f>TEXT(amazon_prime_users[[#This Row],[Membership Start Date]],"MMMM")</f>
        <v>marzo</v>
      </c>
      <c r="L1444" s="4">
        <f>YEAR(amazon_prime_users[[#This Row],[Membership Start Date]])</f>
        <v>2024</v>
      </c>
      <c r="M1444" s="1">
        <v>45736</v>
      </c>
      <c r="N1444" s="4" t="str">
        <f>TEXT(amazon_prime_users[[#This Row],[Membership Start Date]],"dddd")</f>
        <v>miércoles</v>
      </c>
      <c r="O1444" t="s">
        <v>36</v>
      </c>
      <c r="P1444" t="s">
        <v>25</v>
      </c>
      <c r="Q1444" t="s">
        <v>53</v>
      </c>
      <c r="R1444" t="s">
        <v>27</v>
      </c>
      <c r="S1444" t="s">
        <v>28</v>
      </c>
      <c r="T1444" t="s">
        <v>67</v>
      </c>
      <c r="U1444" t="s">
        <v>68</v>
      </c>
      <c r="V1444" t="s">
        <v>31</v>
      </c>
      <c r="W1444">
        <v>3.6</v>
      </c>
      <c r="X1444">
        <v>8</v>
      </c>
    </row>
    <row r="1445" spans="1:24" x14ac:dyDescent="0.25">
      <c r="A1445">
        <v>1445</v>
      </c>
      <c r="B1445" t="s">
        <v>5673</v>
      </c>
      <c r="C1445" t="s">
        <v>5674</v>
      </c>
      <c r="D1445" t="s">
        <v>5675</v>
      </c>
      <c r="E1445" s="1">
        <v>13590</v>
      </c>
      <c r="F1445" s="4">
        <f ca="1">DATEDIF(amazon_prime_users[[#This Row],[Date of Birth]], TODAY(), "Y")</f>
        <v>88</v>
      </c>
      <c r="G14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445" t="s">
        <v>43</v>
      </c>
      <c r="I1445" t="s">
        <v>5676</v>
      </c>
      <c r="J1445" s="1">
        <v>45344</v>
      </c>
      <c r="K1445" s="10" t="str">
        <f>TEXT(amazon_prime_users[[#This Row],[Membership Start Date]],"MMMM")</f>
        <v>febrero</v>
      </c>
      <c r="L1445" s="4">
        <f>YEAR(amazon_prime_users[[#This Row],[Membership Start Date]])</f>
        <v>2024</v>
      </c>
      <c r="M1445" s="1">
        <v>45709</v>
      </c>
      <c r="N1445" s="4" t="str">
        <f>TEXT(amazon_prime_users[[#This Row],[Membership Start Date]],"dddd")</f>
        <v>jueves</v>
      </c>
      <c r="O1445" t="s">
        <v>36</v>
      </c>
      <c r="P1445" t="s">
        <v>37</v>
      </c>
      <c r="Q1445" t="s">
        <v>26</v>
      </c>
      <c r="R1445" t="s">
        <v>59</v>
      </c>
      <c r="S1445" t="s">
        <v>60</v>
      </c>
      <c r="T1445" t="s">
        <v>29</v>
      </c>
      <c r="U1445" t="s">
        <v>39</v>
      </c>
      <c r="V1445" t="s">
        <v>47</v>
      </c>
      <c r="W1445">
        <v>3.5</v>
      </c>
      <c r="X1445">
        <v>3</v>
      </c>
    </row>
    <row r="1446" spans="1:24" x14ac:dyDescent="0.25">
      <c r="A1446">
        <v>1446</v>
      </c>
      <c r="B1446" t="s">
        <v>5677</v>
      </c>
      <c r="C1446" t="s">
        <v>5678</v>
      </c>
      <c r="D1446" t="s">
        <v>5679</v>
      </c>
      <c r="E1446" s="1">
        <v>19711</v>
      </c>
      <c r="F1446" s="4">
        <f ca="1">DATEDIF(amazon_prime_users[[#This Row],[Date of Birth]], TODAY(), "Y")</f>
        <v>71</v>
      </c>
      <c r="G14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446" t="s">
        <v>22</v>
      </c>
      <c r="I1446" t="s">
        <v>5680</v>
      </c>
      <c r="J1446" s="1">
        <v>45386</v>
      </c>
      <c r="K1446" s="10" t="str">
        <f>TEXT(amazon_prime_users[[#This Row],[Membership Start Date]],"MMMM")</f>
        <v>abril</v>
      </c>
      <c r="L1446" s="4">
        <f>YEAR(amazon_prime_users[[#This Row],[Membership Start Date]])</f>
        <v>2024</v>
      </c>
      <c r="M1446" s="1">
        <v>45751</v>
      </c>
      <c r="N1446" s="4" t="str">
        <f>TEXT(amazon_prime_users[[#This Row],[Membership Start Date]],"dddd")</f>
        <v>jueves</v>
      </c>
      <c r="O1446" t="s">
        <v>24</v>
      </c>
      <c r="P1446" t="s">
        <v>52</v>
      </c>
      <c r="Q1446" t="s">
        <v>26</v>
      </c>
      <c r="R1446" t="s">
        <v>27</v>
      </c>
      <c r="S1446" t="s">
        <v>28</v>
      </c>
      <c r="T1446" t="s">
        <v>29</v>
      </c>
      <c r="U1446" t="s">
        <v>39</v>
      </c>
      <c r="V1446" t="s">
        <v>47</v>
      </c>
      <c r="W1446">
        <v>4</v>
      </c>
      <c r="X1446">
        <v>8</v>
      </c>
    </row>
    <row r="1447" spans="1:24" x14ac:dyDescent="0.25">
      <c r="A1447">
        <v>1447</v>
      </c>
      <c r="B1447" t="s">
        <v>5681</v>
      </c>
      <c r="C1447" t="s">
        <v>5682</v>
      </c>
      <c r="D1447" t="s">
        <v>5683</v>
      </c>
      <c r="E1447" s="1">
        <v>32221</v>
      </c>
      <c r="F1447" s="4">
        <f ca="1">DATEDIF(amazon_prime_users[[#This Row],[Date of Birth]], TODAY(), "Y")</f>
        <v>37</v>
      </c>
      <c r="G14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447" t="s">
        <v>22</v>
      </c>
      <c r="I1447" t="s">
        <v>5684</v>
      </c>
      <c r="J1447" s="1">
        <v>45292</v>
      </c>
      <c r="K1447" s="10" t="str">
        <f>TEXT(amazon_prime_users[[#This Row],[Membership Start Date]],"MMMM")</f>
        <v>enero</v>
      </c>
      <c r="L1447" s="4">
        <f>YEAR(amazon_prime_users[[#This Row],[Membership Start Date]])</f>
        <v>2024</v>
      </c>
      <c r="M1447" s="1">
        <v>45657</v>
      </c>
      <c r="N1447" s="4" t="str">
        <f>TEXT(amazon_prime_users[[#This Row],[Membership Start Date]],"dddd")</f>
        <v>lunes</v>
      </c>
      <c r="O1447" t="s">
        <v>36</v>
      </c>
      <c r="P1447" t="s">
        <v>25</v>
      </c>
      <c r="Q1447" t="s">
        <v>53</v>
      </c>
      <c r="R1447" t="s">
        <v>27</v>
      </c>
      <c r="S1447" t="s">
        <v>45</v>
      </c>
      <c r="T1447" t="s">
        <v>61</v>
      </c>
      <c r="U1447" t="s">
        <v>39</v>
      </c>
      <c r="V1447" t="s">
        <v>47</v>
      </c>
      <c r="W1447">
        <v>3.3</v>
      </c>
      <c r="X1447">
        <v>3</v>
      </c>
    </row>
    <row r="1448" spans="1:24" x14ac:dyDescent="0.25">
      <c r="A1448">
        <v>1448</v>
      </c>
      <c r="B1448" t="s">
        <v>5685</v>
      </c>
      <c r="C1448" t="s">
        <v>5686</v>
      </c>
      <c r="D1448" t="s">
        <v>5687</v>
      </c>
      <c r="E1448" s="1">
        <v>22682</v>
      </c>
      <c r="F1448" s="4">
        <f ca="1">DATEDIF(amazon_prime_users[[#This Row],[Date of Birth]], TODAY(), "Y")</f>
        <v>63</v>
      </c>
      <c r="G14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448" t="s">
        <v>43</v>
      </c>
      <c r="I1448" t="s">
        <v>5688</v>
      </c>
      <c r="J1448" s="1">
        <v>45299</v>
      </c>
      <c r="K1448" s="10" t="str">
        <f>TEXT(amazon_prime_users[[#This Row],[Membership Start Date]],"MMMM")</f>
        <v>enero</v>
      </c>
      <c r="L1448" s="4">
        <f>YEAR(amazon_prime_users[[#This Row],[Membership Start Date]])</f>
        <v>2024</v>
      </c>
      <c r="M1448" s="1">
        <v>45664</v>
      </c>
      <c r="N1448" s="4" t="str">
        <f>TEXT(amazon_prime_users[[#This Row],[Membership Start Date]],"dddd")</f>
        <v>lunes</v>
      </c>
      <c r="O1448" t="s">
        <v>24</v>
      </c>
      <c r="P1448" t="s">
        <v>37</v>
      </c>
      <c r="Q1448" t="s">
        <v>53</v>
      </c>
      <c r="R1448" t="s">
        <v>66</v>
      </c>
      <c r="S1448" t="s">
        <v>45</v>
      </c>
      <c r="T1448" t="s">
        <v>61</v>
      </c>
      <c r="U1448" t="s">
        <v>39</v>
      </c>
      <c r="V1448" t="s">
        <v>47</v>
      </c>
      <c r="W1448">
        <v>4.0999999999999996</v>
      </c>
      <c r="X1448">
        <v>0</v>
      </c>
    </row>
    <row r="1449" spans="1:24" x14ac:dyDescent="0.25">
      <c r="A1449">
        <v>1449</v>
      </c>
      <c r="B1449" t="s">
        <v>5689</v>
      </c>
      <c r="C1449" t="s">
        <v>5690</v>
      </c>
      <c r="D1449" t="s">
        <v>92</v>
      </c>
      <c r="E1449" s="1">
        <v>20900</v>
      </c>
      <c r="F1449" s="4">
        <f ca="1">DATEDIF(amazon_prime_users[[#This Row],[Date of Birth]], TODAY(), "Y")</f>
        <v>68</v>
      </c>
      <c r="G14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449" t="s">
        <v>43</v>
      </c>
      <c r="I1449" t="s">
        <v>5691</v>
      </c>
      <c r="J1449" s="1">
        <v>45364</v>
      </c>
      <c r="K1449" s="10" t="str">
        <f>TEXT(amazon_prime_users[[#This Row],[Membership Start Date]],"MMMM")</f>
        <v>marzo</v>
      </c>
      <c r="L1449" s="4">
        <f>YEAR(amazon_prime_users[[#This Row],[Membership Start Date]])</f>
        <v>2024</v>
      </c>
      <c r="M1449" s="1">
        <v>45729</v>
      </c>
      <c r="N1449" s="4" t="str">
        <f>TEXT(amazon_prime_users[[#This Row],[Membership Start Date]],"dddd")</f>
        <v>miércoles</v>
      </c>
      <c r="O1449" t="s">
        <v>24</v>
      </c>
      <c r="P1449" t="s">
        <v>25</v>
      </c>
      <c r="Q1449" t="s">
        <v>26</v>
      </c>
      <c r="R1449" t="s">
        <v>27</v>
      </c>
      <c r="S1449" t="s">
        <v>60</v>
      </c>
      <c r="T1449" t="s">
        <v>67</v>
      </c>
      <c r="U1449" t="s">
        <v>68</v>
      </c>
      <c r="V1449" t="s">
        <v>47</v>
      </c>
      <c r="W1449">
        <v>2</v>
      </c>
      <c r="X1449">
        <v>0</v>
      </c>
    </row>
    <row r="1450" spans="1:24" x14ac:dyDescent="0.25">
      <c r="A1450">
        <v>1450</v>
      </c>
      <c r="B1450" t="s">
        <v>5692</v>
      </c>
      <c r="C1450" t="s">
        <v>5693</v>
      </c>
      <c r="D1450" t="s">
        <v>5694</v>
      </c>
      <c r="E1450" s="1">
        <v>34014</v>
      </c>
      <c r="F1450" s="4">
        <f ca="1">DATEDIF(amazon_prime_users[[#This Row],[Date of Birth]], TODAY(), "Y")</f>
        <v>32</v>
      </c>
      <c r="G14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450" t="s">
        <v>43</v>
      </c>
      <c r="I1450" t="s">
        <v>5695</v>
      </c>
      <c r="J1450" s="1">
        <v>45344</v>
      </c>
      <c r="K1450" s="10" t="str">
        <f>TEXT(amazon_prime_users[[#This Row],[Membership Start Date]],"MMMM")</f>
        <v>febrero</v>
      </c>
      <c r="L1450" s="4">
        <f>YEAR(amazon_prime_users[[#This Row],[Membership Start Date]])</f>
        <v>2024</v>
      </c>
      <c r="M1450" s="1">
        <v>45709</v>
      </c>
      <c r="N1450" s="4" t="str">
        <f>TEXT(amazon_prime_users[[#This Row],[Membership Start Date]],"dddd")</f>
        <v>jueves</v>
      </c>
      <c r="O1450" t="s">
        <v>36</v>
      </c>
      <c r="P1450" t="s">
        <v>52</v>
      </c>
      <c r="Q1450" t="s">
        <v>26</v>
      </c>
      <c r="R1450" t="s">
        <v>66</v>
      </c>
      <c r="S1450" t="s">
        <v>60</v>
      </c>
      <c r="T1450" t="s">
        <v>67</v>
      </c>
      <c r="U1450" t="s">
        <v>39</v>
      </c>
      <c r="V1450" t="s">
        <v>54</v>
      </c>
      <c r="W1450">
        <v>3.2</v>
      </c>
      <c r="X1450">
        <v>9</v>
      </c>
    </row>
    <row r="1451" spans="1:24" x14ac:dyDescent="0.25">
      <c r="A1451">
        <v>1451</v>
      </c>
      <c r="B1451" t="s">
        <v>5696</v>
      </c>
      <c r="C1451" t="s">
        <v>5697</v>
      </c>
      <c r="D1451" t="s">
        <v>5698</v>
      </c>
      <c r="E1451" s="1">
        <v>14556</v>
      </c>
      <c r="F1451" s="4">
        <f ca="1">DATEDIF(amazon_prime_users[[#This Row],[Date of Birth]], TODAY(), "Y")</f>
        <v>85</v>
      </c>
      <c r="G14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451" t="s">
        <v>43</v>
      </c>
      <c r="I1451" t="s">
        <v>318</v>
      </c>
      <c r="J1451" s="1">
        <v>45365</v>
      </c>
      <c r="K1451" s="10" t="str">
        <f>TEXT(amazon_prime_users[[#This Row],[Membership Start Date]],"MMMM")</f>
        <v>marzo</v>
      </c>
      <c r="L1451" s="4">
        <f>YEAR(amazon_prime_users[[#This Row],[Membership Start Date]])</f>
        <v>2024</v>
      </c>
      <c r="M1451" s="1">
        <v>45730</v>
      </c>
      <c r="N1451" s="4" t="str">
        <f>TEXT(amazon_prime_users[[#This Row],[Membership Start Date]],"dddd")</f>
        <v>jueves</v>
      </c>
      <c r="O1451" t="s">
        <v>36</v>
      </c>
      <c r="P1451" t="s">
        <v>52</v>
      </c>
      <c r="Q1451" t="s">
        <v>53</v>
      </c>
      <c r="R1451" t="s">
        <v>27</v>
      </c>
      <c r="S1451" t="s">
        <v>28</v>
      </c>
      <c r="T1451" t="s">
        <v>38</v>
      </c>
      <c r="U1451" t="s">
        <v>39</v>
      </c>
      <c r="V1451" t="s">
        <v>31</v>
      </c>
      <c r="W1451">
        <v>4</v>
      </c>
      <c r="X1451">
        <v>5</v>
      </c>
    </row>
    <row r="1452" spans="1:24" x14ac:dyDescent="0.25">
      <c r="A1452">
        <v>1452</v>
      </c>
      <c r="B1452" t="s">
        <v>5699</v>
      </c>
      <c r="C1452" t="s">
        <v>5700</v>
      </c>
      <c r="D1452" t="s">
        <v>5701</v>
      </c>
      <c r="E1452" s="1">
        <v>13018</v>
      </c>
      <c r="F1452" s="4">
        <f ca="1">DATEDIF(amazon_prime_users[[#This Row],[Date of Birth]], TODAY(), "Y")</f>
        <v>89</v>
      </c>
      <c r="G14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452" t="s">
        <v>43</v>
      </c>
      <c r="I1452" t="s">
        <v>5702</v>
      </c>
      <c r="J1452" s="1">
        <v>45350</v>
      </c>
      <c r="K1452" s="10" t="str">
        <f>TEXT(amazon_prime_users[[#This Row],[Membership Start Date]],"MMMM")</f>
        <v>febrero</v>
      </c>
      <c r="L1452" s="4">
        <f>YEAR(amazon_prime_users[[#This Row],[Membership Start Date]])</f>
        <v>2024</v>
      </c>
      <c r="M1452" s="1">
        <v>45715</v>
      </c>
      <c r="N1452" s="4" t="str">
        <f>TEXT(amazon_prime_users[[#This Row],[Membership Start Date]],"dddd")</f>
        <v>miércoles</v>
      </c>
      <c r="O1452" t="s">
        <v>24</v>
      </c>
      <c r="P1452" t="s">
        <v>25</v>
      </c>
      <c r="Q1452" t="s">
        <v>26</v>
      </c>
      <c r="R1452" t="s">
        <v>66</v>
      </c>
      <c r="S1452" t="s">
        <v>60</v>
      </c>
      <c r="T1452" t="s">
        <v>67</v>
      </c>
      <c r="U1452" t="s">
        <v>39</v>
      </c>
      <c r="V1452" t="s">
        <v>31</v>
      </c>
      <c r="W1452">
        <v>3.7</v>
      </c>
      <c r="X1452">
        <v>2</v>
      </c>
    </row>
    <row r="1453" spans="1:24" x14ac:dyDescent="0.25">
      <c r="A1453">
        <v>1453</v>
      </c>
      <c r="B1453" t="s">
        <v>5703</v>
      </c>
      <c r="C1453" t="s">
        <v>5704</v>
      </c>
      <c r="D1453" t="s">
        <v>5705</v>
      </c>
      <c r="E1453" s="1">
        <v>16656</v>
      </c>
      <c r="F1453" s="4">
        <f ca="1">DATEDIF(amazon_prime_users[[#This Row],[Date of Birth]], TODAY(), "Y")</f>
        <v>79</v>
      </c>
      <c r="G14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453" t="s">
        <v>22</v>
      </c>
      <c r="I1453" t="s">
        <v>5706</v>
      </c>
      <c r="J1453" s="1">
        <v>45380</v>
      </c>
      <c r="K1453" s="10" t="str">
        <f>TEXT(amazon_prime_users[[#This Row],[Membership Start Date]],"MMMM")</f>
        <v>marzo</v>
      </c>
      <c r="L1453" s="4">
        <f>YEAR(amazon_prime_users[[#This Row],[Membership Start Date]])</f>
        <v>2024</v>
      </c>
      <c r="M1453" s="1">
        <v>45745</v>
      </c>
      <c r="N1453" s="4" t="str">
        <f>TEXT(amazon_prime_users[[#This Row],[Membership Start Date]],"dddd")</f>
        <v>viernes</v>
      </c>
      <c r="O1453" t="s">
        <v>24</v>
      </c>
      <c r="P1453" t="s">
        <v>25</v>
      </c>
      <c r="Q1453" t="s">
        <v>53</v>
      </c>
      <c r="R1453" t="s">
        <v>59</v>
      </c>
      <c r="S1453" t="s">
        <v>28</v>
      </c>
      <c r="T1453" t="s">
        <v>114</v>
      </c>
      <c r="U1453" t="s">
        <v>68</v>
      </c>
      <c r="V1453" t="s">
        <v>47</v>
      </c>
      <c r="W1453">
        <v>3.5</v>
      </c>
      <c r="X1453">
        <v>8</v>
      </c>
    </row>
    <row r="1454" spans="1:24" x14ac:dyDescent="0.25">
      <c r="A1454">
        <v>1454</v>
      </c>
      <c r="B1454" t="s">
        <v>5707</v>
      </c>
      <c r="C1454" t="s">
        <v>5708</v>
      </c>
      <c r="D1454" t="s">
        <v>5709</v>
      </c>
      <c r="E1454" s="1">
        <v>36021</v>
      </c>
      <c r="F1454" s="4">
        <f ca="1">DATEDIF(amazon_prime_users[[#This Row],[Date of Birth]], TODAY(), "Y")</f>
        <v>26</v>
      </c>
      <c r="G14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454" t="s">
        <v>43</v>
      </c>
      <c r="I1454" t="s">
        <v>5710</v>
      </c>
      <c r="J1454" s="1">
        <v>45374</v>
      </c>
      <c r="K1454" s="10" t="str">
        <f>TEXT(amazon_prime_users[[#This Row],[Membership Start Date]],"MMMM")</f>
        <v>marzo</v>
      </c>
      <c r="L1454" s="4">
        <f>YEAR(amazon_prime_users[[#This Row],[Membership Start Date]])</f>
        <v>2024</v>
      </c>
      <c r="M1454" s="1">
        <v>45739</v>
      </c>
      <c r="N1454" s="4" t="str">
        <f>TEXT(amazon_prime_users[[#This Row],[Membership Start Date]],"dddd")</f>
        <v>sábado</v>
      </c>
      <c r="O1454" t="s">
        <v>24</v>
      </c>
      <c r="P1454" t="s">
        <v>52</v>
      </c>
      <c r="Q1454" t="s">
        <v>26</v>
      </c>
      <c r="R1454" t="s">
        <v>66</v>
      </c>
      <c r="S1454" t="s">
        <v>60</v>
      </c>
      <c r="T1454" t="s">
        <v>61</v>
      </c>
      <c r="U1454" t="s">
        <v>39</v>
      </c>
      <c r="V1454" t="s">
        <v>47</v>
      </c>
      <c r="W1454">
        <v>2</v>
      </c>
      <c r="X1454">
        <v>2</v>
      </c>
    </row>
    <row r="1455" spans="1:24" x14ac:dyDescent="0.25">
      <c r="A1455">
        <v>1455</v>
      </c>
      <c r="B1455" t="s">
        <v>5711</v>
      </c>
      <c r="C1455" t="s">
        <v>5712</v>
      </c>
      <c r="D1455" t="s">
        <v>5713</v>
      </c>
      <c r="E1455" s="1">
        <v>16511</v>
      </c>
      <c r="F1455" s="4">
        <f ca="1">DATEDIF(amazon_prime_users[[#This Row],[Date of Birth]], TODAY(), "Y")</f>
        <v>80</v>
      </c>
      <c r="G14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455" t="s">
        <v>22</v>
      </c>
      <c r="I1455" t="s">
        <v>5714</v>
      </c>
      <c r="J1455" s="1">
        <v>45339</v>
      </c>
      <c r="K1455" s="10" t="str">
        <f>TEXT(amazon_prime_users[[#This Row],[Membership Start Date]],"MMMM")</f>
        <v>febrero</v>
      </c>
      <c r="L1455" s="4">
        <f>YEAR(amazon_prime_users[[#This Row],[Membership Start Date]])</f>
        <v>2024</v>
      </c>
      <c r="M1455" s="1">
        <v>45704</v>
      </c>
      <c r="N1455" s="4" t="str">
        <f>TEXT(amazon_prime_users[[#This Row],[Membership Start Date]],"dddd")</f>
        <v>sábado</v>
      </c>
      <c r="O1455" t="s">
        <v>36</v>
      </c>
      <c r="P1455" t="s">
        <v>52</v>
      </c>
      <c r="Q1455" t="s">
        <v>53</v>
      </c>
      <c r="R1455" t="s">
        <v>27</v>
      </c>
      <c r="S1455" t="s">
        <v>60</v>
      </c>
      <c r="T1455" t="s">
        <v>29</v>
      </c>
      <c r="U1455" t="s">
        <v>68</v>
      </c>
      <c r="V1455" t="s">
        <v>54</v>
      </c>
      <c r="W1455">
        <v>4.5999999999999996</v>
      </c>
      <c r="X1455">
        <v>9</v>
      </c>
    </row>
    <row r="1456" spans="1:24" x14ac:dyDescent="0.25">
      <c r="A1456">
        <v>1456</v>
      </c>
      <c r="B1456" t="s">
        <v>5715</v>
      </c>
      <c r="C1456" t="s">
        <v>5716</v>
      </c>
      <c r="D1456" t="s">
        <v>5717</v>
      </c>
      <c r="E1456" s="1">
        <v>28951</v>
      </c>
      <c r="F1456" s="4">
        <f ca="1">DATEDIF(amazon_prime_users[[#This Row],[Date of Birth]], TODAY(), "Y")</f>
        <v>45</v>
      </c>
      <c r="G14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456" t="s">
        <v>22</v>
      </c>
      <c r="I1456" t="s">
        <v>5718</v>
      </c>
      <c r="J1456" s="1">
        <v>45393</v>
      </c>
      <c r="K1456" s="10" t="str">
        <f>TEXT(amazon_prime_users[[#This Row],[Membership Start Date]],"MMMM")</f>
        <v>abril</v>
      </c>
      <c r="L1456" s="4">
        <f>YEAR(amazon_prime_users[[#This Row],[Membership Start Date]])</f>
        <v>2024</v>
      </c>
      <c r="M1456" s="1">
        <v>45758</v>
      </c>
      <c r="N1456" s="4" t="str">
        <f>TEXT(amazon_prime_users[[#This Row],[Membership Start Date]],"dddd")</f>
        <v>jueves</v>
      </c>
      <c r="O1456" t="s">
        <v>24</v>
      </c>
      <c r="P1456" t="s">
        <v>52</v>
      </c>
      <c r="Q1456" t="s">
        <v>53</v>
      </c>
      <c r="R1456" t="s">
        <v>66</v>
      </c>
      <c r="S1456" t="s">
        <v>45</v>
      </c>
      <c r="T1456" t="s">
        <v>46</v>
      </c>
      <c r="U1456" t="s">
        <v>39</v>
      </c>
      <c r="V1456" t="s">
        <v>47</v>
      </c>
      <c r="W1456">
        <v>4.9000000000000004</v>
      </c>
      <c r="X1456">
        <v>5</v>
      </c>
    </row>
    <row r="1457" spans="1:24" x14ac:dyDescent="0.25">
      <c r="A1457">
        <v>1457</v>
      </c>
      <c r="B1457" t="s">
        <v>5719</v>
      </c>
      <c r="C1457" t="s">
        <v>5720</v>
      </c>
      <c r="D1457" t="s">
        <v>5721</v>
      </c>
      <c r="E1457" s="1">
        <v>22215</v>
      </c>
      <c r="F1457" s="4">
        <f ca="1">DATEDIF(amazon_prime_users[[#This Row],[Date of Birth]], TODAY(), "Y")</f>
        <v>64</v>
      </c>
      <c r="G14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457" t="s">
        <v>43</v>
      </c>
      <c r="I1457" t="s">
        <v>5722</v>
      </c>
      <c r="J1457" s="1">
        <v>45323</v>
      </c>
      <c r="K1457" s="10" t="str">
        <f>TEXT(amazon_prime_users[[#This Row],[Membership Start Date]],"MMMM")</f>
        <v>febrero</v>
      </c>
      <c r="L1457" s="4">
        <f>YEAR(amazon_prime_users[[#This Row],[Membership Start Date]])</f>
        <v>2024</v>
      </c>
      <c r="M1457" s="1">
        <v>45688</v>
      </c>
      <c r="N1457" s="4" t="str">
        <f>TEXT(amazon_prime_users[[#This Row],[Membership Start Date]],"dddd")</f>
        <v>jueves</v>
      </c>
      <c r="O1457" t="s">
        <v>36</v>
      </c>
      <c r="P1457" t="s">
        <v>52</v>
      </c>
      <c r="Q1457" t="s">
        <v>26</v>
      </c>
      <c r="R1457" t="s">
        <v>66</v>
      </c>
      <c r="S1457" t="s">
        <v>28</v>
      </c>
      <c r="T1457" t="s">
        <v>38</v>
      </c>
      <c r="U1457" t="s">
        <v>30</v>
      </c>
      <c r="V1457" t="s">
        <v>54</v>
      </c>
      <c r="W1457">
        <v>4.2</v>
      </c>
      <c r="X1457">
        <v>5</v>
      </c>
    </row>
    <row r="1458" spans="1:24" x14ac:dyDescent="0.25">
      <c r="A1458">
        <v>1458</v>
      </c>
      <c r="B1458" t="s">
        <v>5723</v>
      </c>
      <c r="C1458" t="s">
        <v>5724</v>
      </c>
      <c r="D1458" t="s">
        <v>5725</v>
      </c>
      <c r="E1458" s="1">
        <v>29556</v>
      </c>
      <c r="F1458" s="4">
        <f ca="1">DATEDIF(amazon_prime_users[[#This Row],[Date of Birth]], TODAY(), "Y")</f>
        <v>44</v>
      </c>
      <c r="G14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458" t="s">
        <v>22</v>
      </c>
      <c r="I1458" t="s">
        <v>5726</v>
      </c>
      <c r="J1458" s="1">
        <v>45381</v>
      </c>
      <c r="K1458" s="10" t="str">
        <f>TEXT(amazon_prime_users[[#This Row],[Membership Start Date]],"MMMM")</f>
        <v>marzo</v>
      </c>
      <c r="L1458" s="4">
        <f>YEAR(amazon_prime_users[[#This Row],[Membership Start Date]])</f>
        <v>2024</v>
      </c>
      <c r="M1458" s="1">
        <v>45746</v>
      </c>
      <c r="N1458" s="4" t="str">
        <f>TEXT(amazon_prime_users[[#This Row],[Membership Start Date]],"dddd")</f>
        <v>sábado</v>
      </c>
      <c r="O1458" t="s">
        <v>36</v>
      </c>
      <c r="P1458" t="s">
        <v>37</v>
      </c>
      <c r="Q1458" t="s">
        <v>53</v>
      </c>
      <c r="R1458" t="s">
        <v>59</v>
      </c>
      <c r="S1458" t="s">
        <v>60</v>
      </c>
      <c r="T1458" t="s">
        <v>73</v>
      </c>
      <c r="U1458" t="s">
        <v>39</v>
      </c>
      <c r="V1458" t="s">
        <v>31</v>
      </c>
      <c r="W1458">
        <v>4.9000000000000004</v>
      </c>
      <c r="X1458">
        <v>1</v>
      </c>
    </row>
    <row r="1459" spans="1:24" x14ac:dyDescent="0.25">
      <c r="A1459">
        <v>1459</v>
      </c>
      <c r="B1459" t="s">
        <v>5727</v>
      </c>
      <c r="C1459" t="s">
        <v>5728</v>
      </c>
      <c r="D1459" t="s">
        <v>5729</v>
      </c>
      <c r="E1459" s="1">
        <v>35364</v>
      </c>
      <c r="F1459" s="4">
        <f ca="1">DATEDIF(amazon_prime_users[[#This Row],[Date of Birth]], TODAY(), "Y")</f>
        <v>28</v>
      </c>
      <c r="G14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459" t="s">
        <v>22</v>
      </c>
      <c r="I1459" t="s">
        <v>5730</v>
      </c>
      <c r="J1459" s="1">
        <v>45303</v>
      </c>
      <c r="K1459" s="10" t="str">
        <f>TEXT(amazon_prime_users[[#This Row],[Membership Start Date]],"MMMM")</f>
        <v>enero</v>
      </c>
      <c r="L1459" s="4">
        <f>YEAR(amazon_prime_users[[#This Row],[Membership Start Date]])</f>
        <v>2024</v>
      </c>
      <c r="M1459" s="1">
        <v>45668</v>
      </c>
      <c r="N1459" s="4" t="str">
        <f>TEXT(amazon_prime_users[[#This Row],[Membership Start Date]],"dddd")</f>
        <v>viernes</v>
      </c>
      <c r="O1459" t="s">
        <v>36</v>
      </c>
      <c r="P1459" t="s">
        <v>25</v>
      </c>
      <c r="Q1459" t="s">
        <v>26</v>
      </c>
      <c r="R1459" t="s">
        <v>59</v>
      </c>
      <c r="S1459" t="s">
        <v>45</v>
      </c>
      <c r="T1459" t="s">
        <v>67</v>
      </c>
      <c r="U1459" t="s">
        <v>30</v>
      </c>
      <c r="V1459" t="s">
        <v>31</v>
      </c>
      <c r="W1459">
        <v>3.7</v>
      </c>
      <c r="X1459">
        <v>2</v>
      </c>
    </row>
    <row r="1460" spans="1:24" x14ac:dyDescent="0.25">
      <c r="A1460">
        <v>1460</v>
      </c>
      <c r="B1460" t="s">
        <v>5731</v>
      </c>
      <c r="C1460" t="s">
        <v>5732</v>
      </c>
      <c r="D1460" t="s">
        <v>5733</v>
      </c>
      <c r="E1460" s="1">
        <v>25019</v>
      </c>
      <c r="F1460" s="4">
        <f ca="1">DATEDIF(amazon_prime_users[[#This Row],[Date of Birth]], TODAY(), "Y")</f>
        <v>56</v>
      </c>
      <c r="G14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460" t="s">
        <v>22</v>
      </c>
      <c r="I1460" t="s">
        <v>5734</v>
      </c>
      <c r="J1460" s="1">
        <v>45354</v>
      </c>
      <c r="K1460" s="10" t="str">
        <f>TEXT(amazon_prime_users[[#This Row],[Membership Start Date]],"MMMM")</f>
        <v>marzo</v>
      </c>
      <c r="L1460" s="4">
        <f>YEAR(amazon_prime_users[[#This Row],[Membership Start Date]])</f>
        <v>2024</v>
      </c>
      <c r="M1460" s="1">
        <v>45719</v>
      </c>
      <c r="N1460" s="4" t="str">
        <f>TEXT(amazon_prime_users[[#This Row],[Membership Start Date]],"dddd")</f>
        <v>domingo</v>
      </c>
      <c r="O1460" t="s">
        <v>24</v>
      </c>
      <c r="P1460" t="s">
        <v>25</v>
      </c>
      <c r="Q1460" t="s">
        <v>53</v>
      </c>
      <c r="R1460" t="s">
        <v>66</v>
      </c>
      <c r="S1460" t="s">
        <v>60</v>
      </c>
      <c r="T1460" t="s">
        <v>73</v>
      </c>
      <c r="U1460" t="s">
        <v>68</v>
      </c>
      <c r="V1460" t="s">
        <v>47</v>
      </c>
      <c r="W1460">
        <v>3.3</v>
      </c>
      <c r="X1460">
        <v>3</v>
      </c>
    </row>
    <row r="1461" spans="1:24" x14ac:dyDescent="0.25">
      <c r="A1461">
        <v>1461</v>
      </c>
      <c r="B1461" t="s">
        <v>5735</v>
      </c>
      <c r="C1461" t="s">
        <v>5736</v>
      </c>
      <c r="D1461" t="s">
        <v>5737</v>
      </c>
      <c r="E1461" s="1">
        <v>19302</v>
      </c>
      <c r="F1461" s="4">
        <f ca="1">DATEDIF(amazon_prime_users[[#This Row],[Date of Birth]], TODAY(), "Y")</f>
        <v>72</v>
      </c>
      <c r="G14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461" t="s">
        <v>22</v>
      </c>
      <c r="I1461" t="s">
        <v>4254</v>
      </c>
      <c r="J1461" s="1">
        <v>45327</v>
      </c>
      <c r="K1461" s="10" t="str">
        <f>TEXT(amazon_prime_users[[#This Row],[Membership Start Date]],"MMMM")</f>
        <v>febrero</v>
      </c>
      <c r="L1461" s="4">
        <f>YEAR(amazon_prime_users[[#This Row],[Membership Start Date]])</f>
        <v>2024</v>
      </c>
      <c r="M1461" s="1">
        <v>45692</v>
      </c>
      <c r="N1461" s="4" t="str">
        <f>TEXT(amazon_prime_users[[#This Row],[Membership Start Date]],"dddd")</f>
        <v>lunes</v>
      </c>
      <c r="O1461" t="s">
        <v>24</v>
      </c>
      <c r="P1461" t="s">
        <v>52</v>
      </c>
      <c r="Q1461" t="s">
        <v>53</v>
      </c>
      <c r="R1461" t="s">
        <v>66</v>
      </c>
      <c r="S1461" t="s">
        <v>28</v>
      </c>
      <c r="T1461" t="s">
        <v>29</v>
      </c>
      <c r="U1461" t="s">
        <v>30</v>
      </c>
      <c r="V1461" t="s">
        <v>31</v>
      </c>
      <c r="W1461">
        <v>4.8</v>
      </c>
      <c r="X1461">
        <v>0</v>
      </c>
    </row>
    <row r="1462" spans="1:24" x14ac:dyDescent="0.25">
      <c r="A1462">
        <v>1462</v>
      </c>
      <c r="B1462" t="s">
        <v>5738</v>
      </c>
      <c r="C1462" t="s">
        <v>5739</v>
      </c>
      <c r="D1462" t="s">
        <v>5740</v>
      </c>
      <c r="E1462" s="1">
        <v>29819</v>
      </c>
      <c r="F1462" s="4">
        <f ca="1">DATEDIF(amazon_prime_users[[#This Row],[Date of Birth]], TODAY(), "Y")</f>
        <v>43</v>
      </c>
      <c r="G14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462" t="s">
        <v>22</v>
      </c>
      <c r="I1462" t="s">
        <v>5741</v>
      </c>
      <c r="J1462" s="1">
        <v>45338</v>
      </c>
      <c r="K1462" s="10" t="str">
        <f>TEXT(amazon_prime_users[[#This Row],[Membership Start Date]],"MMMM")</f>
        <v>febrero</v>
      </c>
      <c r="L1462" s="4">
        <f>YEAR(amazon_prime_users[[#This Row],[Membership Start Date]])</f>
        <v>2024</v>
      </c>
      <c r="M1462" s="1">
        <v>45703</v>
      </c>
      <c r="N1462" s="4" t="str">
        <f>TEXT(amazon_prime_users[[#This Row],[Membership Start Date]],"dddd")</f>
        <v>viernes</v>
      </c>
      <c r="O1462" t="s">
        <v>24</v>
      </c>
      <c r="P1462" t="s">
        <v>25</v>
      </c>
      <c r="Q1462" t="s">
        <v>26</v>
      </c>
      <c r="R1462" t="s">
        <v>66</v>
      </c>
      <c r="S1462" t="s">
        <v>60</v>
      </c>
      <c r="T1462" t="s">
        <v>61</v>
      </c>
      <c r="U1462" t="s">
        <v>39</v>
      </c>
      <c r="V1462" t="s">
        <v>31</v>
      </c>
      <c r="W1462">
        <v>3.2</v>
      </c>
      <c r="X1462">
        <v>10</v>
      </c>
    </row>
    <row r="1463" spans="1:24" x14ac:dyDescent="0.25">
      <c r="A1463">
        <v>1463</v>
      </c>
      <c r="B1463" t="s">
        <v>5742</v>
      </c>
      <c r="C1463" t="s">
        <v>5743</v>
      </c>
      <c r="D1463" t="s">
        <v>5744</v>
      </c>
      <c r="E1463" s="1">
        <v>16475</v>
      </c>
      <c r="F1463" s="4">
        <f ca="1">DATEDIF(amazon_prime_users[[#This Row],[Date of Birth]], TODAY(), "Y")</f>
        <v>80</v>
      </c>
      <c r="G14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463" t="s">
        <v>22</v>
      </c>
      <c r="I1463" t="s">
        <v>5745</v>
      </c>
      <c r="J1463" s="1">
        <v>45359</v>
      </c>
      <c r="K1463" s="10" t="str">
        <f>TEXT(amazon_prime_users[[#This Row],[Membership Start Date]],"MMMM")</f>
        <v>marzo</v>
      </c>
      <c r="L1463" s="4">
        <f>YEAR(amazon_prime_users[[#This Row],[Membership Start Date]])</f>
        <v>2024</v>
      </c>
      <c r="M1463" s="1">
        <v>45724</v>
      </c>
      <c r="N1463" s="4" t="str">
        <f>TEXT(amazon_prime_users[[#This Row],[Membership Start Date]],"dddd")</f>
        <v>viernes</v>
      </c>
      <c r="O1463" t="s">
        <v>24</v>
      </c>
      <c r="P1463" t="s">
        <v>37</v>
      </c>
      <c r="Q1463" t="s">
        <v>53</v>
      </c>
      <c r="R1463" t="s">
        <v>27</v>
      </c>
      <c r="S1463" t="s">
        <v>45</v>
      </c>
      <c r="T1463" t="s">
        <v>67</v>
      </c>
      <c r="U1463" t="s">
        <v>68</v>
      </c>
      <c r="V1463" t="s">
        <v>31</v>
      </c>
      <c r="W1463">
        <v>3.6</v>
      </c>
      <c r="X1463">
        <v>8</v>
      </c>
    </row>
    <row r="1464" spans="1:24" x14ac:dyDescent="0.25">
      <c r="A1464">
        <v>1464</v>
      </c>
      <c r="B1464" t="s">
        <v>5746</v>
      </c>
      <c r="C1464" t="s">
        <v>5747</v>
      </c>
      <c r="D1464" t="s">
        <v>5748</v>
      </c>
      <c r="E1464" s="1">
        <v>28051</v>
      </c>
      <c r="F1464" s="4">
        <f ca="1">DATEDIF(amazon_prime_users[[#This Row],[Date of Birth]], TODAY(), "Y")</f>
        <v>48</v>
      </c>
      <c r="G14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464" t="s">
        <v>22</v>
      </c>
      <c r="I1464" t="s">
        <v>5749</v>
      </c>
      <c r="J1464" s="1">
        <v>45381</v>
      </c>
      <c r="K1464" s="10" t="str">
        <f>TEXT(amazon_prime_users[[#This Row],[Membership Start Date]],"MMMM")</f>
        <v>marzo</v>
      </c>
      <c r="L1464" s="4">
        <f>YEAR(amazon_prime_users[[#This Row],[Membership Start Date]])</f>
        <v>2024</v>
      </c>
      <c r="M1464" s="1">
        <v>45746</v>
      </c>
      <c r="N1464" s="4" t="str">
        <f>TEXT(amazon_prime_users[[#This Row],[Membership Start Date]],"dddd")</f>
        <v>sábado</v>
      </c>
      <c r="O1464" t="s">
        <v>24</v>
      </c>
      <c r="P1464" t="s">
        <v>52</v>
      </c>
      <c r="Q1464" t="s">
        <v>26</v>
      </c>
      <c r="R1464" t="s">
        <v>66</v>
      </c>
      <c r="S1464" t="s">
        <v>60</v>
      </c>
      <c r="T1464" t="s">
        <v>38</v>
      </c>
      <c r="U1464" t="s">
        <v>68</v>
      </c>
      <c r="V1464" t="s">
        <v>31</v>
      </c>
      <c r="W1464">
        <v>3.7</v>
      </c>
      <c r="X1464">
        <v>7</v>
      </c>
    </row>
    <row r="1465" spans="1:24" x14ac:dyDescent="0.25">
      <c r="A1465">
        <v>1465</v>
      </c>
      <c r="B1465" t="s">
        <v>5750</v>
      </c>
      <c r="C1465" t="s">
        <v>5751</v>
      </c>
      <c r="D1465" t="s">
        <v>5752</v>
      </c>
      <c r="E1465" s="1">
        <v>27747</v>
      </c>
      <c r="F1465" s="4">
        <f ca="1">DATEDIF(amazon_prime_users[[#This Row],[Date of Birth]], TODAY(), "Y")</f>
        <v>49</v>
      </c>
      <c r="G14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465" t="s">
        <v>22</v>
      </c>
      <c r="I1465" t="s">
        <v>5753</v>
      </c>
      <c r="J1465" s="1">
        <v>45360</v>
      </c>
      <c r="K1465" s="10" t="str">
        <f>TEXT(amazon_prime_users[[#This Row],[Membership Start Date]],"MMMM")</f>
        <v>marzo</v>
      </c>
      <c r="L1465" s="4">
        <f>YEAR(amazon_prime_users[[#This Row],[Membership Start Date]])</f>
        <v>2024</v>
      </c>
      <c r="M1465" s="1">
        <v>45725</v>
      </c>
      <c r="N1465" s="4" t="str">
        <f>TEXT(amazon_prime_users[[#This Row],[Membership Start Date]],"dddd")</f>
        <v>sábado</v>
      </c>
      <c r="O1465" t="s">
        <v>24</v>
      </c>
      <c r="P1465" t="s">
        <v>37</v>
      </c>
      <c r="Q1465" t="s">
        <v>26</v>
      </c>
      <c r="R1465" t="s">
        <v>27</v>
      </c>
      <c r="S1465" t="s">
        <v>45</v>
      </c>
      <c r="T1465" t="s">
        <v>114</v>
      </c>
      <c r="U1465" t="s">
        <v>68</v>
      </c>
      <c r="V1465" t="s">
        <v>31</v>
      </c>
      <c r="W1465">
        <v>4.3</v>
      </c>
      <c r="X1465">
        <v>10</v>
      </c>
    </row>
    <row r="1466" spans="1:24" x14ac:dyDescent="0.25">
      <c r="A1466">
        <v>1466</v>
      </c>
      <c r="B1466" t="s">
        <v>5754</v>
      </c>
      <c r="C1466" t="s">
        <v>5755</v>
      </c>
      <c r="D1466" t="s">
        <v>5756</v>
      </c>
      <c r="E1466" s="1">
        <v>31936</v>
      </c>
      <c r="F1466" s="4">
        <f ca="1">DATEDIF(amazon_prime_users[[#This Row],[Date of Birth]], TODAY(), "Y")</f>
        <v>37</v>
      </c>
      <c r="G14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466" t="s">
        <v>22</v>
      </c>
      <c r="I1466" t="s">
        <v>5757</v>
      </c>
      <c r="J1466" s="1">
        <v>45375</v>
      </c>
      <c r="K1466" s="10" t="str">
        <f>TEXT(amazon_prime_users[[#This Row],[Membership Start Date]],"MMMM")</f>
        <v>marzo</v>
      </c>
      <c r="L1466" s="4">
        <f>YEAR(amazon_prime_users[[#This Row],[Membership Start Date]])</f>
        <v>2024</v>
      </c>
      <c r="M1466" s="1">
        <v>45740</v>
      </c>
      <c r="N1466" s="4" t="str">
        <f>TEXT(amazon_prime_users[[#This Row],[Membership Start Date]],"dddd")</f>
        <v>domingo</v>
      </c>
      <c r="O1466" t="s">
        <v>36</v>
      </c>
      <c r="P1466" t="s">
        <v>25</v>
      </c>
      <c r="Q1466" t="s">
        <v>53</v>
      </c>
      <c r="R1466" t="s">
        <v>27</v>
      </c>
      <c r="S1466" t="s">
        <v>45</v>
      </c>
      <c r="T1466" t="s">
        <v>46</v>
      </c>
      <c r="U1466" t="s">
        <v>68</v>
      </c>
      <c r="V1466" t="s">
        <v>31</v>
      </c>
      <c r="W1466">
        <v>4.7</v>
      </c>
      <c r="X1466">
        <v>8</v>
      </c>
    </row>
    <row r="1467" spans="1:24" x14ac:dyDescent="0.25">
      <c r="A1467">
        <v>1467</v>
      </c>
      <c r="B1467" t="s">
        <v>5758</v>
      </c>
      <c r="C1467" t="s">
        <v>5759</v>
      </c>
      <c r="D1467" t="s">
        <v>5760</v>
      </c>
      <c r="E1467" s="1">
        <v>16523</v>
      </c>
      <c r="F1467" s="4">
        <f ca="1">DATEDIF(amazon_prime_users[[#This Row],[Date of Birth]], TODAY(), "Y")</f>
        <v>79</v>
      </c>
      <c r="G14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467" t="s">
        <v>22</v>
      </c>
      <c r="I1467" t="s">
        <v>5761</v>
      </c>
      <c r="J1467" s="1">
        <v>45339</v>
      </c>
      <c r="K1467" s="10" t="str">
        <f>TEXT(amazon_prime_users[[#This Row],[Membership Start Date]],"MMMM")</f>
        <v>febrero</v>
      </c>
      <c r="L1467" s="4">
        <f>YEAR(amazon_prime_users[[#This Row],[Membership Start Date]])</f>
        <v>2024</v>
      </c>
      <c r="M1467" s="1">
        <v>45704</v>
      </c>
      <c r="N1467" s="4" t="str">
        <f>TEXT(amazon_prime_users[[#This Row],[Membership Start Date]],"dddd")</f>
        <v>sábado</v>
      </c>
      <c r="O1467" t="s">
        <v>36</v>
      </c>
      <c r="P1467" t="s">
        <v>37</v>
      </c>
      <c r="Q1467" t="s">
        <v>53</v>
      </c>
      <c r="R1467" t="s">
        <v>66</v>
      </c>
      <c r="S1467" t="s">
        <v>60</v>
      </c>
      <c r="T1467" t="s">
        <v>61</v>
      </c>
      <c r="U1467" t="s">
        <v>30</v>
      </c>
      <c r="V1467" t="s">
        <v>54</v>
      </c>
      <c r="W1467">
        <v>4</v>
      </c>
      <c r="X1467">
        <v>7</v>
      </c>
    </row>
    <row r="1468" spans="1:24" x14ac:dyDescent="0.25">
      <c r="A1468">
        <v>1468</v>
      </c>
      <c r="B1468" t="s">
        <v>5762</v>
      </c>
      <c r="C1468" t="s">
        <v>5763</v>
      </c>
      <c r="D1468" t="s">
        <v>1556</v>
      </c>
      <c r="E1468" s="1">
        <v>15145</v>
      </c>
      <c r="F1468" s="4">
        <f ca="1">DATEDIF(amazon_prime_users[[#This Row],[Date of Birth]], TODAY(), "Y")</f>
        <v>83</v>
      </c>
      <c r="G14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468" t="s">
        <v>43</v>
      </c>
      <c r="I1468" t="s">
        <v>5764</v>
      </c>
      <c r="J1468" s="1">
        <v>45314</v>
      </c>
      <c r="K1468" s="10" t="str">
        <f>TEXT(amazon_prime_users[[#This Row],[Membership Start Date]],"MMMM")</f>
        <v>enero</v>
      </c>
      <c r="L1468" s="4">
        <f>YEAR(amazon_prime_users[[#This Row],[Membership Start Date]])</f>
        <v>2024</v>
      </c>
      <c r="M1468" s="1">
        <v>45679</v>
      </c>
      <c r="N1468" s="4" t="str">
        <f>TEXT(amazon_prime_users[[#This Row],[Membership Start Date]],"dddd")</f>
        <v>martes</v>
      </c>
      <c r="O1468" t="s">
        <v>36</v>
      </c>
      <c r="P1468" t="s">
        <v>37</v>
      </c>
      <c r="Q1468" t="s">
        <v>53</v>
      </c>
      <c r="R1468" t="s">
        <v>27</v>
      </c>
      <c r="S1468" t="s">
        <v>60</v>
      </c>
      <c r="T1468" t="s">
        <v>38</v>
      </c>
      <c r="U1468" t="s">
        <v>68</v>
      </c>
      <c r="V1468" t="s">
        <v>47</v>
      </c>
      <c r="W1468">
        <v>4</v>
      </c>
      <c r="X1468">
        <v>3</v>
      </c>
    </row>
    <row r="1469" spans="1:24" x14ac:dyDescent="0.25">
      <c r="A1469">
        <v>1469</v>
      </c>
      <c r="B1469" t="s">
        <v>5765</v>
      </c>
      <c r="C1469" t="s">
        <v>5766</v>
      </c>
      <c r="D1469" t="s">
        <v>5767</v>
      </c>
      <c r="E1469" s="1">
        <v>26661</v>
      </c>
      <c r="F1469" s="4">
        <f ca="1">DATEDIF(amazon_prime_users[[#This Row],[Date of Birth]], TODAY(), "Y")</f>
        <v>52</v>
      </c>
      <c r="G14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469" t="s">
        <v>22</v>
      </c>
      <c r="I1469" t="s">
        <v>4937</v>
      </c>
      <c r="J1469" s="1">
        <v>45356</v>
      </c>
      <c r="K1469" s="10" t="str">
        <f>TEXT(amazon_prime_users[[#This Row],[Membership Start Date]],"MMMM")</f>
        <v>marzo</v>
      </c>
      <c r="L1469" s="4">
        <f>YEAR(amazon_prime_users[[#This Row],[Membership Start Date]])</f>
        <v>2024</v>
      </c>
      <c r="M1469" s="1">
        <v>45721</v>
      </c>
      <c r="N1469" s="4" t="str">
        <f>TEXT(amazon_prime_users[[#This Row],[Membership Start Date]],"dddd")</f>
        <v>martes</v>
      </c>
      <c r="O1469" t="s">
        <v>24</v>
      </c>
      <c r="P1469" t="s">
        <v>37</v>
      </c>
      <c r="Q1469" t="s">
        <v>26</v>
      </c>
      <c r="R1469" t="s">
        <v>66</v>
      </c>
      <c r="S1469" t="s">
        <v>45</v>
      </c>
      <c r="T1469" t="s">
        <v>46</v>
      </c>
      <c r="U1469" t="s">
        <v>30</v>
      </c>
      <c r="V1469" t="s">
        <v>47</v>
      </c>
      <c r="W1469">
        <v>3.7</v>
      </c>
      <c r="X1469">
        <v>9</v>
      </c>
    </row>
    <row r="1470" spans="1:24" x14ac:dyDescent="0.25">
      <c r="A1470">
        <v>1470</v>
      </c>
      <c r="B1470" t="s">
        <v>5768</v>
      </c>
      <c r="C1470" t="s">
        <v>5769</v>
      </c>
      <c r="D1470" t="s">
        <v>5770</v>
      </c>
      <c r="E1470" s="1">
        <v>28924</v>
      </c>
      <c r="F1470" s="4">
        <f ca="1">DATEDIF(amazon_prime_users[[#This Row],[Date of Birth]], TODAY(), "Y")</f>
        <v>46</v>
      </c>
      <c r="G14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470" t="s">
        <v>22</v>
      </c>
      <c r="I1470" t="s">
        <v>5771</v>
      </c>
      <c r="J1470" s="1">
        <v>45357</v>
      </c>
      <c r="K1470" s="10" t="str">
        <f>TEXT(amazon_prime_users[[#This Row],[Membership Start Date]],"MMMM")</f>
        <v>marzo</v>
      </c>
      <c r="L1470" s="4">
        <f>YEAR(amazon_prime_users[[#This Row],[Membership Start Date]])</f>
        <v>2024</v>
      </c>
      <c r="M1470" s="1">
        <v>45722</v>
      </c>
      <c r="N1470" s="4" t="str">
        <f>TEXT(amazon_prime_users[[#This Row],[Membership Start Date]],"dddd")</f>
        <v>miércoles</v>
      </c>
      <c r="O1470" t="s">
        <v>24</v>
      </c>
      <c r="P1470" t="s">
        <v>52</v>
      </c>
      <c r="Q1470" t="s">
        <v>26</v>
      </c>
      <c r="R1470" t="s">
        <v>27</v>
      </c>
      <c r="S1470" t="s">
        <v>28</v>
      </c>
      <c r="T1470" t="s">
        <v>61</v>
      </c>
      <c r="U1470" t="s">
        <v>68</v>
      </c>
      <c r="V1470" t="s">
        <v>31</v>
      </c>
      <c r="W1470">
        <v>4.3</v>
      </c>
      <c r="X1470">
        <v>7</v>
      </c>
    </row>
    <row r="1471" spans="1:24" x14ac:dyDescent="0.25">
      <c r="A1471">
        <v>1471</v>
      </c>
      <c r="B1471" t="s">
        <v>5772</v>
      </c>
      <c r="C1471" t="s">
        <v>5773</v>
      </c>
      <c r="D1471" t="s">
        <v>5774</v>
      </c>
      <c r="E1471" s="1">
        <v>38241</v>
      </c>
      <c r="F1471" s="4">
        <f ca="1">DATEDIF(amazon_prime_users[[#This Row],[Date of Birth]], TODAY(), "Y")</f>
        <v>20</v>
      </c>
      <c r="G14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471" t="s">
        <v>22</v>
      </c>
      <c r="I1471" t="s">
        <v>5775</v>
      </c>
      <c r="J1471" s="1">
        <v>45372</v>
      </c>
      <c r="K1471" s="10" t="str">
        <f>TEXT(amazon_prime_users[[#This Row],[Membership Start Date]],"MMMM")</f>
        <v>marzo</v>
      </c>
      <c r="L1471" s="4">
        <f>YEAR(amazon_prime_users[[#This Row],[Membership Start Date]])</f>
        <v>2024</v>
      </c>
      <c r="M1471" s="1">
        <v>45737</v>
      </c>
      <c r="N1471" s="4" t="str">
        <f>TEXT(amazon_prime_users[[#This Row],[Membership Start Date]],"dddd")</f>
        <v>jueves</v>
      </c>
      <c r="O1471" t="s">
        <v>24</v>
      </c>
      <c r="P1471" t="s">
        <v>52</v>
      </c>
      <c r="Q1471" t="s">
        <v>26</v>
      </c>
      <c r="R1471" t="s">
        <v>59</v>
      </c>
      <c r="S1471" t="s">
        <v>60</v>
      </c>
      <c r="T1471" t="s">
        <v>73</v>
      </c>
      <c r="U1471" t="s">
        <v>68</v>
      </c>
      <c r="V1471" t="s">
        <v>31</v>
      </c>
      <c r="W1471">
        <v>3.4</v>
      </c>
      <c r="X1471">
        <v>1</v>
      </c>
    </row>
    <row r="1472" spans="1:24" x14ac:dyDescent="0.25">
      <c r="A1472">
        <v>1472</v>
      </c>
      <c r="B1472" t="s">
        <v>5776</v>
      </c>
      <c r="C1472" t="s">
        <v>5777</v>
      </c>
      <c r="D1472" t="s">
        <v>5778</v>
      </c>
      <c r="E1472" s="1">
        <v>30175</v>
      </c>
      <c r="F1472" s="4">
        <f ca="1">DATEDIF(amazon_prime_users[[#This Row],[Date of Birth]], TODAY(), "Y")</f>
        <v>42</v>
      </c>
      <c r="G14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472" t="s">
        <v>43</v>
      </c>
      <c r="I1472" t="s">
        <v>5779</v>
      </c>
      <c r="J1472" s="1">
        <v>45333</v>
      </c>
      <c r="K1472" s="10" t="str">
        <f>TEXT(amazon_prime_users[[#This Row],[Membership Start Date]],"MMMM")</f>
        <v>febrero</v>
      </c>
      <c r="L1472" s="4">
        <f>YEAR(amazon_prime_users[[#This Row],[Membership Start Date]])</f>
        <v>2024</v>
      </c>
      <c r="M1472" s="1">
        <v>45698</v>
      </c>
      <c r="N1472" s="4" t="str">
        <f>TEXT(amazon_prime_users[[#This Row],[Membership Start Date]],"dddd")</f>
        <v>domingo</v>
      </c>
      <c r="O1472" t="s">
        <v>24</v>
      </c>
      <c r="P1472" t="s">
        <v>25</v>
      </c>
      <c r="Q1472" t="s">
        <v>53</v>
      </c>
      <c r="R1472" t="s">
        <v>59</v>
      </c>
      <c r="S1472" t="s">
        <v>45</v>
      </c>
      <c r="T1472" t="s">
        <v>67</v>
      </c>
      <c r="U1472" t="s">
        <v>68</v>
      </c>
      <c r="V1472" t="s">
        <v>47</v>
      </c>
      <c r="W1472">
        <v>4.3</v>
      </c>
      <c r="X1472">
        <v>2</v>
      </c>
    </row>
    <row r="1473" spans="1:24" x14ac:dyDescent="0.25">
      <c r="A1473">
        <v>1473</v>
      </c>
      <c r="B1473" t="s">
        <v>5780</v>
      </c>
      <c r="C1473" t="s">
        <v>5781</v>
      </c>
      <c r="D1473" t="s">
        <v>5782</v>
      </c>
      <c r="E1473" s="1">
        <v>13156</v>
      </c>
      <c r="F1473" s="4">
        <f ca="1">DATEDIF(amazon_prime_users[[#This Row],[Date of Birth]], TODAY(), "Y")</f>
        <v>89</v>
      </c>
      <c r="G14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473" t="s">
        <v>22</v>
      </c>
      <c r="I1473" t="s">
        <v>5783</v>
      </c>
      <c r="J1473" s="1">
        <v>45392</v>
      </c>
      <c r="K1473" s="10" t="str">
        <f>TEXT(amazon_prime_users[[#This Row],[Membership Start Date]],"MMMM")</f>
        <v>abril</v>
      </c>
      <c r="L1473" s="4">
        <f>YEAR(amazon_prime_users[[#This Row],[Membership Start Date]])</f>
        <v>2024</v>
      </c>
      <c r="M1473" s="1">
        <v>45757</v>
      </c>
      <c r="N1473" s="4" t="str">
        <f>TEXT(amazon_prime_users[[#This Row],[Membership Start Date]],"dddd")</f>
        <v>miércoles</v>
      </c>
      <c r="O1473" t="s">
        <v>24</v>
      </c>
      <c r="P1473" t="s">
        <v>52</v>
      </c>
      <c r="Q1473" t="s">
        <v>53</v>
      </c>
      <c r="R1473" t="s">
        <v>66</v>
      </c>
      <c r="S1473" t="s">
        <v>60</v>
      </c>
      <c r="T1473" t="s">
        <v>67</v>
      </c>
      <c r="U1473" t="s">
        <v>68</v>
      </c>
      <c r="V1473" t="s">
        <v>47</v>
      </c>
      <c r="W1473">
        <v>3.2</v>
      </c>
      <c r="X1473">
        <v>3</v>
      </c>
    </row>
    <row r="1474" spans="1:24" x14ac:dyDescent="0.25">
      <c r="A1474">
        <v>1474</v>
      </c>
      <c r="B1474" t="s">
        <v>5784</v>
      </c>
      <c r="C1474" t="s">
        <v>5785</v>
      </c>
      <c r="D1474" t="s">
        <v>5786</v>
      </c>
      <c r="E1474" s="1">
        <v>27210</v>
      </c>
      <c r="F1474" s="4">
        <f ca="1">DATEDIF(amazon_prime_users[[#This Row],[Date of Birth]], TODAY(), "Y")</f>
        <v>50</v>
      </c>
      <c r="G14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474" t="s">
        <v>22</v>
      </c>
      <c r="I1474" t="s">
        <v>5787</v>
      </c>
      <c r="J1474" s="1">
        <v>45350</v>
      </c>
      <c r="K1474" s="10" t="str">
        <f>TEXT(amazon_prime_users[[#This Row],[Membership Start Date]],"MMMM")</f>
        <v>febrero</v>
      </c>
      <c r="L1474" s="4">
        <f>YEAR(amazon_prime_users[[#This Row],[Membership Start Date]])</f>
        <v>2024</v>
      </c>
      <c r="M1474" s="1">
        <v>45715</v>
      </c>
      <c r="N1474" s="4" t="str">
        <f>TEXT(amazon_prime_users[[#This Row],[Membership Start Date]],"dddd")</f>
        <v>miércoles</v>
      </c>
      <c r="O1474" t="s">
        <v>24</v>
      </c>
      <c r="P1474" t="s">
        <v>25</v>
      </c>
      <c r="Q1474" t="s">
        <v>53</v>
      </c>
      <c r="R1474" t="s">
        <v>66</v>
      </c>
      <c r="S1474" t="s">
        <v>28</v>
      </c>
      <c r="T1474" t="s">
        <v>73</v>
      </c>
      <c r="U1474" t="s">
        <v>39</v>
      </c>
      <c r="V1474" t="s">
        <v>31</v>
      </c>
      <c r="W1474">
        <v>4</v>
      </c>
      <c r="X1474">
        <v>0</v>
      </c>
    </row>
    <row r="1475" spans="1:24" x14ac:dyDescent="0.25">
      <c r="A1475">
        <v>1475</v>
      </c>
      <c r="B1475" t="s">
        <v>5788</v>
      </c>
      <c r="C1475" t="s">
        <v>5789</v>
      </c>
      <c r="D1475" t="s">
        <v>5790</v>
      </c>
      <c r="E1475" s="1">
        <v>24229</v>
      </c>
      <c r="F1475" s="4">
        <f ca="1">DATEDIF(amazon_prime_users[[#This Row],[Date of Birth]], TODAY(), "Y")</f>
        <v>58</v>
      </c>
      <c r="G14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475" t="s">
        <v>43</v>
      </c>
      <c r="I1475" t="s">
        <v>158</v>
      </c>
      <c r="J1475" s="1">
        <v>45385</v>
      </c>
      <c r="K1475" s="10" t="str">
        <f>TEXT(amazon_prime_users[[#This Row],[Membership Start Date]],"MMMM")</f>
        <v>abril</v>
      </c>
      <c r="L1475" s="4">
        <f>YEAR(amazon_prime_users[[#This Row],[Membership Start Date]])</f>
        <v>2024</v>
      </c>
      <c r="M1475" s="1">
        <v>45750</v>
      </c>
      <c r="N1475" s="4" t="str">
        <f>TEXT(amazon_prime_users[[#This Row],[Membership Start Date]],"dddd")</f>
        <v>miércoles</v>
      </c>
      <c r="O1475" t="s">
        <v>36</v>
      </c>
      <c r="P1475" t="s">
        <v>52</v>
      </c>
      <c r="Q1475" t="s">
        <v>53</v>
      </c>
      <c r="R1475" t="s">
        <v>27</v>
      </c>
      <c r="S1475" t="s">
        <v>60</v>
      </c>
      <c r="T1475" t="s">
        <v>46</v>
      </c>
      <c r="U1475" t="s">
        <v>68</v>
      </c>
      <c r="V1475" t="s">
        <v>54</v>
      </c>
      <c r="W1475">
        <v>3.5</v>
      </c>
      <c r="X1475">
        <v>6</v>
      </c>
    </row>
    <row r="1476" spans="1:24" x14ac:dyDescent="0.25">
      <c r="A1476">
        <v>1476</v>
      </c>
      <c r="B1476" t="s">
        <v>5791</v>
      </c>
      <c r="C1476" t="s">
        <v>5792</v>
      </c>
      <c r="D1476" t="s">
        <v>5793</v>
      </c>
      <c r="E1476" s="1">
        <v>26696</v>
      </c>
      <c r="F1476" s="4">
        <f ca="1">DATEDIF(amazon_prime_users[[#This Row],[Date of Birth]], TODAY(), "Y")</f>
        <v>52</v>
      </c>
      <c r="G14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476" t="s">
        <v>22</v>
      </c>
      <c r="I1476" t="s">
        <v>5794</v>
      </c>
      <c r="J1476" s="1">
        <v>45380</v>
      </c>
      <c r="K1476" s="10" t="str">
        <f>TEXT(amazon_prime_users[[#This Row],[Membership Start Date]],"MMMM")</f>
        <v>marzo</v>
      </c>
      <c r="L1476" s="4">
        <f>YEAR(amazon_prime_users[[#This Row],[Membership Start Date]])</f>
        <v>2024</v>
      </c>
      <c r="M1476" s="1">
        <v>45745</v>
      </c>
      <c r="N1476" s="4" t="str">
        <f>TEXT(amazon_prime_users[[#This Row],[Membership Start Date]],"dddd")</f>
        <v>viernes</v>
      </c>
      <c r="O1476" t="s">
        <v>36</v>
      </c>
      <c r="P1476" t="s">
        <v>52</v>
      </c>
      <c r="Q1476" t="s">
        <v>53</v>
      </c>
      <c r="R1476" t="s">
        <v>66</v>
      </c>
      <c r="S1476" t="s">
        <v>60</v>
      </c>
      <c r="T1476" t="s">
        <v>29</v>
      </c>
      <c r="U1476" t="s">
        <v>39</v>
      </c>
      <c r="V1476" t="s">
        <v>54</v>
      </c>
      <c r="W1476">
        <v>4.2</v>
      </c>
      <c r="X1476">
        <v>7</v>
      </c>
    </row>
    <row r="1477" spans="1:24" x14ac:dyDescent="0.25">
      <c r="A1477">
        <v>1477</v>
      </c>
      <c r="B1477" t="s">
        <v>5795</v>
      </c>
      <c r="C1477" t="s">
        <v>5796</v>
      </c>
      <c r="D1477" t="s">
        <v>5797</v>
      </c>
      <c r="E1477" s="1">
        <v>31336</v>
      </c>
      <c r="F1477" s="4">
        <f ca="1">DATEDIF(amazon_prime_users[[#This Row],[Date of Birth]], TODAY(), "Y")</f>
        <v>39</v>
      </c>
      <c r="G14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477" t="s">
        <v>43</v>
      </c>
      <c r="I1477" t="s">
        <v>5798</v>
      </c>
      <c r="J1477" s="1">
        <v>45313</v>
      </c>
      <c r="K1477" s="10" t="str">
        <f>TEXT(amazon_prime_users[[#This Row],[Membership Start Date]],"MMMM")</f>
        <v>enero</v>
      </c>
      <c r="L1477" s="4">
        <f>YEAR(amazon_prime_users[[#This Row],[Membership Start Date]])</f>
        <v>2024</v>
      </c>
      <c r="M1477" s="1">
        <v>45678</v>
      </c>
      <c r="N1477" s="4" t="str">
        <f>TEXT(amazon_prime_users[[#This Row],[Membership Start Date]],"dddd")</f>
        <v>lunes</v>
      </c>
      <c r="O1477" t="s">
        <v>36</v>
      </c>
      <c r="P1477" t="s">
        <v>25</v>
      </c>
      <c r="Q1477" t="s">
        <v>26</v>
      </c>
      <c r="R1477" t="s">
        <v>59</v>
      </c>
      <c r="S1477" t="s">
        <v>45</v>
      </c>
      <c r="T1477" t="s">
        <v>67</v>
      </c>
      <c r="U1477" t="s">
        <v>39</v>
      </c>
      <c r="V1477" t="s">
        <v>54</v>
      </c>
      <c r="W1477">
        <v>3.7</v>
      </c>
      <c r="X1477">
        <v>8</v>
      </c>
    </row>
    <row r="1478" spans="1:24" x14ac:dyDescent="0.25">
      <c r="A1478">
        <v>1478</v>
      </c>
      <c r="B1478" t="s">
        <v>5799</v>
      </c>
      <c r="C1478" t="s">
        <v>5800</v>
      </c>
      <c r="D1478" t="s">
        <v>5801</v>
      </c>
      <c r="E1478" s="1">
        <v>21418</v>
      </c>
      <c r="F1478" s="4">
        <f ca="1">DATEDIF(amazon_prime_users[[#This Row],[Date of Birth]], TODAY(), "Y")</f>
        <v>66</v>
      </c>
      <c r="G14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478" t="s">
        <v>22</v>
      </c>
      <c r="I1478" t="s">
        <v>5802</v>
      </c>
      <c r="J1478" s="1">
        <v>45297</v>
      </c>
      <c r="K1478" s="10" t="str">
        <f>TEXT(amazon_prime_users[[#This Row],[Membership Start Date]],"MMMM")</f>
        <v>enero</v>
      </c>
      <c r="L1478" s="4">
        <f>YEAR(amazon_prime_users[[#This Row],[Membership Start Date]])</f>
        <v>2024</v>
      </c>
      <c r="M1478" s="1">
        <v>45662</v>
      </c>
      <c r="N1478" s="4" t="str">
        <f>TEXT(amazon_prime_users[[#This Row],[Membership Start Date]],"dddd")</f>
        <v>sábado</v>
      </c>
      <c r="O1478" t="s">
        <v>24</v>
      </c>
      <c r="P1478" t="s">
        <v>52</v>
      </c>
      <c r="Q1478" t="s">
        <v>26</v>
      </c>
      <c r="R1478" t="s">
        <v>27</v>
      </c>
      <c r="S1478" t="s">
        <v>45</v>
      </c>
      <c r="T1478" t="s">
        <v>46</v>
      </c>
      <c r="U1478" t="s">
        <v>39</v>
      </c>
      <c r="V1478" t="s">
        <v>31</v>
      </c>
      <c r="W1478">
        <v>3.9</v>
      </c>
      <c r="X1478">
        <v>1</v>
      </c>
    </row>
    <row r="1479" spans="1:24" x14ac:dyDescent="0.25">
      <c r="A1479">
        <v>1479</v>
      </c>
      <c r="B1479" t="s">
        <v>5803</v>
      </c>
      <c r="C1479" t="s">
        <v>5804</v>
      </c>
      <c r="D1479" t="s">
        <v>5805</v>
      </c>
      <c r="E1479" s="1">
        <v>21727</v>
      </c>
      <c r="F1479" s="4">
        <f ca="1">DATEDIF(amazon_prime_users[[#This Row],[Date of Birth]], TODAY(), "Y")</f>
        <v>65</v>
      </c>
      <c r="G14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479" t="s">
        <v>22</v>
      </c>
      <c r="I1479" t="s">
        <v>4254</v>
      </c>
      <c r="J1479" s="1">
        <v>45350</v>
      </c>
      <c r="K1479" s="10" t="str">
        <f>TEXT(amazon_prime_users[[#This Row],[Membership Start Date]],"MMMM")</f>
        <v>febrero</v>
      </c>
      <c r="L1479" s="4">
        <f>YEAR(amazon_prime_users[[#This Row],[Membership Start Date]])</f>
        <v>2024</v>
      </c>
      <c r="M1479" s="1">
        <v>45715</v>
      </c>
      <c r="N1479" s="4" t="str">
        <f>TEXT(amazon_prime_users[[#This Row],[Membership Start Date]],"dddd")</f>
        <v>miércoles</v>
      </c>
      <c r="O1479" t="s">
        <v>24</v>
      </c>
      <c r="P1479" t="s">
        <v>37</v>
      </c>
      <c r="Q1479" t="s">
        <v>26</v>
      </c>
      <c r="R1479" t="s">
        <v>59</v>
      </c>
      <c r="S1479" t="s">
        <v>28</v>
      </c>
      <c r="T1479" t="s">
        <v>73</v>
      </c>
      <c r="U1479" t="s">
        <v>30</v>
      </c>
      <c r="V1479" t="s">
        <v>54</v>
      </c>
      <c r="W1479">
        <v>5</v>
      </c>
      <c r="X1479">
        <v>0</v>
      </c>
    </row>
    <row r="1480" spans="1:24" x14ac:dyDescent="0.25">
      <c r="A1480">
        <v>1480</v>
      </c>
      <c r="B1480" t="s">
        <v>5806</v>
      </c>
      <c r="C1480" t="s">
        <v>5807</v>
      </c>
      <c r="D1480" t="s">
        <v>5808</v>
      </c>
      <c r="E1480" s="1">
        <v>17732</v>
      </c>
      <c r="F1480" s="4">
        <f ca="1">DATEDIF(amazon_prime_users[[#This Row],[Date of Birth]], TODAY(), "Y")</f>
        <v>76</v>
      </c>
      <c r="G14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480" t="s">
        <v>43</v>
      </c>
      <c r="I1480" t="s">
        <v>5809</v>
      </c>
      <c r="J1480" s="1">
        <v>45362</v>
      </c>
      <c r="K1480" s="10" t="str">
        <f>TEXT(amazon_prime_users[[#This Row],[Membership Start Date]],"MMMM")</f>
        <v>marzo</v>
      </c>
      <c r="L1480" s="4">
        <f>YEAR(amazon_prime_users[[#This Row],[Membership Start Date]])</f>
        <v>2024</v>
      </c>
      <c r="M1480" s="1">
        <v>45727</v>
      </c>
      <c r="N1480" s="4" t="str">
        <f>TEXT(amazon_prime_users[[#This Row],[Membership Start Date]],"dddd")</f>
        <v>lunes</v>
      </c>
      <c r="O1480" t="s">
        <v>24</v>
      </c>
      <c r="P1480" t="s">
        <v>25</v>
      </c>
      <c r="Q1480" t="s">
        <v>26</v>
      </c>
      <c r="R1480" t="s">
        <v>66</v>
      </c>
      <c r="S1480" t="s">
        <v>28</v>
      </c>
      <c r="T1480" t="s">
        <v>67</v>
      </c>
      <c r="U1480" t="s">
        <v>68</v>
      </c>
      <c r="V1480" t="s">
        <v>47</v>
      </c>
      <c r="W1480">
        <v>3.4</v>
      </c>
      <c r="X1480">
        <v>4</v>
      </c>
    </row>
    <row r="1481" spans="1:24" x14ac:dyDescent="0.25">
      <c r="A1481">
        <v>1481</v>
      </c>
      <c r="B1481" t="s">
        <v>5810</v>
      </c>
      <c r="C1481" t="s">
        <v>5811</v>
      </c>
      <c r="D1481" t="s">
        <v>5812</v>
      </c>
      <c r="E1481" s="1">
        <v>26179</v>
      </c>
      <c r="F1481" s="4">
        <f ca="1">DATEDIF(amazon_prime_users[[#This Row],[Date of Birth]], TODAY(), "Y")</f>
        <v>53</v>
      </c>
      <c r="G14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481" t="s">
        <v>43</v>
      </c>
      <c r="I1481" t="s">
        <v>5813</v>
      </c>
      <c r="J1481" s="1">
        <v>45372</v>
      </c>
      <c r="K1481" s="10" t="str">
        <f>TEXT(amazon_prime_users[[#This Row],[Membership Start Date]],"MMMM")</f>
        <v>marzo</v>
      </c>
      <c r="L1481" s="4">
        <f>YEAR(amazon_prime_users[[#This Row],[Membership Start Date]])</f>
        <v>2024</v>
      </c>
      <c r="M1481" s="1">
        <v>45737</v>
      </c>
      <c r="N1481" s="4" t="str">
        <f>TEXT(amazon_prime_users[[#This Row],[Membership Start Date]],"dddd")</f>
        <v>jueves</v>
      </c>
      <c r="O1481" t="s">
        <v>36</v>
      </c>
      <c r="P1481" t="s">
        <v>25</v>
      </c>
      <c r="Q1481" t="s">
        <v>53</v>
      </c>
      <c r="R1481" t="s">
        <v>66</v>
      </c>
      <c r="S1481" t="s">
        <v>45</v>
      </c>
      <c r="T1481" t="s">
        <v>67</v>
      </c>
      <c r="U1481" t="s">
        <v>39</v>
      </c>
      <c r="V1481" t="s">
        <v>54</v>
      </c>
      <c r="W1481">
        <v>5</v>
      </c>
      <c r="X1481">
        <v>3</v>
      </c>
    </row>
    <row r="1482" spans="1:24" x14ac:dyDescent="0.25">
      <c r="A1482">
        <v>1482</v>
      </c>
      <c r="B1482" t="s">
        <v>5814</v>
      </c>
      <c r="C1482" t="s">
        <v>5815</v>
      </c>
      <c r="D1482" t="s">
        <v>5816</v>
      </c>
      <c r="E1482" s="1">
        <v>36916</v>
      </c>
      <c r="F1482" s="4">
        <f ca="1">DATEDIF(amazon_prime_users[[#This Row],[Date of Birth]], TODAY(), "Y")</f>
        <v>24</v>
      </c>
      <c r="G14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482" t="s">
        <v>22</v>
      </c>
      <c r="I1482" t="s">
        <v>5817</v>
      </c>
      <c r="J1482" s="1">
        <v>45388</v>
      </c>
      <c r="K1482" s="10" t="str">
        <f>TEXT(amazon_prime_users[[#This Row],[Membership Start Date]],"MMMM")</f>
        <v>abril</v>
      </c>
      <c r="L1482" s="4">
        <f>YEAR(amazon_prime_users[[#This Row],[Membership Start Date]])</f>
        <v>2024</v>
      </c>
      <c r="M1482" s="1">
        <v>45753</v>
      </c>
      <c r="N1482" s="4" t="str">
        <f>TEXT(amazon_prime_users[[#This Row],[Membership Start Date]],"dddd")</f>
        <v>sábado</v>
      </c>
      <c r="O1482" t="s">
        <v>36</v>
      </c>
      <c r="P1482" t="s">
        <v>37</v>
      </c>
      <c r="Q1482" t="s">
        <v>26</v>
      </c>
      <c r="R1482" t="s">
        <v>27</v>
      </c>
      <c r="S1482" t="s">
        <v>60</v>
      </c>
      <c r="T1482" t="s">
        <v>114</v>
      </c>
      <c r="U1482" t="s">
        <v>68</v>
      </c>
      <c r="V1482" t="s">
        <v>31</v>
      </c>
      <c r="W1482">
        <v>4.8</v>
      </c>
      <c r="X1482">
        <v>5</v>
      </c>
    </row>
    <row r="1483" spans="1:24" x14ac:dyDescent="0.25">
      <c r="A1483">
        <v>1483</v>
      </c>
      <c r="B1483" t="s">
        <v>5818</v>
      </c>
      <c r="C1483" t="s">
        <v>3002</v>
      </c>
      <c r="D1483" t="s">
        <v>3003</v>
      </c>
      <c r="E1483" s="1">
        <v>28253</v>
      </c>
      <c r="F1483" s="4">
        <f ca="1">DATEDIF(amazon_prime_users[[#This Row],[Date of Birth]], TODAY(), "Y")</f>
        <v>47</v>
      </c>
      <c r="G14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483" t="s">
        <v>22</v>
      </c>
      <c r="I1483" t="s">
        <v>5819</v>
      </c>
      <c r="J1483" s="1">
        <v>45385</v>
      </c>
      <c r="K1483" s="10" t="str">
        <f>TEXT(amazon_prime_users[[#This Row],[Membership Start Date]],"MMMM")</f>
        <v>abril</v>
      </c>
      <c r="L1483" s="4">
        <f>YEAR(amazon_prime_users[[#This Row],[Membership Start Date]])</f>
        <v>2024</v>
      </c>
      <c r="M1483" s="1">
        <v>45750</v>
      </c>
      <c r="N1483" s="4" t="str">
        <f>TEXT(amazon_prime_users[[#This Row],[Membership Start Date]],"dddd")</f>
        <v>miércoles</v>
      </c>
      <c r="O1483" t="s">
        <v>24</v>
      </c>
      <c r="P1483" t="s">
        <v>52</v>
      </c>
      <c r="Q1483" t="s">
        <v>26</v>
      </c>
      <c r="R1483" t="s">
        <v>59</v>
      </c>
      <c r="S1483" t="s">
        <v>28</v>
      </c>
      <c r="T1483" t="s">
        <v>61</v>
      </c>
      <c r="U1483" t="s">
        <v>39</v>
      </c>
      <c r="V1483" t="s">
        <v>54</v>
      </c>
      <c r="W1483">
        <v>4.8</v>
      </c>
      <c r="X1483">
        <v>9</v>
      </c>
    </row>
    <row r="1484" spans="1:24" x14ac:dyDescent="0.25">
      <c r="A1484">
        <v>1484</v>
      </c>
      <c r="B1484" t="s">
        <v>5820</v>
      </c>
      <c r="C1484" t="s">
        <v>5821</v>
      </c>
      <c r="D1484" t="s">
        <v>5822</v>
      </c>
      <c r="E1484" s="1">
        <v>30404</v>
      </c>
      <c r="F1484" s="4">
        <f ca="1">DATEDIF(amazon_prime_users[[#This Row],[Date of Birth]], TODAY(), "Y")</f>
        <v>41</v>
      </c>
      <c r="G14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484" t="s">
        <v>22</v>
      </c>
      <c r="I1484" t="s">
        <v>5823</v>
      </c>
      <c r="J1484" s="1">
        <v>45367</v>
      </c>
      <c r="K1484" s="10" t="str">
        <f>TEXT(amazon_prime_users[[#This Row],[Membership Start Date]],"MMMM")</f>
        <v>marzo</v>
      </c>
      <c r="L1484" s="4">
        <f>YEAR(amazon_prime_users[[#This Row],[Membership Start Date]])</f>
        <v>2024</v>
      </c>
      <c r="M1484" s="1">
        <v>45732</v>
      </c>
      <c r="N1484" s="4" t="str">
        <f>TEXT(amazon_prime_users[[#This Row],[Membership Start Date]],"dddd")</f>
        <v>sábado</v>
      </c>
      <c r="O1484" t="s">
        <v>24</v>
      </c>
      <c r="P1484" t="s">
        <v>37</v>
      </c>
      <c r="Q1484" t="s">
        <v>53</v>
      </c>
      <c r="R1484" t="s">
        <v>66</v>
      </c>
      <c r="S1484" t="s">
        <v>45</v>
      </c>
      <c r="T1484" t="s">
        <v>29</v>
      </c>
      <c r="U1484" t="s">
        <v>30</v>
      </c>
      <c r="V1484" t="s">
        <v>31</v>
      </c>
      <c r="W1484">
        <v>3.4</v>
      </c>
      <c r="X1484">
        <v>0</v>
      </c>
    </row>
    <row r="1485" spans="1:24" x14ac:dyDescent="0.25">
      <c r="A1485">
        <v>1485</v>
      </c>
      <c r="B1485" t="s">
        <v>5824</v>
      </c>
      <c r="C1485" t="s">
        <v>5825</v>
      </c>
      <c r="D1485" t="s">
        <v>5826</v>
      </c>
      <c r="E1485" s="1">
        <v>19303</v>
      </c>
      <c r="F1485" s="4">
        <f ca="1">DATEDIF(amazon_prime_users[[#This Row],[Date of Birth]], TODAY(), "Y")</f>
        <v>72</v>
      </c>
      <c r="G14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485" t="s">
        <v>43</v>
      </c>
      <c r="I1485" t="s">
        <v>3951</v>
      </c>
      <c r="J1485" s="1">
        <v>45335</v>
      </c>
      <c r="K1485" s="10" t="str">
        <f>TEXT(amazon_prime_users[[#This Row],[Membership Start Date]],"MMMM")</f>
        <v>febrero</v>
      </c>
      <c r="L1485" s="4">
        <f>YEAR(amazon_prime_users[[#This Row],[Membership Start Date]])</f>
        <v>2024</v>
      </c>
      <c r="M1485" s="1">
        <v>45700</v>
      </c>
      <c r="N1485" s="4" t="str">
        <f>TEXT(amazon_prime_users[[#This Row],[Membership Start Date]],"dddd")</f>
        <v>martes</v>
      </c>
      <c r="O1485" t="s">
        <v>36</v>
      </c>
      <c r="P1485" t="s">
        <v>37</v>
      </c>
      <c r="Q1485" t="s">
        <v>26</v>
      </c>
      <c r="R1485" t="s">
        <v>59</v>
      </c>
      <c r="S1485" t="s">
        <v>60</v>
      </c>
      <c r="T1485" t="s">
        <v>67</v>
      </c>
      <c r="U1485" t="s">
        <v>68</v>
      </c>
      <c r="V1485" t="s">
        <v>31</v>
      </c>
      <c r="W1485">
        <v>4.9000000000000004</v>
      </c>
      <c r="X1485">
        <v>5</v>
      </c>
    </row>
    <row r="1486" spans="1:24" x14ac:dyDescent="0.25">
      <c r="A1486">
        <v>1486</v>
      </c>
      <c r="B1486" t="s">
        <v>5827</v>
      </c>
      <c r="C1486" t="s">
        <v>5828</v>
      </c>
      <c r="D1486" t="s">
        <v>5829</v>
      </c>
      <c r="E1486" s="1">
        <v>38728</v>
      </c>
      <c r="F1486" s="4">
        <f ca="1">DATEDIF(amazon_prime_users[[#This Row],[Date of Birth]], TODAY(), "Y")</f>
        <v>19</v>
      </c>
      <c r="G14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486" t="s">
        <v>22</v>
      </c>
      <c r="I1486" t="s">
        <v>5830</v>
      </c>
      <c r="J1486" s="1">
        <v>45377</v>
      </c>
      <c r="K1486" s="10" t="str">
        <f>TEXT(amazon_prime_users[[#This Row],[Membership Start Date]],"MMMM")</f>
        <v>marzo</v>
      </c>
      <c r="L1486" s="4">
        <f>YEAR(amazon_prime_users[[#This Row],[Membership Start Date]])</f>
        <v>2024</v>
      </c>
      <c r="M1486" s="1">
        <v>45742</v>
      </c>
      <c r="N1486" s="4" t="str">
        <f>TEXT(amazon_prime_users[[#This Row],[Membership Start Date]],"dddd")</f>
        <v>martes</v>
      </c>
      <c r="O1486" t="s">
        <v>24</v>
      </c>
      <c r="P1486" t="s">
        <v>37</v>
      </c>
      <c r="Q1486" t="s">
        <v>26</v>
      </c>
      <c r="R1486" t="s">
        <v>59</v>
      </c>
      <c r="S1486" t="s">
        <v>28</v>
      </c>
      <c r="T1486" t="s">
        <v>61</v>
      </c>
      <c r="U1486" t="s">
        <v>30</v>
      </c>
      <c r="V1486" t="s">
        <v>31</v>
      </c>
      <c r="W1486">
        <v>4.5999999999999996</v>
      </c>
      <c r="X1486">
        <v>9</v>
      </c>
    </row>
    <row r="1487" spans="1:24" x14ac:dyDescent="0.25">
      <c r="A1487">
        <v>1487</v>
      </c>
      <c r="B1487" t="s">
        <v>5831</v>
      </c>
      <c r="C1487" t="s">
        <v>5832</v>
      </c>
      <c r="D1487" t="s">
        <v>5833</v>
      </c>
      <c r="E1487" s="1">
        <v>34796</v>
      </c>
      <c r="F1487" s="4">
        <f ca="1">DATEDIF(amazon_prime_users[[#This Row],[Date of Birth]], TODAY(), "Y")</f>
        <v>29</v>
      </c>
      <c r="G14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487" t="s">
        <v>22</v>
      </c>
      <c r="I1487" t="s">
        <v>5834</v>
      </c>
      <c r="J1487" s="1">
        <v>45383</v>
      </c>
      <c r="K1487" s="10" t="str">
        <f>TEXT(amazon_prime_users[[#This Row],[Membership Start Date]],"MMMM")</f>
        <v>abril</v>
      </c>
      <c r="L1487" s="4">
        <f>YEAR(amazon_prime_users[[#This Row],[Membership Start Date]])</f>
        <v>2024</v>
      </c>
      <c r="M1487" s="1">
        <v>45748</v>
      </c>
      <c r="N1487" s="4" t="str">
        <f>TEXT(amazon_prime_users[[#This Row],[Membership Start Date]],"dddd")</f>
        <v>lunes</v>
      </c>
      <c r="O1487" t="s">
        <v>24</v>
      </c>
      <c r="P1487" t="s">
        <v>52</v>
      </c>
      <c r="Q1487" t="s">
        <v>26</v>
      </c>
      <c r="R1487" t="s">
        <v>27</v>
      </c>
      <c r="S1487" t="s">
        <v>60</v>
      </c>
      <c r="T1487" t="s">
        <v>46</v>
      </c>
      <c r="U1487" t="s">
        <v>30</v>
      </c>
      <c r="V1487" t="s">
        <v>31</v>
      </c>
      <c r="W1487">
        <v>3.7</v>
      </c>
      <c r="X1487">
        <v>6</v>
      </c>
    </row>
    <row r="1488" spans="1:24" x14ac:dyDescent="0.25">
      <c r="A1488">
        <v>1488</v>
      </c>
      <c r="B1488" t="s">
        <v>5835</v>
      </c>
      <c r="C1488" t="s">
        <v>5836</v>
      </c>
      <c r="D1488" t="s">
        <v>5837</v>
      </c>
      <c r="E1488" s="1">
        <v>23166</v>
      </c>
      <c r="F1488" s="4">
        <f ca="1">DATEDIF(amazon_prime_users[[#This Row],[Date of Birth]], TODAY(), "Y")</f>
        <v>61</v>
      </c>
      <c r="G14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488" t="s">
        <v>22</v>
      </c>
      <c r="I1488" t="s">
        <v>5838</v>
      </c>
      <c r="J1488" s="1">
        <v>45324</v>
      </c>
      <c r="K1488" s="10" t="str">
        <f>TEXT(amazon_prime_users[[#This Row],[Membership Start Date]],"MMMM")</f>
        <v>febrero</v>
      </c>
      <c r="L1488" s="4">
        <f>YEAR(amazon_prime_users[[#This Row],[Membership Start Date]])</f>
        <v>2024</v>
      </c>
      <c r="M1488" s="1">
        <v>45689</v>
      </c>
      <c r="N1488" s="4" t="str">
        <f>TEXT(amazon_prime_users[[#This Row],[Membership Start Date]],"dddd")</f>
        <v>viernes</v>
      </c>
      <c r="O1488" t="s">
        <v>36</v>
      </c>
      <c r="P1488" t="s">
        <v>25</v>
      </c>
      <c r="Q1488" t="s">
        <v>53</v>
      </c>
      <c r="R1488" t="s">
        <v>59</v>
      </c>
      <c r="S1488" t="s">
        <v>45</v>
      </c>
      <c r="T1488" t="s">
        <v>67</v>
      </c>
      <c r="U1488" t="s">
        <v>68</v>
      </c>
      <c r="V1488" t="s">
        <v>31</v>
      </c>
      <c r="W1488">
        <v>4.8</v>
      </c>
      <c r="X1488">
        <v>9</v>
      </c>
    </row>
    <row r="1489" spans="1:24" x14ac:dyDescent="0.25">
      <c r="A1489">
        <v>1489</v>
      </c>
      <c r="B1489" t="s">
        <v>5839</v>
      </c>
      <c r="C1489" t="s">
        <v>5840</v>
      </c>
      <c r="D1489" t="s">
        <v>5841</v>
      </c>
      <c r="E1489" s="1">
        <v>33602</v>
      </c>
      <c r="F1489" s="4">
        <f ca="1">DATEDIF(amazon_prime_users[[#This Row],[Date of Birth]], TODAY(), "Y")</f>
        <v>33</v>
      </c>
      <c r="G14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489" t="s">
        <v>43</v>
      </c>
      <c r="I1489" t="s">
        <v>1137</v>
      </c>
      <c r="J1489" s="1">
        <v>45320</v>
      </c>
      <c r="K1489" s="10" t="str">
        <f>TEXT(amazon_prime_users[[#This Row],[Membership Start Date]],"MMMM")</f>
        <v>enero</v>
      </c>
      <c r="L1489" s="4">
        <f>YEAR(amazon_prime_users[[#This Row],[Membership Start Date]])</f>
        <v>2024</v>
      </c>
      <c r="M1489" s="1">
        <v>45685</v>
      </c>
      <c r="N1489" s="4" t="str">
        <f>TEXT(amazon_prime_users[[#This Row],[Membership Start Date]],"dddd")</f>
        <v>lunes</v>
      </c>
      <c r="O1489" t="s">
        <v>36</v>
      </c>
      <c r="P1489" t="s">
        <v>52</v>
      </c>
      <c r="Q1489" t="s">
        <v>26</v>
      </c>
      <c r="R1489" t="s">
        <v>66</v>
      </c>
      <c r="S1489" t="s">
        <v>28</v>
      </c>
      <c r="T1489" t="s">
        <v>38</v>
      </c>
      <c r="U1489" t="s">
        <v>30</v>
      </c>
      <c r="V1489" t="s">
        <v>54</v>
      </c>
      <c r="W1489">
        <v>3.3</v>
      </c>
      <c r="X1489">
        <v>6</v>
      </c>
    </row>
    <row r="1490" spans="1:24" x14ac:dyDescent="0.25">
      <c r="A1490">
        <v>1490</v>
      </c>
      <c r="B1490" t="s">
        <v>5842</v>
      </c>
      <c r="C1490" t="s">
        <v>5843</v>
      </c>
      <c r="D1490" t="s">
        <v>5844</v>
      </c>
      <c r="E1490" s="1">
        <v>17945</v>
      </c>
      <c r="F1490" s="4">
        <f ca="1">DATEDIF(amazon_prime_users[[#This Row],[Date of Birth]], TODAY(), "Y")</f>
        <v>76</v>
      </c>
      <c r="G14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490" t="s">
        <v>22</v>
      </c>
      <c r="I1490" t="s">
        <v>5845</v>
      </c>
      <c r="J1490" s="1">
        <v>45294</v>
      </c>
      <c r="K1490" s="10" t="str">
        <f>TEXT(amazon_prime_users[[#This Row],[Membership Start Date]],"MMMM")</f>
        <v>enero</v>
      </c>
      <c r="L1490" s="4">
        <f>YEAR(amazon_prime_users[[#This Row],[Membership Start Date]])</f>
        <v>2024</v>
      </c>
      <c r="M1490" s="1">
        <v>45659</v>
      </c>
      <c r="N1490" s="4" t="str">
        <f>TEXT(amazon_prime_users[[#This Row],[Membership Start Date]],"dddd")</f>
        <v>miércoles</v>
      </c>
      <c r="O1490" t="s">
        <v>36</v>
      </c>
      <c r="P1490" t="s">
        <v>37</v>
      </c>
      <c r="Q1490" t="s">
        <v>53</v>
      </c>
      <c r="R1490" t="s">
        <v>27</v>
      </c>
      <c r="S1490" t="s">
        <v>28</v>
      </c>
      <c r="T1490" t="s">
        <v>73</v>
      </c>
      <c r="U1490" t="s">
        <v>30</v>
      </c>
      <c r="V1490" t="s">
        <v>31</v>
      </c>
      <c r="W1490">
        <v>3.8</v>
      </c>
      <c r="X1490">
        <v>8</v>
      </c>
    </row>
    <row r="1491" spans="1:24" x14ac:dyDescent="0.25">
      <c r="A1491">
        <v>1491</v>
      </c>
      <c r="B1491" t="s">
        <v>5846</v>
      </c>
      <c r="C1491" t="s">
        <v>5847</v>
      </c>
      <c r="D1491" t="s">
        <v>5848</v>
      </c>
      <c r="E1491" s="1">
        <v>22574</v>
      </c>
      <c r="F1491" s="4">
        <f ca="1">DATEDIF(amazon_prime_users[[#This Row],[Date of Birth]], TODAY(), "Y")</f>
        <v>63</v>
      </c>
      <c r="G14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491" t="s">
        <v>22</v>
      </c>
      <c r="I1491" t="s">
        <v>5849</v>
      </c>
      <c r="J1491" s="1">
        <v>45298</v>
      </c>
      <c r="K1491" s="10" t="str">
        <f>TEXT(amazon_prime_users[[#This Row],[Membership Start Date]],"MMMM")</f>
        <v>enero</v>
      </c>
      <c r="L1491" s="4">
        <f>YEAR(amazon_prime_users[[#This Row],[Membership Start Date]])</f>
        <v>2024</v>
      </c>
      <c r="M1491" s="1">
        <v>45663</v>
      </c>
      <c r="N1491" s="4" t="str">
        <f>TEXT(amazon_prime_users[[#This Row],[Membership Start Date]],"dddd")</f>
        <v>domingo</v>
      </c>
      <c r="O1491" t="s">
        <v>24</v>
      </c>
      <c r="P1491" t="s">
        <v>25</v>
      </c>
      <c r="Q1491" t="s">
        <v>26</v>
      </c>
      <c r="R1491" t="s">
        <v>59</v>
      </c>
      <c r="S1491" t="s">
        <v>28</v>
      </c>
      <c r="T1491" t="s">
        <v>67</v>
      </c>
      <c r="U1491" t="s">
        <v>39</v>
      </c>
      <c r="V1491" t="s">
        <v>31</v>
      </c>
      <c r="W1491">
        <v>4.0999999999999996</v>
      </c>
      <c r="X1491">
        <v>3</v>
      </c>
    </row>
    <row r="1492" spans="1:24" x14ac:dyDescent="0.25">
      <c r="A1492">
        <v>1492</v>
      </c>
      <c r="B1492" t="s">
        <v>5850</v>
      </c>
      <c r="C1492" t="s">
        <v>5851</v>
      </c>
      <c r="D1492" t="s">
        <v>5852</v>
      </c>
      <c r="E1492" s="1">
        <v>30311</v>
      </c>
      <c r="F1492" s="4">
        <f ca="1">DATEDIF(amazon_prime_users[[#This Row],[Date of Birth]], TODAY(), "Y")</f>
        <v>42</v>
      </c>
      <c r="G14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492" t="s">
        <v>22</v>
      </c>
      <c r="I1492" t="s">
        <v>5853</v>
      </c>
      <c r="J1492" s="1">
        <v>45307</v>
      </c>
      <c r="K1492" s="10" t="str">
        <f>TEXT(amazon_prime_users[[#This Row],[Membership Start Date]],"MMMM")</f>
        <v>enero</v>
      </c>
      <c r="L1492" s="4">
        <f>YEAR(amazon_prime_users[[#This Row],[Membership Start Date]])</f>
        <v>2024</v>
      </c>
      <c r="M1492" s="1">
        <v>45672</v>
      </c>
      <c r="N1492" s="4" t="str">
        <f>TEXT(amazon_prime_users[[#This Row],[Membership Start Date]],"dddd")</f>
        <v>martes</v>
      </c>
      <c r="O1492" t="s">
        <v>36</v>
      </c>
      <c r="P1492" t="s">
        <v>37</v>
      </c>
      <c r="Q1492" t="s">
        <v>53</v>
      </c>
      <c r="R1492" t="s">
        <v>66</v>
      </c>
      <c r="S1492" t="s">
        <v>28</v>
      </c>
      <c r="T1492" t="s">
        <v>73</v>
      </c>
      <c r="U1492" t="s">
        <v>30</v>
      </c>
      <c r="V1492" t="s">
        <v>31</v>
      </c>
      <c r="W1492">
        <v>3.6</v>
      </c>
      <c r="X1492">
        <v>1</v>
      </c>
    </row>
    <row r="1493" spans="1:24" x14ac:dyDescent="0.25">
      <c r="A1493">
        <v>1493</v>
      </c>
      <c r="B1493" t="s">
        <v>5854</v>
      </c>
      <c r="C1493" t="s">
        <v>5855</v>
      </c>
      <c r="D1493" t="s">
        <v>5856</v>
      </c>
      <c r="E1493" s="1">
        <v>33520</v>
      </c>
      <c r="F1493" s="4">
        <f ca="1">DATEDIF(amazon_prime_users[[#This Row],[Date of Birth]], TODAY(), "Y")</f>
        <v>33</v>
      </c>
      <c r="G14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493" t="s">
        <v>43</v>
      </c>
      <c r="I1493" t="s">
        <v>5857</v>
      </c>
      <c r="J1493" s="1">
        <v>45362</v>
      </c>
      <c r="K1493" s="10" t="str">
        <f>TEXT(amazon_prime_users[[#This Row],[Membership Start Date]],"MMMM")</f>
        <v>marzo</v>
      </c>
      <c r="L1493" s="4">
        <f>YEAR(amazon_prime_users[[#This Row],[Membership Start Date]])</f>
        <v>2024</v>
      </c>
      <c r="M1493" s="1">
        <v>45727</v>
      </c>
      <c r="N1493" s="4" t="str">
        <f>TEXT(amazon_prime_users[[#This Row],[Membership Start Date]],"dddd")</f>
        <v>lunes</v>
      </c>
      <c r="O1493" t="s">
        <v>24</v>
      </c>
      <c r="P1493" t="s">
        <v>52</v>
      </c>
      <c r="Q1493" t="s">
        <v>53</v>
      </c>
      <c r="R1493" t="s">
        <v>27</v>
      </c>
      <c r="S1493" t="s">
        <v>28</v>
      </c>
      <c r="T1493" t="s">
        <v>61</v>
      </c>
      <c r="U1493" t="s">
        <v>68</v>
      </c>
      <c r="V1493" t="s">
        <v>54</v>
      </c>
      <c r="W1493">
        <v>3.1</v>
      </c>
      <c r="X1493">
        <v>2</v>
      </c>
    </row>
    <row r="1494" spans="1:24" x14ac:dyDescent="0.25">
      <c r="A1494">
        <v>1494</v>
      </c>
      <c r="B1494" t="s">
        <v>5858</v>
      </c>
      <c r="C1494" t="s">
        <v>5859</v>
      </c>
      <c r="D1494" t="s">
        <v>5860</v>
      </c>
      <c r="E1494" s="1">
        <v>33422</v>
      </c>
      <c r="F1494" s="4">
        <f ca="1">DATEDIF(amazon_prime_users[[#This Row],[Date of Birth]], TODAY(), "Y")</f>
        <v>33</v>
      </c>
      <c r="G14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494" t="s">
        <v>43</v>
      </c>
      <c r="I1494" t="s">
        <v>5861</v>
      </c>
      <c r="J1494" s="1">
        <v>45393</v>
      </c>
      <c r="K1494" s="10" t="str">
        <f>TEXT(amazon_prime_users[[#This Row],[Membership Start Date]],"MMMM")</f>
        <v>abril</v>
      </c>
      <c r="L1494" s="4">
        <f>YEAR(amazon_prime_users[[#This Row],[Membership Start Date]])</f>
        <v>2024</v>
      </c>
      <c r="M1494" s="1">
        <v>45758</v>
      </c>
      <c r="N1494" s="4" t="str">
        <f>TEXT(amazon_prime_users[[#This Row],[Membership Start Date]],"dddd")</f>
        <v>jueves</v>
      </c>
      <c r="O1494" t="s">
        <v>36</v>
      </c>
      <c r="P1494" t="s">
        <v>25</v>
      </c>
      <c r="Q1494" t="s">
        <v>26</v>
      </c>
      <c r="R1494" t="s">
        <v>66</v>
      </c>
      <c r="S1494" t="s">
        <v>60</v>
      </c>
      <c r="T1494" t="s">
        <v>61</v>
      </c>
      <c r="U1494" t="s">
        <v>39</v>
      </c>
      <c r="V1494" t="s">
        <v>47</v>
      </c>
      <c r="W1494">
        <v>4.5999999999999996</v>
      </c>
      <c r="X1494">
        <v>2</v>
      </c>
    </row>
    <row r="1495" spans="1:24" x14ac:dyDescent="0.25">
      <c r="A1495">
        <v>1495</v>
      </c>
      <c r="B1495" t="s">
        <v>5862</v>
      </c>
      <c r="C1495" t="s">
        <v>5863</v>
      </c>
      <c r="D1495" t="s">
        <v>5864</v>
      </c>
      <c r="E1495" s="1">
        <v>24642</v>
      </c>
      <c r="F1495" s="4">
        <f ca="1">DATEDIF(amazon_prime_users[[#This Row],[Date of Birth]], TODAY(), "Y")</f>
        <v>57</v>
      </c>
      <c r="G14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495" t="s">
        <v>43</v>
      </c>
      <c r="I1495" t="s">
        <v>5865</v>
      </c>
      <c r="J1495" s="1">
        <v>45313</v>
      </c>
      <c r="K1495" s="10" t="str">
        <f>TEXT(amazon_prime_users[[#This Row],[Membership Start Date]],"MMMM")</f>
        <v>enero</v>
      </c>
      <c r="L1495" s="4">
        <f>YEAR(amazon_prime_users[[#This Row],[Membership Start Date]])</f>
        <v>2024</v>
      </c>
      <c r="M1495" s="1">
        <v>45678</v>
      </c>
      <c r="N1495" s="4" t="str">
        <f>TEXT(amazon_prime_users[[#This Row],[Membership Start Date]],"dddd")</f>
        <v>lunes</v>
      </c>
      <c r="O1495" t="s">
        <v>36</v>
      </c>
      <c r="P1495" t="s">
        <v>25</v>
      </c>
      <c r="Q1495" t="s">
        <v>26</v>
      </c>
      <c r="R1495" t="s">
        <v>66</v>
      </c>
      <c r="S1495" t="s">
        <v>45</v>
      </c>
      <c r="T1495" t="s">
        <v>114</v>
      </c>
      <c r="U1495" t="s">
        <v>39</v>
      </c>
      <c r="V1495" t="s">
        <v>31</v>
      </c>
      <c r="W1495">
        <v>3</v>
      </c>
      <c r="X1495">
        <v>5</v>
      </c>
    </row>
    <row r="1496" spans="1:24" x14ac:dyDescent="0.25">
      <c r="A1496">
        <v>1496</v>
      </c>
      <c r="B1496" t="s">
        <v>5866</v>
      </c>
      <c r="C1496" t="s">
        <v>5867</v>
      </c>
      <c r="D1496" t="s">
        <v>5868</v>
      </c>
      <c r="E1496" s="1">
        <v>38545</v>
      </c>
      <c r="F1496" s="4">
        <f ca="1">DATEDIF(amazon_prime_users[[#This Row],[Date of Birth]], TODAY(), "Y")</f>
        <v>19</v>
      </c>
      <c r="G14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496" t="s">
        <v>43</v>
      </c>
      <c r="I1496" t="s">
        <v>5869</v>
      </c>
      <c r="J1496" s="1">
        <v>45342</v>
      </c>
      <c r="K1496" s="10" t="str">
        <f>TEXT(amazon_prime_users[[#This Row],[Membership Start Date]],"MMMM")</f>
        <v>febrero</v>
      </c>
      <c r="L1496" s="4">
        <f>YEAR(amazon_prime_users[[#This Row],[Membership Start Date]])</f>
        <v>2024</v>
      </c>
      <c r="M1496" s="1">
        <v>45707</v>
      </c>
      <c r="N1496" s="4" t="str">
        <f>TEXT(amazon_prime_users[[#This Row],[Membership Start Date]],"dddd")</f>
        <v>martes</v>
      </c>
      <c r="O1496" t="s">
        <v>24</v>
      </c>
      <c r="P1496" t="s">
        <v>25</v>
      </c>
      <c r="Q1496" t="s">
        <v>53</v>
      </c>
      <c r="R1496" t="s">
        <v>66</v>
      </c>
      <c r="S1496" t="s">
        <v>28</v>
      </c>
      <c r="T1496" t="s">
        <v>29</v>
      </c>
      <c r="U1496" t="s">
        <v>30</v>
      </c>
      <c r="V1496" t="s">
        <v>47</v>
      </c>
      <c r="W1496">
        <v>4.4000000000000004</v>
      </c>
      <c r="X1496">
        <v>3</v>
      </c>
    </row>
    <row r="1497" spans="1:24" x14ac:dyDescent="0.25">
      <c r="A1497">
        <v>1497</v>
      </c>
      <c r="B1497" t="s">
        <v>5870</v>
      </c>
      <c r="C1497" t="s">
        <v>5871</v>
      </c>
      <c r="D1497" t="s">
        <v>5872</v>
      </c>
      <c r="E1497" s="1">
        <v>16768</v>
      </c>
      <c r="F1497" s="4">
        <f ca="1">DATEDIF(amazon_prime_users[[#This Row],[Date of Birth]], TODAY(), "Y")</f>
        <v>79</v>
      </c>
      <c r="G14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497" t="s">
        <v>22</v>
      </c>
      <c r="I1497" t="s">
        <v>3651</v>
      </c>
      <c r="J1497" s="1">
        <v>45362</v>
      </c>
      <c r="K1497" s="10" t="str">
        <f>TEXT(amazon_prime_users[[#This Row],[Membership Start Date]],"MMMM")</f>
        <v>marzo</v>
      </c>
      <c r="L1497" s="4">
        <f>YEAR(amazon_prime_users[[#This Row],[Membership Start Date]])</f>
        <v>2024</v>
      </c>
      <c r="M1497" s="1">
        <v>45727</v>
      </c>
      <c r="N1497" s="4" t="str">
        <f>TEXT(amazon_prime_users[[#This Row],[Membership Start Date]],"dddd")</f>
        <v>lunes</v>
      </c>
      <c r="O1497" t="s">
        <v>36</v>
      </c>
      <c r="P1497" t="s">
        <v>52</v>
      </c>
      <c r="Q1497" t="s">
        <v>26</v>
      </c>
      <c r="R1497" t="s">
        <v>59</v>
      </c>
      <c r="S1497" t="s">
        <v>45</v>
      </c>
      <c r="T1497" t="s">
        <v>38</v>
      </c>
      <c r="U1497" t="s">
        <v>68</v>
      </c>
      <c r="V1497" t="s">
        <v>31</v>
      </c>
      <c r="W1497">
        <v>3.7</v>
      </c>
      <c r="X1497">
        <v>8</v>
      </c>
    </row>
    <row r="1498" spans="1:24" x14ac:dyDescent="0.25">
      <c r="A1498">
        <v>1498</v>
      </c>
      <c r="B1498" t="s">
        <v>5873</v>
      </c>
      <c r="C1498" t="s">
        <v>5874</v>
      </c>
      <c r="D1498" t="s">
        <v>5875</v>
      </c>
      <c r="E1498" s="1">
        <v>16509</v>
      </c>
      <c r="F1498" s="4">
        <f ca="1">DATEDIF(amazon_prime_users[[#This Row],[Date of Birth]], TODAY(), "Y")</f>
        <v>80</v>
      </c>
      <c r="G14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498" t="s">
        <v>22</v>
      </c>
      <c r="I1498" t="s">
        <v>5876</v>
      </c>
      <c r="J1498" s="1">
        <v>45372</v>
      </c>
      <c r="K1498" s="10" t="str">
        <f>TEXT(amazon_prime_users[[#This Row],[Membership Start Date]],"MMMM")</f>
        <v>marzo</v>
      </c>
      <c r="L1498" s="4">
        <f>YEAR(amazon_prime_users[[#This Row],[Membership Start Date]])</f>
        <v>2024</v>
      </c>
      <c r="M1498" s="1">
        <v>45737</v>
      </c>
      <c r="N1498" s="4" t="str">
        <f>TEXT(amazon_prime_users[[#This Row],[Membership Start Date]],"dddd")</f>
        <v>jueves</v>
      </c>
      <c r="O1498" t="s">
        <v>24</v>
      </c>
      <c r="P1498" t="s">
        <v>37</v>
      </c>
      <c r="Q1498" t="s">
        <v>26</v>
      </c>
      <c r="R1498" t="s">
        <v>66</v>
      </c>
      <c r="S1498" t="s">
        <v>45</v>
      </c>
      <c r="T1498" t="s">
        <v>114</v>
      </c>
      <c r="U1498" t="s">
        <v>30</v>
      </c>
      <c r="V1498" t="s">
        <v>54</v>
      </c>
      <c r="W1498">
        <v>3.1</v>
      </c>
      <c r="X1498">
        <v>1</v>
      </c>
    </row>
    <row r="1499" spans="1:24" x14ac:dyDescent="0.25">
      <c r="A1499">
        <v>1499</v>
      </c>
      <c r="B1499" t="s">
        <v>5877</v>
      </c>
      <c r="C1499" t="s">
        <v>5878</v>
      </c>
      <c r="D1499" t="s">
        <v>5879</v>
      </c>
      <c r="E1499" s="1">
        <v>13230</v>
      </c>
      <c r="F1499" s="4">
        <f ca="1">DATEDIF(amazon_prime_users[[#This Row],[Date of Birth]], TODAY(), "Y")</f>
        <v>89</v>
      </c>
      <c r="G14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499" t="s">
        <v>43</v>
      </c>
      <c r="I1499" t="s">
        <v>5880</v>
      </c>
      <c r="J1499" s="1">
        <v>45394</v>
      </c>
      <c r="K1499" s="10" t="str">
        <f>TEXT(amazon_prime_users[[#This Row],[Membership Start Date]],"MMMM")</f>
        <v>abril</v>
      </c>
      <c r="L1499" s="4">
        <f>YEAR(amazon_prime_users[[#This Row],[Membership Start Date]])</f>
        <v>2024</v>
      </c>
      <c r="M1499" s="1">
        <v>45759</v>
      </c>
      <c r="N1499" s="4" t="str">
        <f>TEXT(amazon_prime_users[[#This Row],[Membership Start Date]],"dddd")</f>
        <v>viernes</v>
      </c>
      <c r="O1499" t="s">
        <v>24</v>
      </c>
      <c r="P1499" t="s">
        <v>37</v>
      </c>
      <c r="Q1499" t="s">
        <v>26</v>
      </c>
      <c r="R1499" t="s">
        <v>27</v>
      </c>
      <c r="S1499" t="s">
        <v>60</v>
      </c>
      <c r="T1499" t="s">
        <v>61</v>
      </c>
      <c r="U1499" t="s">
        <v>30</v>
      </c>
      <c r="V1499" t="s">
        <v>31</v>
      </c>
      <c r="W1499">
        <v>4.5</v>
      </c>
      <c r="X1499">
        <v>0</v>
      </c>
    </row>
    <row r="1500" spans="1:24" x14ac:dyDescent="0.25">
      <c r="A1500">
        <v>1500</v>
      </c>
      <c r="B1500" t="s">
        <v>5881</v>
      </c>
      <c r="C1500" t="s">
        <v>5882</v>
      </c>
      <c r="D1500" t="s">
        <v>5883</v>
      </c>
      <c r="E1500" s="1">
        <v>34067</v>
      </c>
      <c r="F1500" s="4">
        <f ca="1">DATEDIF(amazon_prime_users[[#This Row],[Date of Birth]], TODAY(), "Y")</f>
        <v>31</v>
      </c>
      <c r="G15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500" t="s">
        <v>22</v>
      </c>
      <c r="I1500" t="s">
        <v>5884</v>
      </c>
      <c r="J1500" s="1">
        <v>45297</v>
      </c>
      <c r="K1500" s="10" t="str">
        <f>TEXT(amazon_prime_users[[#This Row],[Membership Start Date]],"MMMM")</f>
        <v>enero</v>
      </c>
      <c r="L1500" s="4">
        <f>YEAR(amazon_prime_users[[#This Row],[Membership Start Date]])</f>
        <v>2024</v>
      </c>
      <c r="M1500" s="1">
        <v>45662</v>
      </c>
      <c r="N1500" s="4" t="str">
        <f>TEXT(amazon_prime_users[[#This Row],[Membership Start Date]],"dddd")</f>
        <v>sábado</v>
      </c>
      <c r="O1500" t="s">
        <v>36</v>
      </c>
      <c r="P1500" t="s">
        <v>37</v>
      </c>
      <c r="Q1500" t="s">
        <v>26</v>
      </c>
      <c r="R1500" t="s">
        <v>66</v>
      </c>
      <c r="S1500" t="s">
        <v>45</v>
      </c>
      <c r="T1500" t="s">
        <v>67</v>
      </c>
      <c r="U1500" t="s">
        <v>30</v>
      </c>
      <c r="V1500" t="s">
        <v>31</v>
      </c>
      <c r="W1500">
        <v>3.4</v>
      </c>
      <c r="X1500">
        <v>3</v>
      </c>
    </row>
    <row r="1501" spans="1:24" x14ac:dyDescent="0.25">
      <c r="A1501">
        <v>1501</v>
      </c>
      <c r="B1501" t="s">
        <v>5885</v>
      </c>
      <c r="C1501" t="s">
        <v>5886</v>
      </c>
      <c r="D1501" t="s">
        <v>5887</v>
      </c>
      <c r="E1501" s="1">
        <v>37373</v>
      </c>
      <c r="F1501" s="4">
        <f ca="1">DATEDIF(amazon_prime_users[[#This Row],[Date of Birth]], TODAY(), "Y")</f>
        <v>22</v>
      </c>
      <c r="G15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501" t="s">
        <v>22</v>
      </c>
      <c r="I1501" t="s">
        <v>5888</v>
      </c>
      <c r="J1501" s="1">
        <v>45315</v>
      </c>
      <c r="K1501" s="10" t="str">
        <f>TEXT(amazon_prime_users[[#This Row],[Membership Start Date]],"MMMM")</f>
        <v>enero</v>
      </c>
      <c r="L1501" s="4">
        <f>YEAR(amazon_prime_users[[#This Row],[Membership Start Date]])</f>
        <v>2024</v>
      </c>
      <c r="M1501" s="1">
        <v>45680</v>
      </c>
      <c r="N1501" s="4" t="str">
        <f>TEXT(amazon_prime_users[[#This Row],[Membership Start Date]],"dddd")</f>
        <v>miércoles</v>
      </c>
      <c r="O1501" t="s">
        <v>36</v>
      </c>
      <c r="P1501" t="s">
        <v>25</v>
      </c>
      <c r="Q1501" t="s">
        <v>53</v>
      </c>
      <c r="R1501" t="s">
        <v>27</v>
      </c>
      <c r="S1501" t="s">
        <v>45</v>
      </c>
      <c r="T1501" t="s">
        <v>67</v>
      </c>
      <c r="U1501" t="s">
        <v>68</v>
      </c>
      <c r="V1501" t="s">
        <v>47</v>
      </c>
      <c r="W1501">
        <v>4.8</v>
      </c>
      <c r="X1501">
        <v>6</v>
      </c>
    </row>
    <row r="1502" spans="1:24" x14ac:dyDescent="0.25">
      <c r="A1502">
        <v>1502</v>
      </c>
      <c r="B1502" t="s">
        <v>5889</v>
      </c>
      <c r="C1502" t="s">
        <v>5890</v>
      </c>
      <c r="D1502" t="s">
        <v>5891</v>
      </c>
      <c r="E1502" s="1">
        <v>26935</v>
      </c>
      <c r="F1502" s="4">
        <f ca="1">DATEDIF(amazon_prime_users[[#This Row],[Date of Birth]], TODAY(), "Y")</f>
        <v>51</v>
      </c>
      <c r="G15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502" t="s">
        <v>22</v>
      </c>
      <c r="I1502" t="s">
        <v>5892</v>
      </c>
      <c r="J1502" s="1">
        <v>45353</v>
      </c>
      <c r="K1502" s="10" t="str">
        <f>TEXT(amazon_prime_users[[#This Row],[Membership Start Date]],"MMMM")</f>
        <v>marzo</v>
      </c>
      <c r="L1502" s="4">
        <f>YEAR(amazon_prime_users[[#This Row],[Membership Start Date]])</f>
        <v>2024</v>
      </c>
      <c r="M1502" s="1">
        <v>45718</v>
      </c>
      <c r="N1502" s="4" t="str">
        <f>TEXT(amazon_prime_users[[#This Row],[Membership Start Date]],"dddd")</f>
        <v>sábado</v>
      </c>
      <c r="O1502" t="s">
        <v>24</v>
      </c>
      <c r="P1502" t="s">
        <v>25</v>
      </c>
      <c r="Q1502" t="s">
        <v>26</v>
      </c>
      <c r="R1502" t="s">
        <v>66</v>
      </c>
      <c r="S1502" t="s">
        <v>60</v>
      </c>
      <c r="T1502" t="s">
        <v>46</v>
      </c>
      <c r="U1502" t="s">
        <v>30</v>
      </c>
      <c r="V1502" t="s">
        <v>31</v>
      </c>
      <c r="W1502">
        <v>4.9000000000000004</v>
      </c>
      <c r="X1502">
        <v>5</v>
      </c>
    </row>
    <row r="1503" spans="1:24" x14ac:dyDescent="0.25">
      <c r="A1503">
        <v>1503</v>
      </c>
      <c r="B1503" t="s">
        <v>5893</v>
      </c>
      <c r="C1503" t="s">
        <v>5894</v>
      </c>
      <c r="D1503" t="s">
        <v>5895</v>
      </c>
      <c r="E1503" s="1">
        <v>27541</v>
      </c>
      <c r="F1503" s="4">
        <f ca="1">DATEDIF(amazon_prime_users[[#This Row],[Date of Birth]], TODAY(), "Y")</f>
        <v>49</v>
      </c>
      <c r="G15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503" t="s">
        <v>43</v>
      </c>
      <c r="I1503" t="s">
        <v>5896</v>
      </c>
      <c r="J1503" s="1">
        <v>45344</v>
      </c>
      <c r="K1503" s="10" t="str">
        <f>TEXT(amazon_prime_users[[#This Row],[Membership Start Date]],"MMMM")</f>
        <v>febrero</v>
      </c>
      <c r="L1503" s="4">
        <f>YEAR(amazon_prime_users[[#This Row],[Membership Start Date]])</f>
        <v>2024</v>
      </c>
      <c r="M1503" s="1">
        <v>45709</v>
      </c>
      <c r="N1503" s="4" t="str">
        <f>TEXT(amazon_prime_users[[#This Row],[Membership Start Date]],"dddd")</f>
        <v>jueves</v>
      </c>
      <c r="O1503" t="s">
        <v>36</v>
      </c>
      <c r="P1503" t="s">
        <v>52</v>
      </c>
      <c r="Q1503" t="s">
        <v>53</v>
      </c>
      <c r="R1503" t="s">
        <v>27</v>
      </c>
      <c r="S1503" t="s">
        <v>28</v>
      </c>
      <c r="T1503" t="s">
        <v>38</v>
      </c>
      <c r="U1503" t="s">
        <v>30</v>
      </c>
      <c r="V1503" t="s">
        <v>54</v>
      </c>
      <c r="W1503">
        <v>4.7</v>
      </c>
      <c r="X1503">
        <v>5</v>
      </c>
    </row>
    <row r="1504" spans="1:24" x14ac:dyDescent="0.25">
      <c r="A1504">
        <v>1504</v>
      </c>
      <c r="B1504" t="s">
        <v>5897</v>
      </c>
      <c r="C1504" t="s">
        <v>2966</v>
      </c>
      <c r="D1504" t="s">
        <v>2967</v>
      </c>
      <c r="E1504" s="1">
        <v>14771</v>
      </c>
      <c r="F1504" s="4">
        <f ca="1">DATEDIF(amazon_prime_users[[#This Row],[Date of Birth]], TODAY(), "Y")</f>
        <v>84</v>
      </c>
      <c r="G15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504" t="s">
        <v>22</v>
      </c>
      <c r="I1504" t="s">
        <v>5898</v>
      </c>
      <c r="J1504" s="1">
        <v>45349</v>
      </c>
      <c r="K1504" s="10" t="str">
        <f>TEXT(amazon_prime_users[[#This Row],[Membership Start Date]],"MMMM")</f>
        <v>febrero</v>
      </c>
      <c r="L1504" s="4">
        <f>YEAR(amazon_prime_users[[#This Row],[Membership Start Date]])</f>
        <v>2024</v>
      </c>
      <c r="M1504" s="1">
        <v>45714</v>
      </c>
      <c r="N1504" s="4" t="str">
        <f>TEXT(amazon_prime_users[[#This Row],[Membership Start Date]],"dddd")</f>
        <v>martes</v>
      </c>
      <c r="O1504" t="s">
        <v>24</v>
      </c>
      <c r="P1504" t="s">
        <v>52</v>
      </c>
      <c r="Q1504" t="s">
        <v>26</v>
      </c>
      <c r="R1504" t="s">
        <v>59</v>
      </c>
      <c r="S1504" t="s">
        <v>28</v>
      </c>
      <c r="T1504" t="s">
        <v>61</v>
      </c>
      <c r="U1504" t="s">
        <v>30</v>
      </c>
      <c r="V1504" t="s">
        <v>47</v>
      </c>
      <c r="W1504">
        <v>4.0999999999999996</v>
      </c>
      <c r="X1504">
        <v>4</v>
      </c>
    </row>
    <row r="1505" spans="1:24" x14ac:dyDescent="0.25">
      <c r="A1505">
        <v>1505</v>
      </c>
      <c r="B1505" t="s">
        <v>5899</v>
      </c>
      <c r="C1505" t="s">
        <v>5900</v>
      </c>
      <c r="D1505" t="s">
        <v>5901</v>
      </c>
      <c r="E1505" s="1">
        <v>36151</v>
      </c>
      <c r="F1505" s="4">
        <f ca="1">DATEDIF(amazon_prime_users[[#This Row],[Date of Birth]], TODAY(), "Y")</f>
        <v>26</v>
      </c>
      <c r="G15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505" t="s">
        <v>43</v>
      </c>
      <c r="I1505" t="s">
        <v>5902</v>
      </c>
      <c r="J1505" s="1">
        <v>45388</v>
      </c>
      <c r="K1505" s="10" t="str">
        <f>TEXT(amazon_prime_users[[#This Row],[Membership Start Date]],"MMMM")</f>
        <v>abril</v>
      </c>
      <c r="L1505" s="4">
        <f>YEAR(amazon_prime_users[[#This Row],[Membership Start Date]])</f>
        <v>2024</v>
      </c>
      <c r="M1505" s="1">
        <v>45753</v>
      </c>
      <c r="N1505" s="4" t="str">
        <f>TEXT(amazon_prime_users[[#This Row],[Membership Start Date]],"dddd")</f>
        <v>sábado</v>
      </c>
      <c r="O1505" t="s">
        <v>36</v>
      </c>
      <c r="P1505" t="s">
        <v>37</v>
      </c>
      <c r="Q1505" t="s">
        <v>53</v>
      </c>
      <c r="R1505" t="s">
        <v>66</v>
      </c>
      <c r="S1505" t="s">
        <v>45</v>
      </c>
      <c r="T1505" t="s">
        <v>38</v>
      </c>
      <c r="U1505" t="s">
        <v>39</v>
      </c>
      <c r="V1505" t="s">
        <v>47</v>
      </c>
      <c r="W1505">
        <v>4.0999999999999996</v>
      </c>
      <c r="X1505">
        <v>0</v>
      </c>
    </row>
    <row r="1506" spans="1:24" x14ac:dyDescent="0.25">
      <c r="A1506">
        <v>1506</v>
      </c>
      <c r="B1506" t="s">
        <v>5903</v>
      </c>
      <c r="C1506" t="s">
        <v>5904</v>
      </c>
      <c r="D1506" t="s">
        <v>5905</v>
      </c>
      <c r="E1506" s="1">
        <v>28658</v>
      </c>
      <c r="F1506" s="4">
        <f ca="1">DATEDIF(amazon_prime_users[[#This Row],[Date of Birth]], TODAY(), "Y")</f>
        <v>46</v>
      </c>
      <c r="G15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506" t="s">
        <v>43</v>
      </c>
      <c r="I1506" t="s">
        <v>5906</v>
      </c>
      <c r="J1506" s="1">
        <v>45332</v>
      </c>
      <c r="K1506" s="10" t="str">
        <f>TEXT(amazon_prime_users[[#This Row],[Membership Start Date]],"MMMM")</f>
        <v>febrero</v>
      </c>
      <c r="L1506" s="4">
        <f>YEAR(amazon_prime_users[[#This Row],[Membership Start Date]])</f>
        <v>2024</v>
      </c>
      <c r="M1506" s="1">
        <v>45697</v>
      </c>
      <c r="N1506" s="4" t="str">
        <f>TEXT(amazon_prime_users[[#This Row],[Membership Start Date]],"dddd")</f>
        <v>sábado</v>
      </c>
      <c r="O1506" t="s">
        <v>24</v>
      </c>
      <c r="P1506" t="s">
        <v>37</v>
      </c>
      <c r="Q1506" t="s">
        <v>26</v>
      </c>
      <c r="R1506" t="s">
        <v>27</v>
      </c>
      <c r="S1506" t="s">
        <v>45</v>
      </c>
      <c r="T1506" t="s">
        <v>46</v>
      </c>
      <c r="U1506" t="s">
        <v>39</v>
      </c>
      <c r="V1506" t="s">
        <v>31</v>
      </c>
      <c r="W1506">
        <v>4.3</v>
      </c>
      <c r="X1506">
        <v>9</v>
      </c>
    </row>
    <row r="1507" spans="1:24" x14ac:dyDescent="0.25">
      <c r="A1507">
        <v>1507</v>
      </c>
      <c r="B1507" t="s">
        <v>5907</v>
      </c>
      <c r="C1507" t="s">
        <v>5908</v>
      </c>
      <c r="D1507" t="s">
        <v>5909</v>
      </c>
      <c r="E1507" s="1">
        <v>21782</v>
      </c>
      <c r="F1507" s="4">
        <f ca="1">DATEDIF(amazon_prime_users[[#This Row],[Date of Birth]], TODAY(), "Y")</f>
        <v>65</v>
      </c>
      <c r="G15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507" t="s">
        <v>43</v>
      </c>
      <c r="I1507" t="s">
        <v>5910</v>
      </c>
      <c r="J1507" s="1">
        <v>45341</v>
      </c>
      <c r="K1507" s="10" t="str">
        <f>TEXT(amazon_prime_users[[#This Row],[Membership Start Date]],"MMMM")</f>
        <v>febrero</v>
      </c>
      <c r="L1507" s="4">
        <f>YEAR(amazon_prime_users[[#This Row],[Membership Start Date]])</f>
        <v>2024</v>
      </c>
      <c r="M1507" s="1">
        <v>45706</v>
      </c>
      <c r="N1507" s="4" t="str">
        <f>TEXT(amazon_prime_users[[#This Row],[Membership Start Date]],"dddd")</f>
        <v>lunes</v>
      </c>
      <c r="O1507" t="s">
        <v>24</v>
      </c>
      <c r="P1507" t="s">
        <v>52</v>
      </c>
      <c r="Q1507" t="s">
        <v>26</v>
      </c>
      <c r="R1507" t="s">
        <v>27</v>
      </c>
      <c r="S1507" t="s">
        <v>45</v>
      </c>
      <c r="T1507" t="s">
        <v>73</v>
      </c>
      <c r="U1507" t="s">
        <v>39</v>
      </c>
      <c r="V1507" t="s">
        <v>47</v>
      </c>
      <c r="W1507">
        <v>4.3</v>
      </c>
      <c r="X1507">
        <v>1</v>
      </c>
    </row>
    <row r="1508" spans="1:24" x14ac:dyDescent="0.25">
      <c r="A1508">
        <v>1508</v>
      </c>
      <c r="B1508" t="s">
        <v>5911</v>
      </c>
      <c r="C1508" t="s">
        <v>5912</v>
      </c>
      <c r="D1508" t="s">
        <v>5913</v>
      </c>
      <c r="E1508" s="1">
        <v>16901</v>
      </c>
      <c r="F1508" s="4">
        <f ca="1">DATEDIF(amazon_prime_users[[#This Row],[Date of Birth]], TODAY(), "Y")</f>
        <v>78</v>
      </c>
      <c r="G15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508" t="s">
        <v>43</v>
      </c>
      <c r="I1508" t="s">
        <v>5914</v>
      </c>
      <c r="J1508" s="1">
        <v>45378</v>
      </c>
      <c r="K1508" s="10" t="str">
        <f>TEXT(amazon_prime_users[[#This Row],[Membership Start Date]],"MMMM")</f>
        <v>marzo</v>
      </c>
      <c r="L1508" s="4">
        <f>YEAR(amazon_prime_users[[#This Row],[Membership Start Date]])</f>
        <v>2024</v>
      </c>
      <c r="M1508" s="1">
        <v>45743</v>
      </c>
      <c r="N1508" s="4" t="str">
        <f>TEXT(amazon_prime_users[[#This Row],[Membership Start Date]],"dddd")</f>
        <v>miércoles</v>
      </c>
      <c r="O1508" t="s">
        <v>36</v>
      </c>
      <c r="P1508" t="s">
        <v>52</v>
      </c>
      <c r="Q1508" t="s">
        <v>26</v>
      </c>
      <c r="R1508" t="s">
        <v>66</v>
      </c>
      <c r="S1508" t="s">
        <v>60</v>
      </c>
      <c r="T1508" t="s">
        <v>73</v>
      </c>
      <c r="U1508" t="s">
        <v>68</v>
      </c>
      <c r="V1508" t="s">
        <v>31</v>
      </c>
      <c r="W1508">
        <v>3.7</v>
      </c>
      <c r="X1508">
        <v>6</v>
      </c>
    </row>
    <row r="1509" spans="1:24" x14ac:dyDescent="0.25">
      <c r="A1509">
        <v>1509</v>
      </c>
      <c r="B1509" t="s">
        <v>5915</v>
      </c>
      <c r="C1509" t="s">
        <v>5916</v>
      </c>
      <c r="D1509" t="s">
        <v>5917</v>
      </c>
      <c r="E1509" s="1">
        <v>12877</v>
      </c>
      <c r="F1509" s="4">
        <f ca="1">DATEDIF(amazon_prime_users[[#This Row],[Date of Birth]], TODAY(), "Y")</f>
        <v>89</v>
      </c>
      <c r="G15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509" t="s">
        <v>22</v>
      </c>
      <c r="I1509" t="s">
        <v>5918</v>
      </c>
      <c r="J1509" s="1">
        <v>45315</v>
      </c>
      <c r="K1509" s="10" t="str">
        <f>TEXT(amazon_prime_users[[#This Row],[Membership Start Date]],"MMMM")</f>
        <v>enero</v>
      </c>
      <c r="L1509" s="4">
        <f>YEAR(amazon_prime_users[[#This Row],[Membership Start Date]])</f>
        <v>2024</v>
      </c>
      <c r="M1509" s="1">
        <v>45680</v>
      </c>
      <c r="N1509" s="4" t="str">
        <f>TEXT(amazon_prime_users[[#This Row],[Membership Start Date]],"dddd")</f>
        <v>miércoles</v>
      </c>
      <c r="O1509" t="s">
        <v>36</v>
      </c>
      <c r="P1509" t="s">
        <v>25</v>
      </c>
      <c r="Q1509" t="s">
        <v>53</v>
      </c>
      <c r="R1509" t="s">
        <v>27</v>
      </c>
      <c r="S1509" t="s">
        <v>45</v>
      </c>
      <c r="T1509" t="s">
        <v>114</v>
      </c>
      <c r="U1509" t="s">
        <v>68</v>
      </c>
      <c r="V1509" t="s">
        <v>31</v>
      </c>
      <c r="W1509">
        <v>3.5</v>
      </c>
      <c r="X1509">
        <v>8</v>
      </c>
    </row>
    <row r="1510" spans="1:24" x14ac:dyDescent="0.25">
      <c r="A1510">
        <v>1510</v>
      </c>
      <c r="B1510" t="s">
        <v>82</v>
      </c>
      <c r="C1510" t="s">
        <v>5919</v>
      </c>
      <c r="D1510" t="s">
        <v>5920</v>
      </c>
      <c r="E1510" s="1">
        <v>21043</v>
      </c>
      <c r="F1510" s="4">
        <f ca="1">DATEDIF(amazon_prime_users[[#This Row],[Date of Birth]], TODAY(), "Y")</f>
        <v>67</v>
      </c>
      <c r="G15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510" t="s">
        <v>43</v>
      </c>
      <c r="I1510" t="s">
        <v>5238</v>
      </c>
      <c r="J1510" s="1">
        <v>45337</v>
      </c>
      <c r="K1510" s="10" t="str">
        <f>TEXT(amazon_prime_users[[#This Row],[Membership Start Date]],"MMMM")</f>
        <v>febrero</v>
      </c>
      <c r="L1510" s="4">
        <f>YEAR(amazon_prime_users[[#This Row],[Membership Start Date]])</f>
        <v>2024</v>
      </c>
      <c r="M1510" s="1">
        <v>45702</v>
      </c>
      <c r="N1510" s="4" t="str">
        <f>TEXT(amazon_prime_users[[#This Row],[Membership Start Date]],"dddd")</f>
        <v>jueves</v>
      </c>
      <c r="O1510" t="s">
        <v>24</v>
      </c>
      <c r="P1510" t="s">
        <v>52</v>
      </c>
      <c r="Q1510" t="s">
        <v>26</v>
      </c>
      <c r="R1510" t="s">
        <v>66</v>
      </c>
      <c r="S1510" t="s">
        <v>28</v>
      </c>
      <c r="T1510" t="s">
        <v>46</v>
      </c>
      <c r="U1510" t="s">
        <v>39</v>
      </c>
      <c r="V1510" t="s">
        <v>31</v>
      </c>
      <c r="W1510">
        <v>3.2</v>
      </c>
      <c r="X1510">
        <v>9</v>
      </c>
    </row>
    <row r="1511" spans="1:24" x14ac:dyDescent="0.25">
      <c r="A1511">
        <v>1511</v>
      </c>
      <c r="B1511" t="s">
        <v>5211</v>
      </c>
      <c r="C1511" t="s">
        <v>5921</v>
      </c>
      <c r="D1511" t="s">
        <v>5922</v>
      </c>
      <c r="E1511" s="1">
        <v>30224</v>
      </c>
      <c r="F1511" s="4">
        <f ca="1">DATEDIF(amazon_prime_users[[#This Row],[Date of Birth]], TODAY(), "Y")</f>
        <v>42</v>
      </c>
      <c r="G15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511" t="s">
        <v>43</v>
      </c>
      <c r="I1511" t="s">
        <v>5923</v>
      </c>
      <c r="J1511" s="1">
        <v>45306</v>
      </c>
      <c r="K1511" s="10" t="str">
        <f>TEXT(amazon_prime_users[[#This Row],[Membership Start Date]],"MMMM")</f>
        <v>enero</v>
      </c>
      <c r="L1511" s="4">
        <f>YEAR(amazon_prime_users[[#This Row],[Membership Start Date]])</f>
        <v>2024</v>
      </c>
      <c r="M1511" s="1">
        <v>45671</v>
      </c>
      <c r="N1511" s="4" t="str">
        <f>TEXT(amazon_prime_users[[#This Row],[Membership Start Date]],"dddd")</f>
        <v>lunes</v>
      </c>
      <c r="O1511" t="s">
        <v>36</v>
      </c>
      <c r="P1511" t="s">
        <v>52</v>
      </c>
      <c r="Q1511" t="s">
        <v>53</v>
      </c>
      <c r="R1511" t="s">
        <v>66</v>
      </c>
      <c r="S1511" t="s">
        <v>28</v>
      </c>
      <c r="T1511" t="s">
        <v>29</v>
      </c>
      <c r="U1511" t="s">
        <v>39</v>
      </c>
      <c r="V1511" t="s">
        <v>54</v>
      </c>
      <c r="W1511">
        <v>4.5999999999999996</v>
      </c>
      <c r="X1511">
        <v>9</v>
      </c>
    </row>
    <row r="1512" spans="1:24" x14ac:dyDescent="0.25">
      <c r="A1512">
        <v>1512</v>
      </c>
      <c r="B1512" t="s">
        <v>5924</v>
      </c>
      <c r="C1512" t="s">
        <v>5925</v>
      </c>
      <c r="D1512" t="s">
        <v>5926</v>
      </c>
      <c r="E1512" s="1">
        <v>30693</v>
      </c>
      <c r="F1512" s="4">
        <f ca="1">DATEDIF(amazon_prime_users[[#This Row],[Date of Birth]], TODAY(), "Y")</f>
        <v>41</v>
      </c>
      <c r="G15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512" t="s">
        <v>22</v>
      </c>
      <c r="I1512" t="s">
        <v>5927</v>
      </c>
      <c r="J1512" s="1">
        <v>45302</v>
      </c>
      <c r="K1512" s="10" t="str">
        <f>TEXT(amazon_prime_users[[#This Row],[Membership Start Date]],"MMMM")</f>
        <v>enero</v>
      </c>
      <c r="L1512" s="4">
        <f>YEAR(amazon_prime_users[[#This Row],[Membership Start Date]])</f>
        <v>2024</v>
      </c>
      <c r="M1512" s="1">
        <v>45667</v>
      </c>
      <c r="N1512" s="4" t="str">
        <f>TEXT(amazon_prime_users[[#This Row],[Membership Start Date]],"dddd")</f>
        <v>jueves</v>
      </c>
      <c r="O1512" t="s">
        <v>36</v>
      </c>
      <c r="P1512" t="s">
        <v>52</v>
      </c>
      <c r="Q1512" t="s">
        <v>53</v>
      </c>
      <c r="R1512" t="s">
        <v>59</v>
      </c>
      <c r="S1512" t="s">
        <v>28</v>
      </c>
      <c r="T1512" t="s">
        <v>61</v>
      </c>
      <c r="U1512" t="s">
        <v>68</v>
      </c>
      <c r="V1512" t="s">
        <v>47</v>
      </c>
      <c r="W1512">
        <v>3.4</v>
      </c>
      <c r="X1512">
        <v>8</v>
      </c>
    </row>
    <row r="1513" spans="1:24" x14ac:dyDescent="0.25">
      <c r="A1513">
        <v>1513</v>
      </c>
      <c r="B1513" t="s">
        <v>5928</v>
      </c>
      <c r="C1513" t="s">
        <v>5929</v>
      </c>
      <c r="D1513" t="s">
        <v>5930</v>
      </c>
      <c r="E1513" s="1">
        <v>14923</v>
      </c>
      <c r="F1513" s="4">
        <f ca="1">DATEDIF(amazon_prime_users[[#This Row],[Date of Birth]], TODAY(), "Y")</f>
        <v>84</v>
      </c>
      <c r="G15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513" t="s">
        <v>22</v>
      </c>
      <c r="I1513" t="s">
        <v>5931</v>
      </c>
      <c r="J1513" s="1">
        <v>45302</v>
      </c>
      <c r="K1513" s="10" t="str">
        <f>TEXT(amazon_prime_users[[#This Row],[Membership Start Date]],"MMMM")</f>
        <v>enero</v>
      </c>
      <c r="L1513" s="4">
        <f>YEAR(amazon_prime_users[[#This Row],[Membership Start Date]])</f>
        <v>2024</v>
      </c>
      <c r="M1513" s="1">
        <v>45667</v>
      </c>
      <c r="N1513" s="4" t="str">
        <f>TEXT(amazon_prime_users[[#This Row],[Membership Start Date]],"dddd")</f>
        <v>jueves</v>
      </c>
      <c r="O1513" t="s">
        <v>24</v>
      </c>
      <c r="P1513" t="s">
        <v>37</v>
      </c>
      <c r="Q1513" t="s">
        <v>53</v>
      </c>
      <c r="R1513" t="s">
        <v>59</v>
      </c>
      <c r="S1513" t="s">
        <v>60</v>
      </c>
      <c r="T1513" t="s">
        <v>46</v>
      </c>
      <c r="U1513" t="s">
        <v>68</v>
      </c>
      <c r="V1513" t="s">
        <v>31</v>
      </c>
      <c r="W1513">
        <v>4.5999999999999996</v>
      </c>
      <c r="X1513">
        <v>2</v>
      </c>
    </row>
    <row r="1514" spans="1:24" x14ac:dyDescent="0.25">
      <c r="A1514">
        <v>1514</v>
      </c>
      <c r="B1514" t="s">
        <v>5932</v>
      </c>
      <c r="C1514" t="s">
        <v>5933</v>
      </c>
      <c r="D1514" t="s">
        <v>5934</v>
      </c>
      <c r="E1514" s="1">
        <v>15053</v>
      </c>
      <c r="F1514" s="4">
        <f ca="1">DATEDIF(amazon_prime_users[[#This Row],[Date of Birth]], TODAY(), "Y")</f>
        <v>84</v>
      </c>
      <c r="G15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514" t="s">
        <v>22</v>
      </c>
      <c r="I1514" t="s">
        <v>5935</v>
      </c>
      <c r="J1514" s="1">
        <v>45379</v>
      </c>
      <c r="K1514" s="10" t="str">
        <f>TEXT(amazon_prime_users[[#This Row],[Membership Start Date]],"MMMM")</f>
        <v>marzo</v>
      </c>
      <c r="L1514" s="4">
        <f>YEAR(amazon_prime_users[[#This Row],[Membership Start Date]])</f>
        <v>2024</v>
      </c>
      <c r="M1514" s="1">
        <v>45744</v>
      </c>
      <c r="N1514" s="4" t="str">
        <f>TEXT(amazon_prime_users[[#This Row],[Membership Start Date]],"dddd")</f>
        <v>jueves</v>
      </c>
      <c r="O1514" t="s">
        <v>36</v>
      </c>
      <c r="P1514" t="s">
        <v>25</v>
      </c>
      <c r="Q1514" t="s">
        <v>53</v>
      </c>
      <c r="R1514" t="s">
        <v>59</v>
      </c>
      <c r="S1514" t="s">
        <v>45</v>
      </c>
      <c r="T1514" t="s">
        <v>38</v>
      </c>
      <c r="U1514" t="s">
        <v>30</v>
      </c>
      <c r="V1514" t="s">
        <v>31</v>
      </c>
      <c r="W1514">
        <v>4.9000000000000004</v>
      </c>
      <c r="X1514">
        <v>9</v>
      </c>
    </row>
    <row r="1515" spans="1:24" x14ac:dyDescent="0.25">
      <c r="A1515">
        <v>1515</v>
      </c>
      <c r="B1515" t="s">
        <v>5936</v>
      </c>
      <c r="C1515" t="s">
        <v>5937</v>
      </c>
      <c r="D1515" t="s">
        <v>5938</v>
      </c>
      <c r="E1515" s="1">
        <v>20497</v>
      </c>
      <c r="F1515" s="4">
        <f ca="1">DATEDIF(amazon_prime_users[[#This Row],[Date of Birth]], TODAY(), "Y")</f>
        <v>69</v>
      </c>
      <c r="G15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515" t="s">
        <v>43</v>
      </c>
      <c r="I1515" t="s">
        <v>5939</v>
      </c>
      <c r="J1515" s="1">
        <v>45293</v>
      </c>
      <c r="K1515" s="10" t="str">
        <f>TEXT(amazon_prime_users[[#This Row],[Membership Start Date]],"MMMM")</f>
        <v>enero</v>
      </c>
      <c r="L1515" s="4">
        <f>YEAR(amazon_prime_users[[#This Row],[Membership Start Date]])</f>
        <v>2024</v>
      </c>
      <c r="M1515" s="1">
        <v>45658</v>
      </c>
      <c r="N1515" s="4" t="str">
        <f>TEXT(amazon_prime_users[[#This Row],[Membership Start Date]],"dddd")</f>
        <v>martes</v>
      </c>
      <c r="O1515" t="s">
        <v>36</v>
      </c>
      <c r="P1515" t="s">
        <v>37</v>
      </c>
      <c r="Q1515" t="s">
        <v>53</v>
      </c>
      <c r="R1515" t="s">
        <v>66</v>
      </c>
      <c r="S1515" t="s">
        <v>28</v>
      </c>
      <c r="T1515" t="s">
        <v>67</v>
      </c>
      <c r="U1515" t="s">
        <v>30</v>
      </c>
      <c r="V1515" t="s">
        <v>31</v>
      </c>
      <c r="W1515">
        <v>3.3</v>
      </c>
      <c r="X1515">
        <v>6</v>
      </c>
    </row>
    <row r="1516" spans="1:24" x14ac:dyDescent="0.25">
      <c r="A1516">
        <v>1516</v>
      </c>
      <c r="B1516" t="s">
        <v>5940</v>
      </c>
      <c r="C1516" t="s">
        <v>5941</v>
      </c>
      <c r="D1516" t="s">
        <v>5942</v>
      </c>
      <c r="E1516" s="1">
        <v>21405</v>
      </c>
      <c r="F1516" s="4">
        <f ca="1">DATEDIF(amazon_prime_users[[#This Row],[Date of Birth]], TODAY(), "Y")</f>
        <v>66</v>
      </c>
      <c r="G15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516" t="s">
        <v>22</v>
      </c>
      <c r="I1516" t="s">
        <v>4087</v>
      </c>
      <c r="J1516" s="1">
        <v>45299</v>
      </c>
      <c r="K1516" s="10" t="str">
        <f>TEXT(amazon_prime_users[[#This Row],[Membership Start Date]],"MMMM")</f>
        <v>enero</v>
      </c>
      <c r="L1516" s="4">
        <f>YEAR(amazon_prime_users[[#This Row],[Membership Start Date]])</f>
        <v>2024</v>
      </c>
      <c r="M1516" s="1">
        <v>45664</v>
      </c>
      <c r="N1516" s="4" t="str">
        <f>TEXT(amazon_prime_users[[#This Row],[Membership Start Date]],"dddd")</f>
        <v>lunes</v>
      </c>
      <c r="O1516" t="s">
        <v>36</v>
      </c>
      <c r="P1516" t="s">
        <v>52</v>
      </c>
      <c r="Q1516" t="s">
        <v>53</v>
      </c>
      <c r="R1516" t="s">
        <v>66</v>
      </c>
      <c r="S1516" t="s">
        <v>45</v>
      </c>
      <c r="T1516" t="s">
        <v>114</v>
      </c>
      <c r="U1516" t="s">
        <v>30</v>
      </c>
      <c r="V1516" t="s">
        <v>54</v>
      </c>
      <c r="W1516">
        <v>4.5</v>
      </c>
      <c r="X1516">
        <v>6</v>
      </c>
    </row>
    <row r="1517" spans="1:24" x14ac:dyDescent="0.25">
      <c r="A1517">
        <v>1517</v>
      </c>
      <c r="B1517" t="s">
        <v>5943</v>
      </c>
      <c r="C1517" t="s">
        <v>5944</v>
      </c>
      <c r="D1517" t="s">
        <v>5945</v>
      </c>
      <c r="E1517" s="1">
        <v>25378</v>
      </c>
      <c r="F1517" s="4">
        <f ca="1">DATEDIF(amazon_prime_users[[#This Row],[Date of Birth]], TODAY(), "Y")</f>
        <v>55</v>
      </c>
      <c r="G15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517" t="s">
        <v>43</v>
      </c>
      <c r="I1517" t="s">
        <v>5946</v>
      </c>
      <c r="J1517" s="1">
        <v>45296</v>
      </c>
      <c r="K1517" s="10" t="str">
        <f>TEXT(amazon_prime_users[[#This Row],[Membership Start Date]],"MMMM")</f>
        <v>enero</v>
      </c>
      <c r="L1517" s="4">
        <f>YEAR(amazon_prime_users[[#This Row],[Membership Start Date]])</f>
        <v>2024</v>
      </c>
      <c r="M1517" s="1">
        <v>45661</v>
      </c>
      <c r="N1517" s="4" t="str">
        <f>TEXT(amazon_prime_users[[#This Row],[Membership Start Date]],"dddd")</f>
        <v>viernes</v>
      </c>
      <c r="O1517" t="s">
        <v>36</v>
      </c>
      <c r="P1517" t="s">
        <v>52</v>
      </c>
      <c r="Q1517" t="s">
        <v>26</v>
      </c>
      <c r="R1517" t="s">
        <v>27</v>
      </c>
      <c r="S1517" t="s">
        <v>28</v>
      </c>
      <c r="T1517" t="s">
        <v>67</v>
      </c>
      <c r="U1517" t="s">
        <v>30</v>
      </c>
      <c r="V1517" t="s">
        <v>47</v>
      </c>
      <c r="W1517">
        <v>4.7</v>
      </c>
      <c r="X1517">
        <v>8</v>
      </c>
    </row>
    <row r="1518" spans="1:24" x14ac:dyDescent="0.25">
      <c r="A1518">
        <v>1518</v>
      </c>
      <c r="B1518" t="s">
        <v>5947</v>
      </c>
      <c r="C1518" t="s">
        <v>5948</v>
      </c>
      <c r="D1518" t="s">
        <v>5949</v>
      </c>
      <c r="E1518" s="1">
        <v>30404</v>
      </c>
      <c r="F1518" s="4">
        <f ca="1">DATEDIF(amazon_prime_users[[#This Row],[Date of Birth]], TODAY(), "Y")</f>
        <v>41</v>
      </c>
      <c r="G15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518" t="s">
        <v>22</v>
      </c>
      <c r="I1518" t="s">
        <v>5950</v>
      </c>
      <c r="J1518" s="1">
        <v>45329</v>
      </c>
      <c r="K1518" s="10" t="str">
        <f>TEXT(amazon_prime_users[[#This Row],[Membership Start Date]],"MMMM")</f>
        <v>febrero</v>
      </c>
      <c r="L1518" s="4">
        <f>YEAR(amazon_prime_users[[#This Row],[Membership Start Date]])</f>
        <v>2024</v>
      </c>
      <c r="M1518" s="1">
        <v>45694</v>
      </c>
      <c r="N1518" s="4" t="str">
        <f>TEXT(amazon_prime_users[[#This Row],[Membership Start Date]],"dddd")</f>
        <v>miércoles</v>
      </c>
      <c r="O1518" t="s">
        <v>24</v>
      </c>
      <c r="P1518" t="s">
        <v>37</v>
      </c>
      <c r="Q1518" t="s">
        <v>53</v>
      </c>
      <c r="R1518" t="s">
        <v>66</v>
      </c>
      <c r="S1518" t="s">
        <v>45</v>
      </c>
      <c r="T1518" t="s">
        <v>46</v>
      </c>
      <c r="U1518" t="s">
        <v>30</v>
      </c>
      <c r="V1518" t="s">
        <v>47</v>
      </c>
      <c r="W1518">
        <v>4</v>
      </c>
      <c r="X1518">
        <v>1</v>
      </c>
    </row>
    <row r="1519" spans="1:24" x14ac:dyDescent="0.25">
      <c r="A1519">
        <v>1519</v>
      </c>
      <c r="B1519" t="s">
        <v>5951</v>
      </c>
      <c r="C1519" t="s">
        <v>5952</v>
      </c>
      <c r="D1519" t="s">
        <v>5953</v>
      </c>
      <c r="E1519" s="1">
        <v>15607</v>
      </c>
      <c r="F1519" s="4">
        <f ca="1">DATEDIF(amazon_prime_users[[#This Row],[Date of Birth]], TODAY(), "Y")</f>
        <v>82</v>
      </c>
      <c r="G15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519" t="s">
        <v>43</v>
      </c>
      <c r="I1519" t="s">
        <v>5954</v>
      </c>
      <c r="J1519" s="1">
        <v>45306</v>
      </c>
      <c r="K1519" s="10" t="str">
        <f>TEXT(amazon_prime_users[[#This Row],[Membership Start Date]],"MMMM")</f>
        <v>enero</v>
      </c>
      <c r="L1519" s="4">
        <f>YEAR(amazon_prime_users[[#This Row],[Membership Start Date]])</f>
        <v>2024</v>
      </c>
      <c r="M1519" s="1">
        <v>45671</v>
      </c>
      <c r="N1519" s="4" t="str">
        <f>TEXT(amazon_prime_users[[#This Row],[Membership Start Date]],"dddd")</f>
        <v>lunes</v>
      </c>
      <c r="O1519" t="s">
        <v>36</v>
      </c>
      <c r="P1519" t="s">
        <v>52</v>
      </c>
      <c r="Q1519" t="s">
        <v>26</v>
      </c>
      <c r="R1519" t="s">
        <v>27</v>
      </c>
      <c r="S1519" t="s">
        <v>45</v>
      </c>
      <c r="T1519" t="s">
        <v>46</v>
      </c>
      <c r="U1519" t="s">
        <v>68</v>
      </c>
      <c r="V1519" t="s">
        <v>31</v>
      </c>
      <c r="W1519">
        <v>4.0999999999999996</v>
      </c>
      <c r="X1519">
        <v>5</v>
      </c>
    </row>
    <row r="1520" spans="1:24" x14ac:dyDescent="0.25">
      <c r="A1520">
        <v>1520</v>
      </c>
      <c r="B1520" t="s">
        <v>5955</v>
      </c>
      <c r="C1520" t="s">
        <v>5956</v>
      </c>
      <c r="D1520" t="s">
        <v>5957</v>
      </c>
      <c r="E1520" s="1">
        <v>22983</v>
      </c>
      <c r="F1520" s="4">
        <f ca="1">DATEDIF(amazon_prime_users[[#This Row],[Date of Birth]], TODAY(), "Y")</f>
        <v>62</v>
      </c>
      <c r="G15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520" t="s">
        <v>43</v>
      </c>
      <c r="I1520" t="s">
        <v>5958</v>
      </c>
      <c r="J1520" s="1">
        <v>45366</v>
      </c>
      <c r="K1520" s="10" t="str">
        <f>TEXT(amazon_prime_users[[#This Row],[Membership Start Date]],"MMMM")</f>
        <v>marzo</v>
      </c>
      <c r="L1520" s="4">
        <f>YEAR(amazon_prime_users[[#This Row],[Membership Start Date]])</f>
        <v>2024</v>
      </c>
      <c r="M1520" s="1">
        <v>45731</v>
      </c>
      <c r="N1520" s="4" t="str">
        <f>TEXT(amazon_prime_users[[#This Row],[Membership Start Date]],"dddd")</f>
        <v>viernes</v>
      </c>
      <c r="O1520" t="s">
        <v>24</v>
      </c>
      <c r="P1520" t="s">
        <v>37</v>
      </c>
      <c r="Q1520" t="s">
        <v>26</v>
      </c>
      <c r="R1520" t="s">
        <v>59</v>
      </c>
      <c r="S1520" t="s">
        <v>45</v>
      </c>
      <c r="T1520" t="s">
        <v>67</v>
      </c>
      <c r="U1520" t="s">
        <v>68</v>
      </c>
      <c r="V1520" t="s">
        <v>31</v>
      </c>
      <c r="W1520">
        <v>4.2</v>
      </c>
      <c r="X1520">
        <v>3</v>
      </c>
    </row>
    <row r="1521" spans="1:24" x14ac:dyDescent="0.25">
      <c r="A1521">
        <v>1521</v>
      </c>
      <c r="B1521" t="s">
        <v>5959</v>
      </c>
      <c r="C1521" t="s">
        <v>5960</v>
      </c>
      <c r="D1521" t="s">
        <v>5961</v>
      </c>
      <c r="E1521" s="1">
        <v>26872</v>
      </c>
      <c r="F1521" s="4">
        <f ca="1">DATEDIF(amazon_prime_users[[#This Row],[Date of Birth]], TODAY(), "Y")</f>
        <v>51</v>
      </c>
      <c r="G15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521" t="s">
        <v>22</v>
      </c>
      <c r="I1521" t="s">
        <v>5962</v>
      </c>
      <c r="J1521" s="1">
        <v>45331</v>
      </c>
      <c r="K1521" s="10" t="str">
        <f>TEXT(amazon_prime_users[[#This Row],[Membership Start Date]],"MMMM")</f>
        <v>febrero</v>
      </c>
      <c r="L1521" s="4">
        <f>YEAR(amazon_prime_users[[#This Row],[Membership Start Date]])</f>
        <v>2024</v>
      </c>
      <c r="M1521" s="1">
        <v>45696</v>
      </c>
      <c r="N1521" s="4" t="str">
        <f>TEXT(amazon_prime_users[[#This Row],[Membership Start Date]],"dddd")</f>
        <v>viernes</v>
      </c>
      <c r="O1521" t="s">
        <v>36</v>
      </c>
      <c r="P1521" t="s">
        <v>52</v>
      </c>
      <c r="Q1521" t="s">
        <v>26</v>
      </c>
      <c r="R1521" t="s">
        <v>27</v>
      </c>
      <c r="S1521" t="s">
        <v>60</v>
      </c>
      <c r="T1521" t="s">
        <v>67</v>
      </c>
      <c r="U1521" t="s">
        <v>68</v>
      </c>
      <c r="V1521" t="s">
        <v>31</v>
      </c>
      <c r="W1521">
        <v>4.8</v>
      </c>
      <c r="X1521">
        <v>6</v>
      </c>
    </row>
    <row r="1522" spans="1:24" x14ac:dyDescent="0.25">
      <c r="A1522">
        <v>1522</v>
      </c>
      <c r="B1522" t="s">
        <v>5963</v>
      </c>
      <c r="C1522" t="s">
        <v>5964</v>
      </c>
      <c r="D1522" t="s">
        <v>5965</v>
      </c>
      <c r="E1522" s="1">
        <v>37068</v>
      </c>
      <c r="F1522" s="4">
        <f ca="1">DATEDIF(amazon_prime_users[[#This Row],[Date of Birth]], TODAY(), "Y")</f>
        <v>23</v>
      </c>
      <c r="G15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522" t="s">
        <v>43</v>
      </c>
      <c r="I1522" t="s">
        <v>5966</v>
      </c>
      <c r="J1522" s="1">
        <v>45379</v>
      </c>
      <c r="K1522" s="10" t="str">
        <f>TEXT(amazon_prime_users[[#This Row],[Membership Start Date]],"MMMM")</f>
        <v>marzo</v>
      </c>
      <c r="L1522" s="4">
        <f>YEAR(amazon_prime_users[[#This Row],[Membership Start Date]])</f>
        <v>2024</v>
      </c>
      <c r="M1522" s="1">
        <v>45744</v>
      </c>
      <c r="N1522" s="4" t="str">
        <f>TEXT(amazon_prime_users[[#This Row],[Membership Start Date]],"dddd")</f>
        <v>jueves</v>
      </c>
      <c r="O1522" t="s">
        <v>36</v>
      </c>
      <c r="P1522" t="s">
        <v>25</v>
      </c>
      <c r="Q1522" t="s">
        <v>53</v>
      </c>
      <c r="R1522" t="s">
        <v>59</v>
      </c>
      <c r="S1522" t="s">
        <v>45</v>
      </c>
      <c r="T1522" t="s">
        <v>46</v>
      </c>
      <c r="U1522" t="s">
        <v>30</v>
      </c>
      <c r="V1522" t="s">
        <v>47</v>
      </c>
      <c r="W1522">
        <v>4.5999999999999996</v>
      </c>
      <c r="X1522">
        <v>8</v>
      </c>
    </row>
    <row r="1523" spans="1:24" x14ac:dyDescent="0.25">
      <c r="A1523">
        <v>1523</v>
      </c>
      <c r="B1523" t="s">
        <v>5967</v>
      </c>
      <c r="C1523" t="s">
        <v>5968</v>
      </c>
      <c r="D1523" t="s">
        <v>5969</v>
      </c>
      <c r="E1523" s="1">
        <v>13645</v>
      </c>
      <c r="F1523" s="4">
        <f ca="1">DATEDIF(amazon_prime_users[[#This Row],[Date of Birth]], TODAY(), "Y")</f>
        <v>87</v>
      </c>
      <c r="G15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523" t="s">
        <v>22</v>
      </c>
      <c r="I1523" t="s">
        <v>5970</v>
      </c>
      <c r="J1523" s="1">
        <v>45367</v>
      </c>
      <c r="K1523" s="10" t="str">
        <f>TEXT(amazon_prime_users[[#This Row],[Membership Start Date]],"MMMM")</f>
        <v>marzo</v>
      </c>
      <c r="L1523" s="4">
        <f>YEAR(amazon_prime_users[[#This Row],[Membership Start Date]])</f>
        <v>2024</v>
      </c>
      <c r="M1523" s="1">
        <v>45732</v>
      </c>
      <c r="N1523" s="4" t="str">
        <f>TEXT(amazon_prime_users[[#This Row],[Membership Start Date]],"dddd")</f>
        <v>sábado</v>
      </c>
      <c r="O1523" t="s">
        <v>24</v>
      </c>
      <c r="P1523" t="s">
        <v>25</v>
      </c>
      <c r="Q1523" t="s">
        <v>26</v>
      </c>
      <c r="R1523" t="s">
        <v>27</v>
      </c>
      <c r="S1523" t="s">
        <v>45</v>
      </c>
      <c r="T1523" t="s">
        <v>73</v>
      </c>
      <c r="U1523" t="s">
        <v>30</v>
      </c>
      <c r="V1523" t="s">
        <v>47</v>
      </c>
      <c r="W1523">
        <v>3.5</v>
      </c>
      <c r="X1523">
        <v>6</v>
      </c>
    </row>
    <row r="1524" spans="1:24" x14ac:dyDescent="0.25">
      <c r="A1524">
        <v>1524</v>
      </c>
      <c r="B1524" t="s">
        <v>5971</v>
      </c>
      <c r="C1524" t="s">
        <v>5972</v>
      </c>
      <c r="D1524" t="s">
        <v>5973</v>
      </c>
      <c r="E1524" s="1">
        <v>20698</v>
      </c>
      <c r="F1524" s="4">
        <f ca="1">DATEDIF(amazon_prime_users[[#This Row],[Date of Birth]], TODAY(), "Y")</f>
        <v>68</v>
      </c>
      <c r="G15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524" t="s">
        <v>43</v>
      </c>
      <c r="I1524" t="s">
        <v>5974</v>
      </c>
      <c r="J1524" s="1">
        <v>45354</v>
      </c>
      <c r="K1524" s="10" t="str">
        <f>TEXT(amazon_prime_users[[#This Row],[Membership Start Date]],"MMMM")</f>
        <v>marzo</v>
      </c>
      <c r="L1524" s="4">
        <f>YEAR(amazon_prime_users[[#This Row],[Membership Start Date]])</f>
        <v>2024</v>
      </c>
      <c r="M1524" s="1">
        <v>45719</v>
      </c>
      <c r="N1524" s="4" t="str">
        <f>TEXT(amazon_prime_users[[#This Row],[Membership Start Date]],"dddd")</f>
        <v>domingo</v>
      </c>
      <c r="O1524" t="s">
        <v>24</v>
      </c>
      <c r="P1524" t="s">
        <v>25</v>
      </c>
      <c r="Q1524" t="s">
        <v>26</v>
      </c>
      <c r="R1524" t="s">
        <v>66</v>
      </c>
      <c r="S1524" t="s">
        <v>60</v>
      </c>
      <c r="T1524" t="s">
        <v>29</v>
      </c>
      <c r="U1524" t="s">
        <v>39</v>
      </c>
      <c r="V1524" t="s">
        <v>47</v>
      </c>
      <c r="W1524">
        <v>4.4000000000000004</v>
      </c>
      <c r="X1524">
        <v>8</v>
      </c>
    </row>
    <row r="1525" spans="1:24" x14ac:dyDescent="0.25">
      <c r="A1525">
        <v>1525</v>
      </c>
      <c r="B1525" t="s">
        <v>5975</v>
      </c>
      <c r="C1525" t="s">
        <v>5976</v>
      </c>
      <c r="D1525" t="s">
        <v>5977</v>
      </c>
      <c r="E1525" s="1">
        <v>23526</v>
      </c>
      <c r="F1525" s="4">
        <f ca="1">DATEDIF(amazon_prime_users[[#This Row],[Date of Birth]], TODAY(), "Y")</f>
        <v>60</v>
      </c>
      <c r="G15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525" t="s">
        <v>22</v>
      </c>
      <c r="I1525" t="s">
        <v>3235</v>
      </c>
      <c r="J1525" s="1">
        <v>45295</v>
      </c>
      <c r="K1525" s="10" t="str">
        <f>TEXT(amazon_prime_users[[#This Row],[Membership Start Date]],"MMMM")</f>
        <v>enero</v>
      </c>
      <c r="L1525" s="4">
        <f>YEAR(amazon_prime_users[[#This Row],[Membership Start Date]])</f>
        <v>2024</v>
      </c>
      <c r="M1525" s="1">
        <v>45660</v>
      </c>
      <c r="N1525" s="4" t="str">
        <f>TEXT(amazon_prime_users[[#This Row],[Membership Start Date]],"dddd")</f>
        <v>jueves</v>
      </c>
      <c r="O1525" t="s">
        <v>24</v>
      </c>
      <c r="P1525" t="s">
        <v>25</v>
      </c>
      <c r="Q1525" t="s">
        <v>53</v>
      </c>
      <c r="R1525" t="s">
        <v>27</v>
      </c>
      <c r="S1525" t="s">
        <v>28</v>
      </c>
      <c r="T1525" t="s">
        <v>46</v>
      </c>
      <c r="U1525" t="s">
        <v>39</v>
      </c>
      <c r="V1525" t="s">
        <v>31</v>
      </c>
      <c r="W1525">
        <v>3</v>
      </c>
      <c r="X1525">
        <v>2</v>
      </c>
    </row>
    <row r="1526" spans="1:24" x14ac:dyDescent="0.25">
      <c r="A1526">
        <v>1526</v>
      </c>
      <c r="B1526" t="s">
        <v>2295</v>
      </c>
      <c r="C1526" t="s">
        <v>5978</v>
      </c>
      <c r="D1526" t="s">
        <v>5979</v>
      </c>
      <c r="E1526" s="1">
        <v>24680</v>
      </c>
      <c r="F1526" s="4">
        <f ca="1">DATEDIF(amazon_prime_users[[#This Row],[Date of Birth]], TODAY(), "Y")</f>
        <v>57</v>
      </c>
      <c r="G15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526" t="s">
        <v>22</v>
      </c>
      <c r="I1526" t="s">
        <v>5980</v>
      </c>
      <c r="J1526" s="1">
        <v>45386</v>
      </c>
      <c r="K1526" s="10" t="str">
        <f>TEXT(amazon_prime_users[[#This Row],[Membership Start Date]],"MMMM")</f>
        <v>abril</v>
      </c>
      <c r="L1526" s="4">
        <f>YEAR(amazon_prime_users[[#This Row],[Membership Start Date]])</f>
        <v>2024</v>
      </c>
      <c r="M1526" s="1">
        <v>45751</v>
      </c>
      <c r="N1526" s="4" t="str">
        <f>TEXT(amazon_prime_users[[#This Row],[Membership Start Date]],"dddd")</f>
        <v>jueves</v>
      </c>
      <c r="O1526" t="s">
        <v>36</v>
      </c>
      <c r="P1526" t="s">
        <v>37</v>
      </c>
      <c r="Q1526" t="s">
        <v>53</v>
      </c>
      <c r="R1526" t="s">
        <v>59</v>
      </c>
      <c r="S1526" t="s">
        <v>28</v>
      </c>
      <c r="T1526" t="s">
        <v>38</v>
      </c>
      <c r="U1526" t="s">
        <v>30</v>
      </c>
      <c r="V1526" t="s">
        <v>47</v>
      </c>
      <c r="W1526">
        <v>3.1</v>
      </c>
      <c r="X1526">
        <v>2</v>
      </c>
    </row>
    <row r="1527" spans="1:24" x14ac:dyDescent="0.25">
      <c r="A1527">
        <v>1527</v>
      </c>
      <c r="B1527" t="s">
        <v>5981</v>
      </c>
      <c r="C1527" t="s">
        <v>5982</v>
      </c>
      <c r="D1527" t="s">
        <v>5983</v>
      </c>
      <c r="E1527" s="1">
        <v>22131</v>
      </c>
      <c r="F1527" s="4">
        <f ca="1">DATEDIF(amazon_prime_users[[#This Row],[Date of Birth]], TODAY(), "Y")</f>
        <v>64</v>
      </c>
      <c r="G15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527" t="s">
        <v>22</v>
      </c>
      <c r="I1527" t="s">
        <v>5984</v>
      </c>
      <c r="J1527" s="1">
        <v>45396</v>
      </c>
      <c r="K1527" s="10" t="str">
        <f>TEXT(amazon_prime_users[[#This Row],[Membership Start Date]],"MMMM")</f>
        <v>abril</v>
      </c>
      <c r="L1527" s="4">
        <f>YEAR(amazon_prime_users[[#This Row],[Membership Start Date]])</f>
        <v>2024</v>
      </c>
      <c r="M1527" s="1">
        <v>45761</v>
      </c>
      <c r="N1527" s="4" t="str">
        <f>TEXT(amazon_prime_users[[#This Row],[Membership Start Date]],"dddd")</f>
        <v>domingo</v>
      </c>
      <c r="O1527" t="s">
        <v>24</v>
      </c>
      <c r="P1527" t="s">
        <v>25</v>
      </c>
      <c r="Q1527" t="s">
        <v>53</v>
      </c>
      <c r="R1527" t="s">
        <v>27</v>
      </c>
      <c r="S1527" t="s">
        <v>60</v>
      </c>
      <c r="T1527" t="s">
        <v>73</v>
      </c>
      <c r="U1527" t="s">
        <v>68</v>
      </c>
      <c r="V1527" t="s">
        <v>54</v>
      </c>
      <c r="W1527">
        <v>3.5</v>
      </c>
      <c r="X1527">
        <v>3</v>
      </c>
    </row>
    <row r="1528" spans="1:24" x14ac:dyDescent="0.25">
      <c r="A1528">
        <v>1528</v>
      </c>
      <c r="B1528" t="s">
        <v>5985</v>
      </c>
      <c r="C1528" t="s">
        <v>5986</v>
      </c>
      <c r="D1528" t="s">
        <v>5987</v>
      </c>
      <c r="E1528" s="1">
        <v>33791</v>
      </c>
      <c r="F1528" s="4">
        <f ca="1">DATEDIF(amazon_prime_users[[#This Row],[Date of Birth]], TODAY(), "Y")</f>
        <v>32</v>
      </c>
      <c r="G15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528" t="s">
        <v>22</v>
      </c>
      <c r="I1528" t="s">
        <v>5988</v>
      </c>
      <c r="J1528" s="1">
        <v>45329</v>
      </c>
      <c r="K1528" s="10" t="str">
        <f>TEXT(amazon_prime_users[[#This Row],[Membership Start Date]],"MMMM")</f>
        <v>febrero</v>
      </c>
      <c r="L1528" s="4">
        <f>YEAR(amazon_prime_users[[#This Row],[Membership Start Date]])</f>
        <v>2024</v>
      </c>
      <c r="M1528" s="1">
        <v>45694</v>
      </c>
      <c r="N1528" s="4" t="str">
        <f>TEXT(amazon_prime_users[[#This Row],[Membership Start Date]],"dddd")</f>
        <v>miércoles</v>
      </c>
      <c r="O1528" t="s">
        <v>24</v>
      </c>
      <c r="P1528" t="s">
        <v>52</v>
      </c>
      <c r="Q1528" t="s">
        <v>26</v>
      </c>
      <c r="R1528" t="s">
        <v>66</v>
      </c>
      <c r="S1528" t="s">
        <v>28</v>
      </c>
      <c r="T1528" t="s">
        <v>67</v>
      </c>
      <c r="U1528" t="s">
        <v>68</v>
      </c>
      <c r="V1528" t="s">
        <v>47</v>
      </c>
      <c r="W1528">
        <v>3</v>
      </c>
      <c r="X1528">
        <v>6</v>
      </c>
    </row>
    <row r="1529" spans="1:24" x14ac:dyDescent="0.25">
      <c r="A1529">
        <v>1529</v>
      </c>
      <c r="B1529" t="s">
        <v>5989</v>
      </c>
      <c r="C1529" t="s">
        <v>5990</v>
      </c>
      <c r="D1529" t="s">
        <v>5991</v>
      </c>
      <c r="E1529" s="1">
        <v>15072</v>
      </c>
      <c r="F1529" s="4">
        <f ca="1">DATEDIF(amazon_prime_users[[#This Row],[Date of Birth]], TODAY(), "Y")</f>
        <v>83</v>
      </c>
      <c r="G15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529" t="s">
        <v>43</v>
      </c>
      <c r="I1529" t="s">
        <v>5992</v>
      </c>
      <c r="J1529" s="1">
        <v>45367</v>
      </c>
      <c r="K1529" s="10" t="str">
        <f>TEXT(amazon_prime_users[[#This Row],[Membership Start Date]],"MMMM")</f>
        <v>marzo</v>
      </c>
      <c r="L1529" s="4">
        <f>YEAR(amazon_prime_users[[#This Row],[Membership Start Date]])</f>
        <v>2024</v>
      </c>
      <c r="M1529" s="1">
        <v>45732</v>
      </c>
      <c r="N1529" s="4" t="str">
        <f>TEXT(amazon_prime_users[[#This Row],[Membership Start Date]],"dddd")</f>
        <v>sábado</v>
      </c>
      <c r="O1529" t="s">
        <v>36</v>
      </c>
      <c r="P1529" t="s">
        <v>25</v>
      </c>
      <c r="Q1529" t="s">
        <v>53</v>
      </c>
      <c r="R1529" t="s">
        <v>59</v>
      </c>
      <c r="S1529" t="s">
        <v>45</v>
      </c>
      <c r="T1529" t="s">
        <v>38</v>
      </c>
      <c r="U1529" t="s">
        <v>68</v>
      </c>
      <c r="V1529" t="s">
        <v>31</v>
      </c>
      <c r="W1529">
        <v>3.3</v>
      </c>
      <c r="X1529">
        <v>0</v>
      </c>
    </row>
    <row r="1530" spans="1:24" x14ac:dyDescent="0.25">
      <c r="A1530">
        <v>1530</v>
      </c>
      <c r="B1530" t="s">
        <v>5993</v>
      </c>
      <c r="C1530" t="s">
        <v>5994</v>
      </c>
      <c r="D1530" t="s">
        <v>5995</v>
      </c>
      <c r="E1530" s="1">
        <v>18138</v>
      </c>
      <c r="F1530" s="4">
        <f ca="1">DATEDIF(amazon_prime_users[[#This Row],[Date of Birth]], TODAY(), "Y")</f>
        <v>75</v>
      </c>
      <c r="G15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530" t="s">
        <v>22</v>
      </c>
      <c r="I1530" t="s">
        <v>5996</v>
      </c>
      <c r="J1530" s="1">
        <v>45345</v>
      </c>
      <c r="K1530" s="10" t="str">
        <f>TEXT(amazon_prime_users[[#This Row],[Membership Start Date]],"MMMM")</f>
        <v>febrero</v>
      </c>
      <c r="L1530" s="4">
        <f>YEAR(amazon_prime_users[[#This Row],[Membership Start Date]])</f>
        <v>2024</v>
      </c>
      <c r="M1530" s="1">
        <v>45710</v>
      </c>
      <c r="N1530" s="4" t="str">
        <f>TEXT(amazon_prime_users[[#This Row],[Membership Start Date]],"dddd")</f>
        <v>viernes</v>
      </c>
      <c r="O1530" t="s">
        <v>24</v>
      </c>
      <c r="P1530" t="s">
        <v>25</v>
      </c>
      <c r="Q1530" t="s">
        <v>53</v>
      </c>
      <c r="R1530" t="s">
        <v>66</v>
      </c>
      <c r="S1530" t="s">
        <v>45</v>
      </c>
      <c r="T1530" t="s">
        <v>46</v>
      </c>
      <c r="U1530" t="s">
        <v>30</v>
      </c>
      <c r="V1530" t="s">
        <v>47</v>
      </c>
      <c r="W1530">
        <v>3.9</v>
      </c>
      <c r="X1530">
        <v>5</v>
      </c>
    </row>
    <row r="1531" spans="1:24" x14ac:dyDescent="0.25">
      <c r="A1531">
        <v>1531</v>
      </c>
      <c r="B1531" t="s">
        <v>4448</v>
      </c>
      <c r="C1531" t="s">
        <v>5997</v>
      </c>
      <c r="D1531" t="s">
        <v>5998</v>
      </c>
      <c r="E1531" s="1">
        <v>29118</v>
      </c>
      <c r="F1531" s="4">
        <f ca="1">DATEDIF(amazon_prime_users[[#This Row],[Date of Birth]], TODAY(), "Y")</f>
        <v>45</v>
      </c>
      <c r="G15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531" t="s">
        <v>22</v>
      </c>
      <c r="I1531" t="s">
        <v>5999</v>
      </c>
      <c r="J1531" s="1">
        <v>45314</v>
      </c>
      <c r="K1531" s="10" t="str">
        <f>TEXT(amazon_prime_users[[#This Row],[Membership Start Date]],"MMMM")</f>
        <v>enero</v>
      </c>
      <c r="L1531" s="4">
        <f>YEAR(amazon_prime_users[[#This Row],[Membership Start Date]])</f>
        <v>2024</v>
      </c>
      <c r="M1531" s="1">
        <v>45679</v>
      </c>
      <c r="N1531" s="4" t="str">
        <f>TEXT(amazon_prime_users[[#This Row],[Membership Start Date]],"dddd")</f>
        <v>martes</v>
      </c>
      <c r="O1531" t="s">
        <v>24</v>
      </c>
      <c r="P1531" t="s">
        <v>25</v>
      </c>
      <c r="Q1531" t="s">
        <v>26</v>
      </c>
      <c r="R1531" t="s">
        <v>27</v>
      </c>
      <c r="S1531" t="s">
        <v>28</v>
      </c>
      <c r="T1531" t="s">
        <v>29</v>
      </c>
      <c r="U1531" t="s">
        <v>30</v>
      </c>
      <c r="V1531" t="s">
        <v>31</v>
      </c>
      <c r="W1531">
        <v>4.2</v>
      </c>
      <c r="X1531">
        <v>9</v>
      </c>
    </row>
    <row r="1532" spans="1:24" x14ac:dyDescent="0.25">
      <c r="A1532">
        <v>1532</v>
      </c>
      <c r="B1532" t="s">
        <v>6000</v>
      </c>
      <c r="C1532" t="s">
        <v>6001</v>
      </c>
      <c r="D1532" t="s">
        <v>6002</v>
      </c>
      <c r="E1532" s="1">
        <v>26768</v>
      </c>
      <c r="F1532" s="4">
        <f ca="1">DATEDIF(amazon_prime_users[[#This Row],[Date of Birth]], TODAY(), "Y")</f>
        <v>51</v>
      </c>
      <c r="G15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532" t="s">
        <v>22</v>
      </c>
      <c r="I1532" t="s">
        <v>6003</v>
      </c>
      <c r="J1532" s="1">
        <v>45305</v>
      </c>
      <c r="K1532" s="10" t="str">
        <f>TEXT(amazon_prime_users[[#This Row],[Membership Start Date]],"MMMM")</f>
        <v>enero</v>
      </c>
      <c r="L1532" s="4">
        <f>YEAR(amazon_prime_users[[#This Row],[Membership Start Date]])</f>
        <v>2024</v>
      </c>
      <c r="M1532" s="1">
        <v>45670</v>
      </c>
      <c r="N1532" s="4" t="str">
        <f>TEXT(amazon_prime_users[[#This Row],[Membership Start Date]],"dddd")</f>
        <v>domingo</v>
      </c>
      <c r="O1532" t="s">
        <v>24</v>
      </c>
      <c r="P1532" t="s">
        <v>37</v>
      </c>
      <c r="Q1532" t="s">
        <v>26</v>
      </c>
      <c r="R1532" t="s">
        <v>27</v>
      </c>
      <c r="S1532" t="s">
        <v>60</v>
      </c>
      <c r="T1532" t="s">
        <v>67</v>
      </c>
      <c r="U1532" t="s">
        <v>30</v>
      </c>
      <c r="V1532" t="s">
        <v>54</v>
      </c>
      <c r="W1532">
        <v>3.5</v>
      </c>
      <c r="X1532">
        <v>0</v>
      </c>
    </row>
    <row r="1533" spans="1:24" x14ac:dyDescent="0.25">
      <c r="A1533">
        <v>1533</v>
      </c>
      <c r="B1533" t="s">
        <v>6004</v>
      </c>
      <c r="C1533" t="s">
        <v>6005</v>
      </c>
      <c r="D1533" t="s">
        <v>6006</v>
      </c>
      <c r="E1533" s="1">
        <v>15268</v>
      </c>
      <c r="F1533" s="4">
        <f ca="1">DATEDIF(amazon_prime_users[[#This Row],[Date of Birth]], TODAY(), "Y")</f>
        <v>83</v>
      </c>
      <c r="G15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533" t="s">
        <v>22</v>
      </c>
      <c r="I1533" t="s">
        <v>6007</v>
      </c>
      <c r="J1533" s="1">
        <v>45333</v>
      </c>
      <c r="K1533" s="10" t="str">
        <f>TEXT(amazon_prime_users[[#This Row],[Membership Start Date]],"MMMM")</f>
        <v>febrero</v>
      </c>
      <c r="L1533" s="4">
        <f>YEAR(amazon_prime_users[[#This Row],[Membership Start Date]])</f>
        <v>2024</v>
      </c>
      <c r="M1533" s="1">
        <v>45698</v>
      </c>
      <c r="N1533" s="4" t="str">
        <f>TEXT(amazon_prime_users[[#This Row],[Membership Start Date]],"dddd")</f>
        <v>domingo</v>
      </c>
      <c r="O1533" t="s">
        <v>24</v>
      </c>
      <c r="P1533" t="s">
        <v>25</v>
      </c>
      <c r="Q1533" t="s">
        <v>53</v>
      </c>
      <c r="R1533" t="s">
        <v>27</v>
      </c>
      <c r="S1533" t="s">
        <v>45</v>
      </c>
      <c r="T1533" t="s">
        <v>67</v>
      </c>
      <c r="U1533" t="s">
        <v>30</v>
      </c>
      <c r="V1533" t="s">
        <v>54</v>
      </c>
      <c r="W1533">
        <v>4.3</v>
      </c>
      <c r="X1533">
        <v>0</v>
      </c>
    </row>
    <row r="1534" spans="1:24" x14ac:dyDescent="0.25">
      <c r="A1534">
        <v>1534</v>
      </c>
      <c r="B1534" t="s">
        <v>6008</v>
      </c>
      <c r="C1534" t="s">
        <v>6009</v>
      </c>
      <c r="D1534" t="s">
        <v>6010</v>
      </c>
      <c r="E1534" s="1">
        <v>33124</v>
      </c>
      <c r="F1534" s="4">
        <f ca="1">DATEDIF(amazon_prime_users[[#This Row],[Date of Birth]], TODAY(), "Y")</f>
        <v>34</v>
      </c>
      <c r="G15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534" t="s">
        <v>43</v>
      </c>
      <c r="I1534" t="s">
        <v>6011</v>
      </c>
      <c r="J1534" s="1">
        <v>45379</v>
      </c>
      <c r="K1534" s="10" t="str">
        <f>TEXT(amazon_prime_users[[#This Row],[Membership Start Date]],"MMMM")</f>
        <v>marzo</v>
      </c>
      <c r="L1534" s="4">
        <f>YEAR(amazon_prime_users[[#This Row],[Membership Start Date]])</f>
        <v>2024</v>
      </c>
      <c r="M1534" s="1">
        <v>45744</v>
      </c>
      <c r="N1534" s="4" t="str">
        <f>TEXT(amazon_prime_users[[#This Row],[Membership Start Date]],"dddd")</f>
        <v>jueves</v>
      </c>
      <c r="O1534" t="s">
        <v>24</v>
      </c>
      <c r="P1534" t="s">
        <v>52</v>
      </c>
      <c r="Q1534" t="s">
        <v>53</v>
      </c>
      <c r="R1534" t="s">
        <v>66</v>
      </c>
      <c r="S1534" t="s">
        <v>28</v>
      </c>
      <c r="T1534" t="s">
        <v>61</v>
      </c>
      <c r="U1534" t="s">
        <v>68</v>
      </c>
      <c r="V1534" t="s">
        <v>47</v>
      </c>
      <c r="W1534">
        <v>4.9000000000000004</v>
      </c>
      <c r="X1534">
        <v>6</v>
      </c>
    </row>
    <row r="1535" spans="1:24" x14ac:dyDescent="0.25">
      <c r="A1535">
        <v>1535</v>
      </c>
      <c r="B1535" t="s">
        <v>6012</v>
      </c>
      <c r="C1535" t="s">
        <v>6013</v>
      </c>
      <c r="D1535" t="s">
        <v>6014</v>
      </c>
      <c r="E1535" s="1">
        <v>27335</v>
      </c>
      <c r="F1535" s="4">
        <f ca="1">DATEDIF(amazon_prime_users[[#This Row],[Date of Birth]], TODAY(), "Y")</f>
        <v>50</v>
      </c>
      <c r="G15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535" t="s">
        <v>22</v>
      </c>
      <c r="I1535" t="s">
        <v>6015</v>
      </c>
      <c r="J1535" s="1">
        <v>45373</v>
      </c>
      <c r="K1535" s="10" t="str">
        <f>TEXT(amazon_prime_users[[#This Row],[Membership Start Date]],"MMMM")</f>
        <v>marzo</v>
      </c>
      <c r="L1535" s="4">
        <f>YEAR(amazon_prime_users[[#This Row],[Membership Start Date]])</f>
        <v>2024</v>
      </c>
      <c r="M1535" s="1">
        <v>45738</v>
      </c>
      <c r="N1535" s="4" t="str">
        <f>TEXT(amazon_prime_users[[#This Row],[Membership Start Date]],"dddd")</f>
        <v>viernes</v>
      </c>
      <c r="O1535" t="s">
        <v>36</v>
      </c>
      <c r="P1535" t="s">
        <v>52</v>
      </c>
      <c r="Q1535" t="s">
        <v>26</v>
      </c>
      <c r="R1535" t="s">
        <v>59</v>
      </c>
      <c r="S1535" t="s">
        <v>60</v>
      </c>
      <c r="T1535" t="s">
        <v>61</v>
      </c>
      <c r="U1535" t="s">
        <v>30</v>
      </c>
      <c r="V1535" t="s">
        <v>47</v>
      </c>
      <c r="W1535">
        <v>3.1</v>
      </c>
      <c r="X1535">
        <v>5</v>
      </c>
    </row>
    <row r="1536" spans="1:24" x14ac:dyDescent="0.25">
      <c r="A1536">
        <v>1536</v>
      </c>
      <c r="B1536" t="s">
        <v>6016</v>
      </c>
      <c r="C1536" t="s">
        <v>6017</v>
      </c>
      <c r="D1536" t="s">
        <v>6018</v>
      </c>
      <c r="E1536" s="1">
        <v>37223</v>
      </c>
      <c r="F1536" s="4">
        <f ca="1">DATEDIF(amazon_prime_users[[#This Row],[Date of Birth]], TODAY(), "Y")</f>
        <v>23</v>
      </c>
      <c r="G15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536" t="s">
        <v>43</v>
      </c>
      <c r="I1536" t="s">
        <v>6019</v>
      </c>
      <c r="J1536" s="1">
        <v>45394</v>
      </c>
      <c r="K1536" s="10" t="str">
        <f>TEXT(amazon_prime_users[[#This Row],[Membership Start Date]],"MMMM")</f>
        <v>abril</v>
      </c>
      <c r="L1536" s="4">
        <f>YEAR(amazon_prime_users[[#This Row],[Membership Start Date]])</f>
        <v>2024</v>
      </c>
      <c r="M1536" s="1">
        <v>45759</v>
      </c>
      <c r="N1536" s="4" t="str">
        <f>TEXT(amazon_prime_users[[#This Row],[Membership Start Date]],"dddd")</f>
        <v>viernes</v>
      </c>
      <c r="O1536" t="s">
        <v>24</v>
      </c>
      <c r="P1536" t="s">
        <v>37</v>
      </c>
      <c r="Q1536" t="s">
        <v>26</v>
      </c>
      <c r="R1536" t="s">
        <v>27</v>
      </c>
      <c r="S1536" t="s">
        <v>60</v>
      </c>
      <c r="T1536" t="s">
        <v>38</v>
      </c>
      <c r="U1536" t="s">
        <v>30</v>
      </c>
      <c r="V1536" t="s">
        <v>47</v>
      </c>
      <c r="W1536">
        <v>3.9</v>
      </c>
      <c r="X1536">
        <v>10</v>
      </c>
    </row>
    <row r="1537" spans="1:24" x14ac:dyDescent="0.25">
      <c r="A1537">
        <v>1537</v>
      </c>
      <c r="B1537" t="s">
        <v>6020</v>
      </c>
      <c r="C1537" t="s">
        <v>6021</v>
      </c>
      <c r="D1537" t="s">
        <v>6022</v>
      </c>
      <c r="E1537" s="1">
        <v>14577</v>
      </c>
      <c r="F1537" s="4">
        <f ca="1">DATEDIF(amazon_prime_users[[#This Row],[Date of Birth]], TODAY(), "Y")</f>
        <v>85</v>
      </c>
      <c r="G15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537" t="s">
        <v>22</v>
      </c>
      <c r="I1537" t="s">
        <v>6023</v>
      </c>
      <c r="J1537" s="1">
        <v>45305</v>
      </c>
      <c r="K1537" s="10" t="str">
        <f>TEXT(amazon_prime_users[[#This Row],[Membership Start Date]],"MMMM")</f>
        <v>enero</v>
      </c>
      <c r="L1537" s="4">
        <f>YEAR(amazon_prime_users[[#This Row],[Membership Start Date]])</f>
        <v>2024</v>
      </c>
      <c r="M1537" s="1">
        <v>45670</v>
      </c>
      <c r="N1537" s="4" t="str">
        <f>TEXT(amazon_prime_users[[#This Row],[Membership Start Date]],"dddd")</f>
        <v>domingo</v>
      </c>
      <c r="O1537" t="s">
        <v>36</v>
      </c>
      <c r="P1537" t="s">
        <v>37</v>
      </c>
      <c r="Q1537" t="s">
        <v>53</v>
      </c>
      <c r="R1537" t="s">
        <v>59</v>
      </c>
      <c r="S1537" t="s">
        <v>60</v>
      </c>
      <c r="T1537" t="s">
        <v>73</v>
      </c>
      <c r="U1537" t="s">
        <v>39</v>
      </c>
      <c r="V1537" t="s">
        <v>47</v>
      </c>
      <c r="W1537">
        <v>3.9</v>
      </c>
      <c r="X1537">
        <v>1</v>
      </c>
    </row>
    <row r="1538" spans="1:24" x14ac:dyDescent="0.25">
      <c r="A1538">
        <v>1538</v>
      </c>
      <c r="B1538" t="s">
        <v>6024</v>
      </c>
      <c r="C1538" t="s">
        <v>6025</v>
      </c>
      <c r="D1538" t="s">
        <v>6026</v>
      </c>
      <c r="E1538" s="1">
        <v>38219</v>
      </c>
      <c r="F1538" s="4">
        <f ca="1">DATEDIF(amazon_prime_users[[#This Row],[Date of Birth]], TODAY(), "Y")</f>
        <v>20</v>
      </c>
      <c r="G15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538" t="s">
        <v>43</v>
      </c>
      <c r="I1538" t="s">
        <v>6027</v>
      </c>
      <c r="J1538" s="1">
        <v>45293</v>
      </c>
      <c r="K1538" s="10" t="str">
        <f>TEXT(amazon_prime_users[[#This Row],[Membership Start Date]],"MMMM")</f>
        <v>enero</v>
      </c>
      <c r="L1538" s="4">
        <f>YEAR(amazon_prime_users[[#This Row],[Membership Start Date]])</f>
        <v>2024</v>
      </c>
      <c r="M1538" s="1">
        <v>45658</v>
      </c>
      <c r="N1538" s="4" t="str">
        <f>TEXT(amazon_prime_users[[#This Row],[Membership Start Date]],"dddd")</f>
        <v>martes</v>
      </c>
      <c r="O1538" t="s">
        <v>24</v>
      </c>
      <c r="P1538" t="s">
        <v>25</v>
      </c>
      <c r="Q1538" t="s">
        <v>26</v>
      </c>
      <c r="R1538" t="s">
        <v>59</v>
      </c>
      <c r="S1538" t="s">
        <v>28</v>
      </c>
      <c r="T1538" t="s">
        <v>29</v>
      </c>
      <c r="U1538" t="s">
        <v>68</v>
      </c>
      <c r="V1538" t="s">
        <v>47</v>
      </c>
      <c r="W1538">
        <v>3.7</v>
      </c>
      <c r="X1538">
        <v>3</v>
      </c>
    </row>
    <row r="1539" spans="1:24" x14ac:dyDescent="0.25">
      <c r="A1539">
        <v>1539</v>
      </c>
      <c r="B1539" t="s">
        <v>6028</v>
      </c>
      <c r="C1539" t="s">
        <v>6029</v>
      </c>
      <c r="D1539" t="s">
        <v>6030</v>
      </c>
      <c r="E1539" s="1">
        <v>31609</v>
      </c>
      <c r="F1539" s="4">
        <f ca="1">DATEDIF(amazon_prime_users[[#This Row],[Date of Birth]], TODAY(), "Y")</f>
        <v>38</v>
      </c>
      <c r="G15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539" t="s">
        <v>43</v>
      </c>
      <c r="I1539" t="s">
        <v>6031</v>
      </c>
      <c r="J1539" s="1">
        <v>45317</v>
      </c>
      <c r="K1539" s="10" t="str">
        <f>TEXT(amazon_prime_users[[#This Row],[Membership Start Date]],"MMMM")</f>
        <v>enero</v>
      </c>
      <c r="L1539" s="4">
        <f>YEAR(amazon_prime_users[[#This Row],[Membership Start Date]])</f>
        <v>2024</v>
      </c>
      <c r="M1539" s="1">
        <v>45682</v>
      </c>
      <c r="N1539" s="4" t="str">
        <f>TEXT(amazon_prime_users[[#This Row],[Membership Start Date]],"dddd")</f>
        <v>viernes</v>
      </c>
      <c r="O1539" t="s">
        <v>36</v>
      </c>
      <c r="P1539" t="s">
        <v>52</v>
      </c>
      <c r="Q1539" t="s">
        <v>26</v>
      </c>
      <c r="R1539" t="s">
        <v>59</v>
      </c>
      <c r="S1539" t="s">
        <v>60</v>
      </c>
      <c r="T1539" t="s">
        <v>46</v>
      </c>
      <c r="U1539" t="s">
        <v>39</v>
      </c>
      <c r="V1539" t="s">
        <v>31</v>
      </c>
      <c r="W1539">
        <v>4.0999999999999996</v>
      </c>
      <c r="X1539">
        <v>9</v>
      </c>
    </row>
    <row r="1540" spans="1:24" x14ac:dyDescent="0.25">
      <c r="A1540">
        <v>1540</v>
      </c>
      <c r="B1540" t="s">
        <v>6032</v>
      </c>
      <c r="C1540" t="s">
        <v>6033</v>
      </c>
      <c r="D1540" t="s">
        <v>6034</v>
      </c>
      <c r="E1540" s="1">
        <v>28667</v>
      </c>
      <c r="F1540" s="4">
        <f ca="1">DATEDIF(amazon_prime_users[[#This Row],[Date of Birth]], TODAY(), "Y")</f>
        <v>46</v>
      </c>
      <c r="G15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540" t="s">
        <v>22</v>
      </c>
      <c r="I1540" t="s">
        <v>6035</v>
      </c>
      <c r="J1540" s="1">
        <v>45327</v>
      </c>
      <c r="K1540" s="10" t="str">
        <f>TEXT(amazon_prime_users[[#This Row],[Membership Start Date]],"MMMM")</f>
        <v>febrero</v>
      </c>
      <c r="L1540" s="4">
        <f>YEAR(amazon_prime_users[[#This Row],[Membership Start Date]])</f>
        <v>2024</v>
      </c>
      <c r="M1540" s="1">
        <v>45692</v>
      </c>
      <c r="N1540" s="4" t="str">
        <f>TEXT(amazon_prime_users[[#This Row],[Membership Start Date]],"dddd")</f>
        <v>lunes</v>
      </c>
      <c r="O1540" t="s">
        <v>24</v>
      </c>
      <c r="P1540" t="s">
        <v>37</v>
      </c>
      <c r="Q1540" t="s">
        <v>26</v>
      </c>
      <c r="R1540" t="s">
        <v>27</v>
      </c>
      <c r="S1540" t="s">
        <v>60</v>
      </c>
      <c r="T1540" t="s">
        <v>67</v>
      </c>
      <c r="U1540" t="s">
        <v>39</v>
      </c>
      <c r="V1540" t="s">
        <v>31</v>
      </c>
      <c r="W1540">
        <v>3.5</v>
      </c>
      <c r="X1540">
        <v>2</v>
      </c>
    </row>
    <row r="1541" spans="1:24" x14ac:dyDescent="0.25">
      <c r="A1541">
        <v>1541</v>
      </c>
      <c r="B1541" t="s">
        <v>6036</v>
      </c>
      <c r="C1541" t="s">
        <v>6037</v>
      </c>
      <c r="D1541" t="s">
        <v>6038</v>
      </c>
      <c r="E1541" s="1">
        <v>26175</v>
      </c>
      <c r="F1541" s="4">
        <f ca="1">DATEDIF(amazon_prime_users[[#This Row],[Date of Birth]], TODAY(), "Y")</f>
        <v>53</v>
      </c>
      <c r="G15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541" t="s">
        <v>22</v>
      </c>
      <c r="I1541" t="s">
        <v>1472</v>
      </c>
      <c r="J1541" s="1">
        <v>45394</v>
      </c>
      <c r="K1541" s="10" t="str">
        <f>TEXT(amazon_prime_users[[#This Row],[Membership Start Date]],"MMMM")</f>
        <v>abril</v>
      </c>
      <c r="L1541" s="4">
        <f>YEAR(amazon_prime_users[[#This Row],[Membership Start Date]])</f>
        <v>2024</v>
      </c>
      <c r="M1541" s="1">
        <v>45759</v>
      </c>
      <c r="N1541" s="4" t="str">
        <f>TEXT(amazon_prime_users[[#This Row],[Membership Start Date]],"dddd")</f>
        <v>viernes</v>
      </c>
      <c r="O1541" t="s">
        <v>36</v>
      </c>
      <c r="P1541" t="s">
        <v>52</v>
      </c>
      <c r="Q1541" t="s">
        <v>26</v>
      </c>
      <c r="R1541" t="s">
        <v>66</v>
      </c>
      <c r="S1541" t="s">
        <v>60</v>
      </c>
      <c r="T1541" t="s">
        <v>46</v>
      </c>
      <c r="U1541" t="s">
        <v>39</v>
      </c>
      <c r="V1541" t="s">
        <v>54</v>
      </c>
      <c r="W1541">
        <v>3.4</v>
      </c>
      <c r="X1541">
        <v>10</v>
      </c>
    </row>
    <row r="1542" spans="1:24" x14ac:dyDescent="0.25">
      <c r="A1542">
        <v>1542</v>
      </c>
      <c r="B1542" t="s">
        <v>6039</v>
      </c>
      <c r="C1542" t="s">
        <v>6040</v>
      </c>
      <c r="D1542" t="s">
        <v>6041</v>
      </c>
      <c r="E1542" s="1">
        <v>21108</v>
      </c>
      <c r="F1542" s="4">
        <f ca="1">DATEDIF(amazon_prime_users[[#This Row],[Date of Birth]], TODAY(), "Y")</f>
        <v>67</v>
      </c>
      <c r="G15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542" t="s">
        <v>22</v>
      </c>
      <c r="I1542" t="s">
        <v>6042</v>
      </c>
      <c r="J1542" s="1">
        <v>45308</v>
      </c>
      <c r="K1542" s="10" t="str">
        <f>TEXT(amazon_prime_users[[#This Row],[Membership Start Date]],"MMMM")</f>
        <v>enero</v>
      </c>
      <c r="L1542" s="4">
        <f>YEAR(amazon_prime_users[[#This Row],[Membership Start Date]])</f>
        <v>2024</v>
      </c>
      <c r="M1542" s="1">
        <v>45673</v>
      </c>
      <c r="N1542" s="4" t="str">
        <f>TEXT(amazon_prime_users[[#This Row],[Membership Start Date]],"dddd")</f>
        <v>miércoles</v>
      </c>
      <c r="O1542" t="s">
        <v>36</v>
      </c>
      <c r="P1542" t="s">
        <v>52</v>
      </c>
      <c r="Q1542" t="s">
        <v>26</v>
      </c>
      <c r="R1542" t="s">
        <v>27</v>
      </c>
      <c r="S1542" t="s">
        <v>60</v>
      </c>
      <c r="T1542" t="s">
        <v>114</v>
      </c>
      <c r="U1542" t="s">
        <v>30</v>
      </c>
      <c r="V1542" t="s">
        <v>31</v>
      </c>
      <c r="W1542">
        <v>3.1</v>
      </c>
      <c r="X1542">
        <v>4</v>
      </c>
    </row>
    <row r="1543" spans="1:24" x14ac:dyDescent="0.25">
      <c r="A1543">
        <v>1543</v>
      </c>
      <c r="B1543" t="s">
        <v>6043</v>
      </c>
      <c r="C1543" t="s">
        <v>6044</v>
      </c>
      <c r="D1543" t="s">
        <v>6045</v>
      </c>
      <c r="E1543" s="1">
        <v>17730</v>
      </c>
      <c r="F1543" s="4">
        <f ca="1">DATEDIF(amazon_prime_users[[#This Row],[Date of Birth]], TODAY(), "Y")</f>
        <v>76</v>
      </c>
      <c r="G15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543" t="s">
        <v>43</v>
      </c>
      <c r="I1543" t="s">
        <v>6046</v>
      </c>
      <c r="J1543" s="1">
        <v>45324</v>
      </c>
      <c r="K1543" s="10" t="str">
        <f>TEXT(amazon_prime_users[[#This Row],[Membership Start Date]],"MMMM")</f>
        <v>febrero</v>
      </c>
      <c r="L1543" s="4">
        <f>YEAR(amazon_prime_users[[#This Row],[Membership Start Date]])</f>
        <v>2024</v>
      </c>
      <c r="M1543" s="1">
        <v>45689</v>
      </c>
      <c r="N1543" s="4" t="str">
        <f>TEXT(amazon_prime_users[[#This Row],[Membership Start Date]],"dddd")</f>
        <v>viernes</v>
      </c>
      <c r="O1543" t="s">
        <v>36</v>
      </c>
      <c r="P1543" t="s">
        <v>37</v>
      </c>
      <c r="Q1543" t="s">
        <v>26</v>
      </c>
      <c r="R1543" t="s">
        <v>27</v>
      </c>
      <c r="S1543" t="s">
        <v>60</v>
      </c>
      <c r="T1543" t="s">
        <v>61</v>
      </c>
      <c r="U1543" t="s">
        <v>30</v>
      </c>
      <c r="V1543" t="s">
        <v>54</v>
      </c>
      <c r="W1543">
        <v>3.3</v>
      </c>
      <c r="X1543">
        <v>0</v>
      </c>
    </row>
    <row r="1544" spans="1:24" x14ac:dyDescent="0.25">
      <c r="A1544">
        <v>1544</v>
      </c>
      <c r="B1544" t="s">
        <v>6047</v>
      </c>
      <c r="C1544" t="s">
        <v>6048</v>
      </c>
      <c r="D1544" t="s">
        <v>6049</v>
      </c>
      <c r="E1544" s="1">
        <v>37125</v>
      </c>
      <c r="F1544" s="4">
        <f ca="1">DATEDIF(amazon_prime_users[[#This Row],[Date of Birth]], TODAY(), "Y")</f>
        <v>23</v>
      </c>
      <c r="G15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544" t="s">
        <v>22</v>
      </c>
      <c r="I1544" t="s">
        <v>6050</v>
      </c>
      <c r="J1544" s="1">
        <v>45296</v>
      </c>
      <c r="K1544" s="10" t="str">
        <f>TEXT(amazon_prime_users[[#This Row],[Membership Start Date]],"MMMM")</f>
        <v>enero</v>
      </c>
      <c r="L1544" s="4">
        <f>YEAR(amazon_prime_users[[#This Row],[Membership Start Date]])</f>
        <v>2024</v>
      </c>
      <c r="M1544" s="1">
        <v>45661</v>
      </c>
      <c r="N1544" s="4" t="str">
        <f>TEXT(amazon_prime_users[[#This Row],[Membership Start Date]],"dddd")</f>
        <v>viernes</v>
      </c>
      <c r="O1544" t="s">
        <v>24</v>
      </c>
      <c r="P1544" t="s">
        <v>25</v>
      </c>
      <c r="Q1544" t="s">
        <v>26</v>
      </c>
      <c r="R1544" t="s">
        <v>27</v>
      </c>
      <c r="S1544" t="s">
        <v>60</v>
      </c>
      <c r="T1544" t="s">
        <v>29</v>
      </c>
      <c r="U1544" t="s">
        <v>30</v>
      </c>
      <c r="V1544" t="s">
        <v>47</v>
      </c>
      <c r="W1544">
        <v>3.8</v>
      </c>
      <c r="X1544">
        <v>0</v>
      </c>
    </row>
    <row r="1545" spans="1:24" x14ac:dyDescent="0.25">
      <c r="A1545">
        <v>1545</v>
      </c>
      <c r="B1545" t="s">
        <v>6051</v>
      </c>
      <c r="C1545" t="s">
        <v>6052</v>
      </c>
      <c r="D1545" t="s">
        <v>6053</v>
      </c>
      <c r="E1545" s="1">
        <v>24544</v>
      </c>
      <c r="F1545" s="4">
        <f ca="1">DATEDIF(amazon_prime_users[[#This Row],[Date of Birth]], TODAY(), "Y")</f>
        <v>58</v>
      </c>
      <c r="G15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545" t="s">
        <v>43</v>
      </c>
      <c r="I1545" t="s">
        <v>6054</v>
      </c>
      <c r="J1545" s="1">
        <v>45383</v>
      </c>
      <c r="K1545" s="10" t="str">
        <f>TEXT(amazon_prime_users[[#This Row],[Membership Start Date]],"MMMM")</f>
        <v>abril</v>
      </c>
      <c r="L1545" s="4">
        <f>YEAR(amazon_prime_users[[#This Row],[Membership Start Date]])</f>
        <v>2024</v>
      </c>
      <c r="M1545" s="1">
        <v>45748</v>
      </c>
      <c r="N1545" s="4" t="str">
        <f>TEXT(amazon_prime_users[[#This Row],[Membership Start Date]],"dddd")</f>
        <v>lunes</v>
      </c>
      <c r="O1545" t="s">
        <v>24</v>
      </c>
      <c r="P1545" t="s">
        <v>37</v>
      </c>
      <c r="Q1545" t="s">
        <v>26</v>
      </c>
      <c r="R1545" t="s">
        <v>59</v>
      </c>
      <c r="S1545" t="s">
        <v>28</v>
      </c>
      <c r="T1545" t="s">
        <v>38</v>
      </c>
      <c r="U1545" t="s">
        <v>39</v>
      </c>
      <c r="V1545" t="s">
        <v>31</v>
      </c>
      <c r="W1545">
        <v>4.5</v>
      </c>
      <c r="X1545">
        <v>8</v>
      </c>
    </row>
    <row r="1546" spans="1:24" x14ac:dyDescent="0.25">
      <c r="A1546">
        <v>1546</v>
      </c>
      <c r="B1546" t="s">
        <v>6055</v>
      </c>
      <c r="C1546" t="s">
        <v>6056</v>
      </c>
      <c r="D1546" t="s">
        <v>6057</v>
      </c>
      <c r="E1546" s="1">
        <v>12834</v>
      </c>
      <c r="F1546" s="4">
        <f ca="1">DATEDIF(amazon_prime_users[[#This Row],[Date of Birth]], TODAY(), "Y")</f>
        <v>90</v>
      </c>
      <c r="G15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546" t="s">
        <v>22</v>
      </c>
      <c r="I1546" t="s">
        <v>6058</v>
      </c>
      <c r="J1546" s="1">
        <v>45292</v>
      </c>
      <c r="K1546" s="10" t="str">
        <f>TEXT(amazon_prime_users[[#This Row],[Membership Start Date]],"MMMM")</f>
        <v>enero</v>
      </c>
      <c r="L1546" s="4">
        <f>YEAR(amazon_prime_users[[#This Row],[Membership Start Date]])</f>
        <v>2024</v>
      </c>
      <c r="M1546" s="1">
        <v>45657</v>
      </c>
      <c r="N1546" s="4" t="str">
        <f>TEXT(amazon_prime_users[[#This Row],[Membership Start Date]],"dddd")</f>
        <v>lunes</v>
      </c>
      <c r="O1546" t="s">
        <v>24</v>
      </c>
      <c r="P1546" t="s">
        <v>25</v>
      </c>
      <c r="Q1546" t="s">
        <v>53</v>
      </c>
      <c r="R1546" t="s">
        <v>59</v>
      </c>
      <c r="S1546" t="s">
        <v>60</v>
      </c>
      <c r="T1546" t="s">
        <v>29</v>
      </c>
      <c r="U1546" t="s">
        <v>30</v>
      </c>
      <c r="V1546" t="s">
        <v>47</v>
      </c>
      <c r="W1546">
        <v>4.3</v>
      </c>
      <c r="X1546">
        <v>3</v>
      </c>
    </row>
    <row r="1547" spans="1:24" x14ac:dyDescent="0.25">
      <c r="A1547">
        <v>1547</v>
      </c>
      <c r="B1547" t="s">
        <v>6059</v>
      </c>
      <c r="C1547" t="s">
        <v>6060</v>
      </c>
      <c r="D1547" t="s">
        <v>6061</v>
      </c>
      <c r="E1547" s="1">
        <v>14522</v>
      </c>
      <c r="F1547" s="4">
        <f ca="1">DATEDIF(amazon_prime_users[[#This Row],[Date of Birth]], TODAY(), "Y")</f>
        <v>85</v>
      </c>
      <c r="G15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547" t="s">
        <v>22</v>
      </c>
      <c r="I1547" t="s">
        <v>6062</v>
      </c>
      <c r="J1547" s="1">
        <v>45381</v>
      </c>
      <c r="K1547" s="10" t="str">
        <f>TEXT(amazon_prime_users[[#This Row],[Membership Start Date]],"MMMM")</f>
        <v>marzo</v>
      </c>
      <c r="L1547" s="4">
        <f>YEAR(amazon_prime_users[[#This Row],[Membership Start Date]])</f>
        <v>2024</v>
      </c>
      <c r="M1547" s="1">
        <v>45746</v>
      </c>
      <c r="N1547" s="4" t="str">
        <f>TEXT(amazon_prime_users[[#This Row],[Membership Start Date]],"dddd")</f>
        <v>sábado</v>
      </c>
      <c r="O1547" t="s">
        <v>36</v>
      </c>
      <c r="P1547" t="s">
        <v>52</v>
      </c>
      <c r="Q1547" t="s">
        <v>26</v>
      </c>
      <c r="R1547" t="s">
        <v>66</v>
      </c>
      <c r="S1547" t="s">
        <v>45</v>
      </c>
      <c r="T1547" t="s">
        <v>67</v>
      </c>
      <c r="U1547" t="s">
        <v>68</v>
      </c>
      <c r="V1547" t="s">
        <v>31</v>
      </c>
      <c r="W1547">
        <v>3</v>
      </c>
      <c r="X1547">
        <v>8</v>
      </c>
    </row>
    <row r="1548" spans="1:24" x14ac:dyDescent="0.25">
      <c r="A1548">
        <v>1548</v>
      </c>
      <c r="B1548" t="s">
        <v>6063</v>
      </c>
      <c r="C1548" t="s">
        <v>6064</v>
      </c>
      <c r="D1548" t="s">
        <v>6065</v>
      </c>
      <c r="E1548" s="1">
        <v>32433</v>
      </c>
      <c r="F1548" s="4">
        <f ca="1">DATEDIF(amazon_prime_users[[#This Row],[Date of Birth]], TODAY(), "Y")</f>
        <v>36</v>
      </c>
      <c r="G15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548" t="s">
        <v>22</v>
      </c>
      <c r="I1548" t="s">
        <v>6066</v>
      </c>
      <c r="J1548" s="1">
        <v>45326</v>
      </c>
      <c r="K1548" s="10" t="str">
        <f>TEXT(amazon_prime_users[[#This Row],[Membership Start Date]],"MMMM")</f>
        <v>febrero</v>
      </c>
      <c r="L1548" s="4">
        <f>YEAR(amazon_prime_users[[#This Row],[Membership Start Date]])</f>
        <v>2024</v>
      </c>
      <c r="M1548" s="1">
        <v>45691</v>
      </c>
      <c r="N1548" s="4" t="str">
        <f>TEXT(amazon_prime_users[[#This Row],[Membership Start Date]],"dddd")</f>
        <v>domingo</v>
      </c>
      <c r="O1548" t="s">
        <v>24</v>
      </c>
      <c r="P1548" t="s">
        <v>52</v>
      </c>
      <c r="Q1548" t="s">
        <v>53</v>
      </c>
      <c r="R1548" t="s">
        <v>27</v>
      </c>
      <c r="S1548" t="s">
        <v>60</v>
      </c>
      <c r="T1548" t="s">
        <v>38</v>
      </c>
      <c r="U1548" t="s">
        <v>39</v>
      </c>
      <c r="V1548" t="s">
        <v>47</v>
      </c>
      <c r="W1548">
        <v>3.6</v>
      </c>
      <c r="X1548">
        <v>1</v>
      </c>
    </row>
    <row r="1549" spans="1:24" x14ac:dyDescent="0.25">
      <c r="A1549">
        <v>1549</v>
      </c>
      <c r="B1549" t="s">
        <v>6067</v>
      </c>
      <c r="C1549" t="s">
        <v>6068</v>
      </c>
      <c r="D1549" t="s">
        <v>6069</v>
      </c>
      <c r="E1549" s="1">
        <v>22072</v>
      </c>
      <c r="F1549" s="4">
        <f ca="1">DATEDIF(amazon_prime_users[[#This Row],[Date of Birth]], TODAY(), "Y")</f>
        <v>64</v>
      </c>
      <c r="G15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549" t="s">
        <v>43</v>
      </c>
      <c r="I1549" t="s">
        <v>6070</v>
      </c>
      <c r="J1549" s="1">
        <v>45310</v>
      </c>
      <c r="K1549" s="10" t="str">
        <f>TEXT(amazon_prime_users[[#This Row],[Membership Start Date]],"MMMM")</f>
        <v>enero</v>
      </c>
      <c r="L1549" s="4">
        <f>YEAR(amazon_prime_users[[#This Row],[Membership Start Date]])</f>
        <v>2024</v>
      </c>
      <c r="M1549" s="1">
        <v>45675</v>
      </c>
      <c r="N1549" s="4" t="str">
        <f>TEXT(amazon_prime_users[[#This Row],[Membership Start Date]],"dddd")</f>
        <v>viernes</v>
      </c>
      <c r="O1549" t="s">
        <v>36</v>
      </c>
      <c r="P1549" t="s">
        <v>52</v>
      </c>
      <c r="Q1549" t="s">
        <v>53</v>
      </c>
      <c r="R1549" t="s">
        <v>59</v>
      </c>
      <c r="S1549" t="s">
        <v>45</v>
      </c>
      <c r="T1549" t="s">
        <v>73</v>
      </c>
      <c r="U1549" t="s">
        <v>68</v>
      </c>
      <c r="V1549" t="s">
        <v>31</v>
      </c>
      <c r="W1549">
        <v>3.4</v>
      </c>
      <c r="X1549">
        <v>5</v>
      </c>
    </row>
    <row r="1550" spans="1:24" x14ac:dyDescent="0.25">
      <c r="A1550">
        <v>1550</v>
      </c>
      <c r="B1550" t="s">
        <v>6071</v>
      </c>
      <c r="C1550" t="s">
        <v>6072</v>
      </c>
      <c r="D1550" t="s">
        <v>6073</v>
      </c>
      <c r="E1550" s="1">
        <v>15111</v>
      </c>
      <c r="F1550" s="4">
        <f ca="1">DATEDIF(amazon_prime_users[[#This Row],[Date of Birth]], TODAY(), "Y")</f>
        <v>83</v>
      </c>
      <c r="G15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550" t="s">
        <v>43</v>
      </c>
      <c r="I1550" t="s">
        <v>6074</v>
      </c>
      <c r="J1550" s="1">
        <v>45342</v>
      </c>
      <c r="K1550" s="10" t="str">
        <f>TEXT(amazon_prime_users[[#This Row],[Membership Start Date]],"MMMM")</f>
        <v>febrero</v>
      </c>
      <c r="L1550" s="4">
        <f>YEAR(amazon_prime_users[[#This Row],[Membership Start Date]])</f>
        <v>2024</v>
      </c>
      <c r="M1550" s="1">
        <v>45707</v>
      </c>
      <c r="N1550" s="4" t="str">
        <f>TEXT(amazon_prime_users[[#This Row],[Membership Start Date]],"dddd")</f>
        <v>martes</v>
      </c>
      <c r="O1550" t="s">
        <v>36</v>
      </c>
      <c r="P1550" t="s">
        <v>52</v>
      </c>
      <c r="Q1550" t="s">
        <v>26</v>
      </c>
      <c r="R1550" t="s">
        <v>27</v>
      </c>
      <c r="S1550" t="s">
        <v>45</v>
      </c>
      <c r="T1550" t="s">
        <v>38</v>
      </c>
      <c r="U1550" t="s">
        <v>39</v>
      </c>
      <c r="V1550" t="s">
        <v>54</v>
      </c>
      <c r="W1550">
        <v>4</v>
      </c>
      <c r="X1550">
        <v>9</v>
      </c>
    </row>
    <row r="1551" spans="1:24" x14ac:dyDescent="0.25">
      <c r="A1551">
        <v>1551</v>
      </c>
      <c r="B1551" t="s">
        <v>6075</v>
      </c>
      <c r="C1551" t="s">
        <v>6076</v>
      </c>
      <c r="D1551" t="s">
        <v>6077</v>
      </c>
      <c r="E1551" s="1">
        <v>20783</v>
      </c>
      <c r="F1551" s="4">
        <f ca="1">DATEDIF(amazon_prime_users[[#This Row],[Date of Birth]], TODAY(), "Y")</f>
        <v>68</v>
      </c>
      <c r="G15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551" t="s">
        <v>22</v>
      </c>
      <c r="I1551" t="s">
        <v>6078</v>
      </c>
      <c r="J1551" s="1">
        <v>45340</v>
      </c>
      <c r="K1551" s="10" t="str">
        <f>TEXT(amazon_prime_users[[#This Row],[Membership Start Date]],"MMMM")</f>
        <v>febrero</v>
      </c>
      <c r="L1551" s="4">
        <f>YEAR(amazon_prime_users[[#This Row],[Membership Start Date]])</f>
        <v>2024</v>
      </c>
      <c r="M1551" s="1">
        <v>45705</v>
      </c>
      <c r="N1551" s="4" t="str">
        <f>TEXT(amazon_prime_users[[#This Row],[Membership Start Date]],"dddd")</f>
        <v>domingo</v>
      </c>
      <c r="O1551" t="s">
        <v>24</v>
      </c>
      <c r="P1551" t="s">
        <v>25</v>
      </c>
      <c r="Q1551" t="s">
        <v>26</v>
      </c>
      <c r="R1551" t="s">
        <v>59</v>
      </c>
      <c r="S1551" t="s">
        <v>28</v>
      </c>
      <c r="T1551" t="s">
        <v>46</v>
      </c>
      <c r="U1551" t="s">
        <v>39</v>
      </c>
      <c r="V1551" t="s">
        <v>31</v>
      </c>
      <c r="W1551">
        <v>4.5</v>
      </c>
      <c r="X1551">
        <v>9</v>
      </c>
    </row>
    <row r="1552" spans="1:24" x14ac:dyDescent="0.25">
      <c r="A1552">
        <v>1552</v>
      </c>
      <c r="B1552" t="s">
        <v>6079</v>
      </c>
      <c r="C1552" t="s">
        <v>6080</v>
      </c>
      <c r="D1552" t="s">
        <v>6081</v>
      </c>
      <c r="E1552" s="1">
        <v>25699</v>
      </c>
      <c r="F1552" s="4">
        <f ca="1">DATEDIF(amazon_prime_users[[#This Row],[Date of Birth]], TODAY(), "Y")</f>
        <v>54</v>
      </c>
      <c r="G15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552" t="s">
        <v>22</v>
      </c>
      <c r="I1552" t="s">
        <v>6082</v>
      </c>
      <c r="J1552" s="1">
        <v>45346</v>
      </c>
      <c r="K1552" s="10" t="str">
        <f>TEXT(amazon_prime_users[[#This Row],[Membership Start Date]],"MMMM")</f>
        <v>febrero</v>
      </c>
      <c r="L1552" s="4">
        <f>YEAR(amazon_prime_users[[#This Row],[Membership Start Date]])</f>
        <v>2024</v>
      </c>
      <c r="M1552" s="1">
        <v>45711</v>
      </c>
      <c r="N1552" s="4" t="str">
        <f>TEXT(amazon_prime_users[[#This Row],[Membership Start Date]],"dddd")</f>
        <v>sábado</v>
      </c>
      <c r="O1552" t="s">
        <v>36</v>
      </c>
      <c r="P1552" t="s">
        <v>37</v>
      </c>
      <c r="Q1552" t="s">
        <v>53</v>
      </c>
      <c r="R1552" t="s">
        <v>27</v>
      </c>
      <c r="S1552" t="s">
        <v>45</v>
      </c>
      <c r="T1552" t="s">
        <v>114</v>
      </c>
      <c r="U1552" t="s">
        <v>68</v>
      </c>
      <c r="V1552" t="s">
        <v>31</v>
      </c>
      <c r="W1552">
        <v>3.1</v>
      </c>
      <c r="X1552">
        <v>7</v>
      </c>
    </row>
    <row r="1553" spans="1:24" x14ac:dyDescent="0.25">
      <c r="A1553">
        <v>1553</v>
      </c>
      <c r="B1553" t="s">
        <v>6083</v>
      </c>
      <c r="C1553" t="s">
        <v>6084</v>
      </c>
      <c r="D1553" t="s">
        <v>6085</v>
      </c>
      <c r="E1553" s="1">
        <v>15081</v>
      </c>
      <c r="F1553" s="4">
        <f ca="1">DATEDIF(amazon_prime_users[[#This Row],[Date of Birth]], TODAY(), "Y")</f>
        <v>83</v>
      </c>
      <c r="G15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553" t="s">
        <v>43</v>
      </c>
      <c r="I1553" t="s">
        <v>6086</v>
      </c>
      <c r="J1553" s="1">
        <v>45362</v>
      </c>
      <c r="K1553" s="10" t="str">
        <f>TEXT(amazon_prime_users[[#This Row],[Membership Start Date]],"MMMM")</f>
        <v>marzo</v>
      </c>
      <c r="L1553" s="4">
        <f>YEAR(amazon_prime_users[[#This Row],[Membership Start Date]])</f>
        <v>2024</v>
      </c>
      <c r="M1553" s="1">
        <v>45727</v>
      </c>
      <c r="N1553" s="4" t="str">
        <f>TEXT(amazon_prime_users[[#This Row],[Membership Start Date]],"dddd")</f>
        <v>lunes</v>
      </c>
      <c r="O1553" t="s">
        <v>36</v>
      </c>
      <c r="P1553" t="s">
        <v>25</v>
      </c>
      <c r="Q1553" t="s">
        <v>26</v>
      </c>
      <c r="R1553" t="s">
        <v>27</v>
      </c>
      <c r="S1553" t="s">
        <v>60</v>
      </c>
      <c r="T1553" t="s">
        <v>29</v>
      </c>
      <c r="U1553" t="s">
        <v>68</v>
      </c>
      <c r="V1553" t="s">
        <v>31</v>
      </c>
      <c r="W1553">
        <v>5</v>
      </c>
      <c r="X1553">
        <v>7</v>
      </c>
    </row>
    <row r="1554" spans="1:24" x14ac:dyDescent="0.25">
      <c r="A1554">
        <v>1554</v>
      </c>
      <c r="B1554" t="s">
        <v>6087</v>
      </c>
      <c r="C1554" t="s">
        <v>6088</v>
      </c>
      <c r="D1554" t="s">
        <v>6089</v>
      </c>
      <c r="E1554" s="1">
        <v>26189</v>
      </c>
      <c r="F1554" s="4">
        <f ca="1">DATEDIF(amazon_prime_users[[#This Row],[Date of Birth]], TODAY(), "Y")</f>
        <v>53</v>
      </c>
      <c r="G15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554" t="s">
        <v>22</v>
      </c>
      <c r="I1554" t="s">
        <v>516</v>
      </c>
      <c r="J1554" s="1">
        <v>45334</v>
      </c>
      <c r="K1554" s="10" t="str">
        <f>TEXT(amazon_prime_users[[#This Row],[Membership Start Date]],"MMMM")</f>
        <v>febrero</v>
      </c>
      <c r="L1554" s="4">
        <f>YEAR(amazon_prime_users[[#This Row],[Membership Start Date]])</f>
        <v>2024</v>
      </c>
      <c r="M1554" s="1">
        <v>45699</v>
      </c>
      <c r="N1554" s="4" t="str">
        <f>TEXT(amazon_prime_users[[#This Row],[Membership Start Date]],"dddd")</f>
        <v>lunes</v>
      </c>
      <c r="O1554" t="s">
        <v>36</v>
      </c>
      <c r="P1554" t="s">
        <v>25</v>
      </c>
      <c r="Q1554" t="s">
        <v>26</v>
      </c>
      <c r="R1554" t="s">
        <v>59</v>
      </c>
      <c r="S1554" t="s">
        <v>28</v>
      </c>
      <c r="T1554" t="s">
        <v>29</v>
      </c>
      <c r="U1554" t="s">
        <v>39</v>
      </c>
      <c r="V1554" t="s">
        <v>47</v>
      </c>
      <c r="W1554">
        <v>3.6</v>
      </c>
      <c r="X1554">
        <v>3</v>
      </c>
    </row>
    <row r="1555" spans="1:24" x14ac:dyDescent="0.25">
      <c r="A1555">
        <v>1555</v>
      </c>
      <c r="B1555" t="s">
        <v>6090</v>
      </c>
      <c r="C1555" t="s">
        <v>6091</v>
      </c>
      <c r="D1555" t="s">
        <v>6092</v>
      </c>
      <c r="E1555" s="1">
        <v>27109</v>
      </c>
      <c r="F1555" s="4">
        <f ca="1">DATEDIF(amazon_prime_users[[#This Row],[Date of Birth]], TODAY(), "Y")</f>
        <v>51</v>
      </c>
      <c r="G15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555" t="s">
        <v>22</v>
      </c>
      <c r="I1555" t="s">
        <v>6093</v>
      </c>
      <c r="J1555" s="1">
        <v>45322</v>
      </c>
      <c r="K1555" s="10" t="str">
        <f>TEXT(amazon_prime_users[[#This Row],[Membership Start Date]],"MMMM")</f>
        <v>enero</v>
      </c>
      <c r="L1555" s="4">
        <f>YEAR(amazon_prime_users[[#This Row],[Membership Start Date]])</f>
        <v>2024</v>
      </c>
      <c r="M1555" s="1">
        <v>45687</v>
      </c>
      <c r="N1555" s="4" t="str">
        <f>TEXT(amazon_prime_users[[#This Row],[Membership Start Date]],"dddd")</f>
        <v>miércoles</v>
      </c>
      <c r="O1555" t="s">
        <v>36</v>
      </c>
      <c r="P1555" t="s">
        <v>52</v>
      </c>
      <c r="Q1555" t="s">
        <v>26</v>
      </c>
      <c r="R1555" t="s">
        <v>27</v>
      </c>
      <c r="S1555" t="s">
        <v>60</v>
      </c>
      <c r="T1555" t="s">
        <v>114</v>
      </c>
      <c r="U1555" t="s">
        <v>39</v>
      </c>
      <c r="V1555" t="s">
        <v>54</v>
      </c>
      <c r="W1555">
        <v>4.5</v>
      </c>
      <c r="X1555">
        <v>1</v>
      </c>
    </row>
    <row r="1556" spans="1:24" x14ac:dyDescent="0.25">
      <c r="A1556">
        <v>1556</v>
      </c>
      <c r="B1556" t="s">
        <v>6094</v>
      </c>
      <c r="C1556" t="s">
        <v>6095</v>
      </c>
      <c r="D1556" t="s">
        <v>6096</v>
      </c>
      <c r="E1556" s="1">
        <v>36671</v>
      </c>
      <c r="F1556" s="4">
        <f ca="1">DATEDIF(amazon_prime_users[[#This Row],[Date of Birth]], TODAY(), "Y")</f>
        <v>24</v>
      </c>
      <c r="G15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556" t="s">
        <v>43</v>
      </c>
      <c r="I1556" t="s">
        <v>6097</v>
      </c>
      <c r="J1556" s="1">
        <v>45339</v>
      </c>
      <c r="K1556" s="10" t="str">
        <f>TEXT(amazon_prime_users[[#This Row],[Membership Start Date]],"MMMM")</f>
        <v>febrero</v>
      </c>
      <c r="L1556" s="4">
        <f>YEAR(amazon_prime_users[[#This Row],[Membership Start Date]])</f>
        <v>2024</v>
      </c>
      <c r="M1556" s="1">
        <v>45704</v>
      </c>
      <c r="N1556" s="4" t="str">
        <f>TEXT(amazon_prime_users[[#This Row],[Membership Start Date]],"dddd")</f>
        <v>sábado</v>
      </c>
      <c r="O1556" t="s">
        <v>24</v>
      </c>
      <c r="P1556" t="s">
        <v>37</v>
      </c>
      <c r="Q1556" t="s">
        <v>26</v>
      </c>
      <c r="R1556" t="s">
        <v>66</v>
      </c>
      <c r="S1556" t="s">
        <v>45</v>
      </c>
      <c r="T1556" t="s">
        <v>29</v>
      </c>
      <c r="U1556" t="s">
        <v>30</v>
      </c>
      <c r="V1556" t="s">
        <v>47</v>
      </c>
      <c r="W1556">
        <v>4.4000000000000004</v>
      </c>
      <c r="X1556">
        <v>1</v>
      </c>
    </row>
    <row r="1557" spans="1:24" x14ac:dyDescent="0.25">
      <c r="A1557">
        <v>1557</v>
      </c>
      <c r="B1557" t="s">
        <v>6098</v>
      </c>
      <c r="C1557" t="s">
        <v>6099</v>
      </c>
      <c r="D1557" t="s">
        <v>6100</v>
      </c>
      <c r="E1557" s="1">
        <v>37482</v>
      </c>
      <c r="F1557" s="4">
        <f ca="1">DATEDIF(amazon_prime_users[[#This Row],[Date of Birth]], TODAY(), "Y")</f>
        <v>22</v>
      </c>
      <c r="G15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557" t="s">
        <v>43</v>
      </c>
      <c r="I1557" t="s">
        <v>3442</v>
      </c>
      <c r="J1557" s="1">
        <v>45369</v>
      </c>
      <c r="K1557" s="10" t="str">
        <f>TEXT(amazon_prime_users[[#This Row],[Membership Start Date]],"MMMM")</f>
        <v>marzo</v>
      </c>
      <c r="L1557" s="4">
        <f>YEAR(amazon_prime_users[[#This Row],[Membership Start Date]])</f>
        <v>2024</v>
      </c>
      <c r="M1557" s="1">
        <v>45734</v>
      </c>
      <c r="N1557" s="4" t="str">
        <f>TEXT(amazon_prime_users[[#This Row],[Membership Start Date]],"dddd")</f>
        <v>lunes</v>
      </c>
      <c r="O1557" t="s">
        <v>24</v>
      </c>
      <c r="P1557" t="s">
        <v>25</v>
      </c>
      <c r="Q1557" t="s">
        <v>26</v>
      </c>
      <c r="R1557" t="s">
        <v>27</v>
      </c>
      <c r="S1557" t="s">
        <v>45</v>
      </c>
      <c r="T1557" t="s">
        <v>46</v>
      </c>
      <c r="U1557" t="s">
        <v>30</v>
      </c>
      <c r="V1557" t="s">
        <v>54</v>
      </c>
      <c r="W1557">
        <v>3.7</v>
      </c>
      <c r="X1557">
        <v>0</v>
      </c>
    </row>
    <row r="1558" spans="1:24" x14ac:dyDescent="0.25">
      <c r="A1558">
        <v>1558</v>
      </c>
      <c r="B1558" t="s">
        <v>6101</v>
      </c>
      <c r="C1558" t="s">
        <v>6102</v>
      </c>
      <c r="D1558" t="s">
        <v>6103</v>
      </c>
      <c r="E1558" s="1">
        <v>23738</v>
      </c>
      <c r="F1558" s="4">
        <f ca="1">DATEDIF(amazon_prime_users[[#This Row],[Date of Birth]], TODAY(), "Y")</f>
        <v>60</v>
      </c>
      <c r="G15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558" t="s">
        <v>43</v>
      </c>
      <c r="I1558" t="s">
        <v>3927</v>
      </c>
      <c r="J1558" s="1">
        <v>45367</v>
      </c>
      <c r="K1558" s="10" t="str">
        <f>TEXT(amazon_prime_users[[#This Row],[Membership Start Date]],"MMMM")</f>
        <v>marzo</v>
      </c>
      <c r="L1558" s="4">
        <f>YEAR(amazon_prime_users[[#This Row],[Membership Start Date]])</f>
        <v>2024</v>
      </c>
      <c r="M1558" s="1">
        <v>45732</v>
      </c>
      <c r="N1558" s="4" t="str">
        <f>TEXT(amazon_prime_users[[#This Row],[Membership Start Date]],"dddd")</f>
        <v>sábado</v>
      </c>
      <c r="O1558" t="s">
        <v>36</v>
      </c>
      <c r="P1558" t="s">
        <v>25</v>
      </c>
      <c r="Q1558" t="s">
        <v>26</v>
      </c>
      <c r="R1558" t="s">
        <v>59</v>
      </c>
      <c r="S1558" t="s">
        <v>28</v>
      </c>
      <c r="T1558" t="s">
        <v>61</v>
      </c>
      <c r="U1558" t="s">
        <v>39</v>
      </c>
      <c r="V1558" t="s">
        <v>54</v>
      </c>
      <c r="W1558">
        <v>3.8</v>
      </c>
      <c r="X1558">
        <v>7</v>
      </c>
    </row>
    <row r="1559" spans="1:24" x14ac:dyDescent="0.25">
      <c r="A1559">
        <v>1559</v>
      </c>
      <c r="B1559" t="s">
        <v>6104</v>
      </c>
      <c r="C1559" t="s">
        <v>6105</v>
      </c>
      <c r="D1559" t="s">
        <v>6106</v>
      </c>
      <c r="E1559" s="1">
        <v>12388</v>
      </c>
      <c r="F1559" s="4">
        <f ca="1">DATEDIF(amazon_prime_users[[#This Row],[Date of Birth]], TODAY(), "Y")</f>
        <v>91</v>
      </c>
      <c r="G15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1559" t="s">
        <v>22</v>
      </c>
      <c r="I1559" t="s">
        <v>6107</v>
      </c>
      <c r="J1559" s="1">
        <v>45347</v>
      </c>
      <c r="K1559" s="10" t="str">
        <f>TEXT(amazon_prime_users[[#This Row],[Membership Start Date]],"MMMM")</f>
        <v>febrero</v>
      </c>
      <c r="L1559" s="4">
        <f>YEAR(amazon_prime_users[[#This Row],[Membership Start Date]])</f>
        <v>2024</v>
      </c>
      <c r="M1559" s="1">
        <v>45712</v>
      </c>
      <c r="N1559" s="4" t="str">
        <f>TEXT(amazon_prime_users[[#This Row],[Membership Start Date]],"dddd")</f>
        <v>domingo</v>
      </c>
      <c r="O1559" t="s">
        <v>36</v>
      </c>
      <c r="P1559" t="s">
        <v>25</v>
      </c>
      <c r="Q1559" t="s">
        <v>26</v>
      </c>
      <c r="R1559" t="s">
        <v>66</v>
      </c>
      <c r="S1559" t="s">
        <v>28</v>
      </c>
      <c r="T1559" t="s">
        <v>114</v>
      </c>
      <c r="U1559" t="s">
        <v>30</v>
      </c>
      <c r="V1559" t="s">
        <v>31</v>
      </c>
      <c r="W1559">
        <v>4.2</v>
      </c>
      <c r="X1559">
        <v>1</v>
      </c>
    </row>
    <row r="1560" spans="1:24" x14ac:dyDescent="0.25">
      <c r="A1560">
        <v>1560</v>
      </c>
      <c r="B1560" t="s">
        <v>6108</v>
      </c>
      <c r="C1560" t="s">
        <v>6109</v>
      </c>
      <c r="D1560" t="s">
        <v>6110</v>
      </c>
      <c r="E1560" s="1">
        <v>24323</v>
      </c>
      <c r="F1560" s="4">
        <f ca="1">DATEDIF(amazon_prime_users[[#This Row],[Date of Birth]], TODAY(), "Y")</f>
        <v>58</v>
      </c>
      <c r="G15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560" t="s">
        <v>43</v>
      </c>
      <c r="I1560" t="s">
        <v>6111</v>
      </c>
      <c r="J1560" s="1">
        <v>45324</v>
      </c>
      <c r="K1560" s="10" t="str">
        <f>TEXT(amazon_prime_users[[#This Row],[Membership Start Date]],"MMMM")</f>
        <v>febrero</v>
      </c>
      <c r="L1560" s="4">
        <f>YEAR(amazon_prime_users[[#This Row],[Membership Start Date]])</f>
        <v>2024</v>
      </c>
      <c r="M1560" s="1">
        <v>45689</v>
      </c>
      <c r="N1560" s="4" t="str">
        <f>TEXT(amazon_prime_users[[#This Row],[Membership Start Date]],"dddd")</f>
        <v>viernes</v>
      </c>
      <c r="O1560" t="s">
        <v>36</v>
      </c>
      <c r="P1560" t="s">
        <v>52</v>
      </c>
      <c r="Q1560" t="s">
        <v>26</v>
      </c>
      <c r="R1560" t="s">
        <v>66</v>
      </c>
      <c r="S1560" t="s">
        <v>60</v>
      </c>
      <c r="T1560" t="s">
        <v>73</v>
      </c>
      <c r="U1560" t="s">
        <v>68</v>
      </c>
      <c r="V1560" t="s">
        <v>54</v>
      </c>
      <c r="W1560">
        <v>4</v>
      </c>
      <c r="X1560">
        <v>10</v>
      </c>
    </row>
    <row r="1561" spans="1:24" x14ac:dyDescent="0.25">
      <c r="A1561">
        <v>1561</v>
      </c>
      <c r="B1561" t="s">
        <v>6112</v>
      </c>
      <c r="C1561" t="s">
        <v>6113</v>
      </c>
      <c r="D1561" t="s">
        <v>6114</v>
      </c>
      <c r="E1561" s="1">
        <v>21965</v>
      </c>
      <c r="F1561" s="4">
        <f ca="1">DATEDIF(amazon_prime_users[[#This Row],[Date of Birth]], TODAY(), "Y")</f>
        <v>65</v>
      </c>
      <c r="G15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561" t="s">
        <v>43</v>
      </c>
      <c r="I1561" t="s">
        <v>6115</v>
      </c>
      <c r="J1561" s="1">
        <v>45328</v>
      </c>
      <c r="K1561" s="10" t="str">
        <f>TEXT(amazon_prime_users[[#This Row],[Membership Start Date]],"MMMM")</f>
        <v>febrero</v>
      </c>
      <c r="L1561" s="4">
        <f>YEAR(amazon_prime_users[[#This Row],[Membership Start Date]])</f>
        <v>2024</v>
      </c>
      <c r="M1561" s="1">
        <v>45693</v>
      </c>
      <c r="N1561" s="4" t="str">
        <f>TEXT(amazon_prime_users[[#This Row],[Membership Start Date]],"dddd")</f>
        <v>martes</v>
      </c>
      <c r="O1561" t="s">
        <v>24</v>
      </c>
      <c r="P1561" t="s">
        <v>37</v>
      </c>
      <c r="Q1561" t="s">
        <v>26</v>
      </c>
      <c r="R1561" t="s">
        <v>27</v>
      </c>
      <c r="S1561" t="s">
        <v>60</v>
      </c>
      <c r="T1561" t="s">
        <v>61</v>
      </c>
      <c r="U1561" t="s">
        <v>30</v>
      </c>
      <c r="V1561" t="s">
        <v>31</v>
      </c>
      <c r="W1561">
        <v>3.5</v>
      </c>
      <c r="X1561">
        <v>3</v>
      </c>
    </row>
    <row r="1562" spans="1:24" x14ac:dyDescent="0.25">
      <c r="A1562">
        <v>1562</v>
      </c>
      <c r="B1562" t="s">
        <v>6116</v>
      </c>
      <c r="C1562" t="s">
        <v>6117</v>
      </c>
      <c r="D1562" t="s">
        <v>6118</v>
      </c>
      <c r="E1562" s="1">
        <v>23043</v>
      </c>
      <c r="F1562" s="4">
        <f ca="1">DATEDIF(amazon_prime_users[[#This Row],[Date of Birth]], TODAY(), "Y")</f>
        <v>62</v>
      </c>
      <c r="G15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562" t="s">
        <v>43</v>
      </c>
      <c r="I1562" t="s">
        <v>1314</v>
      </c>
      <c r="J1562" s="1">
        <v>45323</v>
      </c>
      <c r="K1562" s="10" t="str">
        <f>TEXT(amazon_prime_users[[#This Row],[Membership Start Date]],"MMMM")</f>
        <v>febrero</v>
      </c>
      <c r="L1562" s="4">
        <f>YEAR(amazon_prime_users[[#This Row],[Membership Start Date]])</f>
        <v>2024</v>
      </c>
      <c r="M1562" s="1">
        <v>45688</v>
      </c>
      <c r="N1562" s="4" t="str">
        <f>TEXT(amazon_prime_users[[#This Row],[Membership Start Date]],"dddd")</f>
        <v>jueves</v>
      </c>
      <c r="O1562" t="s">
        <v>36</v>
      </c>
      <c r="P1562" t="s">
        <v>37</v>
      </c>
      <c r="Q1562" t="s">
        <v>53</v>
      </c>
      <c r="R1562" t="s">
        <v>27</v>
      </c>
      <c r="S1562" t="s">
        <v>45</v>
      </c>
      <c r="T1562" t="s">
        <v>67</v>
      </c>
      <c r="U1562" t="s">
        <v>39</v>
      </c>
      <c r="V1562" t="s">
        <v>31</v>
      </c>
      <c r="W1562">
        <v>4.3</v>
      </c>
      <c r="X1562">
        <v>1</v>
      </c>
    </row>
    <row r="1563" spans="1:24" x14ac:dyDescent="0.25">
      <c r="A1563">
        <v>1563</v>
      </c>
      <c r="B1563" t="s">
        <v>6119</v>
      </c>
      <c r="C1563" t="s">
        <v>6120</v>
      </c>
      <c r="D1563" t="s">
        <v>6121</v>
      </c>
      <c r="E1563" s="1">
        <v>17881</v>
      </c>
      <c r="F1563" s="4">
        <f ca="1">DATEDIF(amazon_prime_users[[#This Row],[Date of Birth]], TODAY(), "Y")</f>
        <v>76</v>
      </c>
      <c r="G15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563" t="s">
        <v>43</v>
      </c>
      <c r="I1563" t="s">
        <v>6122</v>
      </c>
      <c r="J1563" s="1">
        <v>45337</v>
      </c>
      <c r="K1563" s="10" t="str">
        <f>TEXT(amazon_prime_users[[#This Row],[Membership Start Date]],"MMMM")</f>
        <v>febrero</v>
      </c>
      <c r="L1563" s="4">
        <f>YEAR(amazon_prime_users[[#This Row],[Membership Start Date]])</f>
        <v>2024</v>
      </c>
      <c r="M1563" s="1">
        <v>45702</v>
      </c>
      <c r="N1563" s="4" t="str">
        <f>TEXT(amazon_prime_users[[#This Row],[Membership Start Date]],"dddd")</f>
        <v>jueves</v>
      </c>
      <c r="O1563" t="s">
        <v>36</v>
      </c>
      <c r="P1563" t="s">
        <v>52</v>
      </c>
      <c r="Q1563" t="s">
        <v>53</v>
      </c>
      <c r="R1563" t="s">
        <v>27</v>
      </c>
      <c r="S1563" t="s">
        <v>45</v>
      </c>
      <c r="T1563" t="s">
        <v>29</v>
      </c>
      <c r="U1563" t="s">
        <v>30</v>
      </c>
      <c r="V1563" t="s">
        <v>54</v>
      </c>
      <c r="W1563">
        <v>3.7</v>
      </c>
      <c r="X1563">
        <v>0</v>
      </c>
    </row>
    <row r="1564" spans="1:24" x14ac:dyDescent="0.25">
      <c r="A1564">
        <v>1564</v>
      </c>
      <c r="B1564" t="s">
        <v>6123</v>
      </c>
      <c r="C1564" t="s">
        <v>6124</v>
      </c>
      <c r="D1564" t="s">
        <v>6125</v>
      </c>
      <c r="E1564" s="1">
        <v>26678</v>
      </c>
      <c r="F1564" s="4">
        <f ca="1">DATEDIF(amazon_prime_users[[#This Row],[Date of Birth]], TODAY(), "Y")</f>
        <v>52</v>
      </c>
      <c r="G15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564" t="s">
        <v>43</v>
      </c>
      <c r="I1564" t="s">
        <v>1573</v>
      </c>
      <c r="J1564" s="1">
        <v>45392</v>
      </c>
      <c r="K1564" s="10" t="str">
        <f>TEXT(amazon_prime_users[[#This Row],[Membership Start Date]],"MMMM")</f>
        <v>abril</v>
      </c>
      <c r="L1564" s="4">
        <f>YEAR(amazon_prime_users[[#This Row],[Membership Start Date]])</f>
        <v>2024</v>
      </c>
      <c r="M1564" s="1">
        <v>45757</v>
      </c>
      <c r="N1564" s="4" t="str">
        <f>TEXT(amazon_prime_users[[#This Row],[Membership Start Date]],"dddd")</f>
        <v>miércoles</v>
      </c>
      <c r="O1564" t="s">
        <v>24</v>
      </c>
      <c r="P1564" t="s">
        <v>37</v>
      </c>
      <c r="Q1564" t="s">
        <v>26</v>
      </c>
      <c r="R1564" t="s">
        <v>66</v>
      </c>
      <c r="S1564" t="s">
        <v>45</v>
      </c>
      <c r="T1564" t="s">
        <v>67</v>
      </c>
      <c r="U1564" t="s">
        <v>30</v>
      </c>
      <c r="V1564" t="s">
        <v>54</v>
      </c>
      <c r="W1564">
        <v>3.6</v>
      </c>
      <c r="X1564">
        <v>0</v>
      </c>
    </row>
    <row r="1565" spans="1:24" x14ac:dyDescent="0.25">
      <c r="A1565">
        <v>1565</v>
      </c>
      <c r="B1565" t="s">
        <v>6126</v>
      </c>
      <c r="C1565" t="s">
        <v>6127</v>
      </c>
      <c r="D1565" t="s">
        <v>6128</v>
      </c>
      <c r="E1565" s="1">
        <v>33437</v>
      </c>
      <c r="F1565" s="4">
        <f ca="1">DATEDIF(amazon_prime_users[[#This Row],[Date of Birth]], TODAY(), "Y")</f>
        <v>33</v>
      </c>
      <c r="G15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565" t="s">
        <v>43</v>
      </c>
      <c r="I1565" t="s">
        <v>6129</v>
      </c>
      <c r="J1565" s="1">
        <v>45319</v>
      </c>
      <c r="K1565" s="10" t="str">
        <f>TEXT(amazon_prime_users[[#This Row],[Membership Start Date]],"MMMM")</f>
        <v>enero</v>
      </c>
      <c r="L1565" s="4">
        <f>YEAR(amazon_prime_users[[#This Row],[Membership Start Date]])</f>
        <v>2024</v>
      </c>
      <c r="M1565" s="1">
        <v>45684</v>
      </c>
      <c r="N1565" s="4" t="str">
        <f>TEXT(amazon_prime_users[[#This Row],[Membership Start Date]],"dddd")</f>
        <v>domingo</v>
      </c>
      <c r="O1565" t="s">
        <v>24</v>
      </c>
      <c r="P1565" t="s">
        <v>52</v>
      </c>
      <c r="Q1565" t="s">
        <v>53</v>
      </c>
      <c r="R1565" t="s">
        <v>66</v>
      </c>
      <c r="S1565" t="s">
        <v>28</v>
      </c>
      <c r="T1565" t="s">
        <v>73</v>
      </c>
      <c r="U1565" t="s">
        <v>39</v>
      </c>
      <c r="V1565" t="s">
        <v>54</v>
      </c>
      <c r="W1565">
        <v>3.7</v>
      </c>
      <c r="X1565">
        <v>4</v>
      </c>
    </row>
    <row r="1566" spans="1:24" x14ac:dyDescent="0.25">
      <c r="A1566">
        <v>1566</v>
      </c>
      <c r="B1566" t="s">
        <v>6130</v>
      </c>
      <c r="C1566" t="s">
        <v>6131</v>
      </c>
      <c r="D1566" t="s">
        <v>6132</v>
      </c>
      <c r="E1566" s="1">
        <v>19363</v>
      </c>
      <c r="F1566" s="4">
        <f ca="1">DATEDIF(amazon_prime_users[[#This Row],[Date of Birth]], TODAY(), "Y")</f>
        <v>72</v>
      </c>
      <c r="G15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566" t="s">
        <v>43</v>
      </c>
      <c r="I1566" t="s">
        <v>6133</v>
      </c>
      <c r="J1566" s="1">
        <v>45302</v>
      </c>
      <c r="K1566" s="10" t="str">
        <f>TEXT(amazon_prime_users[[#This Row],[Membership Start Date]],"MMMM")</f>
        <v>enero</v>
      </c>
      <c r="L1566" s="4">
        <f>YEAR(amazon_prime_users[[#This Row],[Membership Start Date]])</f>
        <v>2024</v>
      </c>
      <c r="M1566" s="1">
        <v>45667</v>
      </c>
      <c r="N1566" s="4" t="str">
        <f>TEXT(amazon_prime_users[[#This Row],[Membership Start Date]],"dddd")</f>
        <v>jueves</v>
      </c>
      <c r="O1566" t="s">
        <v>24</v>
      </c>
      <c r="P1566" t="s">
        <v>37</v>
      </c>
      <c r="Q1566" t="s">
        <v>26</v>
      </c>
      <c r="R1566" t="s">
        <v>59</v>
      </c>
      <c r="S1566" t="s">
        <v>28</v>
      </c>
      <c r="T1566" t="s">
        <v>29</v>
      </c>
      <c r="U1566" t="s">
        <v>68</v>
      </c>
      <c r="V1566" t="s">
        <v>47</v>
      </c>
      <c r="W1566">
        <v>3.8</v>
      </c>
      <c r="X1566">
        <v>5</v>
      </c>
    </row>
    <row r="1567" spans="1:24" x14ac:dyDescent="0.25">
      <c r="A1567">
        <v>1567</v>
      </c>
      <c r="B1567" t="s">
        <v>6134</v>
      </c>
      <c r="C1567" t="s">
        <v>6135</v>
      </c>
      <c r="D1567" t="s">
        <v>6136</v>
      </c>
      <c r="E1567" s="1">
        <v>31941</v>
      </c>
      <c r="F1567" s="4">
        <f ca="1">DATEDIF(amazon_prime_users[[#This Row],[Date of Birth]], TODAY(), "Y")</f>
        <v>37</v>
      </c>
      <c r="G15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567" t="s">
        <v>43</v>
      </c>
      <c r="I1567" t="s">
        <v>5230</v>
      </c>
      <c r="J1567" s="1">
        <v>45395</v>
      </c>
      <c r="K1567" s="10" t="str">
        <f>TEXT(amazon_prime_users[[#This Row],[Membership Start Date]],"MMMM")</f>
        <v>abril</v>
      </c>
      <c r="L1567" s="4">
        <f>YEAR(amazon_prime_users[[#This Row],[Membership Start Date]])</f>
        <v>2024</v>
      </c>
      <c r="M1567" s="1">
        <v>45760</v>
      </c>
      <c r="N1567" s="4" t="str">
        <f>TEXT(amazon_prime_users[[#This Row],[Membership Start Date]],"dddd")</f>
        <v>sábado</v>
      </c>
      <c r="O1567" t="s">
        <v>24</v>
      </c>
      <c r="P1567" t="s">
        <v>37</v>
      </c>
      <c r="Q1567" t="s">
        <v>26</v>
      </c>
      <c r="R1567" t="s">
        <v>59</v>
      </c>
      <c r="S1567" t="s">
        <v>60</v>
      </c>
      <c r="T1567" t="s">
        <v>29</v>
      </c>
      <c r="U1567" t="s">
        <v>68</v>
      </c>
      <c r="V1567" t="s">
        <v>47</v>
      </c>
      <c r="W1567">
        <v>3.9</v>
      </c>
      <c r="X1567">
        <v>5</v>
      </c>
    </row>
    <row r="1568" spans="1:24" x14ac:dyDescent="0.25">
      <c r="A1568">
        <v>1568</v>
      </c>
      <c r="B1568" t="s">
        <v>6137</v>
      </c>
      <c r="C1568" t="s">
        <v>6138</v>
      </c>
      <c r="D1568" t="s">
        <v>6139</v>
      </c>
      <c r="E1568" s="1">
        <v>14562</v>
      </c>
      <c r="F1568" s="4">
        <f ca="1">DATEDIF(amazon_prime_users[[#This Row],[Date of Birth]], TODAY(), "Y")</f>
        <v>85</v>
      </c>
      <c r="G15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568" t="s">
        <v>43</v>
      </c>
      <c r="I1568" t="s">
        <v>6140</v>
      </c>
      <c r="J1568" s="1">
        <v>45360</v>
      </c>
      <c r="K1568" s="10" t="str">
        <f>TEXT(amazon_prime_users[[#This Row],[Membership Start Date]],"MMMM")</f>
        <v>marzo</v>
      </c>
      <c r="L1568" s="4">
        <f>YEAR(amazon_prime_users[[#This Row],[Membership Start Date]])</f>
        <v>2024</v>
      </c>
      <c r="M1568" s="1">
        <v>45725</v>
      </c>
      <c r="N1568" s="4" t="str">
        <f>TEXT(amazon_prime_users[[#This Row],[Membership Start Date]],"dddd")</f>
        <v>sábado</v>
      </c>
      <c r="O1568" t="s">
        <v>36</v>
      </c>
      <c r="P1568" t="s">
        <v>52</v>
      </c>
      <c r="Q1568" t="s">
        <v>53</v>
      </c>
      <c r="R1568" t="s">
        <v>27</v>
      </c>
      <c r="S1568" t="s">
        <v>45</v>
      </c>
      <c r="T1568" t="s">
        <v>29</v>
      </c>
      <c r="U1568" t="s">
        <v>39</v>
      </c>
      <c r="V1568" t="s">
        <v>47</v>
      </c>
      <c r="W1568">
        <v>4.5</v>
      </c>
      <c r="X1568">
        <v>7</v>
      </c>
    </row>
    <row r="1569" spans="1:24" x14ac:dyDescent="0.25">
      <c r="A1569">
        <v>1569</v>
      </c>
      <c r="B1569" t="s">
        <v>6141</v>
      </c>
      <c r="C1569" t="s">
        <v>6142</v>
      </c>
      <c r="D1569" t="s">
        <v>6143</v>
      </c>
      <c r="E1569" s="1">
        <v>13822</v>
      </c>
      <c r="F1569" s="4">
        <f ca="1">DATEDIF(amazon_prime_users[[#This Row],[Date of Birth]], TODAY(), "Y")</f>
        <v>87</v>
      </c>
      <c r="G15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569" t="s">
        <v>43</v>
      </c>
      <c r="I1569" t="s">
        <v>6144</v>
      </c>
      <c r="J1569" s="1">
        <v>45303</v>
      </c>
      <c r="K1569" s="10" t="str">
        <f>TEXT(amazon_prime_users[[#This Row],[Membership Start Date]],"MMMM")</f>
        <v>enero</v>
      </c>
      <c r="L1569" s="4">
        <f>YEAR(amazon_prime_users[[#This Row],[Membership Start Date]])</f>
        <v>2024</v>
      </c>
      <c r="M1569" s="1">
        <v>45668</v>
      </c>
      <c r="N1569" s="4" t="str">
        <f>TEXT(amazon_prime_users[[#This Row],[Membership Start Date]],"dddd")</f>
        <v>viernes</v>
      </c>
      <c r="O1569" t="s">
        <v>36</v>
      </c>
      <c r="P1569" t="s">
        <v>52</v>
      </c>
      <c r="Q1569" t="s">
        <v>26</v>
      </c>
      <c r="R1569" t="s">
        <v>59</v>
      </c>
      <c r="S1569" t="s">
        <v>60</v>
      </c>
      <c r="T1569" t="s">
        <v>61</v>
      </c>
      <c r="U1569" t="s">
        <v>39</v>
      </c>
      <c r="V1569" t="s">
        <v>47</v>
      </c>
      <c r="W1569">
        <v>4.0999999999999996</v>
      </c>
      <c r="X1569">
        <v>9</v>
      </c>
    </row>
    <row r="1570" spans="1:24" x14ac:dyDescent="0.25">
      <c r="A1570">
        <v>1570</v>
      </c>
      <c r="B1570" t="s">
        <v>6145</v>
      </c>
      <c r="C1570" t="s">
        <v>6146</v>
      </c>
      <c r="D1570" t="s">
        <v>6147</v>
      </c>
      <c r="E1570" s="1">
        <v>25489</v>
      </c>
      <c r="F1570" s="4">
        <f ca="1">DATEDIF(amazon_prime_users[[#This Row],[Date of Birth]], TODAY(), "Y")</f>
        <v>55</v>
      </c>
      <c r="G15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570" t="s">
        <v>43</v>
      </c>
      <c r="I1570" t="s">
        <v>6148</v>
      </c>
      <c r="J1570" s="1">
        <v>45307</v>
      </c>
      <c r="K1570" s="10" t="str">
        <f>TEXT(amazon_prime_users[[#This Row],[Membership Start Date]],"MMMM")</f>
        <v>enero</v>
      </c>
      <c r="L1570" s="4">
        <f>YEAR(amazon_prime_users[[#This Row],[Membership Start Date]])</f>
        <v>2024</v>
      </c>
      <c r="M1570" s="1">
        <v>45672</v>
      </c>
      <c r="N1570" s="4" t="str">
        <f>TEXT(amazon_prime_users[[#This Row],[Membership Start Date]],"dddd")</f>
        <v>martes</v>
      </c>
      <c r="O1570" t="s">
        <v>36</v>
      </c>
      <c r="P1570" t="s">
        <v>25</v>
      </c>
      <c r="Q1570" t="s">
        <v>26</v>
      </c>
      <c r="R1570" t="s">
        <v>66</v>
      </c>
      <c r="S1570" t="s">
        <v>28</v>
      </c>
      <c r="T1570" t="s">
        <v>38</v>
      </c>
      <c r="U1570" t="s">
        <v>68</v>
      </c>
      <c r="V1570" t="s">
        <v>54</v>
      </c>
      <c r="W1570">
        <v>4.9000000000000004</v>
      </c>
      <c r="X1570">
        <v>4</v>
      </c>
    </row>
    <row r="1571" spans="1:24" x14ac:dyDescent="0.25">
      <c r="A1571">
        <v>1571</v>
      </c>
      <c r="B1571" t="s">
        <v>6149</v>
      </c>
      <c r="C1571" t="s">
        <v>6150</v>
      </c>
      <c r="D1571" t="s">
        <v>6151</v>
      </c>
      <c r="E1571" s="1">
        <v>35561</v>
      </c>
      <c r="F1571" s="4">
        <f ca="1">DATEDIF(amazon_prime_users[[#This Row],[Date of Birth]], TODAY(), "Y")</f>
        <v>27</v>
      </c>
      <c r="G15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571" t="s">
        <v>43</v>
      </c>
      <c r="I1571" t="s">
        <v>6152</v>
      </c>
      <c r="J1571" s="1">
        <v>45376</v>
      </c>
      <c r="K1571" s="10" t="str">
        <f>TEXT(amazon_prime_users[[#This Row],[Membership Start Date]],"MMMM")</f>
        <v>marzo</v>
      </c>
      <c r="L1571" s="4">
        <f>YEAR(amazon_prime_users[[#This Row],[Membership Start Date]])</f>
        <v>2024</v>
      </c>
      <c r="M1571" s="1">
        <v>45741</v>
      </c>
      <c r="N1571" s="4" t="str">
        <f>TEXT(amazon_prime_users[[#This Row],[Membership Start Date]],"dddd")</f>
        <v>lunes</v>
      </c>
      <c r="O1571" t="s">
        <v>24</v>
      </c>
      <c r="P1571" t="s">
        <v>52</v>
      </c>
      <c r="Q1571" t="s">
        <v>53</v>
      </c>
      <c r="R1571" t="s">
        <v>66</v>
      </c>
      <c r="S1571" t="s">
        <v>45</v>
      </c>
      <c r="T1571" t="s">
        <v>46</v>
      </c>
      <c r="U1571" t="s">
        <v>30</v>
      </c>
      <c r="V1571" t="s">
        <v>54</v>
      </c>
      <c r="W1571">
        <v>3.5</v>
      </c>
      <c r="X1571">
        <v>6</v>
      </c>
    </row>
    <row r="1572" spans="1:24" x14ac:dyDescent="0.25">
      <c r="A1572">
        <v>1572</v>
      </c>
      <c r="B1572" t="s">
        <v>6153</v>
      </c>
      <c r="C1572" t="s">
        <v>6154</v>
      </c>
      <c r="D1572" t="s">
        <v>6155</v>
      </c>
      <c r="E1572" s="1">
        <v>14331</v>
      </c>
      <c r="F1572" s="4">
        <f ca="1">DATEDIF(amazon_prime_users[[#This Row],[Date of Birth]], TODAY(), "Y")</f>
        <v>85</v>
      </c>
      <c r="G15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572" t="s">
        <v>43</v>
      </c>
      <c r="I1572" t="s">
        <v>6156</v>
      </c>
      <c r="J1572" s="1">
        <v>45341</v>
      </c>
      <c r="K1572" s="10" t="str">
        <f>TEXT(amazon_prime_users[[#This Row],[Membership Start Date]],"MMMM")</f>
        <v>febrero</v>
      </c>
      <c r="L1572" s="4">
        <f>YEAR(amazon_prime_users[[#This Row],[Membership Start Date]])</f>
        <v>2024</v>
      </c>
      <c r="M1572" s="1">
        <v>45706</v>
      </c>
      <c r="N1572" s="4" t="str">
        <f>TEXT(amazon_prime_users[[#This Row],[Membership Start Date]],"dddd")</f>
        <v>lunes</v>
      </c>
      <c r="O1572" t="s">
        <v>24</v>
      </c>
      <c r="P1572" t="s">
        <v>25</v>
      </c>
      <c r="Q1572" t="s">
        <v>53</v>
      </c>
      <c r="R1572" t="s">
        <v>66</v>
      </c>
      <c r="S1572" t="s">
        <v>45</v>
      </c>
      <c r="T1572" t="s">
        <v>67</v>
      </c>
      <c r="U1572" t="s">
        <v>68</v>
      </c>
      <c r="V1572" t="s">
        <v>47</v>
      </c>
      <c r="W1572">
        <v>3.1</v>
      </c>
      <c r="X1572">
        <v>9</v>
      </c>
    </row>
    <row r="1573" spans="1:24" x14ac:dyDescent="0.25">
      <c r="A1573">
        <v>1573</v>
      </c>
      <c r="B1573" t="s">
        <v>6157</v>
      </c>
      <c r="C1573" t="s">
        <v>6158</v>
      </c>
      <c r="D1573" t="s">
        <v>6159</v>
      </c>
      <c r="E1573" s="1">
        <v>17315</v>
      </c>
      <c r="F1573" s="4">
        <f ca="1">DATEDIF(amazon_prime_users[[#This Row],[Date of Birth]], TODAY(), "Y")</f>
        <v>77</v>
      </c>
      <c r="G15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573" t="s">
        <v>43</v>
      </c>
      <c r="I1573" t="s">
        <v>3204</v>
      </c>
      <c r="J1573" s="1">
        <v>45315</v>
      </c>
      <c r="K1573" s="10" t="str">
        <f>TEXT(amazon_prime_users[[#This Row],[Membership Start Date]],"MMMM")</f>
        <v>enero</v>
      </c>
      <c r="L1573" s="4">
        <f>YEAR(amazon_prime_users[[#This Row],[Membership Start Date]])</f>
        <v>2024</v>
      </c>
      <c r="M1573" s="1">
        <v>45680</v>
      </c>
      <c r="N1573" s="4" t="str">
        <f>TEXT(amazon_prime_users[[#This Row],[Membership Start Date]],"dddd")</f>
        <v>miércoles</v>
      </c>
      <c r="O1573" t="s">
        <v>36</v>
      </c>
      <c r="P1573" t="s">
        <v>52</v>
      </c>
      <c r="Q1573" t="s">
        <v>53</v>
      </c>
      <c r="R1573" t="s">
        <v>27</v>
      </c>
      <c r="S1573" t="s">
        <v>60</v>
      </c>
      <c r="T1573" t="s">
        <v>29</v>
      </c>
      <c r="U1573" t="s">
        <v>30</v>
      </c>
      <c r="V1573" t="s">
        <v>47</v>
      </c>
      <c r="W1573">
        <v>3.2</v>
      </c>
      <c r="X1573">
        <v>10</v>
      </c>
    </row>
    <row r="1574" spans="1:24" x14ac:dyDescent="0.25">
      <c r="A1574">
        <v>1574</v>
      </c>
      <c r="B1574" t="s">
        <v>6160</v>
      </c>
      <c r="C1574" t="s">
        <v>6161</v>
      </c>
      <c r="D1574" t="s">
        <v>6162</v>
      </c>
      <c r="E1574" s="1">
        <v>19156</v>
      </c>
      <c r="F1574" s="4">
        <f ca="1">DATEDIF(amazon_prime_users[[#This Row],[Date of Birth]], TODAY(), "Y")</f>
        <v>72</v>
      </c>
      <c r="G15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574" t="s">
        <v>43</v>
      </c>
      <c r="I1574" t="s">
        <v>6163</v>
      </c>
      <c r="J1574" s="1">
        <v>45374</v>
      </c>
      <c r="K1574" s="10" t="str">
        <f>TEXT(amazon_prime_users[[#This Row],[Membership Start Date]],"MMMM")</f>
        <v>marzo</v>
      </c>
      <c r="L1574" s="4">
        <f>YEAR(amazon_prime_users[[#This Row],[Membership Start Date]])</f>
        <v>2024</v>
      </c>
      <c r="M1574" s="1">
        <v>45739</v>
      </c>
      <c r="N1574" s="4" t="str">
        <f>TEXT(amazon_prime_users[[#This Row],[Membership Start Date]],"dddd")</f>
        <v>sábado</v>
      </c>
      <c r="O1574" t="s">
        <v>36</v>
      </c>
      <c r="P1574" t="s">
        <v>25</v>
      </c>
      <c r="Q1574" t="s">
        <v>53</v>
      </c>
      <c r="R1574" t="s">
        <v>27</v>
      </c>
      <c r="S1574" t="s">
        <v>28</v>
      </c>
      <c r="T1574" t="s">
        <v>67</v>
      </c>
      <c r="U1574" t="s">
        <v>30</v>
      </c>
      <c r="V1574" t="s">
        <v>47</v>
      </c>
      <c r="W1574">
        <v>4.7</v>
      </c>
      <c r="X1574">
        <v>7</v>
      </c>
    </row>
    <row r="1575" spans="1:24" x14ac:dyDescent="0.25">
      <c r="A1575">
        <v>1575</v>
      </c>
      <c r="B1575" t="s">
        <v>6164</v>
      </c>
      <c r="C1575" t="s">
        <v>6165</v>
      </c>
      <c r="D1575" t="s">
        <v>6166</v>
      </c>
      <c r="E1575" s="1">
        <v>31152</v>
      </c>
      <c r="F1575" s="4">
        <f ca="1">DATEDIF(amazon_prime_users[[#This Row],[Date of Birth]], TODAY(), "Y")</f>
        <v>39</v>
      </c>
      <c r="G15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575" t="s">
        <v>43</v>
      </c>
      <c r="I1575" t="s">
        <v>6167</v>
      </c>
      <c r="J1575" s="1">
        <v>45346</v>
      </c>
      <c r="K1575" s="10" t="str">
        <f>TEXT(amazon_prime_users[[#This Row],[Membership Start Date]],"MMMM")</f>
        <v>febrero</v>
      </c>
      <c r="L1575" s="4">
        <f>YEAR(amazon_prime_users[[#This Row],[Membership Start Date]])</f>
        <v>2024</v>
      </c>
      <c r="M1575" s="1">
        <v>45711</v>
      </c>
      <c r="N1575" s="4" t="str">
        <f>TEXT(amazon_prime_users[[#This Row],[Membership Start Date]],"dddd")</f>
        <v>sábado</v>
      </c>
      <c r="O1575" t="s">
        <v>36</v>
      </c>
      <c r="P1575" t="s">
        <v>52</v>
      </c>
      <c r="Q1575" t="s">
        <v>53</v>
      </c>
      <c r="R1575" t="s">
        <v>59</v>
      </c>
      <c r="S1575" t="s">
        <v>28</v>
      </c>
      <c r="T1575" t="s">
        <v>46</v>
      </c>
      <c r="U1575" t="s">
        <v>39</v>
      </c>
      <c r="V1575" t="s">
        <v>31</v>
      </c>
      <c r="W1575">
        <v>3.1</v>
      </c>
      <c r="X1575">
        <v>10</v>
      </c>
    </row>
    <row r="1576" spans="1:24" x14ac:dyDescent="0.25">
      <c r="A1576">
        <v>1576</v>
      </c>
      <c r="B1576" t="s">
        <v>6168</v>
      </c>
      <c r="C1576" t="s">
        <v>6169</v>
      </c>
      <c r="D1576" t="s">
        <v>6170</v>
      </c>
      <c r="E1576" s="1">
        <v>34046</v>
      </c>
      <c r="F1576" s="4">
        <f ca="1">DATEDIF(amazon_prime_users[[#This Row],[Date of Birth]], TODAY(), "Y")</f>
        <v>32</v>
      </c>
      <c r="G15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576" t="s">
        <v>43</v>
      </c>
      <c r="I1576" t="s">
        <v>6171</v>
      </c>
      <c r="J1576" s="1">
        <v>45379</v>
      </c>
      <c r="K1576" s="10" t="str">
        <f>TEXT(amazon_prime_users[[#This Row],[Membership Start Date]],"MMMM")</f>
        <v>marzo</v>
      </c>
      <c r="L1576" s="4">
        <f>YEAR(amazon_prime_users[[#This Row],[Membership Start Date]])</f>
        <v>2024</v>
      </c>
      <c r="M1576" s="1">
        <v>45744</v>
      </c>
      <c r="N1576" s="4" t="str">
        <f>TEXT(amazon_prime_users[[#This Row],[Membership Start Date]],"dddd")</f>
        <v>jueves</v>
      </c>
      <c r="O1576" t="s">
        <v>24</v>
      </c>
      <c r="P1576" t="s">
        <v>52</v>
      </c>
      <c r="Q1576" t="s">
        <v>26</v>
      </c>
      <c r="R1576" t="s">
        <v>66</v>
      </c>
      <c r="S1576" t="s">
        <v>45</v>
      </c>
      <c r="T1576" t="s">
        <v>67</v>
      </c>
      <c r="U1576" t="s">
        <v>39</v>
      </c>
      <c r="V1576" t="s">
        <v>31</v>
      </c>
      <c r="W1576">
        <v>3.6</v>
      </c>
      <c r="X1576">
        <v>6</v>
      </c>
    </row>
    <row r="1577" spans="1:24" x14ac:dyDescent="0.25">
      <c r="A1577">
        <v>1577</v>
      </c>
      <c r="B1577" t="s">
        <v>6172</v>
      </c>
      <c r="C1577" t="s">
        <v>6173</v>
      </c>
      <c r="D1577" t="s">
        <v>6174</v>
      </c>
      <c r="E1577" s="1">
        <v>32063</v>
      </c>
      <c r="F1577" s="4">
        <f ca="1">DATEDIF(amazon_prime_users[[#This Row],[Date of Birth]], TODAY(), "Y")</f>
        <v>37</v>
      </c>
      <c r="G15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577" t="s">
        <v>43</v>
      </c>
      <c r="I1577" t="s">
        <v>6175</v>
      </c>
      <c r="J1577" s="1">
        <v>45342</v>
      </c>
      <c r="K1577" s="10" t="str">
        <f>TEXT(amazon_prime_users[[#This Row],[Membership Start Date]],"MMMM")</f>
        <v>febrero</v>
      </c>
      <c r="L1577" s="4">
        <f>YEAR(amazon_prime_users[[#This Row],[Membership Start Date]])</f>
        <v>2024</v>
      </c>
      <c r="M1577" s="1">
        <v>45707</v>
      </c>
      <c r="N1577" s="4" t="str">
        <f>TEXT(amazon_prime_users[[#This Row],[Membership Start Date]],"dddd")</f>
        <v>martes</v>
      </c>
      <c r="O1577" t="s">
        <v>24</v>
      </c>
      <c r="P1577" t="s">
        <v>52</v>
      </c>
      <c r="Q1577" t="s">
        <v>26</v>
      </c>
      <c r="R1577" t="s">
        <v>66</v>
      </c>
      <c r="S1577" t="s">
        <v>60</v>
      </c>
      <c r="T1577" t="s">
        <v>114</v>
      </c>
      <c r="U1577" t="s">
        <v>39</v>
      </c>
      <c r="V1577" t="s">
        <v>47</v>
      </c>
      <c r="W1577">
        <v>3.5</v>
      </c>
      <c r="X1577">
        <v>7</v>
      </c>
    </row>
    <row r="1578" spans="1:24" x14ac:dyDescent="0.25">
      <c r="A1578">
        <v>1578</v>
      </c>
      <c r="B1578" t="s">
        <v>6176</v>
      </c>
      <c r="C1578" t="s">
        <v>6177</v>
      </c>
      <c r="D1578" t="s">
        <v>6178</v>
      </c>
      <c r="E1578" s="1">
        <v>35443</v>
      </c>
      <c r="F1578" s="4">
        <f ca="1">DATEDIF(amazon_prime_users[[#This Row],[Date of Birth]], TODAY(), "Y")</f>
        <v>28</v>
      </c>
      <c r="G15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578" t="s">
        <v>43</v>
      </c>
      <c r="I1578" t="s">
        <v>6179</v>
      </c>
      <c r="J1578" s="1">
        <v>44639</v>
      </c>
      <c r="K1578" s="10" t="str">
        <f>TEXT(amazon_prime_users[[#This Row],[Membership Start Date]],"MMMM")</f>
        <v>marzo</v>
      </c>
      <c r="L1578" s="4">
        <f>YEAR(amazon_prime_users[[#This Row],[Membership Start Date]])</f>
        <v>2022</v>
      </c>
      <c r="M1578" s="1">
        <v>45004</v>
      </c>
      <c r="N1578" s="4" t="str">
        <f>TEXT(amazon_prime_users[[#This Row],[Membership Start Date]],"dddd")</f>
        <v>sábado</v>
      </c>
      <c r="O1578" t="s">
        <v>24</v>
      </c>
      <c r="P1578" t="s">
        <v>37</v>
      </c>
      <c r="Q1578" t="s">
        <v>26</v>
      </c>
      <c r="R1578" t="s">
        <v>59</v>
      </c>
      <c r="S1578" t="s">
        <v>60</v>
      </c>
      <c r="T1578" t="s">
        <v>29</v>
      </c>
      <c r="U1578" t="s">
        <v>68</v>
      </c>
      <c r="V1578" t="s">
        <v>31</v>
      </c>
      <c r="W1578">
        <v>3.4</v>
      </c>
      <c r="X1578">
        <v>1</v>
      </c>
    </row>
    <row r="1579" spans="1:24" x14ac:dyDescent="0.25">
      <c r="A1579">
        <v>1579</v>
      </c>
      <c r="B1579" t="s">
        <v>6180</v>
      </c>
      <c r="C1579" t="s">
        <v>6181</v>
      </c>
      <c r="D1579" t="s">
        <v>6182</v>
      </c>
      <c r="E1579" s="1">
        <v>22379</v>
      </c>
      <c r="F1579" s="4">
        <f ca="1">DATEDIF(amazon_prime_users[[#This Row],[Date of Birth]], TODAY(), "Y")</f>
        <v>63</v>
      </c>
      <c r="G15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579" t="s">
        <v>43</v>
      </c>
      <c r="I1579" t="s">
        <v>6183</v>
      </c>
      <c r="J1579" s="1">
        <v>44639</v>
      </c>
      <c r="K1579" s="10" t="str">
        <f>TEXT(amazon_prime_users[[#This Row],[Membership Start Date]],"MMMM")</f>
        <v>marzo</v>
      </c>
      <c r="L1579" s="4">
        <f>YEAR(amazon_prime_users[[#This Row],[Membership Start Date]])</f>
        <v>2022</v>
      </c>
      <c r="M1579" s="1">
        <v>45004</v>
      </c>
      <c r="N1579" s="4" t="str">
        <f>TEXT(amazon_prime_users[[#This Row],[Membership Start Date]],"dddd")</f>
        <v>sábado</v>
      </c>
      <c r="O1579" t="s">
        <v>24</v>
      </c>
      <c r="P1579" t="s">
        <v>25</v>
      </c>
      <c r="Q1579" t="s">
        <v>53</v>
      </c>
      <c r="R1579" t="s">
        <v>66</v>
      </c>
      <c r="S1579" t="s">
        <v>60</v>
      </c>
      <c r="T1579" t="s">
        <v>29</v>
      </c>
      <c r="U1579" t="s">
        <v>68</v>
      </c>
      <c r="V1579" t="s">
        <v>31</v>
      </c>
      <c r="W1579">
        <v>3.3</v>
      </c>
      <c r="X1579">
        <v>1</v>
      </c>
    </row>
    <row r="1580" spans="1:24" x14ac:dyDescent="0.25">
      <c r="A1580">
        <v>1580</v>
      </c>
      <c r="B1580" t="s">
        <v>6184</v>
      </c>
      <c r="C1580" t="s">
        <v>6185</v>
      </c>
      <c r="D1580" t="s">
        <v>6186</v>
      </c>
      <c r="E1580" s="1">
        <v>36410</v>
      </c>
      <c r="F1580" s="4">
        <f ca="1">DATEDIF(amazon_prime_users[[#This Row],[Date of Birth]], TODAY(), "Y")</f>
        <v>25</v>
      </c>
      <c r="G15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580" t="s">
        <v>43</v>
      </c>
      <c r="I1580" t="s">
        <v>6187</v>
      </c>
      <c r="J1580" s="1">
        <v>44639</v>
      </c>
      <c r="K1580" s="10" t="str">
        <f>TEXT(amazon_prime_users[[#This Row],[Membership Start Date]],"MMMM")</f>
        <v>marzo</v>
      </c>
      <c r="L1580" s="4">
        <f>YEAR(amazon_prime_users[[#This Row],[Membership Start Date]])</f>
        <v>2022</v>
      </c>
      <c r="M1580" s="1">
        <v>45004</v>
      </c>
      <c r="N1580" s="4" t="str">
        <f>TEXT(amazon_prime_users[[#This Row],[Membership Start Date]],"dddd")</f>
        <v>sábado</v>
      </c>
      <c r="O1580" t="s">
        <v>24</v>
      </c>
      <c r="P1580" t="s">
        <v>52</v>
      </c>
      <c r="Q1580" t="s">
        <v>26</v>
      </c>
      <c r="R1580" t="s">
        <v>27</v>
      </c>
      <c r="S1580" t="s">
        <v>28</v>
      </c>
      <c r="T1580" t="s">
        <v>114</v>
      </c>
      <c r="U1580" t="s">
        <v>39</v>
      </c>
      <c r="V1580" t="s">
        <v>54</v>
      </c>
      <c r="W1580">
        <v>3.2</v>
      </c>
      <c r="X1580">
        <v>3</v>
      </c>
    </row>
    <row r="1581" spans="1:24" x14ac:dyDescent="0.25">
      <c r="A1581">
        <v>1581</v>
      </c>
      <c r="B1581" t="s">
        <v>6188</v>
      </c>
      <c r="C1581" t="s">
        <v>6189</v>
      </c>
      <c r="D1581" t="s">
        <v>6190</v>
      </c>
      <c r="E1581" s="1">
        <v>26936</v>
      </c>
      <c r="F1581" s="4">
        <f ca="1">DATEDIF(amazon_prime_users[[#This Row],[Date of Birth]], TODAY(), "Y")</f>
        <v>51</v>
      </c>
      <c r="G15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581" t="s">
        <v>43</v>
      </c>
      <c r="I1581" t="s">
        <v>6191</v>
      </c>
      <c r="J1581" s="1">
        <v>44639</v>
      </c>
      <c r="K1581" s="10" t="str">
        <f>TEXT(amazon_prime_users[[#This Row],[Membership Start Date]],"MMMM")</f>
        <v>marzo</v>
      </c>
      <c r="L1581" s="4">
        <f>YEAR(amazon_prime_users[[#This Row],[Membership Start Date]])</f>
        <v>2022</v>
      </c>
      <c r="M1581" s="1">
        <v>45004</v>
      </c>
      <c r="N1581" s="4" t="str">
        <f>TEXT(amazon_prime_users[[#This Row],[Membership Start Date]],"dddd")</f>
        <v>sábado</v>
      </c>
      <c r="O1581" t="s">
        <v>36</v>
      </c>
      <c r="P1581" t="s">
        <v>52</v>
      </c>
      <c r="Q1581" t="s">
        <v>26</v>
      </c>
      <c r="R1581" t="s">
        <v>66</v>
      </c>
      <c r="S1581" t="s">
        <v>45</v>
      </c>
      <c r="T1581" t="s">
        <v>114</v>
      </c>
      <c r="U1581" t="s">
        <v>39</v>
      </c>
      <c r="V1581" t="s">
        <v>47</v>
      </c>
      <c r="W1581">
        <v>3.7</v>
      </c>
      <c r="X1581">
        <v>8</v>
      </c>
    </row>
    <row r="1582" spans="1:24" x14ac:dyDescent="0.25">
      <c r="A1582">
        <v>1582</v>
      </c>
      <c r="B1582" t="s">
        <v>6192</v>
      </c>
      <c r="C1582" t="s">
        <v>6193</v>
      </c>
      <c r="D1582" t="s">
        <v>6194</v>
      </c>
      <c r="E1582" s="1">
        <v>25836</v>
      </c>
      <c r="F1582" s="4">
        <f ca="1">DATEDIF(amazon_prime_users[[#This Row],[Date of Birth]], TODAY(), "Y")</f>
        <v>54</v>
      </c>
      <c r="G15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582" t="s">
        <v>43</v>
      </c>
      <c r="I1582" t="s">
        <v>6195</v>
      </c>
      <c r="J1582" s="1">
        <v>44639</v>
      </c>
      <c r="K1582" s="10" t="str">
        <f>TEXT(amazon_prime_users[[#This Row],[Membership Start Date]],"MMMM")</f>
        <v>marzo</v>
      </c>
      <c r="L1582" s="4">
        <f>YEAR(amazon_prime_users[[#This Row],[Membership Start Date]])</f>
        <v>2022</v>
      </c>
      <c r="M1582" s="1">
        <v>45004</v>
      </c>
      <c r="N1582" s="4" t="str">
        <f>TEXT(amazon_prime_users[[#This Row],[Membership Start Date]],"dddd")</f>
        <v>sábado</v>
      </c>
      <c r="O1582" t="s">
        <v>36</v>
      </c>
      <c r="P1582" t="s">
        <v>37</v>
      </c>
      <c r="Q1582" t="s">
        <v>26</v>
      </c>
      <c r="R1582" t="s">
        <v>66</v>
      </c>
      <c r="S1582" t="s">
        <v>28</v>
      </c>
      <c r="T1582" t="s">
        <v>29</v>
      </c>
      <c r="U1582" t="s">
        <v>30</v>
      </c>
      <c r="V1582" t="s">
        <v>47</v>
      </c>
      <c r="W1582">
        <v>4.8</v>
      </c>
      <c r="X1582">
        <v>4</v>
      </c>
    </row>
    <row r="1583" spans="1:24" x14ac:dyDescent="0.25">
      <c r="A1583">
        <v>1583</v>
      </c>
      <c r="B1583" t="s">
        <v>6196</v>
      </c>
      <c r="C1583" t="s">
        <v>6197</v>
      </c>
      <c r="D1583" t="s">
        <v>6198</v>
      </c>
      <c r="E1583" s="1">
        <v>33822</v>
      </c>
      <c r="F1583" s="4">
        <f ca="1">DATEDIF(amazon_prime_users[[#This Row],[Date of Birth]], TODAY(), "Y")</f>
        <v>32</v>
      </c>
      <c r="G15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583" t="s">
        <v>43</v>
      </c>
      <c r="I1583" t="s">
        <v>6199</v>
      </c>
      <c r="J1583" s="1">
        <v>44639</v>
      </c>
      <c r="K1583" s="10" t="str">
        <f>TEXT(amazon_prime_users[[#This Row],[Membership Start Date]],"MMMM")</f>
        <v>marzo</v>
      </c>
      <c r="L1583" s="4">
        <f>YEAR(amazon_prime_users[[#This Row],[Membership Start Date]])</f>
        <v>2022</v>
      </c>
      <c r="M1583" s="1">
        <v>45004</v>
      </c>
      <c r="N1583" s="4" t="str">
        <f>TEXT(amazon_prime_users[[#This Row],[Membership Start Date]],"dddd")</f>
        <v>sábado</v>
      </c>
      <c r="O1583" t="s">
        <v>24</v>
      </c>
      <c r="P1583" t="s">
        <v>37</v>
      </c>
      <c r="Q1583" t="s">
        <v>26</v>
      </c>
      <c r="R1583" t="s">
        <v>66</v>
      </c>
      <c r="S1583" t="s">
        <v>60</v>
      </c>
      <c r="T1583" t="s">
        <v>73</v>
      </c>
      <c r="U1583" t="s">
        <v>68</v>
      </c>
      <c r="V1583" t="s">
        <v>47</v>
      </c>
      <c r="W1583">
        <v>2</v>
      </c>
      <c r="X1583">
        <v>4</v>
      </c>
    </row>
    <row r="1584" spans="1:24" x14ac:dyDescent="0.25">
      <c r="A1584">
        <v>1584</v>
      </c>
      <c r="B1584" t="s">
        <v>6200</v>
      </c>
      <c r="C1584" t="s">
        <v>6201</v>
      </c>
      <c r="D1584" t="s">
        <v>6202</v>
      </c>
      <c r="E1584" s="1">
        <v>13656</v>
      </c>
      <c r="F1584" s="4">
        <f ca="1">DATEDIF(amazon_prime_users[[#This Row],[Date of Birth]], TODAY(), "Y")</f>
        <v>87</v>
      </c>
      <c r="G15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584" t="s">
        <v>43</v>
      </c>
      <c r="I1584" t="s">
        <v>6203</v>
      </c>
      <c r="J1584" s="1">
        <v>44639</v>
      </c>
      <c r="K1584" s="10" t="str">
        <f>TEXT(amazon_prime_users[[#This Row],[Membership Start Date]],"MMMM")</f>
        <v>marzo</v>
      </c>
      <c r="L1584" s="4">
        <f>YEAR(amazon_prime_users[[#This Row],[Membership Start Date]])</f>
        <v>2022</v>
      </c>
      <c r="M1584" s="1">
        <v>45004</v>
      </c>
      <c r="N1584" s="4" t="str">
        <f>TEXT(amazon_prime_users[[#This Row],[Membership Start Date]],"dddd")</f>
        <v>sábado</v>
      </c>
      <c r="O1584" t="s">
        <v>36</v>
      </c>
      <c r="P1584" t="s">
        <v>25</v>
      </c>
      <c r="Q1584" t="s">
        <v>26</v>
      </c>
      <c r="R1584" t="s">
        <v>66</v>
      </c>
      <c r="S1584" t="s">
        <v>60</v>
      </c>
      <c r="T1584" t="s">
        <v>46</v>
      </c>
      <c r="U1584" t="s">
        <v>39</v>
      </c>
      <c r="V1584" t="s">
        <v>31</v>
      </c>
      <c r="W1584">
        <v>3.9</v>
      </c>
      <c r="X1584">
        <v>8</v>
      </c>
    </row>
    <row r="1585" spans="1:24" x14ac:dyDescent="0.25">
      <c r="A1585">
        <v>1585</v>
      </c>
      <c r="B1585" t="s">
        <v>6204</v>
      </c>
      <c r="C1585" t="s">
        <v>6205</v>
      </c>
      <c r="D1585" t="s">
        <v>6206</v>
      </c>
      <c r="E1585" s="1">
        <v>23616</v>
      </c>
      <c r="F1585" s="4">
        <f ca="1">DATEDIF(amazon_prime_users[[#This Row],[Date of Birth]], TODAY(), "Y")</f>
        <v>60</v>
      </c>
      <c r="G15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585" t="s">
        <v>43</v>
      </c>
      <c r="I1585" t="s">
        <v>6207</v>
      </c>
      <c r="J1585" s="1">
        <v>44639</v>
      </c>
      <c r="K1585" s="10" t="str">
        <f>TEXT(amazon_prime_users[[#This Row],[Membership Start Date]],"MMMM")</f>
        <v>marzo</v>
      </c>
      <c r="L1585" s="4">
        <f>YEAR(amazon_prime_users[[#This Row],[Membership Start Date]])</f>
        <v>2022</v>
      </c>
      <c r="M1585" s="1">
        <v>45004</v>
      </c>
      <c r="N1585" s="4" t="str">
        <f>TEXT(amazon_prime_users[[#This Row],[Membership Start Date]],"dddd")</f>
        <v>sábado</v>
      </c>
      <c r="O1585" t="s">
        <v>36</v>
      </c>
      <c r="P1585" t="s">
        <v>52</v>
      </c>
      <c r="Q1585" t="s">
        <v>53</v>
      </c>
      <c r="R1585" t="s">
        <v>59</v>
      </c>
      <c r="S1585" t="s">
        <v>60</v>
      </c>
      <c r="T1585" t="s">
        <v>73</v>
      </c>
      <c r="U1585" t="s">
        <v>68</v>
      </c>
      <c r="V1585" t="s">
        <v>54</v>
      </c>
      <c r="W1585">
        <v>3.1</v>
      </c>
      <c r="X1585">
        <v>10</v>
      </c>
    </row>
    <row r="1586" spans="1:24" x14ac:dyDescent="0.25">
      <c r="A1586">
        <v>1586</v>
      </c>
      <c r="B1586" t="s">
        <v>6208</v>
      </c>
      <c r="C1586" t="s">
        <v>6209</v>
      </c>
      <c r="D1586" t="s">
        <v>6210</v>
      </c>
      <c r="E1586" s="1">
        <v>21317</v>
      </c>
      <c r="F1586" s="4">
        <f ca="1">DATEDIF(amazon_prime_users[[#This Row],[Date of Birth]], TODAY(), "Y")</f>
        <v>66</v>
      </c>
      <c r="G15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586" t="s">
        <v>43</v>
      </c>
      <c r="I1586" t="s">
        <v>3511</v>
      </c>
      <c r="J1586" s="1">
        <v>44639</v>
      </c>
      <c r="K1586" s="10" t="str">
        <f>TEXT(amazon_prime_users[[#This Row],[Membership Start Date]],"MMMM")</f>
        <v>marzo</v>
      </c>
      <c r="L1586" s="4">
        <f>YEAR(amazon_prime_users[[#This Row],[Membership Start Date]])</f>
        <v>2022</v>
      </c>
      <c r="M1586" s="1">
        <v>45004</v>
      </c>
      <c r="N1586" s="4" t="str">
        <f>TEXT(amazon_prime_users[[#This Row],[Membership Start Date]],"dddd")</f>
        <v>sábado</v>
      </c>
      <c r="O1586" t="s">
        <v>36</v>
      </c>
      <c r="P1586" t="s">
        <v>37</v>
      </c>
      <c r="Q1586" t="s">
        <v>53</v>
      </c>
      <c r="R1586" t="s">
        <v>66</v>
      </c>
      <c r="S1586" t="s">
        <v>28</v>
      </c>
      <c r="T1586" t="s">
        <v>67</v>
      </c>
      <c r="U1586" t="s">
        <v>30</v>
      </c>
      <c r="V1586" t="s">
        <v>54</v>
      </c>
      <c r="W1586">
        <v>3.8</v>
      </c>
      <c r="X1586">
        <v>10</v>
      </c>
    </row>
    <row r="1587" spans="1:24" x14ac:dyDescent="0.25">
      <c r="A1587">
        <v>1587</v>
      </c>
      <c r="B1587" t="s">
        <v>6211</v>
      </c>
      <c r="C1587" t="s">
        <v>6212</v>
      </c>
      <c r="D1587" t="s">
        <v>6213</v>
      </c>
      <c r="E1587" s="1">
        <v>15056</v>
      </c>
      <c r="F1587" s="4">
        <f ca="1">DATEDIF(amazon_prime_users[[#This Row],[Date of Birth]], TODAY(), "Y")</f>
        <v>84</v>
      </c>
      <c r="G15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587" t="s">
        <v>43</v>
      </c>
      <c r="I1587" t="s">
        <v>362</v>
      </c>
      <c r="J1587" s="1">
        <v>44639</v>
      </c>
      <c r="K1587" s="10" t="str">
        <f>TEXT(amazon_prime_users[[#This Row],[Membership Start Date]],"MMMM")</f>
        <v>marzo</v>
      </c>
      <c r="L1587" s="4">
        <f>YEAR(amazon_prime_users[[#This Row],[Membership Start Date]])</f>
        <v>2022</v>
      </c>
      <c r="M1587" s="1">
        <v>45004</v>
      </c>
      <c r="N1587" s="4" t="str">
        <f>TEXT(amazon_prime_users[[#This Row],[Membership Start Date]],"dddd")</f>
        <v>sábado</v>
      </c>
      <c r="O1587" t="s">
        <v>36</v>
      </c>
      <c r="P1587" t="s">
        <v>52</v>
      </c>
      <c r="Q1587" t="s">
        <v>53</v>
      </c>
      <c r="R1587" t="s">
        <v>27</v>
      </c>
      <c r="S1587" t="s">
        <v>60</v>
      </c>
      <c r="T1587" t="s">
        <v>114</v>
      </c>
      <c r="U1587" t="s">
        <v>39</v>
      </c>
      <c r="V1587" t="s">
        <v>54</v>
      </c>
      <c r="W1587">
        <v>5</v>
      </c>
      <c r="X1587">
        <v>4</v>
      </c>
    </row>
    <row r="1588" spans="1:24" x14ac:dyDescent="0.25">
      <c r="A1588">
        <v>1588</v>
      </c>
      <c r="B1588" t="s">
        <v>6214</v>
      </c>
      <c r="C1588" t="s">
        <v>6215</v>
      </c>
      <c r="D1588" t="s">
        <v>6216</v>
      </c>
      <c r="E1588" s="1">
        <v>29921</v>
      </c>
      <c r="F1588" s="4">
        <f ca="1">DATEDIF(amazon_prime_users[[#This Row],[Date of Birth]], TODAY(), "Y")</f>
        <v>43</v>
      </c>
      <c r="G15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588" t="s">
        <v>43</v>
      </c>
      <c r="I1588" t="s">
        <v>6217</v>
      </c>
      <c r="J1588" s="1">
        <v>45343</v>
      </c>
      <c r="K1588" s="10" t="str">
        <f>TEXT(amazon_prime_users[[#This Row],[Membership Start Date]],"MMMM")</f>
        <v>febrero</v>
      </c>
      <c r="L1588" s="4">
        <f>YEAR(amazon_prime_users[[#This Row],[Membership Start Date]])</f>
        <v>2024</v>
      </c>
      <c r="M1588" s="1">
        <v>45708</v>
      </c>
      <c r="N1588" s="4" t="str">
        <f>TEXT(amazon_prime_users[[#This Row],[Membership Start Date]],"dddd")</f>
        <v>miércoles</v>
      </c>
      <c r="O1588" t="s">
        <v>24</v>
      </c>
      <c r="P1588" t="s">
        <v>37</v>
      </c>
      <c r="Q1588" t="s">
        <v>53</v>
      </c>
      <c r="R1588" t="s">
        <v>59</v>
      </c>
      <c r="S1588" t="s">
        <v>60</v>
      </c>
      <c r="T1588" t="s">
        <v>29</v>
      </c>
      <c r="U1588" t="s">
        <v>30</v>
      </c>
      <c r="V1588" t="s">
        <v>31</v>
      </c>
      <c r="W1588">
        <v>3.2</v>
      </c>
      <c r="X1588">
        <v>9</v>
      </c>
    </row>
    <row r="1589" spans="1:24" x14ac:dyDescent="0.25">
      <c r="A1589">
        <v>1589</v>
      </c>
      <c r="B1589" t="s">
        <v>6218</v>
      </c>
      <c r="C1589" t="s">
        <v>6219</v>
      </c>
      <c r="D1589" t="s">
        <v>6220</v>
      </c>
      <c r="E1589" s="1">
        <v>38082</v>
      </c>
      <c r="F1589" s="4">
        <f ca="1">DATEDIF(amazon_prime_users[[#This Row],[Date of Birth]], TODAY(), "Y")</f>
        <v>20</v>
      </c>
      <c r="G15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589" t="s">
        <v>43</v>
      </c>
      <c r="I1589" t="s">
        <v>6221</v>
      </c>
      <c r="J1589" s="1">
        <v>45365</v>
      </c>
      <c r="K1589" s="10" t="str">
        <f>TEXT(amazon_prime_users[[#This Row],[Membership Start Date]],"MMMM")</f>
        <v>marzo</v>
      </c>
      <c r="L1589" s="4">
        <f>YEAR(amazon_prime_users[[#This Row],[Membership Start Date]])</f>
        <v>2024</v>
      </c>
      <c r="M1589" s="1">
        <v>45730</v>
      </c>
      <c r="N1589" s="4" t="str">
        <f>TEXT(amazon_prime_users[[#This Row],[Membership Start Date]],"dddd")</f>
        <v>jueves</v>
      </c>
      <c r="O1589" t="s">
        <v>24</v>
      </c>
      <c r="P1589" t="s">
        <v>25</v>
      </c>
      <c r="Q1589" t="s">
        <v>53</v>
      </c>
      <c r="R1589" t="s">
        <v>59</v>
      </c>
      <c r="S1589" t="s">
        <v>28</v>
      </c>
      <c r="T1589" t="s">
        <v>46</v>
      </c>
      <c r="U1589" t="s">
        <v>68</v>
      </c>
      <c r="V1589" t="s">
        <v>47</v>
      </c>
      <c r="W1589">
        <v>3.7</v>
      </c>
      <c r="X1589">
        <v>2</v>
      </c>
    </row>
    <row r="1590" spans="1:24" x14ac:dyDescent="0.25">
      <c r="A1590">
        <v>1590</v>
      </c>
      <c r="B1590" t="s">
        <v>6222</v>
      </c>
      <c r="C1590" t="s">
        <v>6223</v>
      </c>
      <c r="D1590" t="s">
        <v>6224</v>
      </c>
      <c r="E1590" s="1">
        <v>26951</v>
      </c>
      <c r="F1590" s="4">
        <f ca="1">DATEDIF(amazon_prime_users[[#This Row],[Date of Birth]], TODAY(), "Y")</f>
        <v>51</v>
      </c>
      <c r="G15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590" t="s">
        <v>43</v>
      </c>
      <c r="I1590" t="s">
        <v>6225</v>
      </c>
      <c r="J1590" s="1">
        <v>45306</v>
      </c>
      <c r="K1590" s="10" t="str">
        <f>TEXT(amazon_prime_users[[#This Row],[Membership Start Date]],"MMMM")</f>
        <v>enero</v>
      </c>
      <c r="L1590" s="4">
        <f>YEAR(amazon_prime_users[[#This Row],[Membership Start Date]])</f>
        <v>2024</v>
      </c>
      <c r="M1590" s="1">
        <v>45671</v>
      </c>
      <c r="N1590" s="4" t="str">
        <f>TEXT(amazon_prime_users[[#This Row],[Membership Start Date]],"dddd")</f>
        <v>lunes</v>
      </c>
      <c r="O1590" t="s">
        <v>36</v>
      </c>
      <c r="P1590" t="s">
        <v>37</v>
      </c>
      <c r="Q1590" t="s">
        <v>53</v>
      </c>
      <c r="R1590" t="s">
        <v>66</v>
      </c>
      <c r="S1590" t="s">
        <v>45</v>
      </c>
      <c r="T1590" t="s">
        <v>38</v>
      </c>
      <c r="U1590" t="s">
        <v>39</v>
      </c>
      <c r="V1590" t="s">
        <v>47</v>
      </c>
      <c r="W1590">
        <v>4.3</v>
      </c>
      <c r="X1590">
        <v>5</v>
      </c>
    </row>
    <row r="1591" spans="1:24" x14ac:dyDescent="0.25">
      <c r="A1591">
        <v>1591</v>
      </c>
      <c r="B1591" t="s">
        <v>6226</v>
      </c>
      <c r="C1591" t="s">
        <v>6227</v>
      </c>
      <c r="D1591" t="s">
        <v>6228</v>
      </c>
      <c r="E1591" s="1">
        <v>30198</v>
      </c>
      <c r="F1591" s="4">
        <f ca="1">DATEDIF(amazon_prime_users[[#This Row],[Date of Birth]], TODAY(), "Y")</f>
        <v>42</v>
      </c>
      <c r="G15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591" t="s">
        <v>43</v>
      </c>
      <c r="I1591" t="s">
        <v>6229</v>
      </c>
      <c r="J1591" s="1">
        <v>45338</v>
      </c>
      <c r="K1591" s="10" t="str">
        <f>TEXT(amazon_prime_users[[#This Row],[Membership Start Date]],"MMMM")</f>
        <v>febrero</v>
      </c>
      <c r="L1591" s="4">
        <f>YEAR(amazon_prime_users[[#This Row],[Membership Start Date]])</f>
        <v>2024</v>
      </c>
      <c r="M1591" s="1">
        <v>45703</v>
      </c>
      <c r="N1591" s="4" t="str">
        <f>TEXT(amazon_prime_users[[#This Row],[Membership Start Date]],"dddd")</f>
        <v>viernes</v>
      </c>
      <c r="O1591" t="s">
        <v>36</v>
      </c>
      <c r="P1591" t="s">
        <v>25</v>
      </c>
      <c r="Q1591" t="s">
        <v>53</v>
      </c>
      <c r="R1591" t="s">
        <v>59</v>
      </c>
      <c r="S1591" t="s">
        <v>28</v>
      </c>
      <c r="T1591" t="s">
        <v>114</v>
      </c>
      <c r="U1591" t="s">
        <v>30</v>
      </c>
      <c r="V1591" t="s">
        <v>47</v>
      </c>
      <c r="W1591">
        <v>4.8</v>
      </c>
      <c r="X1591">
        <v>10</v>
      </c>
    </row>
    <row r="1592" spans="1:24" x14ac:dyDescent="0.25">
      <c r="A1592">
        <v>1592</v>
      </c>
      <c r="B1592" t="s">
        <v>6230</v>
      </c>
      <c r="C1592" t="s">
        <v>6231</v>
      </c>
      <c r="D1592" t="s">
        <v>6232</v>
      </c>
      <c r="E1592" s="1">
        <v>16731</v>
      </c>
      <c r="F1592" s="4">
        <f ca="1">DATEDIF(amazon_prime_users[[#This Row],[Date of Birth]], TODAY(), "Y")</f>
        <v>79</v>
      </c>
      <c r="G15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592" t="s">
        <v>43</v>
      </c>
      <c r="I1592" t="s">
        <v>6233</v>
      </c>
      <c r="J1592" s="1">
        <v>45309</v>
      </c>
      <c r="K1592" s="10" t="str">
        <f>TEXT(amazon_prime_users[[#This Row],[Membership Start Date]],"MMMM")</f>
        <v>enero</v>
      </c>
      <c r="L1592" s="4">
        <f>YEAR(amazon_prime_users[[#This Row],[Membership Start Date]])</f>
        <v>2024</v>
      </c>
      <c r="M1592" s="1">
        <v>45674</v>
      </c>
      <c r="N1592" s="4" t="str">
        <f>TEXT(amazon_prime_users[[#This Row],[Membership Start Date]],"dddd")</f>
        <v>jueves</v>
      </c>
      <c r="O1592" t="s">
        <v>36</v>
      </c>
      <c r="P1592" t="s">
        <v>37</v>
      </c>
      <c r="Q1592" t="s">
        <v>53</v>
      </c>
      <c r="R1592" t="s">
        <v>59</v>
      </c>
      <c r="S1592" t="s">
        <v>45</v>
      </c>
      <c r="T1592" t="s">
        <v>46</v>
      </c>
      <c r="U1592" t="s">
        <v>39</v>
      </c>
      <c r="V1592" t="s">
        <v>31</v>
      </c>
      <c r="W1592">
        <v>4.8</v>
      </c>
      <c r="X1592">
        <v>10</v>
      </c>
    </row>
    <row r="1593" spans="1:24" x14ac:dyDescent="0.25">
      <c r="A1593">
        <v>1593</v>
      </c>
      <c r="B1593" t="s">
        <v>6234</v>
      </c>
      <c r="C1593" t="s">
        <v>6235</v>
      </c>
      <c r="D1593" t="s">
        <v>6236</v>
      </c>
      <c r="E1593" s="1">
        <v>15333</v>
      </c>
      <c r="F1593" s="4">
        <f ca="1">DATEDIF(amazon_prime_users[[#This Row],[Date of Birth]], TODAY(), "Y")</f>
        <v>83</v>
      </c>
      <c r="G15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593" t="s">
        <v>43</v>
      </c>
      <c r="I1593" t="s">
        <v>6237</v>
      </c>
      <c r="J1593" s="1">
        <v>45292</v>
      </c>
      <c r="K1593" s="10" t="str">
        <f>TEXT(amazon_prime_users[[#This Row],[Membership Start Date]],"MMMM")</f>
        <v>enero</v>
      </c>
      <c r="L1593" s="4">
        <f>YEAR(amazon_prime_users[[#This Row],[Membership Start Date]])</f>
        <v>2024</v>
      </c>
      <c r="M1593" s="1">
        <v>45657</v>
      </c>
      <c r="N1593" s="4" t="str">
        <f>TEXT(amazon_prime_users[[#This Row],[Membership Start Date]],"dddd")</f>
        <v>lunes</v>
      </c>
      <c r="O1593" t="s">
        <v>24</v>
      </c>
      <c r="P1593" t="s">
        <v>37</v>
      </c>
      <c r="Q1593" t="s">
        <v>26</v>
      </c>
      <c r="R1593" t="s">
        <v>59</v>
      </c>
      <c r="S1593" t="s">
        <v>28</v>
      </c>
      <c r="T1593" t="s">
        <v>46</v>
      </c>
      <c r="U1593" t="s">
        <v>30</v>
      </c>
      <c r="V1593" t="s">
        <v>54</v>
      </c>
      <c r="W1593">
        <v>4.3</v>
      </c>
      <c r="X1593">
        <v>5</v>
      </c>
    </row>
    <row r="1594" spans="1:24" x14ac:dyDescent="0.25">
      <c r="A1594">
        <v>1594</v>
      </c>
      <c r="B1594" t="s">
        <v>6238</v>
      </c>
      <c r="C1594" t="s">
        <v>6239</v>
      </c>
      <c r="D1594" t="s">
        <v>6240</v>
      </c>
      <c r="E1594" s="1">
        <v>20148</v>
      </c>
      <c r="F1594" s="4">
        <f ca="1">DATEDIF(amazon_prime_users[[#This Row],[Date of Birth]], TODAY(), "Y")</f>
        <v>70</v>
      </c>
      <c r="G15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594" t="s">
        <v>43</v>
      </c>
      <c r="I1594" t="s">
        <v>4358</v>
      </c>
      <c r="J1594" s="1">
        <v>45382</v>
      </c>
      <c r="K1594" s="10" t="str">
        <f>TEXT(amazon_prime_users[[#This Row],[Membership Start Date]],"MMMM")</f>
        <v>marzo</v>
      </c>
      <c r="L1594" s="4">
        <f>YEAR(amazon_prime_users[[#This Row],[Membership Start Date]])</f>
        <v>2024</v>
      </c>
      <c r="M1594" s="1">
        <v>45747</v>
      </c>
      <c r="N1594" s="4" t="str">
        <f>TEXT(amazon_prime_users[[#This Row],[Membership Start Date]],"dddd")</f>
        <v>domingo</v>
      </c>
      <c r="O1594" t="s">
        <v>36</v>
      </c>
      <c r="P1594" t="s">
        <v>52</v>
      </c>
      <c r="Q1594" t="s">
        <v>53</v>
      </c>
      <c r="R1594" t="s">
        <v>66</v>
      </c>
      <c r="S1594" t="s">
        <v>28</v>
      </c>
      <c r="T1594" t="s">
        <v>114</v>
      </c>
      <c r="U1594" t="s">
        <v>68</v>
      </c>
      <c r="V1594" t="s">
        <v>31</v>
      </c>
      <c r="W1594">
        <v>4.2</v>
      </c>
      <c r="X1594">
        <v>1</v>
      </c>
    </row>
    <row r="1595" spans="1:24" x14ac:dyDescent="0.25">
      <c r="A1595">
        <v>1595</v>
      </c>
      <c r="B1595" t="s">
        <v>6241</v>
      </c>
      <c r="C1595" t="s">
        <v>6242</v>
      </c>
      <c r="D1595" t="s">
        <v>6243</v>
      </c>
      <c r="E1595" s="1">
        <v>12896</v>
      </c>
      <c r="F1595" s="4">
        <f ca="1">DATEDIF(amazon_prime_users[[#This Row],[Date of Birth]], TODAY(), "Y")</f>
        <v>89</v>
      </c>
      <c r="G15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595" t="s">
        <v>43</v>
      </c>
      <c r="I1595" t="s">
        <v>6244</v>
      </c>
      <c r="J1595" s="1">
        <v>45329</v>
      </c>
      <c r="K1595" s="10" t="str">
        <f>TEXT(amazon_prime_users[[#This Row],[Membership Start Date]],"MMMM")</f>
        <v>febrero</v>
      </c>
      <c r="L1595" s="4">
        <f>YEAR(amazon_prime_users[[#This Row],[Membership Start Date]])</f>
        <v>2024</v>
      </c>
      <c r="M1595" s="1">
        <v>45694</v>
      </c>
      <c r="N1595" s="4" t="str">
        <f>TEXT(amazon_prime_users[[#This Row],[Membership Start Date]],"dddd")</f>
        <v>miércoles</v>
      </c>
      <c r="O1595" t="s">
        <v>24</v>
      </c>
      <c r="P1595" t="s">
        <v>52</v>
      </c>
      <c r="Q1595" t="s">
        <v>26</v>
      </c>
      <c r="R1595" t="s">
        <v>27</v>
      </c>
      <c r="S1595" t="s">
        <v>28</v>
      </c>
      <c r="T1595" t="s">
        <v>114</v>
      </c>
      <c r="U1595" t="s">
        <v>39</v>
      </c>
      <c r="V1595" t="s">
        <v>54</v>
      </c>
      <c r="W1595">
        <v>3.3</v>
      </c>
      <c r="X1595">
        <v>0</v>
      </c>
    </row>
    <row r="1596" spans="1:24" x14ac:dyDescent="0.25">
      <c r="A1596">
        <v>1596</v>
      </c>
      <c r="B1596" t="s">
        <v>6245</v>
      </c>
      <c r="C1596" t="s">
        <v>6246</v>
      </c>
      <c r="D1596" t="s">
        <v>6247</v>
      </c>
      <c r="E1596" s="1">
        <v>20756</v>
      </c>
      <c r="F1596" s="4">
        <f ca="1">DATEDIF(amazon_prime_users[[#This Row],[Date of Birth]], TODAY(), "Y")</f>
        <v>68</v>
      </c>
      <c r="G15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596" t="s">
        <v>43</v>
      </c>
      <c r="I1596" t="s">
        <v>6248</v>
      </c>
      <c r="J1596" s="1">
        <v>45316</v>
      </c>
      <c r="K1596" s="10" t="str">
        <f>TEXT(amazon_prime_users[[#This Row],[Membership Start Date]],"MMMM")</f>
        <v>enero</v>
      </c>
      <c r="L1596" s="4">
        <f>YEAR(amazon_prime_users[[#This Row],[Membership Start Date]])</f>
        <v>2024</v>
      </c>
      <c r="M1596" s="1">
        <v>45681</v>
      </c>
      <c r="N1596" s="4" t="str">
        <f>TEXT(amazon_prime_users[[#This Row],[Membership Start Date]],"dddd")</f>
        <v>jueves</v>
      </c>
      <c r="O1596" t="s">
        <v>24</v>
      </c>
      <c r="P1596" t="s">
        <v>25</v>
      </c>
      <c r="Q1596" t="s">
        <v>53</v>
      </c>
      <c r="R1596" t="s">
        <v>59</v>
      </c>
      <c r="S1596" t="s">
        <v>60</v>
      </c>
      <c r="T1596" t="s">
        <v>46</v>
      </c>
      <c r="U1596" t="s">
        <v>39</v>
      </c>
      <c r="V1596" t="s">
        <v>47</v>
      </c>
      <c r="W1596">
        <v>4.9000000000000004</v>
      </c>
      <c r="X1596">
        <v>1</v>
      </c>
    </row>
    <row r="1597" spans="1:24" x14ac:dyDescent="0.25">
      <c r="A1597">
        <v>1597</v>
      </c>
      <c r="B1597" t="s">
        <v>6249</v>
      </c>
      <c r="C1597" t="s">
        <v>6250</v>
      </c>
      <c r="D1597" t="s">
        <v>6251</v>
      </c>
      <c r="E1597" s="1">
        <v>27569</v>
      </c>
      <c r="F1597" s="4">
        <f ca="1">DATEDIF(amazon_prime_users[[#This Row],[Date of Birth]], TODAY(), "Y")</f>
        <v>49</v>
      </c>
      <c r="G15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597" t="s">
        <v>43</v>
      </c>
      <c r="I1597" t="s">
        <v>6252</v>
      </c>
      <c r="J1597" s="1">
        <v>45347</v>
      </c>
      <c r="K1597" s="10" t="str">
        <f>TEXT(amazon_prime_users[[#This Row],[Membership Start Date]],"MMMM")</f>
        <v>febrero</v>
      </c>
      <c r="L1597" s="4">
        <f>YEAR(amazon_prime_users[[#This Row],[Membership Start Date]])</f>
        <v>2024</v>
      </c>
      <c r="M1597" s="1">
        <v>45712</v>
      </c>
      <c r="N1597" s="4" t="str">
        <f>TEXT(amazon_prime_users[[#This Row],[Membership Start Date]],"dddd")</f>
        <v>domingo</v>
      </c>
      <c r="O1597" t="s">
        <v>24</v>
      </c>
      <c r="P1597" t="s">
        <v>52</v>
      </c>
      <c r="Q1597" t="s">
        <v>26</v>
      </c>
      <c r="R1597" t="s">
        <v>59</v>
      </c>
      <c r="S1597" t="s">
        <v>60</v>
      </c>
      <c r="T1597" t="s">
        <v>67</v>
      </c>
      <c r="U1597" t="s">
        <v>30</v>
      </c>
      <c r="V1597" t="s">
        <v>31</v>
      </c>
      <c r="W1597">
        <v>3.3</v>
      </c>
      <c r="X1597">
        <v>5</v>
      </c>
    </row>
    <row r="1598" spans="1:24" x14ac:dyDescent="0.25">
      <c r="A1598">
        <v>1598</v>
      </c>
      <c r="B1598" t="s">
        <v>6253</v>
      </c>
      <c r="C1598" t="s">
        <v>6254</v>
      </c>
      <c r="D1598" t="s">
        <v>6255</v>
      </c>
      <c r="E1598" s="1">
        <v>21589</v>
      </c>
      <c r="F1598" s="4">
        <f ca="1">DATEDIF(amazon_prime_users[[#This Row],[Date of Birth]], TODAY(), "Y")</f>
        <v>66</v>
      </c>
      <c r="G15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598" t="s">
        <v>43</v>
      </c>
      <c r="I1598" t="s">
        <v>6256</v>
      </c>
      <c r="J1598" s="1">
        <v>45328</v>
      </c>
      <c r="K1598" s="10" t="str">
        <f>TEXT(amazon_prime_users[[#This Row],[Membership Start Date]],"MMMM")</f>
        <v>febrero</v>
      </c>
      <c r="L1598" s="4">
        <f>YEAR(amazon_prime_users[[#This Row],[Membership Start Date]])</f>
        <v>2024</v>
      </c>
      <c r="M1598" s="1">
        <v>45693</v>
      </c>
      <c r="N1598" s="4" t="str">
        <f>TEXT(amazon_prime_users[[#This Row],[Membership Start Date]],"dddd")</f>
        <v>martes</v>
      </c>
      <c r="O1598" t="s">
        <v>24</v>
      </c>
      <c r="P1598" t="s">
        <v>37</v>
      </c>
      <c r="Q1598" t="s">
        <v>26</v>
      </c>
      <c r="R1598" t="s">
        <v>66</v>
      </c>
      <c r="S1598" t="s">
        <v>60</v>
      </c>
      <c r="T1598" t="s">
        <v>114</v>
      </c>
      <c r="U1598" t="s">
        <v>30</v>
      </c>
      <c r="V1598" t="s">
        <v>31</v>
      </c>
      <c r="W1598">
        <v>4.0999999999999996</v>
      </c>
      <c r="X1598">
        <v>10</v>
      </c>
    </row>
    <row r="1599" spans="1:24" x14ac:dyDescent="0.25">
      <c r="A1599">
        <v>1599</v>
      </c>
      <c r="B1599" t="s">
        <v>6257</v>
      </c>
      <c r="C1599" t="s">
        <v>6258</v>
      </c>
      <c r="D1599" t="s">
        <v>6259</v>
      </c>
      <c r="E1599" s="1">
        <v>36836</v>
      </c>
      <c r="F1599" s="4">
        <f ca="1">DATEDIF(amazon_prime_users[[#This Row],[Date of Birth]], TODAY(), "Y")</f>
        <v>24</v>
      </c>
      <c r="G15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599" t="s">
        <v>43</v>
      </c>
      <c r="I1599" t="s">
        <v>6260</v>
      </c>
      <c r="J1599" s="1">
        <v>45313</v>
      </c>
      <c r="K1599" s="10" t="str">
        <f>TEXT(amazon_prime_users[[#This Row],[Membership Start Date]],"MMMM")</f>
        <v>enero</v>
      </c>
      <c r="L1599" s="4">
        <f>YEAR(amazon_prime_users[[#This Row],[Membership Start Date]])</f>
        <v>2024</v>
      </c>
      <c r="M1599" s="1">
        <v>45678</v>
      </c>
      <c r="N1599" s="4" t="str">
        <f>TEXT(amazon_prime_users[[#This Row],[Membership Start Date]],"dddd")</f>
        <v>lunes</v>
      </c>
      <c r="O1599" t="s">
        <v>36</v>
      </c>
      <c r="P1599" t="s">
        <v>25</v>
      </c>
      <c r="Q1599" t="s">
        <v>26</v>
      </c>
      <c r="R1599" t="s">
        <v>59</v>
      </c>
      <c r="S1599" t="s">
        <v>60</v>
      </c>
      <c r="T1599" t="s">
        <v>38</v>
      </c>
      <c r="U1599" t="s">
        <v>30</v>
      </c>
      <c r="V1599" t="s">
        <v>54</v>
      </c>
      <c r="W1599">
        <v>4.0999999999999996</v>
      </c>
      <c r="X1599">
        <v>9</v>
      </c>
    </row>
    <row r="1600" spans="1:24" x14ac:dyDescent="0.25">
      <c r="A1600">
        <v>1600</v>
      </c>
      <c r="B1600" t="s">
        <v>6261</v>
      </c>
      <c r="C1600" t="s">
        <v>6262</v>
      </c>
      <c r="D1600" t="s">
        <v>6263</v>
      </c>
      <c r="E1600" s="1">
        <v>24780</v>
      </c>
      <c r="F1600" s="4">
        <f ca="1">DATEDIF(amazon_prime_users[[#This Row],[Date of Birth]], TODAY(), "Y")</f>
        <v>57</v>
      </c>
      <c r="G16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600" t="s">
        <v>43</v>
      </c>
      <c r="I1600" t="s">
        <v>186</v>
      </c>
      <c r="J1600" s="1">
        <v>45348</v>
      </c>
      <c r="K1600" s="10" t="str">
        <f>TEXT(amazon_prime_users[[#This Row],[Membership Start Date]],"MMMM")</f>
        <v>febrero</v>
      </c>
      <c r="L1600" s="4">
        <f>YEAR(amazon_prime_users[[#This Row],[Membership Start Date]])</f>
        <v>2024</v>
      </c>
      <c r="M1600" s="1">
        <v>45713</v>
      </c>
      <c r="N1600" s="4" t="str">
        <f>TEXT(amazon_prime_users[[#This Row],[Membership Start Date]],"dddd")</f>
        <v>lunes</v>
      </c>
      <c r="O1600" t="s">
        <v>36</v>
      </c>
      <c r="P1600" t="s">
        <v>37</v>
      </c>
      <c r="Q1600" t="s">
        <v>53</v>
      </c>
      <c r="R1600" t="s">
        <v>27</v>
      </c>
      <c r="S1600" t="s">
        <v>28</v>
      </c>
      <c r="T1600" t="s">
        <v>114</v>
      </c>
      <c r="U1600" t="s">
        <v>39</v>
      </c>
      <c r="V1600" t="s">
        <v>31</v>
      </c>
      <c r="W1600">
        <v>4.7</v>
      </c>
      <c r="X1600">
        <v>2</v>
      </c>
    </row>
    <row r="1601" spans="1:24" x14ac:dyDescent="0.25">
      <c r="A1601">
        <v>1601</v>
      </c>
      <c r="B1601" t="s">
        <v>6264</v>
      </c>
      <c r="C1601" t="s">
        <v>6265</v>
      </c>
      <c r="D1601" t="s">
        <v>6266</v>
      </c>
      <c r="E1601" s="1">
        <v>35269</v>
      </c>
      <c r="F1601" s="4">
        <f ca="1">DATEDIF(amazon_prime_users[[#This Row],[Date of Birth]], TODAY(), "Y")</f>
        <v>28</v>
      </c>
      <c r="G16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601" t="s">
        <v>43</v>
      </c>
      <c r="I1601" t="s">
        <v>6267</v>
      </c>
      <c r="J1601" s="1">
        <v>45337</v>
      </c>
      <c r="K1601" s="10" t="str">
        <f>TEXT(amazon_prime_users[[#This Row],[Membership Start Date]],"MMMM")</f>
        <v>febrero</v>
      </c>
      <c r="L1601" s="4">
        <f>YEAR(amazon_prime_users[[#This Row],[Membership Start Date]])</f>
        <v>2024</v>
      </c>
      <c r="M1601" s="1">
        <v>45702</v>
      </c>
      <c r="N1601" s="4" t="str">
        <f>TEXT(amazon_prime_users[[#This Row],[Membership Start Date]],"dddd")</f>
        <v>jueves</v>
      </c>
      <c r="O1601" t="s">
        <v>24</v>
      </c>
      <c r="P1601" t="s">
        <v>52</v>
      </c>
      <c r="Q1601" t="s">
        <v>26</v>
      </c>
      <c r="R1601" t="s">
        <v>27</v>
      </c>
      <c r="S1601" t="s">
        <v>45</v>
      </c>
      <c r="T1601" t="s">
        <v>67</v>
      </c>
      <c r="U1601" t="s">
        <v>68</v>
      </c>
      <c r="V1601" t="s">
        <v>31</v>
      </c>
      <c r="W1601">
        <v>3.5</v>
      </c>
      <c r="X1601">
        <v>1</v>
      </c>
    </row>
    <row r="1602" spans="1:24" x14ac:dyDescent="0.25">
      <c r="A1602">
        <v>1602</v>
      </c>
      <c r="B1602" t="s">
        <v>6268</v>
      </c>
      <c r="C1602" t="s">
        <v>6269</v>
      </c>
      <c r="D1602" t="s">
        <v>6270</v>
      </c>
      <c r="E1602" s="1">
        <v>29108</v>
      </c>
      <c r="F1602" s="4">
        <f ca="1">DATEDIF(amazon_prime_users[[#This Row],[Date of Birth]], TODAY(), "Y")</f>
        <v>45</v>
      </c>
      <c r="G16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602" t="s">
        <v>43</v>
      </c>
      <c r="I1602" t="s">
        <v>6271</v>
      </c>
      <c r="J1602" s="1">
        <v>45318</v>
      </c>
      <c r="K1602" s="10" t="str">
        <f>TEXT(amazon_prime_users[[#This Row],[Membership Start Date]],"MMMM")</f>
        <v>enero</v>
      </c>
      <c r="L1602" s="4">
        <f>YEAR(amazon_prime_users[[#This Row],[Membership Start Date]])</f>
        <v>2024</v>
      </c>
      <c r="M1602" s="1">
        <v>45683</v>
      </c>
      <c r="N1602" s="4" t="str">
        <f>TEXT(amazon_prime_users[[#This Row],[Membership Start Date]],"dddd")</f>
        <v>sábado</v>
      </c>
      <c r="O1602" t="s">
        <v>36</v>
      </c>
      <c r="P1602" t="s">
        <v>52</v>
      </c>
      <c r="Q1602" t="s">
        <v>26</v>
      </c>
      <c r="R1602" t="s">
        <v>66</v>
      </c>
      <c r="S1602" t="s">
        <v>28</v>
      </c>
      <c r="T1602" t="s">
        <v>29</v>
      </c>
      <c r="U1602" t="s">
        <v>39</v>
      </c>
      <c r="V1602" t="s">
        <v>31</v>
      </c>
      <c r="W1602">
        <v>4.5</v>
      </c>
      <c r="X1602">
        <v>4</v>
      </c>
    </row>
    <row r="1603" spans="1:24" x14ac:dyDescent="0.25">
      <c r="A1603">
        <v>1603</v>
      </c>
      <c r="B1603" t="s">
        <v>6272</v>
      </c>
      <c r="C1603" t="s">
        <v>6273</v>
      </c>
      <c r="D1603" t="s">
        <v>6274</v>
      </c>
      <c r="E1603" s="1">
        <v>35850</v>
      </c>
      <c r="F1603" s="4">
        <f ca="1">DATEDIF(amazon_prime_users[[#This Row],[Date of Birth]], TODAY(), "Y")</f>
        <v>27</v>
      </c>
      <c r="G16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603" t="s">
        <v>43</v>
      </c>
      <c r="I1603" t="s">
        <v>6275</v>
      </c>
      <c r="J1603" s="1">
        <v>45301</v>
      </c>
      <c r="K1603" s="10" t="str">
        <f>TEXT(amazon_prime_users[[#This Row],[Membership Start Date]],"MMMM")</f>
        <v>enero</v>
      </c>
      <c r="L1603" s="4">
        <f>YEAR(amazon_prime_users[[#This Row],[Membership Start Date]])</f>
        <v>2024</v>
      </c>
      <c r="M1603" s="1">
        <v>45666</v>
      </c>
      <c r="N1603" s="4" t="str">
        <f>TEXT(amazon_prime_users[[#This Row],[Membership Start Date]],"dddd")</f>
        <v>miércoles</v>
      </c>
      <c r="O1603" t="s">
        <v>24</v>
      </c>
      <c r="P1603" t="s">
        <v>52</v>
      </c>
      <c r="Q1603" t="s">
        <v>26</v>
      </c>
      <c r="R1603" t="s">
        <v>66</v>
      </c>
      <c r="S1603" t="s">
        <v>45</v>
      </c>
      <c r="T1603" t="s">
        <v>67</v>
      </c>
      <c r="U1603" t="s">
        <v>39</v>
      </c>
      <c r="V1603" t="s">
        <v>31</v>
      </c>
      <c r="W1603">
        <v>3.1</v>
      </c>
      <c r="X1603">
        <v>6</v>
      </c>
    </row>
    <row r="1604" spans="1:24" x14ac:dyDescent="0.25">
      <c r="A1604">
        <v>1604</v>
      </c>
      <c r="B1604" t="s">
        <v>6276</v>
      </c>
      <c r="C1604" t="s">
        <v>6277</v>
      </c>
      <c r="D1604" t="s">
        <v>6278</v>
      </c>
      <c r="E1604" s="1">
        <v>26298</v>
      </c>
      <c r="F1604" s="4">
        <f ca="1">DATEDIF(amazon_prime_users[[#This Row],[Date of Birth]], TODAY(), "Y")</f>
        <v>53</v>
      </c>
      <c r="G16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604" t="s">
        <v>43</v>
      </c>
      <c r="I1604" t="s">
        <v>1683</v>
      </c>
      <c r="J1604" s="1">
        <v>45392</v>
      </c>
      <c r="K1604" s="10" t="str">
        <f>TEXT(amazon_prime_users[[#This Row],[Membership Start Date]],"MMMM")</f>
        <v>abril</v>
      </c>
      <c r="L1604" s="4">
        <f>YEAR(amazon_prime_users[[#This Row],[Membership Start Date]])</f>
        <v>2024</v>
      </c>
      <c r="M1604" s="1">
        <v>45757</v>
      </c>
      <c r="N1604" s="4" t="str">
        <f>TEXT(amazon_prime_users[[#This Row],[Membership Start Date]],"dddd")</f>
        <v>miércoles</v>
      </c>
      <c r="O1604" t="s">
        <v>36</v>
      </c>
      <c r="P1604" t="s">
        <v>37</v>
      </c>
      <c r="Q1604" t="s">
        <v>53</v>
      </c>
      <c r="R1604" t="s">
        <v>66</v>
      </c>
      <c r="S1604" t="s">
        <v>28</v>
      </c>
      <c r="T1604" t="s">
        <v>38</v>
      </c>
      <c r="U1604" t="s">
        <v>68</v>
      </c>
      <c r="V1604" t="s">
        <v>31</v>
      </c>
      <c r="W1604">
        <v>3.9</v>
      </c>
      <c r="X1604">
        <v>0</v>
      </c>
    </row>
    <row r="1605" spans="1:24" x14ac:dyDescent="0.25">
      <c r="A1605">
        <v>1605</v>
      </c>
      <c r="B1605" t="s">
        <v>6279</v>
      </c>
      <c r="C1605" t="s">
        <v>6280</v>
      </c>
      <c r="D1605" t="s">
        <v>6281</v>
      </c>
      <c r="E1605" s="1">
        <v>18351</v>
      </c>
      <c r="F1605" s="4">
        <f ca="1">DATEDIF(amazon_prime_users[[#This Row],[Date of Birth]], TODAY(), "Y")</f>
        <v>74</v>
      </c>
      <c r="G16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605" t="s">
        <v>43</v>
      </c>
      <c r="I1605" t="s">
        <v>6282</v>
      </c>
      <c r="J1605" s="1">
        <v>45320</v>
      </c>
      <c r="K1605" s="10" t="str">
        <f>TEXT(amazon_prime_users[[#This Row],[Membership Start Date]],"MMMM")</f>
        <v>enero</v>
      </c>
      <c r="L1605" s="4">
        <f>YEAR(amazon_prime_users[[#This Row],[Membership Start Date]])</f>
        <v>2024</v>
      </c>
      <c r="M1605" s="1">
        <v>45685</v>
      </c>
      <c r="N1605" s="4" t="str">
        <f>TEXT(amazon_prime_users[[#This Row],[Membership Start Date]],"dddd")</f>
        <v>lunes</v>
      </c>
      <c r="O1605" t="s">
        <v>24</v>
      </c>
      <c r="P1605" t="s">
        <v>25</v>
      </c>
      <c r="Q1605" t="s">
        <v>53</v>
      </c>
      <c r="R1605" t="s">
        <v>59</v>
      </c>
      <c r="S1605" t="s">
        <v>28</v>
      </c>
      <c r="T1605" t="s">
        <v>114</v>
      </c>
      <c r="U1605" t="s">
        <v>68</v>
      </c>
      <c r="V1605" t="s">
        <v>54</v>
      </c>
      <c r="W1605">
        <v>4</v>
      </c>
      <c r="X1605">
        <v>1</v>
      </c>
    </row>
    <row r="1606" spans="1:24" x14ac:dyDescent="0.25">
      <c r="A1606">
        <v>1606</v>
      </c>
      <c r="B1606" t="s">
        <v>6283</v>
      </c>
      <c r="C1606" t="s">
        <v>6284</v>
      </c>
      <c r="D1606" t="s">
        <v>6285</v>
      </c>
      <c r="E1606" s="1">
        <v>15764</v>
      </c>
      <c r="F1606" s="4">
        <f ca="1">DATEDIF(amazon_prime_users[[#This Row],[Date of Birth]], TODAY(), "Y")</f>
        <v>82</v>
      </c>
      <c r="G16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606" t="s">
        <v>43</v>
      </c>
      <c r="I1606" t="s">
        <v>6286</v>
      </c>
      <c r="J1606" s="1">
        <v>45380</v>
      </c>
      <c r="K1606" s="10" t="str">
        <f>TEXT(amazon_prime_users[[#This Row],[Membership Start Date]],"MMMM")</f>
        <v>marzo</v>
      </c>
      <c r="L1606" s="4">
        <f>YEAR(amazon_prime_users[[#This Row],[Membership Start Date]])</f>
        <v>2024</v>
      </c>
      <c r="M1606" s="1">
        <v>45745</v>
      </c>
      <c r="N1606" s="4" t="str">
        <f>TEXT(amazon_prime_users[[#This Row],[Membership Start Date]],"dddd")</f>
        <v>viernes</v>
      </c>
      <c r="O1606" t="s">
        <v>36</v>
      </c>
      <c r="P1606" t="s">
        <v>52</v>
      </c>
      <c r="Q1606" t="s">
        <v>26</v>
      </c>
      <c r="R1606" t="s">
        <v>66</v>
      </c>
      <c r="S1606" t="s">
        <v>60</v>
      </c>
      <c r="T1606" t="s">
        <v>67</v>
      </c>
      <c r="U1606" t="s">
        <v>39</v>
      </c>
      <c r="V1606" t="s">
        <v>31</v>
      </c>
      <c r="W1606">
        <v>3.5</v>
      </c>
      <c r="X1606">
        <v>6</v>
      </c>
    </row>
    <row r="1607" spans="1:24" x14ac:dyDescent="0.25">
      <c r="A1607">
        <v>1607</v>
      </c>
      <c r="B1607" t="s">
        <v>6287</v>
      </c>
      <c r="C1607" t="s">
        <v>6288</v>
      </c>
      <c r="D1607" t="s">
        <v>6289</v>
      </c>
      <c r="E1607" s="1">
        <v>26617</v>
      </c>
      <c r="F1607" s="4">
        <f ca="1">DATEDIF(amazon_prime_users[[#This Row],[Date of Birth]], TODAY(), "Y")</f>
        <v>52</v>
      </c>
      <c r="G16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607" t="s">
        <v>43</v>
      </c>
      <c r="I1607" t="s">
        <v>6290</v>
      </c>
      <c r="J1607" s="1">
        <v>45375</v>
      </c>
      <c r="K1607" s="10" t="str">
        <f>TEXT(amazon_prime_users[[#This Row],[Membership Start Date]],"MMMM")</f>
        <v>marzo</v>
      </c>
      <c r="L1607" s="4">
        <f>YEAR(amazon_prime_users[[#This Row],[Membership Start Date]])</f>
        <v>2024</v>
      </c>
      <c r="M1607" s="1">
        <v>45740</v>
      </c>
      <c r="N1607" s="4" t="str">
        <f>TEXT(amazon_prime_users[[#This Row],[Membership Start Date]],"dddd")</f>
        <v>domingo</v>
      </c>
      <c r="O1607" t="s">
        <v>24</v>
      </c>
      <c r="P1607" t="s">
        <v>52</v>
      </c>
      <c r="Q1607" t="s">
        <v>26</v>
      </c>
      <c r="R1607" t="s">
        <v>59</v>
      </c>
      <c r="S1607" t="s">
        <v>60</v>
      </c>
      <c r="T1607" t="s">
        <v>61</v>
      </c>
      <c r="U1607" t="s">
        <v>68</v>
      </c>
      <c r="V1607" t="s">
        <v>54</v>
      </c>
      <c r="W1607">
        <v>3.8</v>
      </c>
      <c r="X1607">
        <v>5</v>
      </c>
    </row>
    <row r="1608" spans="1:24" x14ac:dyDescent="0.25">
      <c r="A1608">
        <v>1608</v>
      </c>
      <c r="B1608" t="s">
        <v>6291</v>
      </c>
      <c r="C1608" t="s">
        <v>6292</v>
      </c>
      <c r="D1608" t="s">
        <v>6293</v>
      </c>
      <c r="E1608" s="1">
        <v>28111</v>
      </c>
      <c r="F1608" s="4">
        <f ca="1">DATEDIF(amazon_prime_users[[#This Row],[Date of Birth]], TODAY(), "Y")</f>
        <v>48</v>
      </c>
      <c r="G16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608" t="s">
        <v>43</v>
      </c>
      <c r="I1608" t="s">
        <v>6294</v>
      </c>
      <c r="J1608" s="1">
        <v>45390</v>
      </c>
      <c r="K1608" s="10" t="str">
        <f>TEXT(amazon_prime_users[[#This Row],[Membership Start Date]],"MMMM")</f>
        <v>abril</v>
      </c>
      <c r="L1608" s="4">
        <f>YEAR(amazon_prime_users[[#This Row],[Membership Start Date]])</f>
        <v>2024</v>
      </c>
      <c r="M1608" s="1">
        <v>45755</v>
      </c>
      <c r="N1608" s="4" t="str">
        <f>TEXT(amazon_prime_users[[#This Row],[Membership Start Date]],"dddd")</f>
        <v>lunes</v>
      </c>
      <c r="O1608" t="s">
        <v>24</v>
      </c>
      <c r="P1608" t="s">
        <v>52</v>
      </c>
      <c r="Q1608" t="s">
        <v>26</v>
      </c>
      <c r="R1608" t="s">
        <v>66</v>
      </c>
      <c r="S1608" t="s">
        <v>45</v>
      </c>
      <c r="T1608" t="s">
        <v>46</v>
      </c>
      <c r="U1608" t="s">
        <v>39</v>
      </c>
      <c r="V1608" t="s">
        <v>31</v>
      </c>
      <c r="W1608">
        <v>4.0999999999999996</v>
      </c>
      <c r="X1608">
        <v>4</v>
      </c>
    </row>
    <row r="1609" spans="1:24" x14ac:dyDescent="0.25">
      <c r="A1609">
        <v>1609</v>
      </c>
      <c r="B1609" t="s">
        <v>6295</v>
      </c>
      <c r="C1609" t="s">
        <v>6296</v>
      </c>
      <c r="D1609" t="s">
        <v>6297</v>
      </c>
      <c r="E1609" s="1">
        <v>24821</v>
      </c>
      <c r="F1609" s="4">
        <f ca="1">DATEDIF(amazon_prime_users[[#This Row],[Date of Birth]], TODAY(), "Y")</f>
        <v>57</v>
      </c>
      <c r="G16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609" t="s">
        <v>43</v>
      </c>
      <c r="I1609" t="s">
        <v>6298</v>
      </c>
      <c r="J1609" s="1">
        <v>45299</v>
      </c>
      <c r="K1609" s="10" t="str">
        <f>TEXT(amazon_prime_users[[#This Row],[Membership Start Date]],"MMMM")</f>
        <v>enero</v>
      </c>
      <c r="L1609" s="4">
        <f>YEAR(amazon_prime_users[[#This Row],[Membership Start Date]])</f>
        <v>2024</v>
      </c>
      <c r="M1609" s="1">
        <v>45664</v>
      </c>
      <c r="N1609" s="4" t="str">
        <f>TEXT(amazon_prime_users[[#This Row],[Membership Start Date]],"dddd")</f>
        <v>lunes</v>
      </c>
      <c r="O1609" t="s">
        <v>36</v>
      </c>
      <c r="P1609" t="s">
        <v>52</v>
      </c>
      <c r="Q1609" t="s">
        <v>53</v>
      </c>
      <c r="R1609" t="s">
        <v>66</v>
      </c>
      <c r="S1609" t="s">
        <v>28</v>
      </c>
      <c r="T1609" t="s">
        <v>61</v>
      </c>
      <c r="U1609" t="s">
        <v>30</v>
      </c>
      <c r="V1609" t="s">
        <v>47</v>
      </c>
      <c r="W1609">
        <v>4.9000000000000004</v>
      </c>
      <c r="X1609">
        <v>7</v>
      </c>
    </row>
    <row r="1610" spans="1:24" x14ac:dyDescent="0.25">
      <c r="A1610">
        <v>1610</v>
      </c>
      <c r="B1610" t="s">
        <v>6299</v>
      </c>
      <c r="C1610" t="s">
        <v>6300</v>
      </c>
      <c r="D1610" t="s">
        <v>6301</v>
      </c>
      <c r="E1610" s="1">
        <v>37761</v>
      </c>
      <c r="F1610" s="4">
        <f ca="1">DATEDIF(amazon_prime_users[[#This Row],[Date of Birth]], TODAY(), "Y")</f>
        <v>21</v>
      </c>
      <c r="G16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610" t="s">
        <v>43</v>
      </c>
      <c r="I1610" t="s">
        <v>6302</v>
      </c>
      <c r="J1610" s="1">
        <v>45336</v>
      </c>
      <c r="K1610" s="10" t="str">
        <f>TEXT(amazon_prime_users[[#This Row],[Membership Start Date]],"MMMM")</f>
        <v>febrero</v>
      </c>
      <c r="L1610" s="4">
        <f>YEAR(amazon_prime_users[[#This Row],[Membership Start Date]])</f>
        <v>2024</v>
      </c>
      <c r="M1610" s="1">
        <v>45701</v>
      </c>
      <c r="N1610" s="4" t="str">
        <f>TEXT(amazon_prime_users[[#This Row],[Membership Start Date]],"dddd")</f>
        <v>miércoles</v>
      </c>
      <c r="O1610" t="s">
        <v>24</v>
      </c>
      <c r="P1610" t="s">
        <v>52</v>
      </c>
      <c r="Q1610" t="s">
        <v>53</v>
      </c>
      <c r="R1610" t="s">
        <v>59</v>
      </c>
      <c r="S1610" t="s">
        <v>60</v>
      </c>
      <c r="T1610" t="s">
        <v>38</v>
      </c>
      <c r="U1610" t="s">
        <v>39</v>
      </c>
      <c r="V1610" t="s">
        <v>54</v>
      </c>
      <c r="W1610">
        <v>4.7</v>
      </c>
      <c r="X1610">
        <v>3</v>
      </c>
    </row>
    <row r="1611" spans="1:24" x14ac:dyDescent="0.25">
      <c r="A1611">
        <v>1611</v>
      </c>
      <c r="B1611" t="s">
        <v>6303</v>
      </c>
      <c r="C1611" t="s">
        <v>6304</v>
      </c>
      <c r="D1611" t="s">
        <v>6305</v>
      </c>
      <c r="E1611" s="1">
        <v>14893</v>
      </c>
      <c r="F1611" s="4">
        <f ca="1">DATEDIF(amazon_prime_users[[#This Row],[Date of Birth]], TODAY(), "Y")</f>
        <v>84</v>
      </c>
      <c r="G16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611" t="s">
        <v>43</v>
      </c>
      <c r="I1611" t="s">
        <v>6306</v>
      </c>
      <c r="J1611" s="1">
        <v>45368</v>
      </c>
      <c r="K1611" s="10" t="str">
        <f>TEXT(amazon_prime_users[[#This Row],[Membership Start Date]],"MMMM")</f>
        <v>marzo</v>
      </c>
      <c r="L1611" s="4">
        <f>YEAR(amazon_prime_users[[#This Row],[Membership Start Date]])</f>
        <v>2024</v>
      </c>
      <c r="M1611" s="1">
        <v>45733</v>
      </c>
      <c r="N1611" s="4" t="str">
        <f>TEXT(amazon_prime_users[[#This Row],[Membership Start Date]],"dddd")</f>
        <v>domingo</v>
      </c>
      <c r="O1611" t="s">
        <v>36</v>
      </c>
      <c r="P1611" t="s">
        <v>25</v>
      </c>
      <c r="Q1611" t="s">
        <v>26</v>
      </c>
      <c r="R1611" t="s">
        <v>66</v>
      </c>
      <c r="S1611" t="s">
        <v>45</v>
      </c>
      <c r="T1611" t="s">
        <v>67</v>
      </c>
      <c r="U1611" t="s">
        <v>39</v>
      </c>
      <c r="V1611" t="s">
        <v>31</v>
      </c>
      <c r="W1611">
        <v>3.2</v>
      </c>
      <c r="X1611">
        <v>6</v>
      </c>
    </row>
    <row r="1612" spans="1:24" x14ac:dyDescent="0.25">
      <c r="A1612">
        <v>1612</v>
      </c>
      <c r="B1612" t="s">
        <v>6307</v>
      </c>
      <c r="C1612" t="s">
        <v>6308</v>
      </c>
      <c r="D1612" t="s">
        <v>6309</v>
      </c>
      <c r="E1612" s="1">
        <v>22644</v>
      </c>
      <c r="F1612" s="4">
        <f ca="1">DATEDIF(amazon_prime_users[[#This Row],[Date of Birth]], TODAY(), "Y")</f>
        <v>63</v>
      </c>
      <c r="G16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612" t="s">
        <v>43</v>
      </c>
      <c r="I1612" t="s">
        <v>4358</v>
      </c>
      <c r="J1612" s="1">
        <v>45363</v>
      </c>
      <c r="K1612" s="10" t="str">
        <f>TEXT(amazon_prime_users[[#This Row],[Membership Start Date]],"MMMM")</f>
        <v>marzo</v>
      </c>
      <c r="L1612" s="4">
        <f>YEAR(amazon_prime_users[[#This Row],[Membership Start Date]])</f>
        <v>2024</v>
      </c>
      <c r="M1612" s="1">
        <v>45728</v>
      </c>
      <c r="N1612" s="4" t="str">
        <f>TEXT(amazon_prime_users[[#This Row],[Membership Start Date]],"dddd")</f>
        <v>martes</v>
      </c>
      <c r="O1612" t="s">
        <v>24</v>
      </c>
      <c r="P1612" t="s">
        <v>37</v>
      </c>
      <c r="Q1612" t="s">
        <v>26</v>
      </c>
      <c r="R1612" t="s">
        <v>27</v>
      </c>
      <c r="S1612" t="s">
        <v>28</v>
      </c>
      <c r="T1612" t="s">
        <v>61</v>
      </c>
      <c r="U1612" t="s">
        <v>39</v>
      </c>
      <c r="V1612" t="s">
        <v>54</v>
      </c>
      <c r="W1612">
        <v>3.7</v>
      </c>
      <c r="X1612">
        <v>4</v>
      </c>
    </row>
    <row r="1613" spans="1:24" x14ac:dyDescent="0.25">
      <c r="A1613">
        <v>1613</v>
      </c>
      <c r="B1613" t="s">
        <v>6310</v>
      </c>
      <c r="C1613" t="s">
        <v>6311</v>
      </c>
      <c r="D1613" t="s">
        <v>6312</v>
      </c>
      <c r="E1613" s="1">
        <v>18917</v>
      </c>
      <c r="F1613" s="4">
        <f ca="1">DATEDIF(amazon_prime_users[[#This Row],[Date of Birth]], TODAY(), "Y")</f>
        <v>73</v>
      </c>
      <c r="G16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613" t="s">
        <v>43</v>
      </c>
      <c r="I1613" t="s">
        <v>2555</v>
      </c>
      <c r="J1613" s="1">
        <v>45301</v>
      </c>
      <c r="K1613" s="10" t="str">
        <f>TEXT(amazon_prime_users[[#This Row],[Membership Start Date]],"MMMM")</f>
        <v>enero</v>
      </c>
      <c r="L1613" s="4">
        <f>YEAR(amazon_prime_users[[#This Row],[Membership Start Date]])</f>
        <v>2024</v>
      </c>
      <c r="M1613" s="1">
        <v>45666</v>
      </c>
      <c r="N1613" s="4" t="str">
        <f>TEXT(amazon_prime_users[[#This Row],[Membership Start Date]],"dddd")</f>
        <v>miércoles</v>
      </c>
      <c r="O1613" t="s">
        <v>36</v>
      </c>
      <c r="P1613" t="s">
        <v>52</v>
      </c>
      <c r="Q1613" t="s">
        <v>26</v>
      </c>
      <c r="R1613" t="s">
        <v>27</v>
      </c>
      <c r="S1613" t="s">
        <v>45</v>
      </c>
      <c r="T1613" t="s">
        <v>29</v>
      </c>
      <c r="U1613" t="s">
        <v>39</v>
      </c>
      <c r="V1613" t="s">
        <v>47</v>
      </c>
      <c r="W1613">
        <v>4.8</v>
      </c>
      <c r="X1613">
        <v>4</v>
      </c>
    </row>
    <row r="1614" spans="1:24" x14ac:dyDescent="0.25">
      <c r="A1614">
        <v>1614</v>
      </c>
      <c r="B1614" t="s">
        <v>6313</v>
      </c>
      <c r="C1614" t="s">
        <v>6314</v>
      </c>
      <c r="D1614" t="s">
        <v>6315</v>
      </c>
      <c r="E1614" s="1">
        <v>13580</v>
      </c>
      <c r="F1614" s="4">
        <f ca="1">DATEDIF(amazon_prime_users[[#This Row],[Date of Birth]], TODAY(), "Y")</f>
        <v>88</v>
      </c>
      <c r="G16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614" t="s">
        <v>43</v>
      </c>
      <c r="I1614" t="s">
        <v>6316</v>
      </c>
      <c r="J1614" s="1">
        <v>45309</v>
      </c>
      <c r="K1614" s="10" t="str">
        <f>TEXT(amazon_prime_users[[#This Row],[Membership Start Date]],"MMMM")</f>
        <v>enero</v>
      </c>
      <c r="L1614" s="4">
        <f>YEAR(amazon_prime_users[[#This Row],[Membership Start Date]])</f>
        <v>2024</v>
      </c>
      <c r="M1614" s="1">
        <v>45674</v>
      </c>
      <c r="N1614" s="4" t="str">
        <f>TEXT(amazon_prime_users[[#This Row],[Membership Start Date]],"dddd")</f>
        <v>jueves</v>
      </c>
      <c r="O1614" t="s">
        <v>36</v>
      </c>
      <c r="P1614" t="s">
        <v>37</v>
      </c>
      <c r="Q1614" t="s">
        <v>53</v>
      </c>
      <c r="R1614" t="s">
        <v>66</v>
      </c>
      <c r="S1614" t="s">
        <v>45</v>
      </c>
      <c r="T1614" t="s">
        <v>38</v>
      </c>
      <c r="U1614" t="s">
        <v>30</v>
      </c>
      <c r="V1614" t="s">
        <v>47</v>
      </c>
      <c r="W1614">
        <v>3.9</v>
      </c>
      <c r="X1614">
        <v>6</v>
      </c>
    </row>
    <row r="1615" spans="1:24" x14ac:dyDescent="0.25">
      <c r="A1615">
        <v>1615</v>
      </c>
      <c r="B1615" t="s">
        <v>6317</v>
      </c>
      <c r="C1615" t="s">
        <v>6318</v>
      </c>
      <c r="D1615" t="s">
        <v>6319</v>
      </c>
      <c r="E1615" s="1">
        <v>12486</v>
      </c>
      <c r="F1615" s="4">
        <f ca="1">DATEDIF(amazon_prime_users[[#This Row],[Date of Birth]], TODAY(), "Y")</f>
        <v>91</v>
      </c>
      <c r="G16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1615" t="s">
        <v>43</v>
      </c>
      <c r="I1615" t="s">
        <v>6320</v>
      </c>
      <c r="J1615" s="1">
        <v>45367</v>
      </c>
      <c r="K1615" s="10" t="str">
        <f>TEXT(amazon_prime_users[[#This Row],[Membership Start Date]],"MMMM")</f>
        <v>marzo</v>
      </c>
      <c r="L1615" s="4">
        <f>YEAR(amazon_prime_users[[#This Row],[Membership Start Date]])</f>
        <v>2024</v>
      </c>
      <c r="M1615" s="1">
        <v>45732</v>
      </c>
      <c r="N1615" s="4" t="str">
        <f>TEXT(amazon_prime_users[[#This Row],[Membership Start Date]],"dddd")</f>
        <v>sábado</v>
      </c>
      <c r="O1615" t="s">
        <v>36</v>
      </c>
      <c r="P1615" t="s">
        <v>52</v>
      </c>
      <c r="Q1615" t="s">
        <v>26</v>
      </c>
      <c r="R1615" t="s">
        <v>66</v>
      </c>
      <c r="S1615" t="s">
        <v>28</v>
      </c>
      <c r="T1615" t="s">
        <v>73</v>
      </c>
      <c r="U1615" t="s">
        <v>39</v>
      </c>
      <c r="V1615" t="s">
        <v>54</v>
      </c>
      <c r="W1615">
        <v>4.5999999999999996</v>
      </c>
      <c r="X1615">
        <v>4</v>
      </c>
    </row>
    <row r="1616" spans="1:24" x14ac:dyDescent="0.25">
      <c r="A1616">
        <v>1616</v>
      </c>
      <c r="B1616" t="s">
        <v>6321</v>
      </c>
      <c r="C1616" t="s">
        <v>6322</v>
      </c>
      <c r="D1616" t="s">
        <v>6323</v>
      </c>
      <c r="E1616" s="1">
        <v>25562</v>
      </c>
      <c r="F1616" s="4">
        <f ca="1">DATEDIF(amazon_prime_users[[#This Row],[Date of Birth]], TODAY(), "Y")</f>
        <v>55</v>
      </c>
      <c r="G16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616" t="s">
        <v>43</v>
      </c>
      <c r="I1616" t="s">
        <v>6324</v>
      </c>
      <c r="J1616" s="1">
        <v>45375</v>
      </c>
      <c r="K1616" s="10" t="str">
        <f>TEXT(amazon_prime_users[[#This Row],[Membership Start Date]],"MMMM")</f>
        <v>marzo</v>
      </c>
      <c r="L1616" s="4">
        <f>YEAR(amazon_prime_users[[#This Row],[Membership Start Date]])</f>
        <v>2024</v>
      </c>
      <c r="M1616" s="1">
        <v>45740</v>
      </c>
      <c r="N1616" s="4" t="str">
        <f>TEXT(amazon_prime_users[[#This Row],[Membership Start Date]],"dddd")</f>
        <v>domingo</v>
      </c>
      <c r="O1616" t="s">
        <v>24</v>
      </c>
      <c r="P1616" t="s">
        <v>25</v>
      </c>
      <c r="Q1616" t="s">
        <v>26</v>
      </c>
      <c r="R1616" t="s">
        <v>59</v>
      </c>
      <c r="S1616" t="s">
        <v>28</v>
      </c>
      <c r="T1616" t="s">
        <v>73</v>
      </c>
      <c r="U1616" t="s">
        <v>68</v>
      </c>
      <c r="V1616" t="s">
        <v>54</v>
      </c>
      <c r="W1616">
        <v>3.5</v>
      </c>
      <c r="X1616">
        <v>0</v>
      </c>
    </row>
    <row r="1617" spans="1:24" x14ac:dyDescent="0.25">
      <c r="A1617">
        <v>1617</v>
      </c>
      <c r="B1617" t="s">
        <v>6325</v>
      </c>
      <c r="C1617" t="s">
        <v>6326</v>
      </c>
      <c r="D1617" t="s">
        <v>6327</v>
      </c>
      <c r="E1617" s="1">
        <v>14803</v>
      </c>
      <c r="F1617" s="4">
        <f ca="1">DATEDIF(amazon_prime_users[[#This Row],[Date of Birth]], TODAY(), "Y")</f>
        <v>84</v>
      </c>
      <c r="G16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617" t="s">
        <v>43</v>
      </c>
      <c r="I1617" t="s">
        <v>6328</v>
      </c>
      <c r="J1617" s="1">
        <v>45380</v>
      </c>
      <c r="K1617" s="10" t="str">
        <f>TEXT(amazon_prime_users[[#This Row],[Membership Start Date]],"MMMM")</f>
        <v>marzo</v>
      </c>
      <c r="L1617" s="4">
        <f>YEAR(amazon_prime_users[[#This Row],[Membership Start Date]])</f>
        <v>2024</v>
      </c>
      <c r="M1617" s="1">
        <v>45745</v>
      </c>
      <c r="N1617" s="4" t="str">
        <f>TEXT(amazon_prime_users[[#This Row],[Membership Start Date]],"dddd")</f>
        <v>viernes</v>
      </c>
      <c r="O1617" t="s">
        <v>36</v>
      </c>
      <c r="P1617" t="s">
        <v>25</v>
      </c>
      <c r="Q1617" t="s">
        <v>26</v>
      </c>
      <c r="R1617" t="s">
        <v>27</v>
      </c>
      <c r="S1617" t="s">
        <v>45</v>
      </c>
      <c r="T1617" t="s">
        <v>73</v>
      </c>
      <c r="U1617" t="s">
        <v>68</v>
      </c>
      <c r="V1617" t="s">
        <v>31</v>
      </c>
      <c r="W1617">
        <v>4.2</v>
      </c>
      <c r="X1617">
        <v>4</v>
      </c>
    </row>
    <row r="1618" spans="1:24" x14ac:dyDescent="0.25">
      <c r="A1618">
        <v>1618</v>
      </c>
      <c r="B1618" t="s">
        <v>6329</v>
      </c>
      <c r="C1618" t="s">
        <v>6330</v>
      </c>
      <c r="D1618" t="s">
        <v>6331</v>
      </c>
      <c r="E1618" s="1">
        <v>22048</v>
      </c>
      <c r="F1618" s="4">
        <f ca="1">DATEDIF(amazon_prime_users[[#This Row],[Date of Birth]], TODAY(), "Y")</f>
        <v>64</v>
      </c>
      <c r="G16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618" t="s">
        <v>43</v>
      </c>
      <c r="I1618" t="s">
        <v>6332</v>
      </c>
      <c r="J1618" s="1">
        <v>45338</v>
      </c>
      <c r="K1618" s="10" t="str">
        <f>TEXT(amazon_prime_users[[#This Row],[Membership Start Date]],"MMMM")</f>
        <v>febrero</v>
      </c>
      <c r="L1618" s="4">
        <f>YEAR(amazon_prime_users[[#This Row],[Membership Start Date]])</f>
        <v>2024</v>
      </c>
      <c r="M1618" s="1">
        <v>45703</v>
      </c>
      <c r="N1618" s="4" t="str">
        <f>TEXT(amazon_prime_users[[#This Row],[Membership Start Date]],"dddd")</f>
        <v>viernes</v>
      </c>
      <c r="O1618" t="s">
        <v>24</v>
      </c>
      <c r="P1618" t="s">
        <v>25</v>
      </c>
      <c r="Q1618" t="s">
        <v>53</v>
      </c>
      <c r="R1618" t="s">
        <v>59</v>
      </c>
      <c r="S1618" t="s">
        <v>60</v>
      </c>
      <c r="T1618" t="s">
        <v>67</v>
      </c>
      <c r="U1618" t="s">
        <v>30</v>
      </c>
      <c r="V1618" t="s">
        <v>47</v>
      </c>
      <c r="W1618">
        <v>4.8</v>
      </c>
      <c r="X1618">
        <v>1</v>
      </c>
    </row>
    <row r="1619" spans="1:24" x14ac:dyDescent="0.25">
      <c r="A1619">
        <v>1619</v>
      </c>
      <c r="B1619" t="s">
        <v>6333</v>
      </c>
      <c r="C1619" t="s">
        <v>6334</v>
      </c>
      <c r="D1619" t="s">
        <v>6335</v>
      </c>
      <c r="E1619" s="1">
        <v>34401</v>
      </c>
      <c r="F1619" s="4">
        <f ca="1">DATEDIF(amazon_prime_users[[#This Row],[Date of Birth]], TODAY(), "Y")</f>
        <v>31</v>
      </c>
      <c r="G16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619" t="s">
        <v>43</v>
      </c>
      <c r="I1619" t="s">
        <v>6336</v>
      </c>
      <c r="J1619" s="1">
        <v>45375</v>
      </c>
      <c r="K1619" s="10" t="str">
        <f>TEXT(amazon_prime_users[[#This Row],[Membership Start Date]],"MMMM")</f>
        <v>marzo</v>
      </c>
      <c r="L1619" s="4">
        <f>YEAR(amazon_prime_users[[#This Row],[Membership Start Date]])</f>
        <v>2024</v>
      </c>
      <c r="M1619" s="1">
        <v>45740</v>
      </c>
      <c r="N1619" s="4" t="str">
        <f>TEXT(amazon_prime_users[[#This Row],[Membership Start Date]],"dddd")</f>
        <v>domingo</v>
      </c>
      <c r="O1619" t="s">
        <v>36</v>
      </c>
      <c r="P1619" t="s">
        <v>37</v>
      </c>
      <c r="Q1619" t="s">
        <v>26</v>
      </c>
      <c r="R1619" t="s">
        <v>59</v>
      </c>
      <c r="S1619" t="s">
        <v>60</v>
      </c>
      <c r="T1619" t="s">
        <v>29</v>
      </c>
      <c r="U1619" t="s">
        <v>68</v>
      </c>
      <c r="V1619" t="s">
        <v>47</v>
      </c>
      <c r="W1619">
        <v>4</v>
      </c>
      <c r="X1619">
        <v>4</v>
      </c>
    </row>
    <row r="1620" spans="1:24" x14ac:dyDescent="0.25">
      <c r="A1620">
        <v>1620</v>
      </c>
      <c r="B1620" t="s">
        <v>6337</v>
      </c>
      <c r="C1620" t="s">
        <v>6338</v>
      </c>
      <c r="D1620" t="s">
        <v>6339</v>
      </c>
      <c r="E1620" s="1">
        <v>33154</v>
      </c>
      <c r="F1620" s="4">
        <f ca="1">DATEDIF(amazon_prime_users[[#This Row],[Date of Birth]], TODAY(), "Y")</f>
        <v>34</v>
      </c>
      <c r="G16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620" t="s">
        <v>43</v>
      </c>
      <c r="I1620" t="s">
        <v>6340</v>
      </c>
      <c r="J1620" s="1">
        <v>45327</v>
      </c>
      <c r="K1620" s="10" t="str">
        <f>TEXT(amazon_prime_users[[#This Row],[Membership Start Date]],"MMMM")</f>
        <v>febrero</v>
      </c>
      <c r="L1620" s="4">
        <f>YEAR(amazon_prime_users[[#This Row],[Membership Start Date]])</f>
        <v>2024</v>
      </c>
      <c r="M1620" s="1">
        <v>45692</v>
      </c>
      <c r="N1620" s="4" t="str">
        <f>TEXT(amazon_prime_users[[#This Row],[Membership Start Date]],"dddd")</f>
        <v>lunes</v>
      </c>
      <c r="O1620" t="s">
        <v>36</v>
      </c>
      <c r="P1620" t="s">
        <v>37</v>
      </c>
      <c r="Q1620" t="s">
        <v>53</v>
      </c>
      <c r="R1620" t="s">
        <v>59</v>
      </c>
      <c r="S1620" t="s">
        <v>28</v>
      </c>
      <c r="T1620" t="s">
        <v>46</v>
      </c>
      <c r="U1620" t="s">
        <v>68</v>
      </c>
      <c r="V1620" t="s">
        <v>31</v>
      </c>
      <c r="W1620">
        <v>4.5999999999999996</v>
      </c>
      <c r="X1620">
        <v>5</v>
      </c>
    </row>
    <row r="1621" spans="1:24" x14ac:dyDescent="0.25">
      <c r="A1621">
        <v>1621</v>
      </c>
      <c r="B1621" t="s">
        <v>6341</v>
      </c>
      <c r="C1621" t="s">
        <v>6342</v>
      </c>
      <c r="D1621" t="s">
        <v>6343</v>
      </c>
      <c r="E1621" s="1">
        <v>21917</v>
      </c>
      <c r="F1621" s="4">
        <f ca="1">DATEDIF(amazon_prime_users[[#This Row],[Date of Birth]], TODAY(), "Y")</f>
        <v>65</v>
      </c>
      <c r="G16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621" t="s">
        <v>43</v>
      </c>
      <c r="I1621" t="s">
        <v>6344</v>
      </c>
      <c r="J1621" s="1">
        <v>45354</v>
      </c>
      <c r="K1621" s="10" t="str">
        <f>TEXT(amazon_prime_users[[#This Row],[Membership Start Date]],"MMMM")</f>
        <v>marzo</v>
      </c>
      <c r="L1621" s="4">
        <f>YEAR(amazon_prime_users[[#This Row],[Membership Start Date]])</f>
        <v>2024</v>
      </c>
      <c r="M1621" s="1">
        <v>45719</v>
      </c>
      <c r="N1621" s="4" t="str">
        <f>TEXT(amazon_prime_users[[#This Row],[Membership Start Date]],"dddd")</f>
        <v>domingo</v>
      </c>
      <c r="O1621" t="s">
        <v>36</v>
      </c>
      <c r="P1621" t="s">
        <v>52</v>
      </c>
      <c r="Q1621" t="s">
        <v>53</v>
      </c>
      <c r="R1621" t="s">
        <v>59</v>
      </c>
      <c r="S1621" t="s">
        <v>28</v>
      </c>
      <c r="T1621" t="s">
        <v>61</v>
      </c>
      <c r="U1621" t="s">
        <v>30</v>
      </c>
      <c r="V1621" t="s">
        <v>31</v>
      </c>
      <c r="W1621">
        <v>3.2</v>
      </c>
      <c r="X1621">
        <v>7</v>
      </c>
    </row>
    <row r="1622" spans="1:24" x14ac:dyDescent="0.25">
      <c r="A1622">
        <v>1622</v>
      </c>
      <c r="B1622" t="s">
        <v>6345</v>
      </c>
      <c r="C1622" t="s">
        <v>6346</v>
      </c>
      <c r="D1622" t="s">
        <v>6347</v>
      </c>
      <c r="E1622" s="1">
        <v>20583</v>
      </c>
      <c r="F1622" s="4">
        <f ca="1">DATEDIF(amazon_prime_users[[#This Row],[Date of Birth]], TODAY(), "Y")</f>
        <v>68</v>
      </c>
      <c r="G16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622" t="s">
        <v>43</v>
      </c>
      <c r="I1622" t="s">
        <v>6348</v>
      </c>
      <c r="J1622" s="1">
        <v>45346</v>
      </c>
      <c r="K1622" s="10" t="str">
        <f>TEXT(amazon_prime_users[[#This Row],[Membership Start Date]],"MMMM")</f>
        <v>febrero</v>
      </c>
      <c r="L1622" s="4">
        <f>YEAR(amazon_prime_users[[#This Row],[Membership Start Date]])</f>
        <v>2024</v>
      </c>
      <c r="M1622" s="1">
        <v>45711</v>
      </c>
      <c r="N1622" s="4" t="str">
        <f>TEXT(amazon_prime_users[[#This Row],[Membership Start Date]],"dddd")</f>
        <v>sábado</v>
      </c>
      <c r="O1622" t="s">
        <v>24</v>
      </c>
      <c r="P1622" t="s">
        <v>37</v>
      </c>
      <c r="Q1622" t="s">
        <v>53</v>
      </c>
      <c r="R1622" t="s">
        <v>27</v>
      </c>
      <c r="S1622" t="s">
        <v>28</v>
      </c>
      <c r="T1622" t="s">
        <v>114</v>
      </c>
      <c r="U1622" t="s">
        <v>39</v>
      </c>
      <c r="V1622" t="s">
        <v>54</v>
      </c>
      <c r="W1622">
        <v>3.6</v>
      </c>
      <c r="X1622">
        <v>10</v>
      </c>
    </row>
    <row r="1623" spans="1:24" x14ac:dyDescent="0.25">
      <c r="A1623">
        <v>1623</v>
      </c>
      <c r="B1623" t="s">
        <v>6349</v>
      </c>
      <c r="C1623" t="s">
        <v>6350</v>
      </c>
      <c r="D1623" t="s">
        <v>6351</v>
      </c>
      <c r="E1623" s="1">
        <v>33278</v>
      </c>
      <c r="F1623" s="4">
        <f ca="1">DATEDIF(amazon_prime_users[[#This Row],[Date of Birth]], TODAY(), "Y")</f>
        <v>34</v>
      </c>
      <c r="G16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623" t="s">
        <v>43</v>
      </c>
      <c r="I1623" t="s">
        <v>6352</v>
      </c>
      <c r="J1623" s="1">
        <v>45339</v>
      </c>
      <c r="K1623" s="10" t="str">
        <f>TEXT(amazon_prime_users[[#This Row],[Membership Start Date]],"MMMM")</f>
        <v>febrero</v>
      </c>
      <c r="L1623" s="4">
        <f>YEAR(amazon_prime_users[[#This Row],[Membership Start Date]])</f>
        <v>2024</v>
      </c>
      <c r="M1623" s="1">
        <v>45704</v>
      </c>
      <c r="N1623" s="4" t="str">
        <f>TEXT(amazon_prime_users[[#This Row],[Membership Start Date]],"dddd")</f>
        <v>sábado</v>
      </c>
      <c r="O1623" t="s">
        <v>36</v>
      </c>
      <c r="P1623" t="s">
        <v>37</v>
      </c>
      <c r="Q1623" t="s">
        <v>53</v>
      </c>
      <c r="R1623" t="s">
        <v>27</v>
      </c>
      <c r="S1623" t="s">
        <v>28</v>
      </c>
      <c r="T1623" t="s">
        <v>46</v>
      </c>
      <c r="U1623" t="s">
        <v>68</v>
      </c>
      <c r="V1623" t="s">
        <v>47</v>
      </c>
      <c r="W1623">
        <v>4.7</v>
      </c>
      <c r="X1623">
        <v>4</v>
      </c>
    </row>
    <row r="1624" spans="1:24" x14ac:dyDescent="0.25">
      <c r="A1624">
        <v>1624</v>
      </c>
      <c r="B1624" t="s">
        <v>6353</v>
      </c>
      <c r="C1624" t="s">
        <v>6354</v>
      </c>
      <c r="D1624" t="s">
        <v>6355</v>
      </c>
      <c r="E1624" s="1">
        <v>28263</v>
      </c>
      <c r="F1624" s="4">
        <f ca="1">DATEDIF(amazon_prime_users[[#This Row],[Date of Birth]], TODAY(), "Y")</f>
        <v>47</v>
      </c>
      <c r="G16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624" t="s">
        <v>43</v>
      </c>
      <c r="I1624" t="s">
        <v>6356</v>
      </c>
      <c r="J1624" s="1">
        <v>45349</v>
      </c>
      <c r="K1624" s="10" t="str">
        <f>TEXT(amazon_prime_users[[#This Row],[Membership Start Date]],"MMMM")</f>
        <v>febrero</v>
      </c>
      <c r="L1624" s="4">
        <f>YEAR(amazon_prime_users[[#This Row],[Membership Start Date]])</f>
        <v>2024</v>
      </c>
      <c r="M1624" s="1">
        <v>45714</v>
      </c>
      <c r="N1624" s="4" t="str">
        <f>TEXT(amazon_prime_users[[#This Row],[Membership Start Date]],"dddd")</f>
        <v>martes</v>
      </c>
      <c r="O1624" t="s">
        <v>36</v>
      </c>
      <c r="P1624" t="s">
        <v>25</v>
      </c>
      <c r="Q1624" t="s">
        <v>53</v>
      </c>
      <c r="R1624" t="s">
        <v>27</v>
      </c>
      <c r="S1624" t="s">
        <v>45</v>
      </c>
      <c r="T1624" t="s">
        <v>29</v>
      </c>
      <c r="U1624" t="s">
        <v>39</v>
      </c>
      <c r="V1624" t="s">
        <v>31</v>
      </c>
      <c r="W1624">
        <v>3.4</v>
      </c>
      <c r="X1624">
        <v>3</v>
      </c>
    </row>
    <row r="1625" spans="1:24" x14ac:dyDescent="0.25">
      <c r="A1625">
        <v>1625</v>
      </c>
      <c r="B1625" t="s">
        <v>6357</v>
      </c>
      <c r="C1625" t="s">
        <v>6358</v>
      </c>
      <c r="D1625" t="s">
        <v>6359</v>
      </c>
      <c r="E1625" s="1">
        <v>29649</v>
      </c>
      <c r="F1625" s="4">
        <f ca="1">DATEDIF(amazon_prime_users[[#This Row],[Date of Birth]], TODAY(), "Y")</f>
        <v>44</v>
      </c>
      <c r="G16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625" t="s">
        <v>43</v>
      </c>
      <c r="I1625" t="s">
        <v>6360</v>
      </c>
      <c r="J1625" s="1">
        <v>45313</v>
      </c>
      <c r="K1625" s="10" t="str">
        <f>TEXT(amazon_prime_users[[#This Row],[Membership Start Date]],"MMMM")</f>
        <v>enero</v>
      </c>
      <c r="L1625" s="4">
        <f>YEAR(amazon_prime_users[[#This Row],[Membership Start Date]])</f>
        <v>2024</v>
      </c>
      <c r="M1625" s="1">
        <v>45678</v>
      </c>
      <c r="N1625" s="4" t="str">
        <f>TEXT(amazon_prime_users[[#This Row],[Membership Start Date]],"dddd")</f>
        <v>lunes</v>
      </c>
      <c r="O1625" t="s">
        <v>24</v>
      </c>
      <c r="P1625" t="s">
        <v>25</v>
      </c>
      <c r="Q1625" t="s">
        <v>53</v>
      </c>
      <c r="R1625" t="s">
        <v>66</v>
      </c>
      <c r="S1625" t="s">
        <v>28</v>
      </c>
      <c r="T1625" t="s">
        <v>114</v>
      </c>
      <c r="U1625" t="s">
        <v>68</v>
      </c>
      <c r="V1625" t="s">
        <v>31</v>
      </c>
      <c r="W1625">
        <v>4.7</v>
      </c>
      <c r="X1625">
        <v>10</v>
      </c>
    </row>
    <row r="1626" spans="1:24" x14ac:dyDescent="0.25">
      <c r="A1626">
        <v>1626</v>
      </c>
      <c r="B1626" t="s">
        <v>6361</v>
      </c>
      <c r="C1626" t="s">
        <v>6362</v>
      </c>
      <c r="D1626" t="s">
        <v>6363</v>
      </c>
      <c r="E1626" s="1">
        <v>35382</v>
      </c>
      <c r="F1626" s="4">
        <f ca="1">DATEDIF(amazon_prime_users[[#This Row],[Date of Birth]], TODAY(), "Y")</f>
        <v>28</v>
      </c>
      <c r="G16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626" t="s">
        <v>43</v>
      </c>
      <c r="I1626" t="s">
        <v>4633</v>
      </c>
      <c r="J1626" s="1">
        <v>45350</v>
      </c>
      <c r="K1626" s="10" t="str">
        <f>TEXT(amazon_prime_users[[#This Row],[Membership Start Date]],"MMMM")</f>
        <v>febrero</v>
      </c>
      <c r="L1626" s="4">
        <f>YEAR(amazon_prime_users[[#This Row],[Membership Start Date]])</f>
        <v>2024</v>
      </c>
      <c r="M1626" s="1">
        <v>45715</v>
      </c>
      <c r="N1626" s="4" t="str">
        <f>TEXT(amazon_prime_users[[#This Row],[Membership Start Date]],"dddd")</f>
        <v>miércoles</v>
      </c>
      <c r="O1626" t="s">
        <v>24</v>
      </c>
      <c r="P1626" t="s">
        <v>52</v>
      </c>
      <c r="Q1626" t="s">
        <v>53</v>
      </c>
      <c r="R1626" t="s">
        <v>59</v>
      </c>
      <c r="S1626" t="s">
        <v>28</v>
      </c>
      <c r="T1626" t="s">
        <v>38</v>
      </c>
      <c r="U1626" t="s">
        <v>39</v>
      </c>
      <c r="V1626" t="s">
        <v>54</v>
      </c>
      <c r="W1626">
        <v>4.3</v>
      </c>
      <c r="X1626">
        <v>5</v>
      </c>
    </row>
    <row r="1627" spans="1:24" x14ac:dyDescent="0.25">
      <c r="A1627">
        <v>1627</v>
      </c>
      <c r="B1627" t="s">
        <v>3350</v>
      </c>
      <c r="C1627" t="s">
        <v>6364</v>
      </c>
      <c r="D1627" t="s">
        <v>6365</v>
      </c>
      <c r="E1627" s="1">
        <v>35369</v>
      </c>
      <c r="F1627" s="4">
        <f ca="1">DATEDIF(amazon_prime_users[[#This Row],[Date of Birth]], TODAY(), "Y")</f>
        <v>28</v>
      </c>
      <c r="G16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627" t="s">
        <v>43</v>
      </c>
      <c r="I1627" t="s">
        <v>6366</v>
      </c>
      <c r="J1627" s="1">
        <v>45339</v>
      </c>
      <c r="K1627" s="10" t="str">
        <f>TEXT(amazon_prime_users[[#This Row],[Membership Start Date]],"MMMM")</f>
        <v>febrero</v>
      </c>
      <c r="L1627" s="4">
        <f>YEAR(amazon_prime_users[[#This Row],[Membership Start Date]])</f>
        <v>2024</v>
      </c>
      <c r="M1627" s="1">
        <v>45704</v>
      </c>
      <c r="N1627" s="4" t="str">
        <f>TEXT(amazon_prime_users[[#This Row],[Membership Start Date]],"dddd")</f>
        <v>sábado</v>
      </c>
      <c r="O1627" t="s">
        <v>24</v>
      </c>
      <c r="P1627" t="s">
        <v>52</v>
      </c>
      <c r="Q1627" t="s">
        <v>26</v>
      </c>
      <c r="R1627" t="s">
        <v>59</v>
      </c>
      <c r="S1627" t="s">
        <v>45</v>
      </c>
      <c r="T1627" t="s">
        <v>46</v>
      </c>
      <c r="U1627" t="s">
        <v>30</v>
      </c>
      <c r="V1627" t="s">
        <v>31</v>
      </c>
      <c r="W1627">
        <v>3</v>
      </c>
      <c r="X1627">
        <v>5</v>
      </c>
    </row>
    <row r="1628" spans="1:24" x14ac:dyDescent="0.25">
      <c r="A1628">
        <v>1628</v>
      </c>
      <c r="B1628" t="s">
        <v>6367</v>
      </c>
      <c r="C1628" t="s">
        <v>6368</v>
      </c>
      <c r="D1628" t="s">
        <v>6369</v>
      </c>
      <c r="E1628" s="1">
        <v>33098</v>
      </c>
      <c r="F1628" s="4">
        <f ca="1">DATEDIF(amazon_prime_users[[#This Row],[Date of Birth]], TODAY(), "Y")</f>
        <v>34</v>
      </c>
      <c r="G16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628" t="s">
        <v>43</v>
      </c>
      <c r="I1628" t="s">
        <v>4107</v>
      </c>
      <c r="J1628" s="1">
        <v>45340</v>
      </c>
      <c r="K1628" s="10" t="str">
        <f>TEXT(amazon_prime_users[[#This Row],[Membership Start Date]],"MMMM")</f>
        <v>febrero</v>
      </c>
      <c r="L1628" s="4">
        <f>YEAR(amazon_prime_users[[#This Row],[Membership Start Date]])</f>
        <v>2024</v>
      </c>
      <c r="M1628" s="1">
        <v>45705</v>
      </c>
      <c r="N1628" s="4" t="str">
        <f>TEXT(amazon_prime_users[[#This Row],[Membership Start Date]],"dddd")</f>
        <v>domingo</v>
      </c>
      <c r="O1628" t="s">
        <v>24</v>
      </c>
      <c r="P1628" t="s">
        <v>37</v>
      </c>
      <c r="Q1628" t="s">
        <v>53</v>
      </c>
      <c r="R1628" t="s">
        <v>66</v>
      </c>
      <c r="S1628" t="s">
        <v>28</v>
      </c>
      <c r="T1628" t="s">
        <v>29</v>
      </c>
      <c r="U1628" t="s">
        <v>68</v>
      </c>
      <c r="V1628" t="s">
        <v>47</v>
      </c>
      <c r="W1628">
        <v>4.2</v>
      </c>
      <c r="X1628">
        <v>3</v>
      </c>
    </row>
    <row r="1629" spans="1:24" x14ac:dyDescent="0.25">
      <c r="A1629">
        <v>1629</v>
      </c>
      <c r="B1629" t="s">
        <v>6370</v>
      </c>
      <c r="C1629" t="s">
        <v>6371</v>
      </c>
      <c r="D1629" t="s">
        <v>6372</v>
      </c>
      <c r="E1629" s="1">
        <v>22973</v>
      </c>
      <c r="F1629" s="4">
        <f ca="1">DATEDIF(amazon_prime_users[[#This Row],[Date of Birth]], TODAY(), "Y")</f>
        <v>62</v>
      </c>
      <c r="G16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629" t="s">
        <v>43</v>
      </c>
      <c r="I1629" t="s">
        <v>6373</v>
      </c>
      <c r="J1629" s="1">
        <v>45311</v>
      </c>
      <c r="K1629" s="10" t="str">
        <f>TEXT(amazon_prime_users[[#This Row],[Membership Start Date]],"MMMM")</f>
        <v>enero</v>
      </c>
      <c r="L1629" s="4">
        <f>YEAR(amazon_prime_users[[#This Row],[Membership Start Date]])</f>
        <v>2024</v>
      </c>
      <c r="M1629" s="1">
        <v>45676</v>
      </c>
      <c r="N1629" s="4" t="str">
        <f>TEXT(amazon_prime_users[[#This Row],[Membership Start Date]],"dddd")</f>
        <v>sábado</v>
      </c>
      <c r="O1629" t="s">
        <v>24</v>
      </c>
      <c r="P1629" t="s">
        <v>25</v>
      </c>
      <c r="Q1629" t="s">
        <v>53</v>
      </c>
      <c r="R1629" t="s">
        <v>59</v>
      </c>
      <c r="S1629" t="s">
        <v>60</v>
      </c>
      <c r="T1629" t="s">
        <v>114</v>
      </c>
      <c r="U1629" t="s">
        <v>30</v>
      </c>
      <c r="V1629" t="s">
        <v>47</v>
      </c>
      <c r="W1629">
        <v>3.2</v>
      </c>
      <c r="X1629">
        <v>0</v>
      </c>
    </row>
    <row r="1630" spans="1:24" x14ac:dyDescent="0.25">
      <c r="A1630">
        <v>1630</v>
      </c>
      <c r="B1630" t="s">
        <v>6374</v>
      </c>
      <c r="C1630" t="s">
        <v>6375</v>
      </c>
      <c r="D1630" t="s">
        <v>6376</v>
      </c>
      <c r="E1630" s="1">
        <v>28328</v>
      </c>
      <c r="F1630" s="4">
        <f ca="1">DATEDIF(amazon_prime_users[[#This Row],[Date of Birth]], TODAY(), "Y")</f>
        <v>47</v>
      </c>
      <c r="G16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630" t="s">
        <v>43</v>
      </c>
      <c r="I1630" t="s">
        <v>6377</v>
      </c>
      <c r="J1630" s="1">
        <v>45366</v>
      </c>
      <c r="K1630" s="10" t="str">
        <f>TEXT(amazon_prime_users[[#This Row],[Membership Start Date]],"MMMM")</f>
        <v>marzo</v>
      </c>
      <c r="L1630" s="4">
        <f>YEAR(amazon_prime_users[[#This Row],[Membership Start Date]])</f>
        <v>2024</v>
      </c>
      <c r="M1630" s="1">
        <v>45731</v>
      </c>
      <c r="N1630" s="4" t="str">
        <f>TEXT(amazon_prime_users[[#This Row],[Membership Start Date]],"dddd")</f>
        <v>viernes</v>
      </c>
      <c r="O1630" t="s">
        <v>24</v>
      </c>
      <c r="P1630" t="s">
        <v>25</v>
      </c>
      <c r="Q1630" t="s">
        <v>53</v>
      </c>
      <c r="R1630" t="s">
        <v>59</v>
      </c>
      <c r="S1630" t="s">
        <v>60</v>
      </c>
      <c r="T1630" t="s">
        <v>73</v>
      </c>
      <c r="U1630" t="s">
        <v>68</v>
      </c>
      <c r="V1630" t="s">
        <v>47</v>
      </c>
      <c r="W1630">
        <v>3.5</v>
      </c>
      <c r="X1630">
        <v>7</v>
      </c>
    </row>
    <row r="1631" spans="1:24" x14ac:dyDescent="0.25">
      <c r="A1631">
        <v>1631</v>
      </c>
      <c r="B1631" t="s">
        <v>6378</v>
      </c>
      <c r="C1631" t="s">
        <v>6379</v>
      </c>
      <c r="D1631" t="s">
        <v>6380</v>
      </c>
      <c r="E1631" s="1">
        <v>14209</v>
      </c>
      <c r="F1631" s="4">
        <f ca="1">DATEDIF(amazon_prime_users[[#This Row],[Date of Birth]], TODAY(), "Y")</f>
        <v>86</v>
      </c>
      <c r="G16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631" t="s">
        <v>43</v>
      </c>
      <c r="I1631" t="s">
        <v>6381</v>
      </c>
      <c r="J1631" s="1">
        <v>45304</v>
      </c>
      <c r="K1631" s="10" t="str">
        <f>TEXT(amazon_prime_users[[#This Row],[Membership Start Date]],"MMMM")</f>
        <v>enero</v>
      </c>
      <c r="L1631" s="4">
        <f>YEAR(amazon_prime_users[[#This Row],[Membership Start Date]])</f>
        <v>2024</v>
      </c>
      <c r="M1631" s="1">
        <v>45669</v>
      </c>
      <c r="N1631" s="4" t="str">
        <f>TEXT(amazon_prime_users[[#This Row],[Membership Start Date]],"dddd")</f>
        <v>sábado</v>
      </c>
      <c r="O1631" t="s">
        <v>36</v>
      </c>
      <c r="P1631" t="s">
        <v>25</v>
      </c>
      <c r="Q1631" t="s">
        <v>26</v>
      </c>
      <c r="R1631" t="s">
        <v>66</v>
      </c>
      <c r="S1631" t="s">
        <v>45</v>
      </c>
      <c r="T1631" t="s">
        <v>67</v>
      </c>
      <c r="U1631" t="s">
        <v>30</v>
      </c>
      <c r="V1631" t="s">
        <v>31</v>
      </c>
      <c r="W1631">
        <v>4.2</v>
      </c>
      <c r="X1631">
        <v>4</v>
      </c>
    </row>
    <row r="1632" spans="1:24" x14ac:dyDescent="0.25">
      <c r="A1632">
        <v>1632</v>
      </c>
      <c r="B1632" t="s">
        <v>6382</v>
      </c>
      <c r="C1632" t="s">
        <v>6383</v>
      </c>
      <c r="D1632" t="s">
        <v>6384</v>
      </c>
      <c r="E1632" s="1">
        <v>18394</v>
      </c>
      <c r="F1632" s="4">
        <f ca="1">DATEDIF(amazon_prime_users[[#This Row],[Date of Birth]], TODAY(), "Y")</f>
        <v>74</v>
      </c>
      <c r="G16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632" t="s">
        <v>43</v>
      </c>
      <c r="I1632" t="s">
        <v>4604</v>
      </c>
      <c r="J1632" s="1">
        <v>45331</v>
      </c>
      <c r="K1632" s="10" t="str">
        <f>TEXT(amazon_prime_users[[#This Row],[Membership Start Date]],"MMMM")</f>
        <v>febrero</v>
      </c>
      <c r="L1632" s="4">
        <f>YEAR(amazon_prime_users[[#This Row],[Membership Start Date]])</f>
        <v>2024</v>
      </c>
      <c r="M1632" s="1">
        <v>45696</v>
      </c>
      <c r="N1632" s="4" t="str">
        <f>TEXT(amazon_prime_users[[#This Row],[Membership Start Date]],"dddd")</f>
        <v>viernes</v>
      </c>
      <c r="O1632" t="s">
        <v>36</v>
      </c>
      <c r="P1632" t="s">
        <v>52</v>
      </c>
      <c r="Q1632" t="s">
        <v>26</v>
      </c>
      <c r="R1632" t="s">
        <v>66</v>
      </c>
      <c r="S1632" t="s">
        <v>28</v>
      </c>
      <c r="T1632" t="s">
        <v>61</v>
      </c>
      <c r="U1632" t="s">
        <v>30</v>
      </c>
      <c r="V1632" t="s">
        <v>54</v>
      </c>
      <c r="W1632">
        <v>4.3</v>
      </c>
      <c r="X1632">
        <v>4</v>
      </c>
    </row>
    <row r="1633" spans="1:24" x14ac:dyDescent="0.25">
      <c r="A1633">
        <v>1633</v>
      </c>
      <c r="B1633" t="s">
        <v>6385</v>
      </c>
      <c r="C1633" t="s">
        <v>6386</v>
      </c>
      <c r="D1633" t="s">
        <v>6387</v>
      </c>
      <c r="E1633" s="1">
        <v>31867</v>
      </c>
      <c r="F1633" s="4">
        <f ca="1">DATEDIF(amazon_prime_users[[#This Row],[Date of Birth]], TODAY(), "Y")</f>
        <v>37</v>
      </c>
      <c r="G16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633" t="s">
        <v>43</v>
      </c>
      <c r="I1633" t="s">
        <v>6388</v>
      </c>
      <c r="J1633" s="1">
        <v>45390</v>
      </c>
      <c r="K1633" s="10" t="str">
        <f>TEXT(amazon_prime_users[[#This Row],[Membership Start Date]],"MMMM")</f>
        <v>abril</v>
      </c>
      <c r="L1633" s="4">
        <f>YEAR(amazon_prime_users[[#This Row],[Membership Start Date]])</f>
        <v>2024</v>
      </c>
      <c r="M1633" s="1">
        <v>45755</v>
      </c>
      <c r="N1633" s="4" t="str">
        <f>TEXT(amazon_prime_users[[#This Row],[Membership Start Date]],"dddd")</f>
        <v>lunes</v>
      </c>
      <c r="O1633" t="s">
        <v>36</v>
      </c>
      <c r="P1633" t="s">
        <v>37</v>
      </c>
      <c r="Q1633" t="s">
        <v>26</v>
      </c>
      <c r="R1633" t="s">
        <v>59</v>
      </c>
      <c r="S1633" t="s">
        <v>45</v>
      </c>
      <c r="T1633" t="s">
        <v>46</v>
      </c>
      <c r="U1633" t="s">
        <v>39</v>
      </c>
      <c r="V1633" t="s">
        <v>47</v>
      </c>
      <c r="W1633">
        <v>3.3</v>
      </c>
      <c r="X1633">
        <v>2</v>
      </c>
    </row>
    <row r="1634" spans="1:24" x14ac:dyDescent="0.25">
      <c r="A1634">
        <v>1634</v>
      </c>
      <c r="B1634" t="s">
        <v>6389</v>
      </c>
      <c r="C1634" t="s">
        <v>6390</v>
      </c>
      <c r="D1634" t="s">
        <v>6391</v>
      </c>
      <c r="E1634" s="1">
        <v>29985</v>
      </c>
      <c r="F1634" s="4">
        <f ca="1">DATEDIF(amazon_prime_users[[#This Row],[Date of Birth]], TODAY(), "Y")</f>
        <v>43</v>
      </c>
      <c r="G16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634" t="s">
        <v>43</v>
      </c>
      <c r="I1634" t="s">
        <v>1633</v>
      </c>
      <c r="J1634" s="1">
        <v>45298</v>
      </c>
      <c r="K1634" s="10" t="str">
        <f>TEXT(amazon_prime_users[[#This Row],[Membership Start Date]],"MMMM")</f>
        <v>enero</v>
      </c>
      <c r="L1634" s="4">
        <f>YEAR(amazon_prime_users[[#This Row],[Membership Start Date]])</f>
        <v>2024</v>
      </c>
      <c r="M1634" s="1">
        <v>45663</v>
      </c>
      <c r="N1634" s="4" t="str">
        <f>TEXT(amazon_prime_users[[#This Row],[Membership Start Date]],"dddd")</f>
        <v>domingo</v>
      </c>
      <c r="O1634" t="s">
        <v>24</v>
      </c>
      <c r="P1634" t="s">
        <v>37</v>
      </c>
      <c r="Q1634" t="s">
        <v>53</v>
      </c>
      <c r="R1634" t="s">
        <v>27</v>
      </c>
      <c r="S1634" t="s">
        <v>45</v>
      </c>
      <c r="T1634" t="s">
        <v>29</v>
      </c>
      <c r="U1634" t="s">
        <v>68</v>
      </c>
      <c r="V1634" t="s">
        <v>47</v>
      </c>
      <c r="W1634">
        <v>4.3</v>
      </c>
      <c r="X1634">
        <v>2</v>
      </c>
    </row>
    <row r="1635" spans="1:24" x14ac:dyDescent="0.25">
      <c r="A1635">
        <v>1635</v>
      </c>
      <c r="B1635" t="s">
        <v>6392</v>
      </c>
      <c r="C1635" t="s">
        <v>6393</v>
      </c>
      <c r="D1635" t="s">
        <v>6394</v>
      </c>
      <c r="E1635" s="1">
        <v>29356</v>
      </c>
      <c r="F1635" s="4">
        <f ca="1">DATEDIF(amazon_prime_users[[#This Row],[Date of Birth]], TODAY(), "Y")</f>
        <v>44</v>
      </c>
      <c r="G16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635" t="s">
        <v>43</v>
      </c>
      <c r="I1635" t="s">
        <v>6395</v>
      </c>
      <c r="J1635" s="1">
        <v>45373</v>
      </c>
      <c r="K1635" s="10" t="str">
        <f>TEXT(amazon_prime_users[[#This Row],[Membership Start Date]],"MMMM")</f>
        <v>marzo</v>
      </c>
      <c r="L1635" s="4">
        <f>YEAR(amazon_prime_users[[#This Row],[Membership Start Date]])</f>
        <v>2024</v>
      </c>
      <c r="M1635" s="1">
        <v>45738</v>
      </c>
      <c r="N1635" s="4" t="str">
        <f>TEXT(amazon_prime_users[[#This Row],[Membership Start Date]],"dddd")</f>
        <v>viernes</v>
      </c>
      <c r="O1635" t="s">
        <v>36</v>
      </c>
      <c r="P1635" t="s">
        <v>37</v>
      </c>
      <c r="Q1635" t="s">
        <v>53</v>
      </c>
      <c r="R1635" t="s">
        <v>27</v>
      </c>
      <c r="S1635" t="s">
        <v>28</v>
      </c>
      <c r="T1635" t="s">
        <v>114</v>
      </c>
      <c r="U1635" t="s">
        <v>39</v>
      </c>
      <c r="V1635" t="s">
        <v>31</v>
      </c>
      <c r="W1635">
        <v>4.7</v>
      </c>
      <c r="X1635">
        <v>9</v>
      </c>
    </row>
    <row r="1636" spans="1:24" x14ac:dyDescent="0.25">
      <c r="A1636">
        <v>1636</v>
      </c>
      <c r="B1636" t="s">
        <v>6396</v>
      </c>
      <c r="C1636" t="s">
        <v>6397</v>
      </c>
      <c r="D1636" t="s">
        <v>6398</v>
      </c>
      <c r="E1636" s="1">
        <v>17075</v>
      </c>
      <c r="F1636" s="4">
        <f ca="1">DATEDIF(amazon_prime_users[[#This Row],[Date of Birth]], TODAY(), "Y")</f>
        <v>78</v>
      </c>
      <c r="G16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636" t="s">
        <v>43</v>
      </c>
      <c r="I1636" t="s">
        <v>6399</v>
      </c>
      <c r="J1636" s="1">
        <v>45325</v>
      </c>
      <c r="K1636" s="10" t="str">
        <f>TEXT(amazon_prime_users[[#This Row],[Membership Start Date]],"MMMM")</f>
        <v>febrero</v>
      </c>
      <c r="L1636" s="4">
        <f>YEAR(amazon_prime_users[[#This Row],[Membership Start Date]])</f>
        <v>2024</v>
      </c>
      <c r="M1636" s="1">
        <v>45690</v>
      </c>
      <c r="N1636" s="4" t="str">
        <f>TEXT(amazon_prime_users[[#This Row],[Membership Start Date]],"dddd")</f>
        <v>sábado</v>
      </c>
      <c r="O1636" t="s">
        <v>36</v>
      </c>
      <c r="P1636" t="s">
        <v>37</v>
      </c>
      <c r="Q1636" t="s">
        <v>26</v>
      </c>
      <c r="R1636" t="s">
        <v>27</v>
      </c>
      <c r="S1636" t="s">
        <v>45</v>
      </c>
      <c r="T1636" t="s">
        <v>61</v>
      </c>
      <c r="U1636" t="s">
        <v>30</v>
      </c>
      <c r="V1636" t="s">
        <v>47</v>
      </c>
      <c r="W1636">
        <v>4.5</v>
      </c>
      <c r="X1636">
        <v>4</v>
      </c>
    </row>
    <row r="1637" spans="1:24" x14ac:dyDescent="0.25">
      <c r="A1637">
        <v>1637</v>
      </c>
      <c r="B1637" t="s">
        <v>6400</v>
      </c>
      <c r="C1637" t="s">
        <v>6401</v>
      </c>
      <c r="D1637" t="s">
        <v>6402</v>
      </c>
      <c r="E1637" s="1">
        <v>27790</v>
      </c>
      <c r="F1637" s="4">
        <f ca="1">DATEDIF(amazon_prime_users[[#This Row],[Date of Birth]], TODAY(), "Y")</f>
        <v>49</v>
      </c>
      <c r="G16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637" t="s">
        <v>43</v>
      </c>
      <c r="I1637" t="s">
        <v>6403</v>
      </c>
      <c r="J1637" s="1">
        <v>45370</v>
      </c>
      <c r="K1637" s="10" t="str">
        <f>TEXT(amazon_prime_users[[#This Row],[Membership Start Date]],"MMMM")</f>
        <v>marzo</v>
      </c>
      <c r="L1637" s="4">
        <f>YEAR(amazon_prime_users[[#This Row],[Membership Start Date]])</f>
        <v>2024</v>
      </c>
      <c r="M1637" s="1">
        <v>45735</v>
      </c>
      <c r="N1637" s="4" t="str">
        <f>TEXT(amazon_prime_users[[#This Row],[Membership Start Date]],"dddd")</f>
        <v>martes</v>
      </c>
      <c r="O1637" t="s">
        <v>24</v>
      </c>
      <c r="P1637" t="s">
        <v>25</v>
      </c>
      <c r="Q1637" t="s">
        <v>53</v>
      </c>
      <c r="R1637" t="s">
        <v>59</v>
      </c>
      <c r="S1637" t="s">
        <v>60</v>
      </c>
      <c r="T1637" t="s">
        <v>38</v>
      </c>
      <c r="U1637" t="s">
        <v>39</v>
      </c>
      <c r="V1637" t="s">
        <v>47</v>
      </c>
      <c r="W1637">
        <v>4</v>
      </c>
      <c r="X1637">
        <v>5</v>
      </c>
    </row>
    <row r="1638" spans="1:24" x14ac:dyDescent="0.25">
      <c r="A1638">
        <v>1638</v>
      </c>
      <c r="B1638" t="s">
        <v>6404</v>
      </c>
      <c r="C1638" t="s">
        <v>6405</v>
      </c>
      <c r="D1638" t="s">
        <v>6406</v>
      </c>
      <c r="E1638" s="1">
        <v>36764</v>
      </c>
      <c r="F1638" s="4">
        <f ca="1">DATEDIF(amazon_prime_users[[#This Row],[Date of Birth]], TODAY(), "Y")</f>
        <v>24</v>
      </c>
      <c r="G16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638" t="s">
        <v>22</v>
      </c>
      <c r="I1638" t="s">
        <v>6407</v>
      </c>
      <c r="J1638" s="1">
        <v>45309</v>
      </c>
      <c r="K1638" s="10" t="str">
        <f>TEXT(amazon_prime_users[[#This Row],[Membership Start Date]],"MMMM")</f>
        <v>enero</v>
      </c>
      <c r="L1638" s="4">
        <f>YEAR(amazon_prime_users[[#This Row],[Membership Start Date]])</f>
        <v>2024</v>
      </c>
      <c r="M1638" s="1">
        <v>45674</v>
      </c>
      <c r="N1638" s="4" t="str">
        <f>TEXT(amazon_prime_users[[#This Row],[Membership Start Date]],"dddd")</f>
        <v>jueves</v>
      </c>
      <c r="O1638" t="s">
        <v>24</v>
      </c>
      <c r="P1638" t="s">
        <v>25</v>
      </c>
      <c r="Q1638" t="s">
        <v>26</v>
      </c>
      <c r="R1638" t="s">
        <v>59</v>
      </c>
      <c r="S1638" t="s">
        <v>60</v>
      </c>
      <c r="T1638" t="s">
        <v>61</v>
      </c>
      <c r="U1638" t="s">
        <v>30</v>
      </c>
      <c r="V1638" t="s">
        <v>47</v>
      </c>
      <c r="W1638">
        <v>4.4000000000000004</v>
      </c>
      <c r="X1638">
        <v>4</v>
      </c>
    </row>
    <row r="1639" spans="1:24" x14ac:dyDescent="0.25">
      <c r="A1639">
        <v>1639</v>
      </c>
      <c r="B1639" t="s">
        <v>6408</v>
      </c>
      <c r="C1639" t="s">
        <v>6409</v>
      </c>
      <c r="D1639" t="s">
        <v>6410</v>
      </c>
      <c r="E1639" s="1">
        <v>13792</v>
      </c>
      <c r="F1639" s="4">
        <f ca="1">DATEDIF(amazon_prime_users[[#This Row],[Date of Birth]], TODAY(), "Y")</f>
        <v>87</v>
      </c>
      <c r="G16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639" t="s">
        <v>43</v>
      </c>
      <c r="I1639" t="s">
        <v>1811</v>
      </c>
      <c r="J1639" s="1">
        <v>45296</v>
      </c>
      <c r="K1639" s="10" t="str">
        <f>TEXT(amazon_prime_users[[#This Row],[Membership Start Date]],"MMMM")</f>
        <v>enero</v>
      </c>
      <c r="L1639" s="4">
        <f>YEAR(amazon_prime_users[[#This Row],[Membership Start Date]])</f>
        <v>2024</v>
      </c>
      <c r="M1639" s="1">
        <v>45661</v>
      </c>
      <c r="N1639" s="4" t="str">
        <f>TEXT(amazon_prime_users[[#This Row],[Membership Start Date]],"dddd")</f>
        <v>viernes</v>
      </c>
      <c r="O1639" t="s">
        <v>36</v>
      </c>
      <c r="P1639" t="s">
        <v>25</v>
      </c>
      <c r="Q1639" t="s">
        <v>53</v>
      </c>
      <c r="R1639" t="s">
        <v>59</v>
      </c>
      <c r="S1639" t="s">
        <v>60</v>
      </c>
      <c r="T1639" t="s">
        <v>38</v>
      </c>
      <c r="U1639" t="s">
        <v>39</v>
      </c>
      <c r="V1639" t="s">
        <v>54</v>
      </c>
      <c r="W1639">
        <v>4.9000000000000004</v>
      </c>
      <c r="X1639">
        <v>2</v>
      </c>
    </row>
    <row r="1640" spans="1:24" x14ac:dyDescent="0.25">
      <c r="A1640">
        <v>1640</v>
      </c>
      <c r="B1640" t="s">
        <v>6411</v>
      </c>
      <c r="C1640" t="s">
        <v>6412</v>
      </c>
      <c r="D1640" t="s">
        <v>6413</v>
      </c>
      <c r="E1640" s="1">
        <v>28054</v>
      </c>
      <c r="F1640" s="4">
        <f ca="1">DATEDIF(amazon_prime_users[[#This Row],[Date of Birth]], TODAY(), "Y")</f>
        <v>48</v>
      </c>
      <c r="G16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640" t="s">
        <v>43</v>
      </c>
      <c r="I1640" t="s">
        <v>6414</v>
      </c>
      <c r="J1640" s="1">
        <v>45393</v>
      </c>
      <c r="K1640" s="10" t="str">
        <f>TEXT(amazon_prime_users[[#This Row],[Membership Start Date]],"MMMM")</f>
        <v>abril</v>
      </c>
      <c r="L1640" s="4">
        <f>YEAR(amazon_prime_users[[#This Row],[Membership Start Date]])</f>
        <v>2024</v>
      </c>
      <c r="M1640" s="1">
        <v>45758</v>
      </c>
      <c r="N1640" s="4" t="str">
        <f>TEXT(amazon_prime_users[[#This Row],[Membership Start Date]],"dddd")</f>
        <v>jueves</v>
      </c>
      <c r="O1640" t="s">
        <v>24</v>
      </c>
      <c r="P1640" t="s">
        <v>37</v>
      </c>
      <c r="Q1640" t="s">
        <v>53</v>
      </c>
      <c r="R1640" t="s">
        <v>27</v>
      </c>
      <c r="S1640" t="s">
        <v>60</v>
      </c>
      <c r="T1640" t="s">
        <v>29</v>
      </c>
      <c r="U1640" t="s">
        <v>39</v>
      </c>
      <c r="V1640" t="s">
        <v>47</v>
      </c>
      <c r="W1640">
        <v>4.2</v>
      </c>
      <c r="X1640">
        <v>2</v>
      </c>
    </row>
    <row r="1641" spans="1:24" x14ac:dyDescent="0.25">
      <c r="A1641">
        <v>1641</v>
      </c>
      <c r="B1641" t="s">
        <v>6415</v>
      </c>
      <c r="C1641" t="s">
        <v>6416</v>
      </c>
      <c r="D1641" t="s">
        <v>6417</v>
      </c>
      <c r="E1641" s="1">
        <v>17583</v>
      </c>
      <c r="F1641" s="4">
        <f ca="1">DATEDIF(amazon_prime_users[[#This Row],[Date of Birth]], TODAY(), "Y")</f>
        <v>77</v>
      </c>
      <c r="G16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641" t="s">
        <v>22</v>
      </c>
      <c r="I1641" t="s">
        <v>4327</v>
      </c>
      <c r="J1641" s="1">
        <v>45345</v>
      </c>
      <c r="K1641" s="10" t="str">
        <f>TEXT(amazon_prime_users[[#This Row],[Membership Start Date]],"MMMM")</f>
        <v>febrero</v>
      </c>
      <c r="L1641" s="4">
        <f>YEAR(amazon_prime_users[[#This Row],[Membership Start Date]])</f>
        <v>2024</v>
      </c>
      <c r="M1641" s="1">
        <v>45710</v>
      </c>
      <c r="N1641" s="4" t="str">
        <f>TEXT(amazon_prime_users[[#This Row],[Membership Start Date]],"dddd")</f>
        <v>viernes</v>
      </c>
      <c r="O1641" t="s">
        <v>36</v>
      </c>
      <c r="P1641" t="s">
        <v>37</v>
      </c>
      <c r="Q1641" t="s">
        <v>26</v>
      </c>
      <c r="R1641" t="s">
        <v>66</v>
      </c>
      <c r="S1641" t="s">
        <v>60</v>
      </c>
      <c r="T1641" t="s">
        <v>73</v>
      </c>
      <c r="U1641" t="s">
        <v>30</v>
      </c>
      <c r="V1641" t="s">
        <v>31</v>
      </c>
      <c r="W1641">
        <v>4.8</v>
      </c>
      <c r="X1641">
        <v>9</v>
      </c>
    </row>
    <row r="1642" spans="1:24" x14ac:dyDescent="0.25">
      <c r="A1642">
        <v>1642</v>
      </c>
      <c r="B1642" t="s">
        <v>6418</v>
      </c>
      <c r="C1642" t="s">
        <v>6419</v>
      </c>
      <c r="D1642" t="s">
        <v>6420</v>
      </c>
      <c r="E1642" s="1">
        <v>38337</v>
      </c>
      <c r="F1642" s="4">
        <f ca="1">DATEDIF(amazon_prime_users[[#This Row],[Date of Birth]], TODAY(), "Y")</f>
        <v>20</v>
      </c>
      <c r="G16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642" t="s">
        <v>43</v>
      </c>
      <c r="I1642" t="s">
        <v>6421</v>
      </c>
      <c r="J1642" s="1">
        <v>45362</v>
      </c>
      <c r="K1642" s="10" t="str">
        <f>TEXT(amazon_prime_users[[#This Row],[Membership Start Date]],"MMMM")</f>
        <v>marzo</v>
      </c>
      <c r="L1642" s="4">
        <f>YEAR(amazon_prime_users[[#This Row],[Membership Start Date]])</f>
        <v>2024</v>
      </c>
      <c r="M1642" s="1">
        <v>45727</v>
      </c>
      <c r="N1642" s="4" t="str">
        <f>TEXT(amazon_prime_users[[#This Row],[Membership Start Date]],"dddd")</f>
        <v>lunes</v>
      </c>
      <c r="O1642" t="s">
        <v>24</v>
      </c>
      <c r="P1642" t="s">
        <v>52</v>
      </c>
      <c r="Q1642" t="s">
        <v>53</v>
      </c>
      <c r="R1642" t="s">
        <v>59</v>
      </c>
      <c r="S1642" t="s">
        <v>28</v>
      </c>
      <c r="T1642" t="s">
        <v>73</v>
      </c>
      <c r="U1642" t="s">
        <v>68</v>
      </c>
      <c r="V1642" t="s">
        <v>31</v>
      </c>
      <c r="W1642">
        <v>3.5</v>
      </c>
      <c r="X1642">
        <v>3</v>
      </c>
    </row>
    <row r="1643" spans="1:24" x14ac:dyDescent="0.25">
      <c r="A1643">
        <v>1643</v>
      </c>
      <c r="B1643" t="s">
        <v>6422</v>
      </c>
      <c r="C1643" t="s">
        <v>6423</v>
      </c>
      <c r="D1643" t="s">
        <v>6424</v>
      </c>
      <c r="E1643" s="1">
        <v>35478</v>
      </c>
      <c r="F1643" s="4">
        <f ca="1">DATEDIF(amazon_prime_users[[#This Row],[Date of Birth]], TODAY(), "Y")</f>
        <v>28</v>
      </c>
      <c r="G16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643" t="s">
        <v>22</v>
      </c>
      <c r="I1643" t="s">
        <v>6425</v>
      </c>
      <c r="J1643" s="1">
        <v>45341</v>
      </c>
      <c r="K1643" s="10" t="str">
        <f>TEXT(amazon_prime_users[[#This Row],[Membership Start Date]],"MMMM")</f>
        <v>febrero</v>
      </c>
      <c r="L1643" s="4">
        <f>YEAR(amazon_prime_users[[#This Row],[Membership Start Date]])</f>
        <v>2024</v>
      </c>
      <c r="M1643" s="1">
        <v>45706</v>
      </c>
      <c r="N1643" s="4" t="str">
        <f>TEXT(amazon_prime_users[[#This Row],[Membership Start Date]],"dddd")</f>
        <v>lunes</v>
      </c>
      <c r="O1643" t="s">
        <v>24</v>
      </c>
      <c r="P1643" t="s">
        <v>52</v>
      </c>
      <c r="Q1643" t="s">
        <v>53</v>
      </c>
      <c r="R1643" t="s">
        <v>27</v>
      </c>
      <c r="S1643" t="s">
        <v>60</v>
      </c>
      <c r="T1643" t="s">
        <v>73</v>
      </c>
      <c r="U1643" t="s">
        <v>30</v>
      </c>
      <c r="V1643" t="s">
        <v>54</v>
      </c>
      <c r="W1643">
        <v>3.5</v>
      </c>
      <c r="X1643">
        <v>2</v>
      </c>
    </row>
    <row r="1644" spans="1:24" x14ac:dyDescent="0.25">
      <c r="A1644">
        <v>1644</v>
      </c>
      <c r="B1644" t="s">
        <v>6426</v>
      </c>
      <c r="C1644" t="s">
        <v>6427</v>
      </c>
      <c r="D1644" t="s">
        <v>6428</v>
      </c>
      <c r="E1644" s="1">
        <v>22180</v>
      </c>
      <c r="F1644" s="4">
        <f ca="1">DATEDIF(amazon_prime_users[[#This Row],[Date of Birth]], TODAY(), "Y")</f>
        <v>64</v>
      </c>
      <c r="G16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644" t="s">
        <v>43</v>
      </c>
      <c r="I1644" t="s">
        <v>6429</v>
      </c>
      <c r="J1644" s="1">
        <v>45365</v>
      </c>
      <c r="K1644" s="10" t="str">
        <f>TEXT(amazon_prime_users[[#This Row],[Membership Start Date]],"MMMM")</f>
        <v>marzo</v>
      </c>
      <c r="L1644" s="4">
        <f>YEAR(amazon_prime_users[[#This Row],[Membership Start Date]])</f>
        <v>2024</v>
      </c>
      <c r="M1644" s="1">
        <v>45730</v>
      </c>
      <c r="N1644" s="4" t="str">
        <f>TEXT(amazon_prime_users[[#This Row],[Membership Start Date]],"dddd")</f>
        <v>jueves</v>
      </c>
      <c r="O1644" t="s">
        <v>24</v>
      </c>
      <c r="P1644" t="s">
        <v>37</v>
      </c>
      <c r="Q1644" t="s">
        <v>26</v>
      </c>
      <c r="R1644" t="s">
        <v>27</v>
      </c>
      <c r="S1644" t="s">
        <v>60</v>
      </c>
      <c r="T1644" t="s">
        <v>73</v>
      </c>
      <c r="U1644" t="s">
        <v>68</v>
      </c>
      <c r="V1644" t="s">
        <v>47</v>
      </c>
      <c r="W1644">
        <v>4.8</v>
      </c>
      <c r="X1644">
        <v>1</v>
      </c>
    </row>
    <row r="1645" spans="1:24" x14ac:dyDescent="0.25">
      <c r="A1645">
        <v>1645</v>
      </c>
      <c r="B1645" t="s">
        <v>6430</v>
      </c>
      <c r="C1645" t="s">
        <v>6431</v>
      </c>
      <c r="D1645" t="s">
        <v>6432</v>
      </c>
      <c r="E1645" s="1">
        <v>15532</v>
      </c>
      <c r="F1645" s="4">
        <f ca="1">DATEDIF(amazon_prime_users[[#This Row],[Date of Birth]], TODAY(), "Y")</f>
        <v>82</v>
      </c>
      <c r="G16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645" t="s">
        <v>22</v>
      </c>
      <c r="I1645" t="s">
        <v>6433</v>
      </c>
      <c r="J1645" s="1">
        <v>45383</v>
      </c>
      <c r="K1645" s="10" t="str">
        <f>TEXT(amazon_prime_users[[#This Row],[Membership Start Date]],"MMMM")</f>
        <v>abril</v>
      </c>
      <c r="L1645" s="4">
        <f>YEAR(amazon_prime_users[[#This Row],[Membership Start Date]])</f>
        <v>2024</v>
      </c>
      <c r="M1645" s="1">
        <v>45748</v>
      </c>
      <c r="N1645" s="4" t="str">
        <f>TEXT(amazon_prime_users[[#This Row],[Membership Start Date]],"dddd")</f>
        <v>lunes</v>
      </c>
      <c r="O1645" t="s">
        <v>36</v>
      </c>
      <c r="P1645" t="s">
        <v>25</v>
      </c>
      <c r="Q1645" t="s">
        <v>26</v>
      </c>
      <c r="R1645" t="s">
        <v>66</v>
      </c>
      <c r="S1645" t="s">
        <v>60</v>
      </c>
      <c r="T1645" t="s">
        <v>46</v>
      </c>
      <c r="U1645" t="s">
        <v>30</v>
      </c>
      <c r="V1645" t="s">
        <v>31</v>
      </c>
      <c r="W1645">
        <v>3.9</v>
      </c>
      <c r="X1645">
        <v>4</v>
      </c>
    </row>
    <row r="1646" spans="1:24" x14ac:dyDescent="0.25">
      <c r="A1646">
        <v>1646</v>
      </c>
      <c r="B1646" t="s">
        <v>6434</v>
      </c>
      <c r="C1646" t="s">
        <v>6435</v>
      </c>
      <c r="D1646" t="s">
        <v>6436</v>
      </c>
      <c r="E1646" s="1">
        <v>21891</v>
      </c>
      <c r="F1646" s="4">
        <f ca="1">DATEDIF(amazon_prime_users[[#This Row],[Date of Birth]], TODAY(), "Y")</f>
        <v>65</v>
      </c>
      <c r="G16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646" t="s">
        <v>22</v>
      </c>
      <c r="I1646" t="s">
        <v>6437</v>
      </c>
      <c r="J1646" s="1">
        <v>45343</v>
      </c>
      <c r="K1646" s="10" t="str">
        <f>TEXT(amazon_prime_users[[#This Row],[Membership Start Date]],"MMMM")</f>
        <v>febrero</v>
      </c>
      <c r="L1646" s="4">
        <f>YEAR(amazon_prime_users[[#This Row],[Membership Start Date]])</f>
        <v>2024</v>
      </c>
      <c r="M1646" s="1">
        <v>45708</v>
      </c>
      <c r="N1646" s="4" t="str">
        <f>TEXT(amazon_prime_users[[#This Row],[Membership Start Date]],"dddd")</f>
        <v>miércoles</v>
      </c>
      <c r="O1646" t="s">
        <v>36</v>
      </c>
      <c r="P1646" t="s">
        <v>37</v>
      </c>
      <c r="Q1646" t="s">
        <v>26</v>
      </c>
      <c r="R1646" t="s">
        <v>66</v>
      </c>
      <c r="S1646" t="s">
        <v>28</v>
      </c>
      <c r="T1646" t="s">
        <v>73</v>
      </c>
      <c r="U1646" t="s">
        <v>30</v>
      </c>
      <c r="V1646" t="s">
        <v>47</v>
      </c>
      <c r="W1646">
        <v>4.3</v>
      </c>
      <c r="X1646">
        <v>8</v>
      </c>
    </row>
    <row r="1647" spans="1:24" x14ac:dyDescent="0.25">
      <c r="A1647">
        <v>1647</v>
      </c>
      <c r="B1647" t="s">
        <v>6438</v>
      </c>
      <c r="C1647" t="s">
        <v>6439</v>
      </c>
      <c r="D1647" t="s">
        <v>6440</v>
      </c>
      <c r="E1647" s="1">
        <v>29278</v>
      </c>
      <c r="F1647" s="4">
        <f ca="1">DATEDIF(amazon_prime_users[[#This Row],[Date of Birth]], TODAY(), "Y")</f>
        <v>45</v>
      </c>
      <c r="G16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647" t="s">
        <v>43</v>
      </c>
      <c r="I1647" t="s">
        <v>6441</v>
      </c>
      <c r="J1647" s="1">
        <v>45299</v>
      </c>
      <c r="K1647" s="10" t="str">
        <f>TEXT(amazon_prime_users[[#This Row],[Membership Start Date]],"MMMM")</f>
        <v>enero</v>
      </c>
      <c r="L1647" s="4">
        <f>YEAR(amazon_prime_users[[#This Row],[Membership Start Date]])</f>
        <v>2024</v>
      </c>
      <c r="M1647" s="1">
        <v>45664</v>
      </c>
      <c r="N1647" s="4" t="str">
        <f>TEXT(amazon_prime_users[[#This Row],[Membership Start Date]],"dddd")</f>
        <v>lunes</v>
      </c>
      <c r="O1647" t="s">
        <v>36</v>
      </c>
      <c r="P1647" t="s">
        <v>37</v>
      </c>
      <c r="Q1647" t="s">
        <v>26</v>
      </c>
      <c r="R1647" t="s">
        <v>27</v>
      </c>
      <c r="S1647" t="s">
        <v>28</v>
      </c>
      <c r="T1647" t="s">
        <v>38</v>
      </c>
      <c r="U1647" t="s">
        <v>30</v>
      </c>
      <c r="V1647" t="s">
        <v>47</v>
      </c>
      <c r="W1647">
        <v>3.2</v>
      </c>
      <c r="X1647">
        <v>0</v>
      </c>
    </row>
    <row r="1648" spans="1:24" x14ac:dyDescent="0.25">
      <c r="A1648">
        <v>1648</v>
      </c>
      <c r="B1648" t="s">
        <v>6442</v>
      </c>
      <c r="C1648" t="s">
        <v>6443</v>
      </c>
      <c r="D1648" t="s">
        <v>6444</v>
      </c>
      <c r="E1648" s="1">
        <v>17819</v>
      </c>
      <c r="F1648" s="4">
        <f ca="1">DATEDIF(amazon_prime_users[[#This Row],[Date of Birth]], TODAY(), "Y")</f>
        <v>76</v>
      </c>
      <c r="G16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648" t="s">
        <v>43</v>
      </c>
      <c r="I1648" t="s">
        <v>6445</v>
      </c>
      <c r="J1648" s="1">
        <v>45348</v>
      </c>
      <c r="K1648" s="10" t="str">
        <f>TEXT(amazon_prime_users[[#This Row],[Membership Start Date]],"MMMM")</f>
        <v>febrero</v>
      </c>
      <c r="L1648" s="4">
        <f>YEAR(amazon_prime_users[[#This Row],[Membership Start Date]])</f>
        <v>2024</v>
      </c>
      <c r="M1648" s="1">
        <v>45713</v>
      </c>
      <c r="N1648" s="4" t="str">
        <f>TEXT(amazon_prime_users[[#This Row],[Membership Start Date]],"dddd")</f>
        <v>lunes</v>
      </c>
      <c r="O1648" t="s">
        <v>36</v>
      </c>
      <c r="P1648" t="s">
        <v>37</v>
      </c>
      <c r="Q1648" t="s">
        <v>53</v>
      </c>
      <c r="R1648" t="s">
        <v>66</v>
      </c>
      <c r="S1648" t="s">
        <v>28</v>
      </c>
      <c r="T1648" t="s">
        <v>46</v>
      </c>
      <c r="U1648" t="s">
        <v>68</v>
      </c>
      <c r="V1648" t="s">
        <v>47</v>
      </c>
      <c r="W1648">
        <v>4.7</v>
      </c>
      <c r="X1648">
        <v>0</v>
      </c>
    </row>
    <row r="1649" spans="1:24" x14ac:dyDescent="0.25">
      <c r="A1649">
        <v>1649</v>
      </c>
      <c r="B1649" t="s">
        <v>6446</v>
      </c>
      <c r="C1649" t="s">
        <v>6447</v>
      </c>
      <c r="D1649" t="s">
        <v>6448</v>
      </c>
      <c r="E1649" s="1">
        <v>26064</v>
      </c>
      <c r="F1649" s="4">
        <f ca="1">DATEDIF(amazon_prime_users[[#This Row],[Date of Birth]], TODAY(), "Y")</f>
        <v>53</v>
      </c>
      <c r="G16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649" t="s">
        <v>43</v>
      </c>
      <c r="I1649" t="s">
        <v>6449</v>
      </c>
      <c r="J1649" s="1">
        <v>45373</v>
      </c>
      <c r="K1649" s="10" t="str">
        <f>TEXT(amazon_prime_users[[#This Row],[Membership Start Date]],"MMMM")</f>
        <v>marzo</v>
      </c>
      <c r="L1649" s="4">
        <f>YEAR(amazon_prime_users[[#This Row],[Membership Start Date]])</f>
        <v>2024</v>
      </c>
      <c r="M1649" s="1">
        <v>45738</v>
      </c>
      <c r="N1649" s="4" t="str">
        <f>TEXT(amazon_prime_users[[#This Row],[Membership Start Date]],"dddd")</f>
        <v>viernes</v>
      </c>
      <c r="O1649" t="s">
        <v>24</v>
      </c>
      <c r="P1649" t="s">
        <v>52</v>
      </c>
      <c r="Q1649" t="s">
        <v>53</v>
      </c>
      <c r="R1649" t="s">
        <v>66</v>
      </c>
      <c r="S1649" t="s">
        <v>28</v>
      </c>
      <c r="T1649" t="s">
        <v>29</v>
      </c>
      <c r="U1649" t="s">
        <v>39</v>
      </c>
      <c r="V1649" t="s">
        <v>54</v>
      </c>
      <c r="W1649">
        <v>4.5</v>
      </c>
      <c r="X1649">
        <v>8</v>
      </c>
    </row>
    <row r="1650" spans="1:24" x14ac:dyDescent="0.25">
      <c r="A1650">
        <v>1650</v>
      </c>
      <c r="B1650" t="s">
        <v>6450</v>
      </c>
      <c r="C1650" t="s">
        <v>6451</v>
      </c>
      <c r="D1650" t="s">
        <v>6452</v>
      </c>
      <c r="E1650" s="1">
        <v>12232</v>
      </c>
      <c r="F1650" s="4">
        <f ca="1">DATEDIF(amazon_prime_users[[#This Row],[Date of Birth]], TODAY(), "Y")</f>
        <v>91</v>
      </c>
      <c r="G16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1650" t="s">
        <v>43</v>
      </c>
      <c r="I1650" t="s">
        <v>6453</v>
      </c>
      <c r="J1650" s="1">
        <v>45375</v>
      </c>
      <c r="K1650" s="10" t="str">
        <f>TEXT(amazon_prime_users[[#This Row],[Membership Start Date]],"MMMM")</f>
        <v>marzo</v>
      </c>
      <c r="L1650" s="4">
        <f>YEAR(amazon_prime_users[[#This Row],[Membership Start Date]])</f>
        <v>2024</v>
      </c>
      <c r="M1650" s="1">
        <v>45740</v>
      </c>
      <c r="N1650" s="4" t="str">
        <f>TEXT(amazon_prime_users[[#This Row],[Membership Start Date]],"dddd")</f>
        <v>domingo</v>
      </c>
      <c r="O1650" t="s">
        <v>24</v>
      </c>
      <c r="P1650" t="s">
        <v>25</v>
      </c>
      <c r="Q1650" t="s">
        <v>53</v>
      </c>
      <c r="R1650" t="s">
        <v>66</v>
      </c>
      <c r="S1650" t="s">
        <v>28</v>
      </c>
      <c r="T1650" t="s">
        <v>73</v>
      </c>
      <c r="U1650" t="s">
        <v>68</v>
      </c>
      <c r="V1650" t="s">
        <v>31</v>
      </c>
      <c r="W1650">
        <v>4.3</v>
      </c>
      <c r="X1650">
        <v>8</v>
      </c>
    </row>
    <row r="1651" spans="1:24" x14ac:dyDescent="0.25">
      <c r="A1651">
        <v>1651</v>
      </c>
      <c r="B1651" t="s">
        <v>6454</v>
      </c>
      <c r="C1651" t="s">
        <v>6455</v>
      </c>
      <c r="D1651" t="s">
        <v>6456</v>
      </c>
      <c r="E1651" s="1">
        <v>34139</v>
      </c>
      <c r="F1651" s="4">
        <f ca="1">DATEDIF(amazon_prime_users[[#This Row],[Date of Birth]], TODAY(), "Y")</f>
        <v>31</v>
      </c>
      <c r="G16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651" t="s">
        <v>22</v>
      </c>
      <c r="I1651" t="s">
        <v>6457</v>
      </c>
      <c r="J1651" s="1">
        <v>45316</v>
      </c>
      <c r="K1651" s="10" t="str">
        <f>TEXT(amazon_prime_users[[#This Row],[Membership Start Date]],"MMMM")</f>
        <v>enero</v>
      </c>
      <c r="L1651" s="4">
        <f>YEAR(amazon_prime_users[[#This Row],[Membership Start Date]])</f>
        <v>2024</v>
      </c>
      <c r="M1651" s="1">
        <v>45681</v>
      </c>
      <c r="N1651" s="4" t="str">
        <f>TEXT(amazon_prime_users[[#This Row],[Membership Start Date]],"dddd")</f>
        <v>jueves</v>
      </c>
      <c r="O1651" t="s">
        <v>24</v>
      </c>
      <c r="P1651" t="s">
        <v>25</v>
      </c>
      <c r="Q1651" t="s">
        <v>26</v>
      </c>
      <c r="R1651" t="s">
        <v>66</v>
      </c>
      <c r="S1651" t="s">
        <v>60</v>
      </c>
      <c r="T1651" t="s">
        <v>67</v>
      </c>
      <c r="U1651" t="s">
        <v>68</v>
      </c>
      <c r="V1651" t="s">
        <v>54</v>
      </c>
      <c r="W1651">
        <v>3</v>
      </c>
      <c r="X1651">
        <v>4</v>
      </c>
    </row>
    <row r="1652" spans="1:24" x14ac:dyDescent="0.25">
      <c r="A1652">
        <v>1652</v>
      </c>
      <c r="B1652" t="s">
        <v>6458</v>
      </c>
      <c r="C1652" t="s">
        <v>6459</v>
      </c>
      <c r="D1652" t="s">
        <v>6460</v>
      </c>
      <c r="E1652" s="1">
        <v>31866</v>
      </c>
      <c r="F1652" s="4">
        <f ca="1">DATEDIF(amazon_prime_users[[#This Row],[Date of Birth]], TODAY(), "Y")</f>
        <v>37</v>
      </c>
      <c r="G16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652" t="s">
        <v>22</v>
      </c>
      <c r="I1652" t="s">
        <v>6461</v>
      </c>
      <c r="J1652" s="1">
        <v>45342</v>
      </c>
      <c r="K1652" s="10" t="str">
        <f>TEXT(amazon_prime_users[[#This Row],[Membership Start Date]],"MMMM")</f>
        <v>febrero</v>
      </c>
      <c r="L1652" s="4">
        <f>YEAR(amazon_prime_users[[#This Row],[Membership Start Date]])</f>
        <v>2024</v>
      </c>
      <c r="M1652" s="1">
        <v>45707</v>
      </c>
      <c r="N1652" s="4" t="str">
        <f>TEXT(amazon_prime_users[[#This Row],[Membership Start Date]],"dddd")</f>
        <v>martes</v>
      </c>
      <c r="O1652" t="s">
        <v>24</v>
      </c>
      <c r="P1652" t="s">
        <v>37</v>
      </c>
      <c r="Q1652" t="s">
        <v>53</v>
      </c>
      <c r="R1652" t="s">
        <v>59</v>
      </c>
      <c r="S1652" t="s">
        <v>28</v>
      </c>
      <c r="T1652" t="s">
        <v>29</v>
      </c>
      <c r="U1652" t="s">
        <v>30</v>
      </c>
      <c r="V1652" t="s">
        <v>54</v>
      </c>
      <c r="W1652">
        <v>3.9</v>
      </c>
      <c r="X1652">
        <v>3</v>
      </c>
    </row>
    <row r="1653" spans="1:24" x14ac:dyDescent="0.25">
      <c r="A1653">
        <v>1653</v>
      </c>
      <c r="B1653" t="s">
        <v>6462</v>
      </c>
      <c r="C1653" t="s">
        <v>6463</v>
      </c>
      <c r="D1653" t="s">
        <v>6464</v>
      </c>
      <c r="E1653" s="1">
        <v>27319</v>
      </c>
      <c r="F1653" s="4">
        <f ca="1">DATEDIF(amazon_prime_users[[#This Row],[Date of Birth]], TODAY(), "Y")</f>
        <v>50</v>
      </c>
      <c r="G16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653" t="s">
        <v>43</v>
      </c>
      <c r="I1653" t="s">
        <v>6465</v>
      </c>
      <c r="J1653" s="1">
        <v>45349</v>
      </c>
      <c r="K1653" s="10" t="str">
        <f>TEXT(amazon_prime_users[[#This Row],[Membership Start Date]],"MMMM")</f>
        <v>febrero</v>
      </c>
      <c r="L1653" s="4">
        <f>YEAR(amazon_prime_users[[#This Row],[Membership Start Date]])</f>
        <v>2024</v>
      </c>
      <c r="M1653" s="1">
        <v>45714</v>
      </c>
      <c r="N1653" s="4" t="str">
        <f>TEXT(amazon_prime_users[[#This Row],[Membership Start Date]],"dddd")</f>
        <v>martes</v>
      </c>
      <c r="O1653" t="s">
        <v>24</v>
      </c>
      <c r="P1653" t="s">
        <v>25</v>
      </c>
      <c r="Q1653" t="s">
        <v>26</v>
      </c>
      <c r="R1653" t="s">
        <v>27</v>
      </c>
      <c r="S1653" t="s">
        <v>28</v>
      </c>
      <c r="T1653" t="s">
        <v>38</v>
      </c>
      <c r="U1653" t="s">
        <v>68</v>
      </c>
      <c r="V1653" t="s">
        <v>47</v>
      </c>
      <c r="W1653">
        <v>4.3</v>
      </c>
      <c r="X1653">
        <v>7</v>
      </c>
    </row>
    <row r="1654" spans="1:24" x14ac:dyDescent="0.25">
      <c r="A1654">
        <v>1654</v>
      </c>
      <c r="B1654" t="s">
        <v>6466</v>
      </c>
      <c r="C1654" t="s">
        <v>6467</v>
      </c>
      <c r="D1654" t="s">
        <v>6468</v>
      </c>
      <c r="E1654" s="1">
        <v>23958</v>
      </c>
      <c r="F1654" s="4">
        <f ca="1">DATEDIF(amazon_prime_users[[#This Row],[Date of Birth]], TODAY(), "Y")</f>
        <v>59</v>
      </c>
      <c r="G16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654" t="s">
        <v>43</v>
      </c>
      <c r="I1654" t="s">
        <v>6469</v>
      </c>
      <c r="J1654" s="1">
        <v>45328</v>
      </c>
      <c r="K1654" s="10" t="str">
        <f>TEXT(amazon_prime_users[[#This Row],[Membership Start Date]],"MMMM")</f>
        <v>febrero</v>
      </c>
      <c r="L1654" s="4">
        <f>YEAR(amazon_prime_users[[#This Row],[Membership Start Date]])</f>
        <v>2024</v>
      </c>
      <c r="M1654" s="1">
        <v>45693</v>
      </c>
      <c r="N1654" s="4" t="str">
        <f>TEXT(amazon_prime_users[[#This Row],[Membership Start Date]],"dddd")</f>
        <v>martes</v>
      </c>
      <c r="O1654" t="s">
        <v>24</v>
      </c>
      <c r="P1654" t="s">
        <v>37</v>
      </c>
      <c r="Q1654" t="s">
        <v>26</v>
      </c>
      <c r="R1654" t="s">
        <v>66</v>
      </c>
      <c r="S1654" t="s">
        <v>60</v>
      </c>
      <c r="T1654" t="s">
        <v>38</v>
      </c>
      <c r="U1654" t="s">
        <v>68</v>
      </c>
      <c r="V1654" t="s">
        <v>47</v>
      </c>
      <c r="W1654">
        <v>3.5</v>
      </c>
      <c r="X1654">
        <v>5</v>
      </c>
    </row>
    <row r="1655" spans="1:24" x14ac:dyDescent="0.25">
      <c r="A1655">
        <v>1655</v>
      </c>
      <c r="B1655" t="s">
        <v>6470</v>
      </c>
      <c r="C1655" t="s">
        <v>6471</v>
      </c>
      <c r="D1655" t="s">
        <v>6472</v>
      </c>
      <c r="E1655" s="1">
        <v>24884</v>
      </c>
      <c r="F1655" s="4">
        <f ca="1">DATEDIF(amazon_prime_users[[#This Row],[Date of Birth]], TODAY(), "Y")</f>
        <v>57</v>
      </c>
      <c r="G16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655" t="s">
        <v>22</v>
      </c>
      <c r="I1655" t="s">
        <v>6473</v>
      </c>
      <c r="J1655" s="1">
        <v>45298</v>
      </c>
      <c r="K1655" s="10" t="str">
        <f>TEXT(amazon_prime_users[[#This Row],[Membership Start Date]],"MMMM")</f>
        <v>enero</v>
      </c>
      <c r="L1655" s="4">
        <f>YEAR(amazon_prime_users[[#This Row],[Membership Start Date]])</f>
        <v>2024</v>
      </c>
      <c r="M1655" s="1">
        <v>45663</v>
      </c>
      <c r="N1655" s="4" t="str">
        <f>TEXT(amazon_prime_users[[#This Row],[Membership Start Date]],"dddd")</f>
        <v>domingo</v>
      </c>
      <c r="O1655" t="s">
        <v>36</v>
      </c>
      <c r="P1655" t="s">
        <v>37</v>
      </c>
      <c r="Q1655" t="s">
        <v>26</v>
      </c>
      <c r="R1655" t="s">
        <v>27</v>
      </c>
      <c r="S1655" t="s">
        <v>28</v>
      </c>
      <c r="T1655" t="s">
        <v>46</v>
      </c>
      <c r="U1655" t="s">
        <v>30</v>
      </c>
      <c r="V1655" t="s">
        <v>47</v>
      </c>
      <c r="W1655">
        <v>3.1</v>
      </c>
      <c r="X1655">
        <v>4</v>
      </c>
    </row>
    <row r="1656" spans="1:24" x14ac:dyDescent="0.25">
      <c r="A1656">
        <v>1656</v>
      </c>
      <c r="B1656" t="s">
        <v>6474</v>
      </c>
      <c r="C1656" t="s">
        <v>6475</v>
      </c>
      <c r="D1656" t="s">
        <v>6476</v>
      </c>
      <c r="E1656" s="1">
        <v>25563</v>
      </c>
      <c r="F1656" s="4">
        <f ca="1">DATEDIF(amazon_prime_users[[#This Row],[Date of Birth]], TODAY(), "Y")</f>
        <v>55</v>
      </c>
      <c r="G16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656" t="s">
        <v>43</v>
      </c>
      <c r="I1656" t="s">
        <v>6477</v>
      </c>
      <c r="J1656" s="1">
        <v>45379</v>
      </c>
      <c r="K1656" s="10" t="str">
        <f>TEXT(amazon_prime_users[[#This Row],[Membership Start Date]],"MMMM")</f>
        <v>marzo</v>
      </c>
      <c r="L1656" s="4">
        <f>YEAR(amazon_prime_users[[#This Row],[Membership Start Date]])</f>
        <v>2024</v>
      </c>
      <c r="M1656" s="1">
        <v>45744</v>
      </c>
      <c r="N1656" s="4" t="str">
        <f>TEXT(amazon_prime_users[[#This Row],[Membership Start Date]],"dddd")</f>
        <v>jueves</v>
      </c>
      <c r="O1656" t="s">
        <v>24</v>
      </c>
      <c r="P1656" t="s">
        <v>52</v>
      </c>
      <c r="Q1656" t="s">
        <v>53</v>
      </c>
      <c r="R1656" t="s">
        <v>66</v>
      </c>
      <c r="S1656" t="s">
        <v>60</v>
      </c>
      <c r="T1656" t="s">
        <v>67</v>
      </c>
      <c r="U1656" t="s">
        <v>39</v>
      </c>
      <c r="V1656" t="s">
        <v>31</v>
      </c>
      <c r="W1656">
        <v>4.5999999999999996</v>
      </c>
      <c r="X1656">
        <v>3</v>
      </c>
    </row>
    <row r="1657" spans="1:24" x14ac:dyDescent="0.25">
      <c r="A1657">
        <v>1657</v>
      </c>
      <c r="B1657" t="s">
        <v>6478</v>
      </c>
      <c r="C1657" t="s">
        <v>6479</v>
      </c>
      <c r="D1657" t="s">
        <v>6480</v>
      </c>
      <c r="E1657" s="1">
        <v>22999</v>
      </c>
      <c r="F1657" s="4">
        <f ca="1">DATEDIF(amazon_prime_users[[#This Row],[Date of Birth]], TODAY(), "Y")</f>
        <v>62</v>
      </c>
      <c r="G16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657" t="s">
        <v>43</v>
      </c>
      <c r="I1657" t="s">
        <v>6481</v>
      </c>
      <c r="J1657" s="1">
        <v>45292</v>
      </c>
      <c r="K1657" s="10" t="str">
        <f>TEXT(amazon_prime_users[[#This Row],[Membership Start Date]],"MMMM")</f>
        <v>enero</v>
      </c>
      <c r="L1657" s="4">
        <f>YEAR(amazon_prime_users[[#This Row],[Membership Start Date]])</f>
        <v>2024</v>
      </c>
      <c r="M1657" s="1">
        <v>45657</v>
      </c>
      <c r="N1657" s="4" t="str">
        <f>TEXT(amazon_prime_users[[#This Row],[Membership Start Date]],"dddd")</f>
        <v>lunes</v>
      </c>
      <c r="O1657" t="s">
        <v>24</v>
      </c>
      <c r="P1657" t="s">
        <v>37</v>
      </c>
      <c r="Q1657" t="s">
        <v>53</v>
      </c>
      <c r="R1657" t="s">
        <v>66</v>
      </c>
      <c r="S1657" t="s">
        <v>28</v>
      </c>
      <c r="T1657" t="s">
        <v>46</v>
      </c>
      <c r="U1657" t="s">
        <v>39</v>
      </c>
      <c r="V1657" t="s">
        <v>31</v>
      </c>
      <c r="W1657">
        <v>4</v>
      </c>
      <c r="X1657">
        <v>5</v>
      </c>
    </row>
    <row r="1658" spans="1:24" x14ac:dyDescent="0.25">
      <c r="A1658">
        <v>1658</v>
      </c>
      <c r="B1658" t="s">
        <v>6482</v>
      </c>
      <c r="C1658" t="s">
        <v>6483</v>
      </c>
      <c r="D1658" t="s">
        <v>6484</v>
      </c>
      <c r="E1658" s="1">
        <v>32683</v>
      </c>
      <c r="F1658" s="4">
        <f ca="1">DATEDIF(amazon_prime_users[[#This Row],[Date of Birth]], TODAY(), "Y")</f>
        <v>35</v>
      </c>
      <c r="G16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658" t="s">
        <v>43</v>
      </c>
      <c r="I1658" t="s">
        <v>6485</v>
      </c>
      <c r="J1658" s="1">
        <v>45319</v>
      </c>
      <c r="K1658" s="10" t="str">
        <f>TEXT(amazon_prime_users[[#This Row],[Membership Start Date]],"MMMM")</f>
        <v>enero</v>
      </c>
      <c r="L1658" s="4">
        <f>YEAR(amazon_prime_users[[#This Row],[Membership Start Date]])</f>
        <v>2024</v>
      </c>
      <c r="M1658" s="1">
        <v>45684</v>
      </c>
      <c r="N1658" s="4" t="str">
        <f>TEXT(amazon_prime_users[[#This Row],[Membership Start Date]],"dddd")</f>
        <v>domingo</v>
      </c>
      <c r="O1658" t="s">
        <v>24</v>
      </c>
      <c r="P1658" t="s">
        <v>25</v>
      </c>
      <c r="Q1658" t="s">
        <v>53</v>
      </c>
      <c r="R1658" t="s">
        <v>66</v>
      </c>
      <c r="S1658" t="s">
        <v>60</v>
      </c>
      <c r="T1658" t="s">
        <v>61</v>
      </c>
      <c r="U1658" t="s">
        <v>30</v>
      </c>
      <c r="V1658" t="s">
        <v>31</v>
      </c>
      <c r="W1658">
        <v>3.2</v>
      </c>
      <c r="X1658">
        <v>10</v>
      </c>
    </row>
    <row r="1659" spans="1:24" x14ac:dyDescent="0.25">
      <c r="A1659">
        <v>1659</v>
      </c>
      <c r="B1659" t="s">
        <v>6486</v>
      </c>
      <c r="C1659" t="s">
        <v>6487</v>
      </c>
      <c r="D1659" t="s">
        <v>4807</v>
      </c>
      <c r="E1659" s="1">
        <v>27783</v>
      </c>
      <c r="F1659" s="4">
        <f ca="1">DATEDIF(amazon_prime_users[[#This Row],[Date of Birth]], TODAY(), "Y")</f>
        <v>49</v>
      </c>
      <c r="G16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659" t="s">
        <v>22</v>
      </c>
      <c r="I1659" t="s">
        <v>2440</v>
      </c>
      <c r="J1659" s="1">
        <v>45311</v>
      </c>
      <c r="K1659" s="10" t="str">
        <f>TEXT(amazon_prime_users[[#This Row],[Membership Start Date]],"MMMM")</f>
        <v>enero</v>
      </c>
      <c r="L1659" s="4">
        <f>YEAR(amazon_prime_users[[#This Row],[Membership Start Date]])</f>
        <v>2024</v>
      </c>
      <c r="M1659" s="1">
        <v>45676</v>
      </c>
      <c r="N1659" s="4" t="str">
        <f>TEXT(amazon_prime_users[[#This Row],[Membership Start Date]],"dddd")</f>
        <v>sábado</v>
      </c>
      <c r="O1659" t="s">
        <v>36</v>
      </c>
      <c r="P1659" t="s">
        <v>25</v>
      </c>
      <c r="Q1659" t="s">
        <v>53</v>
      </c>
      <c r="R1659" t="s">
        <v>27</v>
      </c>
      <c r="S1659" t="s">
        <v>45</v>
      </c>
      <c r="T1659" t="s">
        <v>67</v>
      </c>
      <c r="U1659" t="s">
        <v>30</v>
      </c>
      <c r="V1659" t="s">
        <v>47</v>
      </c>
      <c r="W1659">
        <v>5</v>
      </c>
      <c r="X1659">
        <v>7</v>
      </c>
    </row>
    <row r="1660" spans="1:24" x14ac:dyDescent="0.25">
      <c r="A1660">
        <v>1660</v>
      </c>
      <c r="B1660" t="s">
        <v>6488</v>
      </c>
      <c r="C1660" t="s">
        <v>6489</v>
      </c>
      <c r="D1660" t="s">
        <v>6490</v>
      </c>
      <c r="E1660" s="1">
        <v>18234</v>
      </c>
      <c r="F1660" s="4">
        <f ca="1">DATEDIF(amazon_prime_users[[#This Row],[Date of Birth]], TODAY(), "Y")</f>
        <v>75</v>
      </c>
      <c r="G16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660" t="s">
        <v>43</v>
      </c>
      <c r="I1660" t="s">
        <v>6491</v>
      </c>
      <c r="J1660" s="1">
        <v>45337</v>
      </c>
      <c r="K1660" s="10" t="str">
        <f>TEXT(amazon_prime_users[[#This Row],[Membership Start Date]],"MMMM")</f>
        <v>febrero</v>
      </c>
      <c r="L1660" s="4">
        <f>YEAR(amazon_prime_users[[#This Row],[Membership Start Date]])</f>
        <v>2024</v>
      </c>
      <c r="M1660" s="1">
        <v>45702</v>
      </c>
      <c r="N1660" s="4" t="str">
        <f>TEXT(amazon_prime_users[[#This Row],[Membership Start Date]],"dddd")</f>
        <v>jueves</v>
      </c>
      <c r="O1660" t="s">
        <v>24</v>
      </c>
      <c r="P1660" t="s">
        <v>52</v>
      </c>
      <c r="Q1660" t="s">
        <v>26</v>
      </c>
      <c r="R1660" t="s">
        <v>59</v>
      </c>
      <c r="S1660" t="s">
        <v>28</v>
      </c>
      <c r="T1660" t="s">
        <v>73</v>
      </c>
      <c r="U1660" t="s">
        <v>39</v>
      </c>
      <c r="V1660" t="s">
        <v>47</v>
      </c>
      <c r="W1660">
        <v>3.4</v>
      </c>
      <c r="X1660">
        <v>5</v>
      </c>
    </row>
    <row r="1661" spans="1:24" x14ac:dyDescent="0.25">
      <c r="A1661">
        <v>1661</v>
      </c>
      <c r="B1661" t="s">
        <v>6492</v>
      </c>
      <c r="C1661" t="s">
        <v>6493</v>
      </c>
      <c r="D1661" t="s">
        <v>6494</v>
      </c>
      <c r="E1661" s="1">
        <v>17639</v>
      </c>
      <c r="F1661" s="4">
        <f ca="1">DATEDIF(amazon_prime_users[[#This Row],[Date of Birth]], TODAY(), "Y")</f>
        <v>76</v>
      </c>
      <c r="G16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661" t="s">
        <v>22</v>
      </c>
      <c r="I1661" t="s">
        <v>6495</v>
      </c>
      <c r="J1661" s="1">
        <v>45343</v>
      </c>
      <c r="K1661" s="10" t="str">
        <f>TEXT(amazon_prime_users[[#This Row],[Membership Start Date]],"MMMM")</f>
        <v>febrero</v>
      </c>
      <c r="L1661" s="4">
        <f>YEAR(amazon_prime_users[[#This Row],[Membership Start Date]])</f>
        <v>2024</v>
      </c>
      <c r="M1661" s="1">
        <v>45708</v>
      </c>
      <c r="N1661" s="4" t="str">
        <f>TEXT(amazon_prime_users[[#This Row],[Membership Start Date]],"dddd")</f>
        <v>miércoles</v>
      </c>
      <c r="O1661" t="s">
        <v>24</v>
      </c>
      <c r="P1661" t="s">
        <v>25</v>
      </c>
      <c r="Q1661" t="s">
        <v>53</v>
      </c>
      <c r="R1661" t="s">
        <v>27</v>
      </c>
      <c r="S1661" t="s">
        <v>28</v>
      </c>
      <c r="T1661" t="s">
        <v>38</v>
      </c>
      <c r="U1661" t="s">
        <v>30</v>
      </c>
      <c r="V1661" t="s">
        <v>54</v>
      </c>
      <c r="W1661">
        <v>5</v>
      </c>
      <c r="X1661">
        <v>1</v>
      </c>
    </row>
    <row r="1662" spans="1:24" x14ac:dyDescent="0.25">
      <c r="A1662">
        <v>1662</v>
      </c>
      <c r="B1662" t="s">
        <v>6496</v>
      </c>
      <c r="C1662" t="s">
        <v>6497</v>
      </c>
      <c r="D1662" t="s">
        <v>6498</v>
      </c>
      <c r="E1662" s="1">
        <v>26222</v>
      </c>
      <c r="F1662" s="4">
        <f ca="1">DATEDIF(amazon_prime_users[[#This Row],[Date of Birth]], TODAY(), "Y")</f>
        <v>53</v>
      </c>
      <c r="G16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662" t="s">
        <v>22</v>
      </c>
      <c r="I1662" t="s">
        <v>6499</v>
      </c>
      <c r="J1662" s="1">
        <v>45374</v>
      </c>
      <c r="K1662" s="10" t="str">
        <f>TEXT(amazon_prime_users[[#This Row],[Membership Start Date]],"MMMM")</f>
        <v>marzo</v>
      </c>
      <c r="L1662" s="4">
        <f>YEAR(amazon_prime_users[[#This Row],[Membership Start Date]])</f>
        <v>2024</v>
      </c>
      <c r="M1662" s="1">
        <v>45739</v>
      </c>
      <c r="N1662" s="4" t="str">
        <f>TEXT(amazon_prime_users[[#This Row],[Membership Start Date]],"dddd")</f>
        <v>sábado</v>
      </c>
      <c r="O1662" t="s">
        <v>36</v>
      </c>
      <c r="P1662" t="s">
        <v>52</v>
      </c>
      <c r="Q1662" t="s">
        <v>26</v>
      </c>
      <c r="R1662" t="s">
        <v>27</v>
      </c>
      <c r="S1662" t="s">
        <v>60</v>
      </c>
      <c r="T1662" t="s">
        <v>38</v>
      </c>
      <c r="U1662" t="s">
        <v>30</v>
      </c>
      <c r="V1662" t="s">
        <v>47</v>
      </c>
      <c r="W1662">
        <v>3</v>
      </c>
      <c r="X1662">
        <v>8</v>
      </c>
    </row>
    <row r="1663" spans="1:24" x14ac:dyDescent="0.25">
      <c r="A1663">
        <v>1663</v>
      </c>
      <c r="B1663" t="s">
        <v>6500</v>
      </c>
      <c r="C1663" t="s">
        <v>6501</v>
      </c>
      <c r="D1663" t="s">
        <v>6502</v>
      </c>
      <c r="E1663" s="1">
        <v>33064</v>
      </c>
      <c r="F1663" s="4">
        <f ca="1">DATEDIF(amazon_prime_users[[#This Row],[Date of Birth]], TODAY(), "Y")</f>
        <v>34</v>
      </c>
      <c r="G16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663" t="s">
        <v>22</v>
      </c>
      <c r="I1663" t="s">
        <v>6503</v>
      </c>
      <c r="J1663" s="1">
        <v>45377</v>
      </c>
      <c r="K1663" s="10" t="str">
        <f>TEXT(amazon_prime_users[[#This Row],[Membership Start Date]],"MMMM")</f>
        <v>marzo</v>
      </c>
      <c r="L1663" s="4">
        <f>YEAR(amazon_prime_users[[#This Row],[Membership Start Date]])</f>
        <v>2024</v>
      </c>
      <c r="M1663" s="1">
        <v>45742</v>
      </c>
      <c r="N1663" s="4" t="str">
        <f>TEXT(amazon_prime_users[[#This Row],[Membership Start Date]],"dddd")</f>
        <v>martes</v>
      </c>
      <c r="O1663" t="s">
        <v>24</v>
      </c>
      <c r="P1663" t="s">
        <v>52</v>
      </c>
      <c r="Q1663" t="s">
        <v>26</v>
      </c>
      <c r="R1663" t="s">
        <v>66</v>
      </c>
      <c r="S1663" t="s">
        <v>45</v>
      </c>
      <c r="T1663" t="s">
        <v>67</v>
      </c>
      <c r="U1663" t="s">
        <v>30</v>
      </c>
      <c r="V1663" t="s">
        <v>54</v>
      </c>
      <c r="W1663">
        <v>3.2</v>
      </c>
      <c r="X1663">
        <v>5</v>
      </c>
    </row>
    <row r="1664" spans="1:24" x14ac:dyDescent="0.25">
      <c r="A1664">
        <v>1664</v>
      </c>
      <c r="B1664" t="s">
        <v>6504</v>
      </c>
      <c r="C1664" t="s">
        <v>6505</v>
      </c>
      <c r="D1664" t="s">
        <v>6506</v>
      </c>
      <c r="E1664" s="1">
        <v>35276</v>
      </c>
      <c r="F1664" s="4">
        <f ca="1">DATEDIF(amazon_prime_users[[#This Row],[Date of Birth]], TODAY(), "Y")</f>
        <v>28</v>
      </c>
      <c r="G16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664" t="s">
        <v>43</v>
      </c>
      <c r="I1664" t="s">
        <v>6507</v>
      </c>
      <c r="J1664" s="1">
        <v>45385</v>
      </c>
      <c r="K1664" s="10" t="str">
        <f>TEXT(amazon_prime_users[[#This Row],[Membership Start Date]],"MMMM")</f>
        <v>abril</v>
      </c>
      <c r="L1664" s="4">
        <f>YEAR(amazon_prime_users[[#This Row],[Membership Start Date]])</f>
        <v>2024</v>
      </c>
      <c r="M1664" s="1">
        <v>45750</v>
      </c>
      <c r="N1664" s="4" t="str">
        <f>TEXT(amazon_prime_users[[#This Row],[Membership Start Date]],"dddd")</f>
        <v>miércoles</v>
      </c>
      <c r="O1664" t="s">
        <v>36</v>
      </c>
      <c r="P1664" t="s">
        <v>37</v>
      </c>
      <c r="Q1664" t="s">
        <v>26</v>
      </c>
      <c r="R1664" t="s">
        <v>66</v>
      </c>
      <c r="S1664" t="s">
        <v>60</v>
      </c>
      <c r="T1664" t="s">
        <v>67</v>
      </c>
      <c r="U1664" t="s">
        <v>30</v>
      </c>
      <c r="V1664" t="s">
        <v>31</v>
      </c>
      <c r="W1664">
        <v>4</v>
      </c>
      <c r="X1664">
        <v>4</v>
      </c>
    </row>
    <row r="1665" spans="1:24" x14ac:dyDescent="0.25">
      <c r="A1665">
        <v>1665</v>
      </c>
      <c r="B1665" t="s">
        <v>6508</v>
      </c>
      <c r="C1665" t="s">
        <v>6509</v>
      </c>
      <c r="D1665" t="s">
        <v>6510</v>
      </c>
      <c r="E1665" s="1">
        <v>20674</v>
      </c>
      <c r="F1665" s="4">
        <f ca="1">DATEDIF(amazon_prime_users[[#This Row],[Date of Birth]], TODAY(), "Y")</f>
        <v>68</v>
      </c>
      <c r="G16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665" t="s">
        <v>43</v>
      </c>
      <c r="I1665" t="s">
        <v>2782</v>
      </c>
      <c r="J1665" s="1">
        <v>45292</v>
      </c>
      <c r="K1665" s="10" t="str">
        <f>TEXT(amazon_prime_users[[#This Row],[Membership Start Date]],"MMMM")</f>
        <v>enero</v>
      </c>
      <c r="L1665" s="4">
        <f>YEAR(amazon_prime_users[[#This Row],[Membership Start Date]])</f>
        <v>2024</v>
      </c>
      <c r="M1665" s="1">
        <v>45657</v>
      </c>
      <c r="N1665" s="4" t="str">
        <f>TEXT(amazon_prime_users[[#This Row],[Membership Start Date]],"dddd")</f>
        <v>lunes</v>
      </c>
      <c r="O1665" t="s">
        <v>36</v>
      </c>
      <c r="P1665" t="s">
        <v>52</v>
      </c>
      <c r="Q1665" t="s">
        <v>53</v>
      </c>
      <c r="R1665" t="s">
        <v>27</v>
      </c>
      <c r="S1665" t="s">
        <v>45</v>
      </c>
      <c r="T1665" t="s">
        <v>114</v>
      </c>
      <c r="U1665" t="s">
        <v>68</v>
      </c>
      <c r="V1665" t="s">
        <v>54</v>
      </c>
      <c r="W1665">
        <v>4.5</v>
      </c>
      <c r="X1665">
        <v>5</v>
      </c>
    </row>
    <row r="1666" spans="1:24" x14ac:dyDescent="0.25">
      <c r="A1666">
        <v>1666</v>
      </c>
      <c r="B1666" t="s">
        <v>6511</v>
      </c>
      <c r="C1666" t="s">
        <v>6512</v>
      </c>
      <c r="D1666" t="s">
        <v>6513</v>
      </c>
      <c r="E1666" s="1">
        <v>14062</v>
      </c>
      <c r="F1666" s="4">
        <f ca="1">DATEDIF(amazon_prime_users[[#This Row],[Date of Birth]], TODAY(), "Y")</f>
        <v>86</v>
      </c>
      <c r="G16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666" t="s">
        <v>22</v>
      </c>
      <c r="I1666" t="s">
        <v>6514</v>
      </c>
      <c r="J1666" s="1">
        <v>45384</v>
      </c>
      <c r="K1666" s="10" t="str">
        <f>TEXT(amazon_prime_users[[#This Row],[Membership Start Date]],"MMMM")</f>
        <v>abril</v>
      </c>
      <c r="L1666" s="4">
        <f>YEAR(amazon_prime_users[[#This Row],[Membership Start Date]])</f>
        <v>2024</v>
      </c>
      <c r="M1666" s="1">
        <v>45749</v>
      </c>
      <c r="N1666" s="4" t="str">
        <f>TEXT(amazon_prime_users[[#This Row],[Membership Start Date]],"dddd")</f>
        <v>martes</v>
      </c>
      <c r="O1666" t="s">
        <v>24</v>
      </c>
      <c r="P1666" t="s">
        <v>37</v>
      </c>
      <c r="Q1666" t="s">
        <v>53</v>
      </c>
      <c r="R1666" t="s">
        <v>66</v>
      </c>
      <c r="S1666" t="s">
        <v>28</v>
      </c>
      <c r="T1666" t="s">
        <v>38</v>
      </c>
      <c r="U1666" t="s">
        <v>30</v>
      </c>
      <c r="V1666" t="s">
        <v>31</v>
      </c>
      <c r="W1666">
        <v>4.7</v>
      </c>
      <c r="X1666">
        <v>8</v>
      </c>
    </row>
    <row r="1667" spans="1:24" x14ac:dyDescent="0.25">
      <c r="A1667">
        <v>1667</v>
      </c>
      <c r="B1667" t="s">
        <v>6515</v>
      </c>
      <c r="C1667" t="s">
        <v>6516</v>
      </c>
      <c r="D1667" t="s">
        <v>6517</v>
      </c>
      <c r="E1667" s="1">
        <v>30898</v>
      </c>
      <c r="F1667" s="4">
        <f ca="1">DATEDIF(amazon_prime_users[[#This Row],[Date of Birth]], TODAY(), "Y")</f>
        <v>40</v>
      </c>
      <c r="G16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667" t="s">
        <v>43</v>
      </c>
      <c r="I1667" t="s">
        <v>6518</v>
      </c>
      <c r="J1667" s="1">
        <v>45360</v>
      </c>
      <c r="K1667" s="10" t="str">
        <f>TEXT(amazon_prime_users[[#This Row],[Membership Start Date]],"MMMM")</f>
        <v>marzo</v>
      </c>
      <c r="L1667" s="4">
        <f>YEAR(amazon_prime_users[[#This Row],[Membership Start Date]])</f>
        <v>2024</v>
      </c>
      <c r="M1667" s="1">
        <v>45725</v>
      </c>
      <c r="N1667" s="4" t="str">
        <f>TEXT(amazon_prime_users[[#This Row],[Membership Start Date]],"dddd")</f>
        <v>sábado</v>
      </c>
      <c r="O1667" t="s">
        <v>24</v>
      </c>
      <c r="P1667" t="s">
        <v>37</v>
      </c>
      <c r="Q1667" t="s">
        <v>53</v>
      </c>
      <c r="R1667" t="s">
        <v>66</v>
      </c>
      <c r="S1667" t="s">
        <v>28</v>
      </c>
      <c r="T1667" t="s">
        <v>114</v>
      </c>
      <c r="U1667" t="s">
        <v>68</v>
      </c>
      <c r="V1667" t="s">
        <v>31</v>
      </c>
      <c r="W1667">
        <v>3.3</v>
      </c>
      <c r="X1667">
        <v>1</v>
      </c>
    </row>
    <row r="1668" spans="1:24" x14ac:dyDescent="0.25">
      <c r="A1668">
        <v>1668</v>
      </c>
      <c r="B1668" t="s">
        <v>6519</v>
      </c>
      <c r="C1668" t="s">
        <v>6520</v>
      </c>
      <c r="D1668" t="s">
        <v>6521</v>
      </c>
      <c r="E1668" s="1">
        <v>28085</v>
      </c>
      <c r="F1668" s="4">
        <f ca="1">DATEDIF(amazon_prime_users[[#This Row],[Date of Birth]], TODAY(), "Y")</f>
        <v>48</v>
      </c>
      <c r="G16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668" t="s">
        <v>22</v>
      </c>
      <c r="I1668" t="s">
        <v>6522</v>
      </c>
      <c r="J1668" s="1">
        <v>45314</v>
      </c>
      <c r="K1668" s="10" t="str">
        <f>TEXT(amazon_prime_users[[#This Row],[Membership Start Date]],"MMMM")</f>
        <v>enero</v>
      </c>
      <c r="L1668" s="4">
        <f>YEAR(amazon_prime_users[[#This Row],[Membership Start Date]])</f>
        <v>2024</v>
      </c>
      <c r="M1668" s="1">
        <v>45679</v>
      </c>
      <c r="N1668" s="4" t="str">
        <f>TEXT(amazon_prime_users[[#This Row],[Membership Start Date]],"dddd")</f>
        <v>martes</v>
      </c>
      <c r="O1668" t="s">
        <v>24</v>
      </c>
      <c r="P1668" t="s">
        <v>52</v>
      </c>
      <c r="Q1668" t="s">
        <v>53</v>
      </c>
      <c r="R1668" t="s">
        <v>59</v>
      </c>
      <c r="S1668" t="s">
        <v>45</v>
      </c>
      <c r="T1668" t="s">
        <v>73</v>
      </c>
      <c r="U1668" t="s">
        <v>68</v>
      </c>
      <c r="V1668" t="s">
        <v>31</v>
      </c>
      <c r="W1668">
        <v>3.6</v>
      </c>
      <c r="X1668">
        <v>1</v>
      </c>
    </row>
    <row r="1669" spans="1:24" x14ac:dyDescent="0.25">
      <c r="A1669">
        <v>1669</v>
      </c>
      <c r="B1669" t="s">
        <v>6523</v>
      </c>
      <c r="C1669" t="s">
        <v>6524</v>
      </c>
      <c r="D1669" t="s">
        <v>6525</v>
      </c>
      <c r="E1669" s="1">
        <v>38184</v>
      </c>
      <c r="F1669" s="4">
        <f ca="1">DATEDIF(amazon_prime_users[[#This Row],[Date of Birth]], TODAY(), "Y")</f>
        <v>20</v>
      </c>
      <c r="G16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669" t="s">
        <v>43</v>
      </c>
      <c r="I1669" t="s">
        <v>6526</v>
      </c>
      <c r="J1669" s="1">
        <v>45381</v>
      </c>
      <c r="K1669" s="10" t="str">
        <f>TEXT(amazon_prime_users[[#This Row],[Membership Start Date]],"MMMM")</f>
        <v>marzo</v>
      </c>
      <c r="L1669" s="4">
        <f>YEAR(amazon_prime_users[[#This Row],[Membership Start Date]])</f>
        <v>2024</v>
      </c>
      <c r="M1669" s="1">
        <v>45746</v>
      </c>
      <c r="N1669" s="4" t="str">
        <f>TEXT(amazon_prime_users[[#This Row],[Membership Start Date]],"dddd")</f>
        <v>sábado</v>
      </c>
      <c r="O1669" t="s">
        <v>24</v>
      </c>
      <c r="P1669" t="s">
        <v>37</v>
      </c>
      <c r="Q1669" t="s">
        <v>53</v>
      </c>
      <c r="R1669" t="s">
        <v>27</v>
      </c>
      <c r="S1669" t="s">
        <v>60</v>
      </c>
      <c r="T1669" t="s">
        <v>38</v>
      </c>
      <c r="U1669" t="s">
        <v>30</v>
      </c>
      <c r="V1669" t="s">
        <v>31</v>
      </c>
      <c r="W1669">
        <v>3.4</v>
      </c>
      <c r="X1669">
        <v>10</v>
      </c>
    </row>
    <row r="1670" spans="1:24" x14ac:dyDescent="0.25">
      <c r="A1670">
        <v>1670</v>
      </c>
      <c r="B1670" t="s">
        <v>6527</v>
      </c>
      <c r="C1670" t="s">
        <v>6528</v>
      </c>
      <c r="D1670" t="s">
        <v>6529</v>
      </c>
      <c r="E1670" s="1">
        <v>31481</v>
      </c>
      <c r="F1670" s="4">
        <f ca="1">DATEDIF(amazon_prime_users[[#This Row],[Date of Birth]], TODAY(), "Y")</f>
        <v>39</v>
      </c>
      <c r="G16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670" t="s">
        <v>43</v>
      </c>
      <c r="I1670" t="s">
        <v>6530</v>
      </c>
      <c r="J1670" s="1">
        <v>45387</v>
      </c>
      <c r="K1670" s="10" t="str">
        <f>TEXT(amazon_prime_users[[#This Row],[Membership Start Date]],"MMMM")</f>
        <v>abril</v>
      </c>
      <c r="L1670" s="4">
        <f>YEAR(amazon_prime_users[[#This Row],[Membership Start Date]])</f>
        <v>2024</v>
      </c>
      <c r="M1670" s="1">
        <v>45752</v>
      </c>
      <c r="N1670" s="4" t="str">
        <f>TEXT(amazon_prime_users[[#This Row],[Membership Start Date]],"dddd")</f>
        <v>viernes</v>
      </c>
      <c r="O1670" t="s">
        <v>24</v>
      </c>
      <c r="P1670" t="s">
        <v>52</v>
      </c>
      <c r="Q1670" t="s">
        <v>53</v>
      </c>
      <c r="R1670" t="s">
        <v>27</v>
      </c>
      <c r="S1670" t="s">
        <v>28</v>
      </c>
      <c r="T1670" t="s">
        <v>38</v>
      </c>
      <c r="U1670" t="s">
        <v>30</v>
      </c>
      <c r="V1670" t="s">
        <v>54</v>
      </c>
      <c r="W1670">
        <v>4.8</v>
      </c>
      <c r="X1670">
        <v>6</v>
      </c>
    </row>
    <row r="1671" spans="1:24" x14ac:dyDescent="0.25">
      <c r="A1671">
        <v>1671</v>
      </c>
      <c r="B1671" t="s">
        <v>6531</v>
      </c>
      <c r="C1671" t="s">
        <v>6532</v>
      </c>
      <c r="D1671" t="s">
        <v>6533</v>
      </c>
      <c r="E1671" s="1">
        <v>33298</v>
      </c>
      <c r="F1671" s="4">
        <f ca="1">DATEDIF(amazon_prime_users[[#This Row],[Date of Birth]], TODAY(), "Y")</f>
        <v>34</v>
      </c>
      <c r="G16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671" t="s">
        <v>22</v>
      </c>
      <c r="I1671" t="s">
        <v>6534</v>
      </c>
      <c r="J1671" s="1">
        <v>45320</v>
      </c>
      <c r="K1671" s="10" t="str">
        <f>TEXT(amazon_prime_users[[#This Row],[Membership Start Date]],"MMMM")</f>
        <v>enero</v>
      </c>
      <c r="L1671" s="4">
        <f>YEAR(amazon_prime_users[[#This Row],[Membership Start Date]])</f>
        <v>2024</v>
      </c>
      <c r="M1671" s="1">
        <v>45685</v>
      </c>
      <c r="N1671" s="4" t="str">
        <f>TEXT(amazon_prime_users[[#This Row],[Membership Start Date]],"dddd")</f>
        <v>lunes</v>
      </c>
      <c r="O1671" t="s">
        <v>24</v>
      </c>
      <c r="P1671" t="s">
        <v>25</v>
      </c>
      <c r="Q1671" t="s">
        <v>26</v>
      </c>
      <c r="R1671" t="s">
        <v>59</v>
      </c>
      <c r="S1671" t="s">
        <v>45</v>
      </c>
      <c r="T1671" t="s">
        <v>38</v>
      </c>
      <c r="U1671" t="s">
        <v>30</v>
      </c>
      <c r="V1671" t="s">
        <v>54</v>
      </c>
      <c r="W1671">
        <v>4.0999999999999996</v>
      </c>
      <c r="X1671">
        <v>0</v>
      </c>
    </row>
    <row r="1672" spans="1:24" x14ac:dyDescent="0.25">
      <c r="A1672">
        <v>1672</v>
      </c>
      <c r="B1672" t="s">
        <v>6535</v>
      </c>
      <c r="C1672" t="s">
        <v>6536</v>
      </c>
      <c r="D1672" t="s">
        <v>6537</v>
      </c>
      <c r="E1672" s="1">
        <v>20554</v>
      </c>
      <c r="F1672" s="4">
        <f ca="1">DATEDIF(amazon_prime_users[[#This Row],[Date of Birth]], TODAY(), "Y")</f>
        <v>68</v>
      </c>
      <c r="G16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672" t="s">
        <v>43</v>
      </c>
      <c r="I1672" t="s">
        <v>6538</v>
      </c>
      <c r="J1672" s="1">
        <v>45383</v>
      </c>
      <c r="K1672" s="10" t="str">
        <f>TEXT(amazon_prime_users[[#This Row],[Membership Start Date]],"MMMM")</f>
        <v>abril</v>
      </c>
      <c r="L1672" s="4">
        <f>YEAR(amazon_prime_users[[#This Row],[Membership Start Date]])</f>
        <v>2024</v>
      </c>
      <c r="M1672" s="1">
        <v>45748</v>
      </c>
      <c r="N1672" s="4" t="str">
        <f>TEXT(amazon_prime_users[[#This Row],[Membership Start Date]],"dddd")</f>
        <v>lunes</v>
      </c>
      <c r="O1672" t="s">
        <v>36</v>
      </c>
      <c r="P1672" t="s">
        <v>52</v>
      </c>
      <c r="Q1672" t="s">
        <v>26</v>
      </c>
      <c r="R1672" t="s">
        <v>66</v>
      </c>
      <c r="S1672" t="s">
        <v>45</v>
      </c>
      <c r="T1672" t="s">
        <v>114</v>
      </c>
      <c r="U1672" t="s">
        <v>68</v>
      </c>
      <c r="V1672" t="s">
        <v>47</v>
      </c>
      <c r="W1672">
        <v>4.3</v>
      </c>
      <c r="X1672">
        <v>6</v>
      </c>
    </row>
    <row r="1673" spans="1:24" x14ac:dyDescent="0.25">
      <c r="A1673">
        <v>1673</v>
      </c>
      <c r="B1673" t="s">
        <v>6539</v>
      </c>
      <c r="C1673" t="s">
        <v>6540</v>
      </c>
      <c r="D1673" t="s">
        <v>6541</v>
      </c>
      <c r="E1673" s="1">
        <v>16516</v>
      </c>
      <c r="F1673" s="4">
        <f ca="1">DATEDIF(amazon_prime_users[[#This Row],[Date of Birth]], TODAY(), "Y")</f>
        <v>80</v>
      </c>
      <c r="G16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673" t="s">
        <v>22</v>
      </c>
      <c r="I1673" t="s">
        <v>1456</v>
      </c>
      <c r="J1673" s="1">
        <v>45353</v>
      </c>
      <c r="K1673" s="10" t="str">
        <f>TEXT(amazon_prime_users[[#This Row],[Membership Start Date]],"MMMM")</f>
        <v>marzo</v>
      </c>
      <c r="L1673" s="4">
        <f>YEAR(amazon_prime_users[[#This Row],[Membership Start Date]])</f>
        <v>2024</v>
      </c>
      <c r="M1673" s="1">
        <v>45718</v>
      </c>
      <c r="N1673" s="4" t="str">
        <f>TEXT(amazon_prime_users[[#This Row],[Membership Start Date]],"dddd")</f>
        <v>sábado</v>
      </c>
      <c r="O1673" t="s">
        <v>36</v>
      </c>
      <c r="P1673" t="s">
        <v>52</v>
      </c>
      <c r="Q1673" t="s">
        <v>53</v>
      </c>
      <c r="R1673" t="s">
        <v>59</v>
      </c>
      <c r="S1673" t="s">
        <v>45</v>
      </c>
      <c r="T1673" t="s">
        <v>61</v>
      </c>
      <c r="U1673" t="s">
        <v>30</v>
      </c>
      <c r="V1673" t="s">
        <v>47</v>
      </c>
      <c r="W1673">
        <v>4.8</v>
      </c>
      <c r="X1673">
        <v>1</v>
      </c>
    </row>
    <row r="1674" spans="1:24" x14ac:dyDescent="0.25">
      <c r="A1674">
        <v>1674</v>
      </c>
      <c r="B1674" t="s">
        <v>6542</v>
      </c>
      <c r="C1674" t="s">
        <v>6543</v>
      </c>
      <c r="D1674" t="s">
        <v>6544</v>
      </c>
      <c r="E1674" s="1">
        <v>28750</v>
      </c>
      <c r="F1674" s="4">
        <f ca="1">DATEDIF(amazon_prime_users[[#This Row],[Date of Birth]], TODAY(), "Y")</f>
        <v>46</v>
      </c>
      <c r="G16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674" t="s">
        <v>22</v>
      </c>
      <c r="I1674" t="s">
        <v>6545</v>
      </c>
      <c r="J1674" s="1">
        <v>45389</v>
      </c>
      <c r="K1674" s="10" t="str">
        <f>TEXT(amazon_prime_users[[#This Row],[Membership Start Date]],"MMMM")</f>
        <v>abril</v>
      </c>
      <c r="L1674" s="4">
        <f>YEAR(amazon_prime_users[[#This Row],[Membership Start Date]])</f>
        <v>2024</v>
      </c>
      <c r="M1674" s="1">
        <v>45754</v>
      </c>
      <c r="N1674" s="4" t="str">
        <f>TEXT(amazon_prime_users[[#This Row],[Membership Start Date]],"dddd")</f>
        <v>domingo</v>
      </c>
      <c r="O1674" t="s">
        <v>36</v>
      </c>
      <c r="P1674" t="s">
        <v>52</v>
      </c>
      <c r="Q1674" t="s">
        <v>53</v>
      </c>
      <c r="R1674" t="s">
        <v>59</v>
      </c>
      <c r="S1674" t="s">
        <v>28</v>
      </c>
      <c r="T1674" t="s">
        <v>114</v>
      </c>
      <c r="U1674" t="s">
        <v>39</v>
      </c>
      <c r="V1674" t="s">
        <v>54</v>
      </c>
      <c r="W1674">
        <v>4.9000000000000004</v>
      </c>
      <c r="X1674">
        <v>10</v>
      </c>
    </row>
    <row r="1675" spans="1:24" x14ac:dyDescent="0.25">
      <c r="A1675">
        <v>1675</v>
      </c>
      <c r="B1675" t="s">
        <v>6546</v>
      </c>
      <c r="C1675" t="s">
        <v>6547</v>
      </c>
      <c r="D1675" t="s">
        <v>6548</v>
      </c>
      <c r="E1675" s="1">
        <v>15791</v>
      </c>
      <c r="F1675" s="4">
        <f ca="1">DATEDIF(amazon_prime_users[[#This Row],[Date of Birth]], TODAY(), "Y")</f>
        <v>81</v>
      </c>
      <c r="G16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675" t="s">
        <v>22</v>
      </c>
      <c r="I1675" t="s">
        <v>6549</v>
      </c>
      <c r="J1675" s="1">
        <v>45327</v>
      </c>
      <c r="K1675" s="10" t="str">
        <f>TEXT(amazon_prime_users[[#This Row],[Membership Start Date]],"MMMM")</f>
        <v>febrero</v>
      </c>
      <c r="L1675" s="4">
        <f>YEAR(amazon_prime_users[[#This Row],[Membership Start Date]])</f>
        <v>2024</v>
      </c>
      <c r="M1675" s="1">
        <v>45692</v>
      </c>
      <c r="N1675" s="4" t="str">
        <f>TEXT(amazon_prime_users[[#This Row],[Membership Start Date]],"dddd")</f>
        <v>lunes</v>
      </c>
      <c r="O1675" t="s">
        <v>36</v>
      </c>
      <c r="P1675" t="s">
        <v>52</v>
      </c>
      <c r="Q1675" t="s">
        <v>53</v>
      </c>
      <c r="R1675" t="s">
        <v>66</v>
      </c>
      <c r="S1675" t="s">
        <v>60</v>
      </c>
      <c r="T1675" t="s">
        <v>114</v>
      </c>
      <c r="U1675" t="s">
        <v>39</v>
      </c>
      <c r="V1675" t="s">
        <v>47</v>
      </c>
      <c r="W1675">
        <v>3.9</v>
      </c>
      <c r="X1675">
        <v>5</v>
      </c>
    </row>
    <row r="1676" spans="1:24" x14ac:dyDescent="0.25">
      <c r="A1676">
        <v>1676</v>
      </c>
      <c r="B1676" t="s">
        <v>6550</v>
      </c>
      <c r="C1676" t="s">
        <v>6551</v>
      </c>
      <c r="D1676" t="s">
        <v>6552</v>
      </c>
      <c r="E1676" s="1">
        <v>30580</v>
      </c>
      <c r="F1676" s="4">
        <f ca="1">DATEDIF(amazon_prime_users[[#This Row],[Date of Birth]], TODAY(), "Y")</f>
        <v>41</v>
      </c>
      <c r="G16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676" t="s">
        <v>43</v>
      </c>
      <c r="I1676" t="s">
        <v>6553</v>
      </c>
      <c r="J1676" s="1">
        <v>45294</v>
      </c>
      <c r="K1676" s="10" t="str">
        <f>TEXT(amazon_prime_users[[#This Row],[Membership Start Date]],"MMMM")</f>
        <v>enero</v>
      </c>
      <c r="L1676" s="4">
        <f>YEAR(amazon_prime_users[[#This Row],[Membership Start Date]])</f>
        <v>2024</v>
      </c>
      <c r="M1676" s="1">
        <v>45659</v>
      </c>
      <c r="N1676" s="4" t="str">
        <f>TEXT(amazon_prime_users[[#This Row],[Membership Start Date]],"dddd")</f>
        <v>miércoles</v>
      </c>
      <c r="O1676" t="s">
        <v>36</v>
      </c>
      <c r="P1676" t="s">
        <v>52</v>
      </c>
      <c r="Q1676" t="s">
        <v>53</v>
      </c>
      <c r="R1676" t="s">
        <v>59</v>
      </c>
      <c r="S1676" t="s">
        <v>28</v>
      </c>
      <c r="T1676" t="s">
        <v>73</v>
      </c>
      <c r="U1676" t="s">
        <v>68</v>
      </c>
      <c r="V1676" t="s">
        <v>31</v>
      </c>
      <c r="W1676">
        <v>5</v>
      </c>
      <c r="X1676">
        <v>10</v>
      </c>
    </row>
    <row r="1677" spans="1:24" x14ac:dyDescent="0.25">
      <c r="A1677">
        <v>1677</v>
      </c>
      <c r="B1677" t="s">
        <v>6554</v>
      </c>
      <c r="C1677" t="s">
        <v>6555</v>
      </c>
      <c r="D1677" t="s">
        <v>6556</v>
      </c>
      <c r="E1677" s="1">
        <v>30800</v>
      </c>
      <c r="F1677" s="4">
        <f ca="1">DATEDIF(amazon_prime_users[[#This Row],[Date of Birth]], TODAY(), "Y")</f>
        <v>40</v>
      </c>
      <c r="G16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677" t="s">
        <v>22</v>
      </c>
      <c r="I1677" t="s">
        <v>6557</v>
      </c>
      <c r="J1677" s="1">
        <v>45350</v>
      </c>
      <c r="K1677" s="10" t="str">
        <f>TEXT(amazon_prime_users[[#This Row],[Membership Start Date]],"MMMM")</f>
        <v>febrero</v>
      </c>
      <c r="L1677" s="4">
        <f>YEAR(amazon_prime_users[[#This Row],[Membership Start Date]])</f>
        <v>2024</v>
      </c>
      <c r="M1677" s="1">
        <v>45715</v>
      </c>
      <c r="N1677" s="4" t="str">
        <f>TEXT(amazon_prime_users[[#This Row],[Membership Start Date]],"dddd")</f>
        <v>miércoles</v>
      </c>
      <c r="O1677" t="s">
        <v>24</v>
      </c>
      <c r="P1677" t="s">
        <v>52</v>
      </c>
      <c r="Q1677" t="s">
        <v>26</v>
      </c>
      <c r="R1677" t="s">
        <v>66</v>
      </c>
      <c r="S1677" t="s">
        <v>60</v>
      </c>
      <c r="T1677" t="s">
        <v>38</v>
      </c>
      <c r="U1677" t="s">
        <v>39</v>
      </c>
      <c r="V1677" t="s">
        <v>47</v>
      </c>
      <c r="W1677">
        <v>4.3</v>
      </c>
      <c r="X1677">
        <v>6</v>
      </c>
    </row>
    <row r="1678" spans="1:24" x14ac:dyDescent="0.25">
      <c r="A1678">
        <v>1678</v>
      </c>
      <c r="B1678" t="s">
        <v>6558</v>
      </c>
      <c r="C1678" t="s">
        <v>6559</v>
      </c>
      <c r="D1678" t="s">
        <v>6560</v>
      </c>
      <c r="E1678" s="1">
        <v>26706</v>
      </c>
      <c r="F1678" s="4">
        <f ca="1">DATEDIF(amazon_prime_users[[#This Row],[Date of Birth]], TODAY(), "Y")</f>
        <v>52</v>
      </c>
      <c r="G16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678" t="s">
        <v>43</v>
      </c>
      <c r="I1678" t="s">
        <v>6561</v>
      </c>
      <c r="J1678" s="1">
        <v>45389</v>
      </c>
      <c r="K1678" s="10" t="str">
        <f>TEXT(amazon_prime_users[[#This Row],[Membership Start Date]],"MMMM")</f>
        <v>abril</v>
      </c>
      <c r="L1678" s="4">
        <f>YEAR(amazon_prime_users[[#This Row],[Membership Start Date]])</f>
        <v>2024</v>
      </c>
      <c r="M1678" s="1">
        <v>45754</v>
      </c>
      <c r="N1678" s="4" t="str">
        <f>TEXT(amazon_prime_users[[#This Row],[Membership Start Date]],"dddd")</f>
        <v>domingo</v>
      </c>
      <c r="O1678" t="s">
        <v>36</v>
      </c>
      <c r="P1678" t="s">
        <v>25</v>
      </c>
      <c r="Q1678" t="s">
        <v>26</v>
      </c>
      <c r="R1678" t="s">
        <v>27</v>
      </c>
      <c r="S1678" t="s">
        <v>60</v>
      </c>
      <c r="T1678" t="s">
        <v>46</v>
      </c>
      <c r="U1678" t="s">
        <v>30</v>
      </c>
      <c r="V1678" t="s">
        <v>54</v>
      </c>
      <c r="W1678">
        <v>3.1</v>
      </c>
      <c r="X1678">
        <v>3</v>
      </c>
    </row>
    <row r="1679" spans="1:24" x14ac:dyDescent="0.25">
      <c r="A1679">
        <v>1679</v>
      </c>
      <c r="B1679" t="s">
        <v>6562</v>
      </c>
      <c r="C1679" t="s">
        <v>6563</v>
      </c>
      <c r="D1679" t="s">
        <v>6564</v>
      </c>
      <c r="E1679" s="1">
        <v>30671</v>
      </c>
      <c r="F1679" s="4">
        <f ca="1">DATEDIF(amazon_prime_users[[#This Row],[Date of Birth]], TODAY(), "Y")</f>
        <v>41</v>
      </c>
      <c r="G16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679" t="s">
        <v>43</v>
      </c>
      <c r="I1679" t="s">
        <v>6565</v>
      </c>
      <c r="J1679" s="1">
        <v>45365</v>
      </c>
      <c r="K1679" s="10" t="str">
        <f>TEXT(amazon_prime_users[[#This Row],[Membership Start Date]],"MMMM")</f>
        <v>marzo</v>
      </c>
      <c r="L1679" s="4">
        <f>YEAR(amazon_prime_users[[#This Row],[Membership Start Date]])</f>
        <v>2024</v>
      </c>
      <c r="M1679" s="1">
        <v>45730</v>
      </c>
      <c r="N1679" s="4" t="str">
        <f>TEXT(amazon_prime_users[[#This Row],[Membership Start Date]],"dddd")</f>
        <v>jueves</v>
      </c>
      <c r="O1679" t="s">
        <v>24</v>
      </c>
      <c r="P1679" t="s">
        <v>25</v>
      </c>
      <c r="Q1679" t="s">
        <v>26</v>
      </c>
      <c r="R1679" t="s">
        <v>59</v>
      </c>
      <c r="S1679" t="s">
        <v>45</v>
      </c>
      <c r="T1679" t="s">
        <v>38</v>
      </c>
      <c r="U1679" t="s">
        <v>39</v>
      </c>
      <c r="V1679" t="s">
        <v>47</v>
      </c>
      <c r="W1679">
        <v>3.9</v>
      </c>
      <c r="X1679">
        <v>9</v>
      </c>
    </row>
    <row r="1680" spans="1:24" x14ac:dyDescent="0.25">
      <c r="A1680">
        <v>1680</v>
      </c>
      <c r="B1680" t="s">
        <v>6566</v>
      </c>
      <c r="C1680" t="s">
        <v>6567</v>
      </c>
      <c r="D1680" t="s">
        <v>6568</v>
      </c>
      <c r="E1680" s="1">
        <v>15147</v>
      </c>
      <c r="F1680" s="4">
        <f ca="1">DATEDIF(amazon_prime_users[[#This Row],[Date of Birth]], TODAY(), "Y")</f>
        <v>83</v>
      </c>
      <c r="G16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680" t="s">
        <v>22</v>
      </c>
      <c r="I1680" t="s">
        <v>6569</v>
      </c>
      <c r="J1680" s="1">
        <v>45349</v>
      </c>
      <c r="K1680" s="10" t="str">
        <f>TEXT(amazon_prime_users[[#This Row],[Membership Start Date]],"MMMM")</f>
        <v>febrero</v>
      </c>
      <c r="L1680" s="4">
        <f>YEAR(amazon_prime_users[[#This Row],[Membership Start Date]])</f>
        <v>2024</v>
      </c>
      <c r="M1680" s="1">
        <v>45714</v>
      </c>
      <c r="N1680" s="4" t="str">
        <f>TEXT(amazon_prime_users[[#This Row],[Membership Start Date]],"dddd")</f>
        <v>martes</v>
      </c>
      <c r="O1680" t="s">
        <v>24</v>
      </c>
      <c r="P1680" t="s">
        <v>37</v>
      </c>
      <c r="Q1680" t="s">
        <v>53</v>
      </c>
      <c r="R1680" t="s">
        <v>66</v>
      </c>
      <c r="S1680" t="s">
        <v>60</v>
      </c>
      <c r="T1680" t="s">
        <v>38</v>
      </c>
      <c r="U1680" t="s">
        <v>68</v>
      </c>
      <c r="V1680" t="s">
        <v>47</v>
      </c>
      <c r="W1680">
        <v>4.2</v>
      </c>
      <c r="X1680">
        <v>4</v>
      </c>
    </row>
    <row r="1681" spans="1:24" x14ac:dyDescent="0.25">
      <c r="A1681">
        <v>1681</v>
      </c>
      <c r="B1681" t="s">
        <v>6570</v>
      </c>
      <c r="C1681" t="s">
        <v>6571</v>
      </c>
      <c r="D1681" t="s">
        <v>6572</v>
      </c>
      <c r="E1681" s="1">
        <v>21202</v>
      </c>
      <c r="F1681" s="4">
        <f ca="1">DATEDIF(amazon_prime_users[[#This Row],[Date of Birth]], TODAY(), "Y")</f>
        <v>67</v>
      </c>
      <c r="G16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681" t="s">
        <v>43</v>
      </c>
      <c r="I1681" t="s">
        <v>6573</v>
      </c>
      <c r="J1681" s="1">
        <v>45309</v>
      </c>
      <c r="K1681" s="10" t="str">
        <f>TEXT(amazon_prime_users[[#This Row],[Membership Start Date]],"MMMM")</f>
        <v>enero</v>
      </c>
      <c r="L1681" s="4">
        <f>YEAR(amazon_prime_users[[#This Row],[Membership Start Date]])</f>
        <v>2024</v>
      </c>
      <c r="M1681" s="1">
        <v>45674</v>
      </c>
      <c r="N1681" s="4" t="str">
        <f>TEXT(amazon_prime_users[[#This Row],[Membership Start Date]],"dddd")</f>
        <v>jueves</v>
      </c>
      <c r="O1681" t="s">
        <v>36</v>
      </c>
      <c r="P1681" t="s">
        <v>37</v>
      </c>
      <c r="Q1681" t="s">
        <v>26</v>
      </c>
      <c r="R1681" t="s">
        <v>27</v>
      </c>
      <c r="S1681" t="s">
        <v>28</v>
      </c>
      <c r="T1681" t="s">
        <v>38</v>
      </c>
      <c r="U1681" t="s">
        <v>30</v>
      </c>
      <c r="V1681" t="s">
        <v>54</v>
      </c>
      <c r="W1681">
        <v>4.4000000000000004</v>
      </c>
      <c r="X1681">
        <v>9</v>
      </c>
    </row>
    <row r="1682" spans="1:24" x14ac:dyDescent="0.25">
      <c r="A1682">
        <v>1682</v>
      </c>
      <c r="B1682" t="s">
        <v>6574</v>
      </c>
      <c r="C1682" t="s">
        <v>5579</v>
      </c>
      <c r="D1682" t="s">
        <v>5359</v>
      </c>
      <c r="E1682" s="1">
        <v>20873</v>
      </c>
      <c r="F1682" s="4">
        <f ca="1">DATEDIF(amazon_prime_users[[#This Row],[Date of Birth]], TODAY(), "Y")</f>
        <v>68</v>
      </c>
      <c r="G16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682" t="s">
        <v>22</v>
      </c>
      <c r="I1682" t="s">
        <v>6575</v>
      </c>
      <c r="J1682" s="1">
        <v>45296</v>
      </c>
      <c r="K1682" s="10" t="str">
        <f>TEXT(amazon_prime_users[[#This Row],[Membership Start Date]],"MMMM")</f>
        <v>enero</v>
      </c>
      <c r="L1682" s="4">
        <f>YEAR(amazon_prime_users[[#This Row],[Membership Start Date]])</f>
        <v>2024</v>
      </c>
      <c r="M1682" s="1">
        <v>45661</v>
      </c>
      <c r="N1682" s="4" t="str">
        <f>TEXT(amazon_prime_users[[#This Row],[Membership Start Date]],"dddd")</f>
        <v>viernes</v>
      </c>
      <c r="O1682" t="s">
        <v>24</v>
      </c>
      <c r="P1682" t="s">
        <v>52</v>
      </c>
      <c r="Q1682" t="s">
        <v>53</v>
      </c>
      <c r="R1682" t="s">
        <v>59</v>
      </c>
      <c r="S1682" t="s">
        <v>28</v>
      </c>
      <c r="T1682" t="s">
        <v>114</v>
      </c>
      <c r="U1682" t="s">
        <v>39</v>
      </c>
      <c r="V1682" t="s">
        <v>47</v>
      </c>
      <c r="W1682">
        <v>3.6</v>
      </c>
      <c r="X1682">
        <v>2</v>
      </c>
    </row>
    <row r="1683" spans="1:24" x14ac:dyDescent="0.25">
      <c r="A1683">
        <v>1683</v>
      </c>
      <c r="B1683" t="s">
        <v>6576</v>
      </c>
      <c r="C1683" t="s">
        <v>6577</v>
      </c>
      <c r="D1683" t="s">
        <v>6578</v>
      </c>
      <c r="E1683" s="1">
        <v>29390</v>
      </c>
      <c r="F1683" s="4">
        <f ca="1">DATEDIF(amazon_prime_users[[#This Row],[Date of Birth]], TODAY(), "Y")</f>
        <v>44</v>
      </c>
      <c r="G16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683" t="s">
        <v>43</v>
      </c>
      <c r="I1683" t="s">
        <v>6579</v>
      </c>
      <c r="J1683" s="1">
        <v>45315</v>
      </c>
      <c r="K1683" s="10" t="str">
        <f>TEXT(amazon_prime_users[[#This Row],[Membership Start Date]],"MMMM")</f>
        <v>enero</v>
      </c>
      <c r="L1683" s="4">
        <f>YEAR(amazon_prime_users[[#This Row],[Membership Start Date]])</f>
        <v>2024</v>
      </c>
      <c r="M1683" s="1">
        <v>45680</v>
      </c>
      <c r="N1683" s="4" t="str">
        <f>TEXT(amazon_prime_users[[#This Row],[Membership Start Date]],"dddd")</f>
        <v>miércoles</v>
      </c>
      <c r="O1683" t="s">
        <v>36</v>
      </c>
      <c r="P1683" t="s">
        <v>25</v>
      </c>
      <c r="Q1683" t="s">
        <v>53</v>
      </c>
      <c r="R1683" t="s">
        <v>66</v>
      </c>
      <c r="S1683" t="s">
        <v>60</v>
      </c>
      <c r="T1683" t="s">
        <v>73</v>
      </c>
      <c r="U1683" t="s">
        <v>30</v>
      </c>
      <c r="V1683" t="s">
        <v>47</v>
      </c>
      <c r="W1683">
        <v>3.1</v>
      </c>
      <c r="X1683">
        <v>1</v>
      </c>
    </row>
    <row r="1684" spans="1:24" x14ac:dyDescent="0.25">
      <c r="A1684">
        <v>1684</v>
      </c>
      <c r="B1684" t="s">
        <v>6580</v>
      </c>
      <c r="C1684" t="s">
        <v>6581</v>
      </c>
      <c r="D1684" t="s">
        <v>6582</v>
      </c>
      <c r="E1684" s="1">
        <v>32519</v>
      </c>
      <c r="F1684" s="4">
        <f ca="1">DATEDIF(amazon_prime_users[[#This Row],[Date of Birth]], TODAY(), "Y")</f>
        <v>36</v>
      </c>
      <c r="G16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684" t="s">
        <v>43</v>
      </c>
      <c r="I1684" t="s">
        <v>6583</v>
      </c>
      <c r="J1684" s="1">
        <v>45359</v>
      </c>
      <c r="K1684" s="10" t="str">
        <f>TEXT(amazon_prime_users[[#This Row],[Membership Start Date]],"MMMM")</f>
        <v>marzo</v>
      </c>
      <c r="L1684" s="4">
        <f>YEAR(amazon_prime_users[[#This Row],[Membership Start Date]])</f>
        <v>2024</v>
      </c>
      <c r="M1684" s="1">
        <v>45724</v>
      </c>
      <c r="N1684" s="4" t="str">
        <f>TEXT(amazon_prime_users[[#This Row],[Membership Start Date]],"dddd")</f>
        <v>viernes</v>
      </c>
      <c r="O1684" t="s">
        <v>24</v>
      </c>
      <c r="P1684" t="s">
        <v>52</v>
      </c>
      <c r="Q1684" t="s">
        <v>26</v>
      </c>
      <c r="R1684" t="s">
        <v>66</v>
      </c>
      <c r="S1684" t="s">
        <v>28</v>
      </c>
      <c r="T1684" t="s">
        <v>38</v>
      </c>
      <c r="U1684" t="s">
        <v>39</v>
      </c>
      <c r="V1684" t="s">
        <v>31</v>
      </c>
      <c r="W1684">
        <v>3.4</v>
      </c>
      <c r="X1684">
        <v>8</v>
      </c>
    </row>
    <row r="1685" spans="1:24" x14ac:dyDescent="0.25">
      <c r="A1685">
        <v>1685</v>
      </c>
      <c r="B1685" t="s">
        <v>6584</v>
      </c>
      <c r="C1685" t="s">
        <v>6585</v>
      </c>
      <c r="D1685" t="s">
        <v>6586</v>
      </c>
      <c r="E1685" s="1">
        <v>16166</v>
      </c>
      <c r="F1685" s="4">
        <f ca="1">DATEDIF(amazon_prime_users[[#This Row],[Date of Birth]], TODAY(), "Y")</f>
        <v>80</v>
      </c>
      <c r="G16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685" t="s">
        <v>43</v>
      </c>
      <c r="I1685" t="s">
        <v>3345</v>
      </c>
      <c r="J1685" s="1">
        <v>45316</v>
      </c>
      <c r="K1685" s="10" t="str">
        <f>TEXT(amazon_prime_users[[#This Row],[Membership Start Date]],"MMMM")</f>
        <v>enero</v>
      </c>
      <c r="L1685" s="4">
        <f>YEAR(amazon_prime_users[[#This Row],[Membership Start Date]])</f>
        <v>2024</v>
      </c>
      <c r="M1685" s="1">
        <v>45681</v>
      </c>
      <c r="N1685" s="4" t="str">
        <f>TEXT(amazon_prime_users[[#This Row],[Membership Start Date]],"dddd")</f>
        <v>jueves</v>
      </c>
      <c r="O1685" t="s">
        <v>24</v>
      </c>
      <c r="P1685" t="s">
        <v>37</v>
      </c>
      <c r="Q1685" t="s">
        <v>53</v>
      </c>
      <c r="R1685" t="s">
        <v>27</v>
      </c>
      <c r="S1685" t="s">
        <v>60</v>
      </c>
      <c r="T1685" t="s">
        <v>46</v>
      </c>
      <c r="U1685" t="s">
        <v>68</v>
      </c>
      <c r="V1685" t="s">
        <v>31</v>
      </c>
      <c r="W1685">
        <v>4.5999999999999996</v>
      </c>
      <c r="X1685">
        <v>6</v>
      </c>
    </row>
    <row r="1686" spans="1:24" x14ac:dyDescent="0.25">
      <c r="A1686">
        <v>1686</v>
      </c>
      <c r="B1686" t="s">
        <v>6587</v>
      </c>
      <c r="C1686" t="s">
        <v>6588</v>
      </c>
      <c r="D1686" t="s">
        <v>6589</v>
      </c>
      <c r="E1686" s="1">
        <v>27307</v>
      </c>
      <c r="F1686" s="4">
        <f ca="1">DATEDIF(amazon_prime_users[[#This Row],[Date of Birth]], TODAY(), "Y")</f>
        <v>50</v>
      </c>
      <c r="G16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686" t="s">
        <v>43</v>
      </c>
      <c r="I1686" t="s">
        <v>6590</v>
      </c>
      <c r="J1686" s="1">
        <v>45351</v>
      </c>
      <c r="K1686" s="10" t="str">
        <f>TEXT(amazon_prime_users[[#This Row],[Membership Start Date]],"MMMM")</f>
        <v>febrero</v>
      </c>
      <c r="L1686" s="4">
        <f>YEAR(amazon_prime_users[[#This Row],[Membership Start Date]])</f>
        <v>2024</v>
      </c>
      <c r="M1686" s="1">
        <v>45716</v>
      </c>
      <c r="N1686" s="4" t="str">
        <f>TEXT(amazon_prime_users[[#This Row],[Membership Start Date]],"dddd")</f>
        <v>jueves</v>
      </c>
      <c r="O1686" t="s">
        <v>36</v>
      </c>
      <c r="P1686" t="s">
        <v>52</v>
      </c>
      <c r="Q1686" t="s">
        <v>26</v>
      </c>
      <c r="R1686" t="s">
        <v>66</v>
      </c>
      <c r="S1686" t="s">
        <v>45</v>
      </c>
      <c r="T1686" t="s">
        <v>73</v>
      </c>
      <c r="U1686" t="s">
        <v>68</v>
      </c>
      <c r="V1686" t="s">
        <v>31</v>
      </c>
      <c r="W1686">
        <v>3.5</v>
      </c>
      <c r="X1686">
        <v>2</v>
      </c>
    </row>
    <row r="1687" spans="1:24" x14ac:dyDescent="0.25">
      <c r="A1687">
        <v>1687</v>
      </c>
      <c r="B1687" t="s">
        <v>6591</v>
      </c>
      <c r="C1687" t="s">
        <v>6592</v>
      </c>
      <c r="D1687" t="s">
        <v>6593</v>
      </c>
      <c r="E1687" s="1">
        <v>24747</v>
      </c>
      <c r="F1687" s="4">
        <f ca="1">DATEDIF(amazon_prime_users[[#This Row],[Date of Birth]], TODAY(), "Y")</f>
        <v>57</v>
      </c>
      <c r="G16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687" t="s">
        <v>43</v>
      </c>
      <c r="I1687" t="s">
        <v>6179</v>
      </c>
      <c r="J1687" s="1">
        <v>45303</v>
      </c>
      <c r="K1687" s="10" t="str">
        <f>TEXT(amazon_prime_users[[#This Row],[Membership Start Date]],"MMMM")</f>
        <v>enero</v>
      </c>
      <c r="L1687" s="4">
        <f>YEAR(amazon_prime_users[[#This Row],[Membership Start Date]])</f>
        <v>2024</v>
      </c>
      <c r="M1687" s="1">
        <v>45668</v>
      </c>
      <c r="N1687" s="4" t="str">
        <f>TEXT(amazon_prime_users[[#This Row],[Membership Start Date]],"dddd")</f>
        <v>viernes</v>
      </c>
      <c r="O1687" t="s">
        <v>24</v>
      </c>
      <c r="P1687" t="s">
        <v>37</v>
      </c>
      <c r="Q1687" t="s">
        <v>53</v>
      </c>
      <c r="R1687" t="s">
        <v>59</v>
      </c>
      <c r="S1687" t="s">
        <v>28</v>
      </c>
      <c r="T1687" t="s">
        <v>29</v>
      </c>
      <c r="U1687" t="s">
        <v>30</v>
      </c>
      <c r="V1687" t="s">
        <v>31</v>
      </c>
      <c r="W1687">
        <v>3.9</v>
      </c>
      <c r="X1687">
        <v>6</v>
      </c>
    </row>
    <row r="1688" spans="1:24" x14ac:dyDescent="0.25">
      <c r="A1688">
        <v>1688</v>
      </c>
      <c r="B1688" t="s">
        <v>6594</v>
      </c>
      <c r="C1688" t="s">
        <v>6595</v>
      </c>
      <c r="D1688" t="s">
        <v>6596</v>
      </c>
      <c r="E1688" s="1">
        <v>33477</v>
      </c>
      <c r="F1688" s="4">
        <f ca="1">DATEDIF(amazon_prime_users[[#This Row],[Date of Birth]], TODAY(), "Y")</f>
        <v>33</v>
      </c>
      <c r="G16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688" t="s">
        <v>22</v>
      </c>
      <c r="I1688" t="s">
        <v>6597</v>
      </c>
      <c r="J1688" s="1">
        <v>45384</v>
      </c>
      <c r="K1688" s="10" t="str">
        <f>TEXT(amazon_prime_users[[#This Row],[Membership Start Date]],"MMMM")</f>
        <v>abril</v>
      </c>
      <c r="L1688" s="4">
        <f>YEAR(amazon_prime_users[[#This Row],[Membership Start Date]])</f>
        <v>2024</v>
      </c>
      <c r="M1688" s="1">
        <v>45749</v>
      </c>
      <c r="N1688" s="4" t="str">
        <f>TEXT(amazon_prime_users[[#This Row],[Membership Start Date]],"dddd")</f>
        <v>martes</v>
      </c>
      <c r="O1688" t="s">
        <v>24</v>
      </c>
      <c r="P1688" t="s">
        <v>37</v>
      </c>
      <c r="Q1688" t="s">
        <v>53</v>
      </c>
      <c r="R1688" t="s">
        <v>27</v>
      </c>
      <c r="S1688" t="s">
        <v>45</v>
      </c>
      <c r="T1688" t="s">
        <v>46</v>
      </c>
      <c r="U1688" t="s">
        <v>68</v>
      </c>
      <c r="V1688" t="s">
        <v>47</v>
      </c>
      <c r="W1688">
        <v>4.7</v>
      </c>
      <c r="X1688">
        <v>10</v>
      </c>
    </row>
    <row r="1689" spans="1:24" x14ac:dyDescent="0.25">
      <c r="A1689">
        <v>1689</v>
      </c>
      <c r="B1689" t="s">
        <v>6598</v>
      </c>
      <c r="C1689" t="s">
        <v>6599</v>
      </c>
      <c r="D1689" t="s">
        <v>6600</v>
      </c>
      <c r="E1689" s="1">
        <v>13088</v>
      </c>
      <c r="F1689" s="4">
        <f ca="1">DATEDIF(amazon_prime_users[[#This Row],[Date of Birth]], TODAY(), "Y")</f>
        <v>89</v>
      </c>
      <c r="G16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689" t="s">
        <v>43</v>
      </c>
      <c r="I1689" t="s">
        <v>6601</v>
      </c>
      <c r="J1689" s="1">
        <v>45358</v>
      </c>
      <c r="K1689" s="10" t="str">
        <f>TEXT(amazon_prime_users[[#This Row],[Membership Start Date]],"MMMM")</f>
        <v>marzo</v>
      </c>
      <c r="L1689" s="4">
        <f>YEAR(amazon_prime_users[[#This Row],[Membership Start Date]])</f>
        <v>2024</v>
      </c>
      <c r="M1689" s="1">
        <v>45723</v>
      </c>
      <c r="N1689" s="4" t="str">
        <f>TEXT(amazon_prime_users[[#This Row],[Membership Start Date]],"dddd")</f>
        <v>jueves</v>
      </c>
      <c r="O1689" t="s">
        <v>24</v>
      </c>
      <c r="P1689" t="s">
        <v>37</v>
      </c>
      <c r="Q1689" t="s">
        <v>53</v>
      </c>
      <c r="R1689" t="s">
        <v>27</v>
      </c>
      <c r="S1689" t="s">
        <v>60</v>
      </c>
      <c r="T1689" t="s">
        <v>67</v>
      </c>
      <c r="U1689" t="s">
        <v>68</v>
      </c>
      <c r="V1689" t="s">
        <v>54</v>
      </c>
      <c r="W1689">
        <v>4.4000000000000004</v>
      </c>
      <c r="X1689">
        <v>3</v>
      </c>
    </row>
    <row r="1690" spans="1:24" x14ac:dyDescent="0.25">
      <c r="A1690">
        <v>1690</v>
      </c>
      <c r="B1690" t="s">
        <v>6602</v>
      </c>
      <c r="C1690" t="s">
        <v>6603</v>
      </c>
      <c r="D1690" t="s">
        <v>6604</v>
      </c>
      <c r="E1690" s="1">
        <v>21415</v>
      </c>
      <c r="F1690" s="4">
        <f ca="1">DATEDIF(amazon_prime_users[[#This Row],[Date of Birth]], TODAY(), "Y")</f>
        <v>66</v>
      </c>
      <c r="G16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690" t="s">
        <v>22</v>
      </c>
      <c r="I1690" t="s">
        <v>6605</v>
      </c>
      <c r="J1690" s="1">
        <v>45312</v>
      </c>
      <c r="K1690" s="10" t="str">
        <f>TEXT(amazon_prime_users[[#This Row],[Membership Start Date]],"MMMM")</f>
        <v>enero</v>
      </c>
      <c r="L1690" s="4">
        <f>YEAR(amazon_prime_users[[#This Row],[Membership Start Date]])</f>
        <v>2024</v>
      </c>
      <c r="M1690" s="1">
        <v>45677</v>
      </c>
      <c r="N1690" s="4" t="str">
        <f>TEXT(amazon_prime_users[[#This Row],[Membership Start Date]],"dddd")</f>
        <v>domingo</v>
      </c>
      <c r="O1690" t="s">
        <v>36</v>
      </c>
      <c r="P1690" t="s">
        <v>52</v>
      </c>
      <c r="Q1690" t="s">
        <v>26</v>
      </c>
      <c r="R1690" t="s">
        <v>27</v>
      </c>
      <c r="S1690" t="s">
        <v>28</v>
      </c>
      <c r="T1690" t="s">
        <v>73</v>
      </c>
      <c r="U1690" t="s">
        <v>30</v>
      </c>
      <c r="V1690" t="s">
        <v>31</v>
      </c>
      <c r="W1690">
        <v>4.5999999999999996</v>
      </c>
      <c r="X1690">
        <v>0</v>
      </c>
    </row>
    <row r="1691" spans="1:24" x14ac:dyDescent="0.25">
      <c r="A1691">
        <v>1691</v>
      </c>
      <c r="B1691" t="s">
        <v>6606</v>
      </c>
      <c r="C1691" t="s">
        <v>6607</v>
      </c>
      <c r="D1691" t="s">
        <v>6608</v>
      </c>
      <c r="E1691" s="1">
        <v>24459</v>
      </c>
      <c r="F1691" s="4">
        <f ca="1">DATEDIF(amazon_prime_users[[#This Row],[Date of Birth]], TODAY(), "Y")</f>
        <v>58</v>
      </c>
      <c r="G16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691" t="s">
        <v>43</v>
      </c>
      <c r="I1691" t="s">
        <v>6609</v>
      </c>
      <c r="J1691" s="1">
        <v>45384</v>
      </c>
      <c r="K1691" s="10" t="str">
        <f>TEXT(amazon_prime_users[[#This Row],[Membership Start Date]],"MMMM")</f>
        <v>abril</v>
      </c>
      <c r="L1691" s="4">
        <f>YEAR(amazon_prime_users[[#This Row],[Membership Start Date]])</f>
        <v>2024</v>
      </c>
      <c r="M1691" s="1">
        <v>45749</v>
      </c>
      <c r="N1691" s="4" t="str">
        <f>TEXT(amazon_prime_users[[#This Row],[Membership Start Date]],"dddd")</f>
        <v>martes</v>
      </c>
      <c r="O1691" t="s">
        <v>24</v>
      </c>
      <c r="P1691" t="s">
        <v>37</v>
      </c>
      <c r="Q1691" t="s">
        <v>53</v>
      </c>
      <c r="R1691" t="s">
        <v>66</v>
      </c>
      <c r="S1691" t="s">
        <v>28</v>
      </c>
      <c r="T1691" t="s">
        <v>29</v>
      </c>
      <c r="U1691" t="s">
        <v>39</v>
      </c>
      <c r="V1691" t="s">
        <v>47</v>
      </c>
      <c r="W1691">
        <v>4.8</v>
      </c>
      <c r="X1691">
        <v>9</v>
      </c>
    </row>
    <row r="1692" spans="1:24" x14ac:dyDescent="0.25">
      <c r="A1692">
        <v>1692</v>
      </c>
      <c r="B1692" t="s">
        <v>6610</v>
      </c>
      <c r="C1692" t="s">
        <v>6611</v>
      </c>
      <c r="D1692" t="s">
        <v>6612</v>
      </c>
      <c r="E1692" s="1">
        <v>17966</v>
      </c>
      <c r="F1692" s="4">
        <f ca="1">DATEDIF(amazon_prime_users[[#This Row],[Date of Birth]], TODAY(), "Y")</f>
        <v>76</v>
      </c>
      <c r="G16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692" t="s">
        <v>43</v>
      </c>
      <c r="I1692" t="s">
        <v>6613</v>
      </c>
      <c r="J1692" s="1">
        <v>45346</v>
      </c>
      <c r="K1692" s="10" t="str">
        <f>TEXT(amazon_prime_users[[#This Row],[Membership Start Date]],"MMMM")</f>
        <v>febrero</v>
      </c>
      <c r="L1692" s="4">
        <f>YEAR(amazon_prime_users[[#This Row],[Membership Start Date]])</f>
        <v>2024</v>
      </c>
      <c r="M1692" s="1">
        <v>45711</v>
      </c>
      <c r="N1692" s="4" t="str">
        <f>TEXT(amazon_prime_users[[#This Row],[Membership Start Date]],"dddd")</f>
        <v>sábado</v>
      </c>
      <c r="O1692" t="s">
        <v>36</v>
      </c>
      <c r="P1692" t="s">
        <v>25</v>
      </c>
      <c r="Q1692" t="s">
        <v>26</v>
      </c>
      <c r="R1692" t="s">
        <v>27</v>
      </c>
      <c r="S1692" t="s">
        <v>45</v>
      </c>
      <c r="T1692" t="s">
        <v>73</v>
      </c>
      <c r="U1692" t="s">
        <v>68</v>
      </c>
      <c r="V1692" t="s">
        <v>31</v>
      </c>
      <c r="W1692">
        <v>4.2</v>
      </c>
      <c r="X1692">
        <v>0</v>
      </c>
    </row>
    <row r="1693" spans="1:24" x14ac:dyDescent="0.25">
      <c r="A1693">
        <v>1693</v>
      </c>
      <c r="B1693" t="s">
        <v>5377</v>
      </c>
      <c r="C1693" t="s">
        <v>6614</v>
      </c>
      <c r="D1693" t="s">
        <v>6615</v>
      </c>
      <c r="E1693" s="1">
        <v>14751</v>
      </c>
      <c r="F1693" s="4">
        <f ca="1">DATEDIF(amazon_prime_users[[#This Row],[Date of Birth]], TODAY(), "Y")</f>
        <v>84</v>
      </c>
      <c r="G16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693" t="s">
        <v>22</v>
      </c>
      <c r="I1693" t="s">
        <v>6616</v>
      </c>
      <c r="J1693" s="1">
        <v>45382</v>
      </c>
      <c r="K1693" s="10" t="str">
        <f>TEXT(amazon_prime_users[[#This Row],[Membership Start Date]],"MMMM")</f>
        <v>marzo</v>
      </c>
      <c r="L1693" s="4">
        <f>YEAR(amazon_prime_users[[#This Row],[Membership Start Date]])</f>
        <v>2024</v>
      </c>
      <c r="M1693" s="1">
        <v>45747</v>
      </c>
      <c r="N1693" s="4" t="str">
        <f>TEXT(amazon_prime_users[[#This Row],[Membership Start Date]],"dddd")</f>
        <v>domingo</v>
      </c>
      <c r="O1693" t="s">
        <v>36</v>
      </c>
      <c r="P1693" t="s">
        <v>37</v>
      </c>
      <c r="Q1693" t="s">
        <v>26</v>
      </c>
      <c r="R1693" t="s">
        <v>66</v>
      </c>
      <c r="S1693" t="s">
        <v>45</v>
      </c>
      <c r="T1693" t="s">
        <v>67</v>
      </c>
      <c r="U1693" t="s">
        <v>39</v>
      </c>
      <c r="V1693" t="s">
        <v>31</v>
      </c>
      <c r="W1693">
        <v>4.3</v>
      </c>
      <c r="X1693">
        <v>0</v>
      </c>
    </row>
    <row r="1694" spans="1:24" x14ac:dyDescent="0.25">
      <c r="A1694">
        <v>1694</v>
      </c>
      <c r="B1694" t="s">
        <v>6617</v>
      </c>
      <c r="C1694" t="s">
        <v>6618</v>
      </c>
      <c r="D1694" t="s">
        <v>6619</v>
      </c>
      <c r="E1694" s="1">
        <v>36090</v>
      </c>
      <c r="F1694" s="4">
        <f ca="1">DATEDIF(amazon_prime_users[[#This Row],[Date of Birth]], TODAY(), "Y")</f>
        <v>26</v>
      </c>
      <c r="G16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694" t="s">
        <v>43</v>
      </c>
      <c r="I1694" t="s">
        <v>6620</v>
      </c>
      <c r="J1694" s="1">
        <v>45386</v>
      </c>
      <c r="K1694" s="10" t="str">
        <f>TEXT(amazon_prime_users[[#This Row],[Membership Start Date]],"MMMM")</f>
        <v>abril</v>
      </c>
      <c r="L1694" s="4">
        <f>YEAR(amazon_prime_users[[#This Row],[Membership Start Date]])</f>
        <v>2024</v>
      </c>
      <c r="M1694" s="1">
        <v>45751</v>
      </c>
      <c r="N1694" s="4" t="str">
        <f>TEXT(amazon_prime_users[[#This Row],[Membership Start Date]],"dddd")</f>
        <v>jueves</v>
      </c>
      <c r="O1694" t="s">
        <v>24</v>
      </c>
      <c r="P1694" t="s">
        <v>25</v>
      </c>
      <c r="Q1694" t="s">
        <v>53</v>
      </c>
      <c r="R1694" t="s">
        <v>27</v>
      </c>
      <c r="S1694" t="s">
        <v>28</v>
      </c>
      <c r="T1694" t="s">
        <v>67</v>
      </c>
      <c r="U1694" t="s">
        <v>39</v>
      </c>
      <c r="V1694" t="s">
        <v>54</v>
      </c>
      <c r="W1694">
        <v>3.2</v>
      </c>
      <c r="X1694">
        <v>7</v>
      </c>
    </row>
    <row r="1695" spans="1:24" x14ac:dyDescent="0.25">
      <c r="A1695">
        <v>1695</v>
      </c>
      <c r="B1695" t="s">
        <v>6621</v>
      </c>
      <c r="C1695" t="s">
        <v>6622</v>
      </c>
      <c r="D1695" t="s">
        <v>6623</v>
      </c>
      <c r="E1695" s="1">
        <v>16198</v>
      </c>
      <c r="F1695" s="4">
        <f ca="1">DATEDIF(amazon_prime_users[[#This Row],[Date of Birth]], TODAY(), "Y")</f>
        <v>80</v>
      </c>
      <c r="G16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695" t="s">
        <v>43</v>
      </c>
      <c r="I1695" t="s">
        <v>6624</v>
      </c>
      <c r="J1695" s="1">
        <v>45377</v>
      </c>
      <c r="K1695" s="10" t="str">
        <f>TEXT(amazon_prime_users[[#This Row],[Membership Start Date]],"MMMM")</f>
        <v>marzo</v>
      </c>
      <c r="L1695" s="4">
        <f>YEAR(amazon_prime_users[[#This Row],[Membership Start Date]])</f>
        <v>2024</v>
      </c>
      <c r="M1695" s="1">
        <v>45742</v>
      </c>
      <c r="N1695" s="4" t="str">
        <f>TEXT(amazon_prime_users[[#This Row],[Membership Start Date]],"dddd")</f>
        <v>martes</v>
      </c>
      <c r="O1695" t="s">
        <v>24</v>
      </c>
      <c r="P1695" t="s">
        <v>52</v>
      </c>
      <c r="Q1695" t="s">
        <v>26</v>
      </c>
      <c r="R1695" t="s">
        <v>66</v>
      </c>
      <c r="S1695" t="s">
        <v>28</v>
      </c>
      <c r="T1695" t="s">
        <v>67</v>
      </c>
      <c r="U1695" t="s">
        <v>30</v>
      </c>
      <c r="V1695" t="s">
        <v>54</v>
      </c>
      <c r="W1695">
        <v>4</v>
      </c>
      <c r="X1695">
        <v>8</v>
      </c>
    </row>
    <row r="1696" spans="1:24" x14ac:dyDescent="0.25">
      <c r="A1696">
        <v>1696</v>
      </c>
      <c r="B1696" t="s">
        <v>6625</v>
      </c>
      <c r="C1696" t="s">
        <v>6626</v>
      </c>
      <c r="D1696" t="s">
        <v>6627</v>
      </c>
      <c r="E1696" s="1">
        <v>23508</v>
      </c>
      <c r="F1696" s="4">
        <f ca="1">DATEDIF(amazon_prime_users[[#This Row],[Date of Birth]], TODAY(), "Y")</f>
        <v>60</v>
      </c>
      <c r="G16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696" t="s">
        <v>22</v>
      </c>
      <c r="I1696" t="s">
        <v>6628</v>
      </c>
      <c r="J1696" s="1">
        <v>45390</v>
      </c>
      <c r="K1696" s="10" t="str">
        <f>TEXT(amazon_prime_users[[#This Row],[Membership Start Date]],"MMMM")</f>
        <v>abril</v>
      </c>
      <c r="L1696" s="4">
        <f>YEAR(amazon_prime_users[[#This Row],[Membership Start Date]])</f>
        <v>2024</v>
      </c>
      <c r="M1696" s="1">
        <v>45755</v>
      </c>
      <c r="N1696" s="4" t="str">
        <f>TEXT(amazon_prime_users[[#This Row],[Membership Start Date]],"dddd")</f>
        <v>lunes</v>
      </c>
      <c r="O1696" t="s">
        <v>36</v>
      </c>
      <c r="P1696" t="s">
        <v>25</v>
      </c>
      <c r="Q1696" t="s">
        <v>26</v>
      </c>
      <c r="R1696" t="s">
        <v>66</v>
      </c>
      <c r="S1696" t="s">
        <v>45</v>
      </c>
      <c r="T1696" t="s">
        <v>114</v>
      </c>
      <c r="U1696" t="s">
        <v>39</v>
      </c>
      <c r="V1696" t="s">
        <v>31</v>
      </c>
      <c r="W1696">
        <v>4.5</v>
      </c>
      <c r="X1696">
        <v>7</v>
      </c>
    </row>
    <row r="1697" spans="1:24" x14ac:dyDescent="0.25">
      <c r="A1697">
        <v>1697</v>
      </c>
      <c r="B1697" t="s">
        <v>6629</v>
      </c>
      <c r="C1697" t="s">
        <v>6630</v>
      </c>
      <c r="D1697" t="s">
        <v>6631</v>
      </c>
      <c r="E1697" s="1">
        <v>20860</v>
      </c>
      <c r="F1697" s="4">
        <f ca="1">DATEDIF(amazon_prime_users[[#This Row],[Date of Birth]], TODAY(), "Y")</f>
        <v>68</v>
      </c>
      <c r="G16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697" t="s">
        <v>22</v>
      </c>
      <c r="I1697" t="s">
        <v>6632</v>
      </c>
      <c r="J1697" s="1">
        <v>45351</v>
      </c>
      <c r="K1697" s="10" t="str">
        <f>TEXT(amazon_prime_users[[#This Row],[Membership Start Date]],"MMMM")</f>
        <v>febrero</v>
      </c>
      <c r="L1697" s="4">
        <f>YEAR(amazon_prime_users[[#This Row],[Membership Start Date]])</f>
        <v>2024</v>
      </c>
      <c r="M1697" s="1">
        <v>45716</v>
      </c>
      <c r="N1697" s="4" t="str">
        <f>TEXT(amazon_prime_users[[#This Row],[Membership Start Date]],"dddd")</f>
        <v>jueves</v>
      </c>
      <c r="O1697" t="s">
        <v>36</v>
      </c>
      <c r="P1697" t="s">
        <v>25</v>
      </c>
      <c r="Q1697" t="s">
        <v>26</v>
      </c>
      <c r="R1697" t="s">
        <v>59</v>
      </c>
      <c r="S1697" t="s">
        <v>45</v>
      </c>
      <c r="T1697" t="s">
        <v>38</v>
      </c>
      <c r="U1697" t="s">
        <v>30</v>
      </c>
      <c r="V1697" t="s">
        <v>54</v>
      </c>
      <c r="W1697">
        <v>3.5</v>
      </c>
      <c r="X1697">
        <v>2</v>
      </c>
    </row>
    <row r="1698" spans="1:24" x14ac:dyDescent="0.25">
      <c r="A1698">
        <v>1698</v>
      </c>
      <c r="B1698" t="s">
        <v>6633</v>
      </c>
      <c r="C1698" t="s">
        <v>6634</v>
      </c>
      <c r="D1698" t="s">
        <v>6635</v>
      </c>
      <c r="E1698" s="1">
        <v>28719</v>
      </c>
      <c r="F1698" s="4">
        <f ca="1">DATEDIF(amazon_prime_users[[#This Row],[Date of Birth]], TODAY(), "Y")</f>
        <v>46</v>
      </c>
      <c r="G16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698" t="s">
        <v>43</v>
      </c>
      <c r="I1698" t="s">
        <v>6636</v>
      </c>
      <c r="J1698" s="1">
        <v>45363</v>
      </c>
      <c r="K1698" s="10" t="str">
        <f>TEXT(amazon_prime_users[[#This Row],[Membership Start Date]],"MMMM")</f>
        <v>marzo</v>
      </c>
      <c r="L1698" s="4">
        <f>YEAR(amazon_prime_users[[#This Row],[Membership Start Date]])</f>
        <v>2024</v>
      </c>
      <c r="M1698" s="1">
        <v>45728</v>
      </c>
      <c r="N1698" s="4" t="str">
        <f>TEXT(amazon_prime_users[[#This Row],[Membership Start Date]],"dddd")</f>
        <v>martes</v>
      </c>
      <c r="O1698" t="s">
        <v>24</v>
      </c>
      <c r="P1698" t="s">
        <v>52</v>
      </c>
      <c r="Q1698" t="s">
        <v>26</v>
      </c>
      <c r="R1698" t="s">
        <v>66</v>
      </c>
      <c r="S1698" t="s">
        <v>60</v>
      </c>
      <c r="T1698" t="s">
        <v>61</v>
      </c>
      <c r="U1698" t="s">
        <v>39</v>
      </c>
      <c r="V1698" t="s">
        <v>54</v>
      </c>
      <c r="W1698">
        <v>4.4000000000000004</v>
      </c>
      <c r="X1698">
        <v>0</v>
      </c>
    </row>
    <row r="1699" spans="1:24" x14ac:dyDescent="0.25">
      <c r="A1699">
        <v>1699</v>
      </c>
      <c r="B1699" t="s">
        <v>6637</v>
      </c>
      <c r="C1699" t="s">
        <v>6638</v>
      </c>
      <c r="D1699" t="s">
        <v>6639</v>
      </c>
      <c r="E1699" s="1">
        <v>17838</v>
      </c>
      <c r="F1699" s="4">
        <f ca="1">DATEDIF(amazon_prime_users[[#This Row],[Date of Birth]], TODAY(), "Y")</f>
        <v>76</v>
      </c>
      <c r="G16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699" t="s">
        <v>43</v>
      </c>
      <c r="I1699" t="s">
        <v>6640</v>
      </c>
      <c r="J1699" s="1">
        <v>45347</v>
      </c>
      <c r="K1699" s="10" t="str">
        <f>TEXT(amazon_prime_users[[#This Row],[Membership Start Date]],"MMMM")</f>
        <v>febrero</v>
      </c>
      <c r="L1699" s="4">
        <f>YEAR(amazon_prime_users[[#This Row],[Membership Start Date]])</f>
        <v>2024</v>
      </c>
      <c r="M1699" s="1">
        <v>45712</v>
      </c>
      <c r="N1699" s="4" t="str">
        <f>TEXT(amazon_prime_users[[#This Row],[Membership Start Date]],"dddd")</f>
        <v>domingo</v>
      </c>
      <c r="O1699" t="s">
        <v>36</v>
      </c>
      <c r="P1699" t="s">
        <v>25</v>
      </c>
      <c r="Q1699" t="s">
        <v>53</v>
      </c>
      <c r="R1699" t="s">
        <v>66</v>
      </c>
      <c r="S1699" t="s">
        <v>60</v>
      </c>
      <c r="T1699" t="s">
        <v>38</v>
      </c>
      <c r="U1699" t="s">
        <v>30</v>
      </c>
      <c r="V1699" t="s">
        <v>31</v>
      </c>
      <c r="W1699">
        <v>3.1</v>
      </c>
      <c r="X1699">
        <v>4</v>
      </c>
    </row>
    <row r="1700" spans="1:24" x14ac:dyDescent="0.25">
      <c r="A1700">
        <v>1700</v>
      </c>
      <c r="B1700" t="s">
        <v>6641</v>
      </c>
      <c r="C1700" t="s">
        <v>6642</v>
      </c>
      <c r="D1700" t="s">
        <v>6643</v>
      </c>
      <c r="E1700" s="1">
        <v>38414</v>
      </c>
      <c r="F1700" s="4">
        <f ca="1">DATEDIF(amazon_prime_users[[#This Row],[Date of Birth]], TODAY(), "Y")</f>
        <v>20</v>
      </c>
      <c r="G17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700" t="s">
        <v>43</v>
      </c>
      <c r="I1700" t="s">
        <v>6644</v>
      </c>
      <c r="J1700" s="1">
        <v>45346</v>
      </c>
      <c r="K1700" s="10" t="str">
        <f>TEXT(amazon_prime_users[[#This Row],[Membership Start Date]],"MMMM")</f>
        <v>febrero</v>
      </c>
      <c r="L1700" s="4">
        <f>YEAR(amazon_prime_users[[#This Row],[Membership Start Date]])</f>
        <v>2024</v>
      </c>
      <c r="M1700" s="1">
        <v>45711</v>
      </c>
      <c r="N1700" s="4" t="str">
        <f>TEXT(amazon_prime_users[[#This Row],[Membership Start Date]],"dddd")</f>
        <v>sábado</v>
      </c>
      <c r="O1700" t="s">
        <v>24</v>
      </c>
      <c r="P1700" t="s">
        <v>37</v>
      </c>
      <c r="Q1700" t="s">
        <v>26</v>
      </c>
      <c r="R1700" t="s">
        <v>59</v>
      </c>
      <c r="S1700" t="s">
        <v>60</v>
      </c>
      <c r="T1700" t="s">
        <v>61</v>
      </c>
      <c r="U1700" t="s">
        <v>30</v>
      </c>
      <c r="V1700" t="s">
        <v>47</v>
      </c>
      <c r="W1700">
        <v>3.8</v>
      </c>
      <c r="X1700">
        <v>2</v>
      </c>
    </row>
    <row r="1701" spans="1:24" x14ac:dyDescent="0.25">
      <c r="A1701">
        <v>1701</v>
      </c>
      <c r="B1701" t="s">
        <v>6645</v>
      </c>
      <c r="C1701" t="s">
        <v>6646</v>
      </c>
      <c r="D1701" t="s">
        <v>6647</v>
      </c>
      <c r="E1701" s="1">
        <v>15000</v>
      </c>
      <c r="F1701" s="4">
        <f ca="1">DATEDIF(amazon_prime_users[[#This Row],[Date of Birth]], TODAY(), "Y")</f>
        <v>84</v>
      </c>
      <c r="G17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701" t="s">
        <v>22</v>
      </c>
      <c r="I1701" t="s">
        <v>3157</v>
      </c>
      <c r="J1701" s="1">
        <v>45381</v>
      </c>
      <c r="K1701" s="10" t="str">
        <f>TEXT(amazon_prime_users[[#This Row],[Membership Start Date]],"MMMM")</f>
        <v>marzo</v>
      </c>
      <c r="L1701" s="4">
        <f>YEAR(amazon_prime_users[[#This Row],[Membership Start Date]])</f>
        <v>2024</v>
      </c>
      <c r="M1701" s="1">
        <v>45746</v>
      </c>
      <c r="N1701" s="4" t="str">
        <f>TEXT(amazon_prime_users[[#This Row],[Membership Start Date]],"dddd")</f>
        <v>sábado</v>
      </c>
      <c r="O1701" t="s">
        <v>36</v>
      </c>
      <c r="P1701" t="s">
        <v>25</v>
      </c>
      <c r="Q1701" t="s">
        <v>53</v>
      </c>
      <c r="R1701" t="s">
        <v>59</v>
      </c>
      <c r="S1701" t="s">
        <v>60</v>
      </c>
      <c r="T1701" t="s">
        <v>67</v>
      </c>
      <c r="U1701" t="s">
        <v>68</v>
      </c>
      <c r="V1701" t="s">
        <v>54</v>
      </c>
      <c r="W1701">
        <v>3</v>
      </c>
      <c r="X1701">
        <v>7</v>
      </c>
    </row>
    <row r="1702" spans="1:24" x14ac:dyDescent="0.25">
      <c r="A1702">
        <v>1702</v>
      </c>
      <c r="B1702" t="s">
        <v>6648</v>
      </c>
      <c r="C1702" t="s">
        <v>6649</v>
      </c>
      <c r="D1702" t="s">
        <v>6650</v>
      </c>
      <c r="E1702" s="1">
        <v>16971</v>
      </c>
      <c r="F1702" s="4">
        <f ca="1">DATEDIF(amazon_prime_users[[#This Row],[Date of Birth]], TODAY(), "Y")</f>
        <v>78</v>
      </c>
      <c r="G17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702" t="s">
        <v>43</v>
      </c>
      <c r="I1702" t="s">
        <v>6651</v>
      </c>
      <c r="J1702" s="1">
        <v>45299</v>
      </c>
      <c r="K1702" s="10" t="str">
        <f>TEXT(amazon_prime_users[[#This Row],[Membership Start Date]],"MMMM")</f>
        <v>enero</v>
      </c>
      <c r="L1702" s="4">
        <f>YEAR(amazon_prime_users[[#This Row],[Membership Start Date]])</f>
        <v>2024</v>
      </c>
      <c r="M1702" s="1">
        <v>45664</v>
      </c>
      <c r="N1702" s="4" t="str">
        <f>TEXT(amazon_prime_users[[#This Row],[Membership Start Date]],"dddd")</f>
        <v>lunes</v>
      </c>
      <c r="O1702" t="s">
        <v>24</v>
      </c>
      <c r="P1702" t="s">
        <v>52</v>
      </c>
      <c r="Q1702" t="s">
        <v>26</v>
      </c>
      <c r="R1702" t="s">
        <v>27</v>
      </c>
      <c r="S1702" t="s">
        <v>28</v>
      </c>
      <c r="T1702" t="s">
        <v>38</v>
      </c>
      <c r="U1702" t="s">
        <v>68</v>
      </c>
      <c r="V1702" t="s">
        <v>47</v>
      </c>
      <c r="W1702">
        <v>3.3</v>
      </c>
      <c r="X1702">
        <v>2</v>
      </c>
    </row>
    <row r="1703" spans="1:24" x14ac:dyDescent="0.25">
      <c r="A1703">
        <v>1703</v>
      </c>
      <c r="B1703" t="s">
        <v>6652</v>
      </c>
      <c r="C1703" t="s">
        <v>6653</v>
      </c>
      <c r="D1703" t="s">
        <v>6654</v>
      </c>
      <c r="E1703" s="1">
        <v>18657</v>
      </c>
      <c r="F1703" s="4">
        <f ca="1">DATEDIF(amazon_prime_users[[#This Row],[Date of Birth]], TODAY(), "Y")</f>
        <v>74</v>
      </c>
      <c r="G17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703" t="s">
        <v>22</v>
      </c>
      <c r="I1703" t="s">
        <v>6655</v>
      </c>
      <c r="J1703" s="1">
        <v>45379</v>
      </c>
      <c r="K1703" s="10" t="str">
        <f>TEXT(amazon_prime_users[[#This Row],[Membership Start Date]],"MMMM")</f>
        <v>marzo</v>
      </c>
      <c r="L1703" s="4">
        <f>YEAR(amazon_prime_users[[#This Row],[Membership Start Date]])</f>
        <v>2024</v>
      </c>
      <c r="M1703" s="1">
        <v>45744</v>
      </c>
      <c r="N1703" s="4" t="str">
        <f>TEXT(amazon_prime_users[[#This Row],[Membership Start Date]],"dddd")</f>
        <v>jueves</v>
      </c>
      <c r="O1703" t="s">
        <v>36</v>
      </c>
      <c r="P1703" t="s">
        <v>25</v>
      </c>
      <c r="Q1703" t="s">
        <v>26</v>
      </c>
      <c r="R1703" t="s">
        <v>66</v>
      </c>
      <c r="S1703" t="s">
        <v>60</v>
      </c>
      <c r="T1703" t="s">
        <v>38</v>
      </c>
      <c r="U1703" t="s">
        <v>39</v>
      </c>
      <c r="V1703" t="s">
        <v>31</v>
      </c>
      <c r="W1703">
        <v>3.3</v>
      </c>
      <c r="X1703">
        <v>9</v>
      </c>
    </row>
    <row r="1704" spans="1:24" x14ac:dyDescent="0.25">
      <c r="A1704">
        <v>1704</v>
      </c>
      <c r="B1704" t="s">
        <v>6656</v>
      </c>
      <c r="C1704" t="s">
        <v>6657</v>
      </c>
      <c r="D1704" t="s">
        <v>6658</v>
      </c>
      <c r="E1704" s="1">
        <v>26266</v>
      </c>
      <c r="F1704" s="4">
        <f ca="1">DATEDIF(amazon_prime_users[[#This Row],[Date of Birth]], TODAY(), "Y")</f>
        <v>53</v>
      </c>
      <c r="G17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704" t="s">
        <v>43</v>
      </c>
      <c r="I1704" t="s">
        <v>6659</v>
      </c>
      <c r="J1704" s="1">
        <v>45331</v>
      </c>
      <c r="K1704" s="10" t="str">
        <f>TEXT(amazon_prime_users[[#This Row],[Membership Start Date]],"MMMM")</f>
        <v>febrero</v>
      </c>
      <c r="L1704" s="4">
        <f>YEAR(amazon_prime_users[[#This Row],[Membership Start Date]])</f>
        <v>2024</v>
      </c>
      <c r="M1704" s="1">
        <v>45696</v>
      </c>
      <c r="N1704" s="4" t="str">
        <f>TEXT(amazon_prime_users[[#This Row],[Membership Start Date]],"dddd")</f>
        <v>viernes</v>
      </c>
      <c r="O1704" t="s">
        <v>36</v>
      </c>
      <c r="P1704" t="s">
        <v>52</v>
      </c>
      <c r="Q1704" t="s">
        <v>53</v>
      </c>
      <c r="R1704" t="s">
        <v>59</v>
      </c>
      <c r="S1704" t="s">
        <v>60</v>
      </c>
      <c r="T1704" t="s">
        <v>73</v>
      </c>
      <c r="U1704" t="s">
        <v>68</v>
      </c>
      <c r="V1704" t="s">
        <v>54</v>
      </c>
      <c r="W1704">
        <v>3</v>
      </c>
      <c r="X1704">
        <v>0</v>
      </c>
    </row>
    <row r="1705" spans="1:24" x14ac:dyDescent="0.25">
      <c r="A1705">
        <v>1705</v>
      </c>
      <c r="B1705" t="s">
        <v>6660</v>
      </c>
      <c r="C1705" t="s">
        <v>6661</v>
      </c>
      <c r="D1705" t="s">
        <v>6662</v>
      </c>
      <c r="E1705" s="1">
        <v>38595</v>
      </c>
      <c r="F1705" s="4">
        <f ca="1">DATEDIF(amazon_prime_users[[#This Row],[Date of Birth]], TODAY(), "Y")</f>
        <v>19</v>
      </c>
      <c r="G17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705" t="s">
        <v>43</v>
      </c>
      <c r="I1705" t="s">
        <v>6663</v>
      </c>
      <c r="J1705" s="1">
        <v>45335</v>
      </c>
      <c r="K1705" s="10" t="str">
        <f>TEXT(amazon_prime_users[[#This Row],[Membership Start Date]],"MMMM")</f>
        <v>febrero</v>
      </c>
      <c r="L1705" s="4">
        <f>YEAR(amazon_prime_users[[#This Row],[Membership Start Date]])</f>
        <v>2024</v>
      </c>
      <c r="M1705" s="1">
        <v>45700</v>
      </c>
      <c r="N1705" s="4" t="str">
        <f>TEXT(amazon_prime_users[[#This Row],[Membership Start Date]],"dddd")</f>
        <v>martes</v>
      </c>
      <c r="O1705" t="s">
        <v>36</v>
      </c>
      <c r="P1705" t="s">
        <v>37</v>
      </c>
      <c r="Q1705" t="s">
        <v>53</v>
      </c>
      <c r="R1705" t="s">
        <v>27</v>
      </c>
      <c r="S1705" t="s">
        <v>60</v>
      </c>
      <c r="T1705" t="s">
        <v>38</v>
      </c>
      <c r="U1705" t="s">
        <v>39</v>
      </c>
      <c r="V1705" t="s">
        <v>54</v>
      </c>
      <c r="W1705">
        <v>3.9</v>
      </c>
      <c r="X1705">
        <v>7</v>
      </c>
    </row>
    <row r="1706" spans="1:24" x14ac:dyDescent="0.25">
      <c r="A1706">
        <v>1706</v>
      </c>
      <c r="B1706" t="s">
        <v>6664</v>
      </c>
      <c r="C1706" t="s">
        <v>6665</v>
      </c>
      <c r="D1706" t="s">
        <v>6666</v>
      </c>
      <c r="E1706" s="1">
        <v>33784</v>
      </c>
      <c r="F1706" s="4">
        <f ca="1">DATEDIF(amazon_prime_users[[#This Row],[Date of Birth]], TODAY(), "Y")</f>
        <v>32</v>
      </c>
      <c r="G17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706" t="s">
        <v>22</v>
      </c>
      <c r="I1706" t="s">
        <v>6667</v>
      </c>
      <c r="J1706" s="1">
        <v>45324</v>
      </c>
      <c r="K1706" s="10" t="str">
        <f>TEXT(amazon_prime_users[[#This Row],[Membership Start Date]],"MMMM")</f>
        <v>febrero</v>
      </c>
      <c r="L1706" s="4">
        <f>YEAR(amazon_prime_users[[#This Row],[Membership Start Date]])</f>
        <v>2024</v>
      </c>
      <c r="M1706" s="1">
        <v>45689</v>
      </c>
      <c r="N1706" s="4" t="str">
        <f>TEXT(amazon_prime_users[[#This Row],[Membership Start Date]],"dddd")</f>
        <v>viernes</v>
      </c>
      <c r="O1706" t="s">
        <v>24</v>
      </c>
      <c r="P1706" t="s">
        <v>52</v>
      </c>
      <c r="Q1706" t="s">
        <v>53</v>
      </c>
      <c r="R1706" t="s">
        <v>59</v>
      </c>
      <c r="S1706" t="s">
        <v>60</v>
      </c>
      <c r="T1706" t="s">
        <v>114</v>
      </c>
      <c r="U1706" t="s">
        <v>68</v>
      </c>
      <c r="V1706" t="s">
        <v>54</v>
      </c>
      <c r="W1706">
        <v>3.8</v>
      </c>
      <c r="X1706">
        <v>6</v>
      </c>
    </row>
    <row r="1707" spans="1:24" x14ac:dyDescent="0.25">
      <c r="A1707">
        <v>1707</v>
      </c>
      <c r="B1707" t="s">
        <v>6668</v>
      </c>
      <c r="C1707" t="s">
        <v>6669</v>
      </c>
      <c r="D1707" t="s">
        <v>6670</v>
      </c>
      <c r="E1707" s="1">
        <v>23530</v>
      </c>
      <c r="F1707" s="4">
        <f ca="1">DATEDIF(amazon_prime_users[[#This Row],[Date of Birth]], TODAY(), "Y")</f>
        <v>60</v>
      </c>
      <c r="G17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707" t="s">
        <v>22</v>
      </c>
      <c r="I1707" t="s">
        <v>6671</v>
      </c>
      <c r="J1707" s="1">
        <v>45328</v>
      </c>
      <c r="K1707" s="10" t="str">
        <f>TEXT(amazon_prime_users[[#This Row],[Membership Start Date]],"MMMM")</f>
        <v>febrero</v>
      </c>
      <c r="L1707" s="4">
        <f>YEAR(amazon_prime_users[[#This Row],[Membership Start Date]])</f>
        <v>2024</v>
      </c>
      <c r="M1707" s="1">
        <v>45693</v>
      </c>
      <c r="N1707" s="4" t="str">
        <f>TEXT(amazon_prime_users[[#This Row],[Membership Start Date]],"dddd")</f>
        <v>martes</v>
      </c>
      <c r="O1707" t="s">
        <v>24</v>
      </c>
      <c r="P1707" t="s">
        <v>52</v>
      </c>
      <c r="Q1707" t="s">
        <v>53</v>
      </c>
      <c r="R1707" t="s">
        <v>27</v>
      </c>
      <c r="S1707" t="s">
        <v>45</v>
      </c>
      <c r="T1707" t="s">
        <v>61</v>
      </c>
      <c r="U1707" t="s">
        <v>30</v>
      </c>
      <c r="V1707" t="s">
        <v>31</v>
      </c>
      <c r="W1707">
        <v>4</v>
      </c>
      <c r="X1707">
        <v>3</v>
      </c>
    </row>
    <row r="1708" spans="1:24" x14ac:dyDescent="0.25">
      <c r="A1708">
        <v>1708</v>
      </c>
      <c r="B1708" t="s">
        <v>6672</v>
      </c>
      <c r="C1708" t="s">
        <v>6673</v>
      </c>
      <c r="D1708" t="s">
        <v>6674</v>
      </c>
      <c r="E1708" s="1">
        <v>26841</v>
      </c>
      <c r="F1708" s="4">
        <f ca="1">DATEDIF(amazon_prime_users[[#This Row],[Date of Birth]], TODAY(), "Y")</f>
        <v>51</v>
      </c>
      <c r="G17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708" t="s">
        <v>43</v>
      </c>
      <c r="I1708" t="s">
        <v>6675</v>
      </c>
      <c r="J1708" s="1">
        <v>45300</v>
      </c>
      <c r="K1708" s="10" t="str">
        <f>TEXT(amazon_prime_users[[#This Row],[Membership Start Date]],"MMMM")</f>
        <v>enero</v>
      </c>
      <c r="L1708" s="4">
        <f>YEAR(amazon_prime_users[[#This Row],[Membership Start Date]])</f>
        <v>2024</v>
      </c>
      <c r="M1708" s="1">
        <v>45665</v>
      </c>
      <c r="N1708" s="4" t="str">
        <f>TEXT(amazon_prime_users[[#This Row],[Membership Start Date]],"dddd")</f>
        <v>martes</v>
      </c>
      <c r="O1708" t="s">
        <v>24</v>
      </c>
      <c r="P1708" t="s">
        <v>52</v>
      </c>
      <c r="Q1708" t="s">
        <v>26</v>
      </c>
      <c r="R1708" t="s">
        <v>66</v>
      </c>
      <c r="S1708" t="s">
        <v>28</v>
      </c>
      <c r="T1708" t="s">
        <v>29</v>
      </c>
      <c r="U1708" t="s">
        <v>68</v>
      </c>
      <c r="V1708" t="s">
        <v>31</v>
      </c>
      <c r="W1708">
        <v>4.5</v>
      </c>
      <c r="X1708">
        <v>0</v>
      </c>
    </row>
    <row r="1709" spans="1:24" x14ac:dyDescent="0.25">
      <c r="A1709">
        <v>1709</v>
      </c>
      <c r="B1709" t="s">
        <v>6676</v>
      </c>
      <c r="C1709" t="s">
        <v>6677</v>
      </c>
      <c r="D1709" t="s">
        <v>6678</v>
      </c>
      <c r="E1709" s="1">
        <v>23489</v>
      </c>
      <c r="F1709" s="4">
        <f ca="1">DATEDIF(amazon_prime_users[[#This Row],[Date of Birth]], TODAY(), "Y")</f>
        <v>60</v>
      </c>
      <c r="G17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709" t="s">
        <v>43</v>
      </c>
      <c r="I1709" t="s">
        <v>6679</v>
      </c>
      <c r="J1709" s="1">
        <v>45349</v>
      </c>
      <c r="K1709" s="10" t="str">
        <f>TEXT(amazon_prime_users[[#This Row],[Membership Start Date]],"MMMM")</f>
        <v>febrero</v>
      </c>
      <c r="L1709" s="4">
        <f>YEAR(amazon_prime_users[[#This Row],[Membership Start Date]])</f>
        <v>2024</v>
      </c>
      <c r="M1709" s="1">
        <v>45714</v>
      </c>
      <c r="N1709" s="4" t="str">
        <f>TEXT(amazon_prime_users[[#This Row],[Membership Start Date]],"dddd")</f>
        <v>martes</v>
      </c>
      <c r="O1709" t="s">
        <v>36</v>
      </c>
      <c r="P1709" t="s">
        <v>52</v>
      </c>
      <c r="Q1709" t="s">
        <v>53</v>
      </c>
      <c r="R1709" t="s">
        <v>66</v>
      </c>
      <c r="S1709" t="s">
        <v>45</v>
      </c>
      <c r="T1709" t="s">
        <v>67</v>
      </c>
      <c r="U1709" t="s">
        <v>30</v>
      </c>
      <c r="V1709" t="s">
        <v>47</v>
      </c>
      <c r="W1709">
        <v>3.5</v>
      </c>
      <c r="X1709">
        <v>3</v>
      </c>
    </row>
    <row r="1710" spans="1:24" x14ac:dyDescent="0.25">
      <c r="A1710">
        <v>1710</v>
      </c>
      <c r="B1710" t="s">
        <v>6680</v>
      </c>
      <c r="C1710" t="s">
        <v>6681</v>
      </c>
      <c r="D1710" t="s">
        <v>6682</v>
      </c>
      <c r="E1710" s="1">
        <v>23942</v>
      </c>
      <c r="F1710" s="4">
        <f ca="1">DATEDIF(amazon_prime_users[[#This Row],[Date of Birth]], TODAY(), "Y")</f>
        <v>59</v>
      </c>
      <c r="G17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710" t="s">
        <v>22</v>
      </c>
      <c r="I1710" t="s">
        <v>6683</v>
      </c>
      <c r="J1710" s="1">
        <v>45314</v>
      </c>
      <c r="K1710" s="10" t="str">
        <f>TEXT(amazon_prime_users[[#This Row],[Membership Start Date]],"MMMM")</f>
        <v>enero</v>
      </c>
      <c r="L1710" s="4">
        <f>YEAR(amazon_prime_users[[#This Row],[Membership Start Date]])</f>
        <v>2024</v>
      </c>
      <c r="M1710" s="1">
        <v>45679</v>
      </c>
      <c r="N1710" s="4" t="str">
        <f>TEXT(amazon_prime_users[[#This Row],[Membership Start Date]],"dddd")</f>
        <v>martes</v>
      </c>
      <c r="O1710" t="s">
        <v>36</v>
      </c>
      <c r="P1710" t="s">
        <v>37</v>
      </c>
      <c r="Q1710" t="s">
        <v>26</v>
      </c>
      <c r="R1710" t="s">
        <v>66</v>
      </c>
      <c r="S1710" t="s">
        <v>28</v>
      </c>
      <c r="T1710" t="s">
        <v>61</v>
      </c>
      <c r="U1710" t="s">
        <v>39</v>
      </c>
      <c r="V1710" t="s">
        <v>54</v>
      </c>
      <c r="W1710">
        <v>3.8</v>
      </c>
      <c r="X1710">
        <v>0</v>
      </c>
    </row>
    <row r="1711" spans="1:24" x14ac:dyDescent="0.25">
      <c r="A1711">
        <v>1711</v>
      </c>
      <c r="B1711" t="s">
        <v>6684</v>
      </c>
      <c r="C1711" t="s">
        <v>6685</v>
      </c>
      <c r="D1711" t="s">
        <v>6686</v>
      </c>
      <c r="E1711" s="1">
        <v>18956</v>
      </c>
      <c r="F1711" s="4">
        <f ca="1">DATEDIF(amazon_prime_users[[#This Row],[Date of Birth]], TODAY(), "Y")</f>
        <v>73</v>
      </c>
      <c r="G17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711" t="s">
        <v>43</v>
      </c>
      <c r="I1711" t="s">
        <v>6687</v>
      </c>
      <c r="J1711" s="1">
        <v>45296</v>
      </c>
      <c r="K1711" s="10" t="str">
        <f>TEXT(amazon_prime_users[[#This Row],[Membership Start Date]],"MMMM")</f>
        <v>enero</v>
      </c>
      <c r="L1711" s="4">
        <f>YEAR(amazon_prime_users[[#This Row],[Membership Start Date]])</f>
        <v>2024</v>
      </c>
      <c r="M1711" s="1">
        <v>45661</v>
      </c>
      <c r="N1711" s="4" t="str">
        <f>TEXT(amazon_prime_users[[#This Row],[Membership Start Date]],"dddd")</f>
        <v>viernes</v>
      </c>
      <c r="O1711" t="s">
        <v>24</v>
      </c>
      <c r="P1711" t="s">
        <v>25</v>
      </c>
      <c r="Q1711" t="s">
        <v>26</v>
      </c>
      <c r="R1711" t="s">
        <v>66</v>
      </c>
      <c r="S1711" t="s">
        <v>60</v>
      </c>
      <c r="T1711" t="s">
        <v>29</v>
      </c>
      <c r="U1711" t="s">
        <v>68</v>
      </c>
      <c r="V1711" t="s">
        <v>47</v>
      </c>
      <c r="W1711">
        <v>4</v>
      </c>
      <c r="X1711">
        <v>5</v>
      </c>
    </row>
    <row r="1712" spans="1:24" x14ac:dyDescent="0.25">
      <c r="A1712">
        <v>1712</v>
      </c>
      <c r="B1712" t="s">
        <v>3335</v>
      </c>
      <c r="C1712" t="s">
        <v>6688</v>
      </c>
      <c r="D1712" t="s">
        <v>6689</v>
      </c>
      <c r="E1712" s="1">
        <v>16934</v>
      </c>
      <c r="F1712" s="4">
        <f ca="1">DATEDIF(amazon_prime_users[[#This Row],[Date of Birth]], TODAY(), "Y")</f>
        <v>78</v>
      </c>
      <c r="G17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712" t="s">
        <v>22</v>
      </c>
      <c r="I1712" t="s">
        <v>6690</v>
      </c>
      <c r="J1712" s="1">
        <v>45367</v>
      </c>
      <c r="K1712" s="10" t="str">
        <f>TEXT(amazon_prime_users[[#This Row],[Membership Start Date]],"MMMM")</f>
        <v>marzo</v>
      </c>
      <c r="L1712" s="4">
        <f>YEAR(amazon_prime_users[[#This Row],[Membership Start Date]])</f>
        <v>2024</v>
      </c>
      <c r="M1712" s="1">
        <v>45732</v>
      </c>
      <c r="N1712" s="4" t="str">
        <f>TEXT(amazon_prime_users[[#This Row],[Membership Start Date]],"dddd")</f>
        <v>sábado</v>
      </c>
      <c r="O1712" t="s">
        <v>36</v>
      </c>
      <c r="P1712" t="s">
        <v>25</v>
      </c>
      <c r="Q1712" t="s">
        <v>53</v>
      </c>
      <c r="R1712" t="s">
        <v>59</v>
      </c>
      <c r="S1712" t="s">
        <v>60</v>
      </c>
      <c r="T1712" t="s">
        <v>38</v>
      </c>
      <c r="U1712" t="s">
        <v>30</v>
      </c>
      <c r="V1712" t="s">
        <v>47</v>
      </c>
      <c r="W1712">
        <v>3</v>
      </c>
      <c r="X1712">
        <v>1</v>
      </c>
    </row>
    <row r="1713" spans="1:24" x14ac:dyDescent="0.25">
      <c r="A1713">
        <v>1713</v>
      </c>
      <c r="B1713" t="s">
        <v>6691</v>
      </c>
      <c r="C1713" t="s">
        <v>6692</v>
      </c>
      <c r="D1713" t="s">
        <v>6693</v>
      </c>
      <c r="E1713" s="1">
        <v>32072</v>
      </c>
      <c r="F1713" s="4">
        <f ca="1">DATEDIF(amazon_prime_users[[#This Row],[Date of Birth]], TODAY(), "Y")</f>
        <v>37</v>
      </c>
      <c r="G17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713" t="s">
        <v>22</v>
      </c>
      <c r="I1713" t="s">
        <v>6694</v>
      </c>
      <c r="J1713" s="1">
        <v>45321</v>
      </c>
      <c r="K1713" s="10" t="str">
        <f>TEXT(amazon_prime_users[[#This Row],[Membership Start Date]],"MMMM")</f>
        <v>enero</v>
      </c>
      <c r="L1713" s="4">
        <f>YEAR(amazon_prime_users[[#This Row],[Membership Start Date]])</f>
        <v>2024</v>
      </c>
      <c r="M1713" s="1">
        <v>45686</v>
      </c>
      <c r="N1713" s="4" t="str">
        <f>TEXT(amazon_prime_users[[#This Row],[Membership Start Date]],"dddd")</f>
        <v>martes</v>
      </c>
      <c r="O1713" t="s">
        <v>24</v>
      </c>
      <c r="P1713" t="s">
        <v>25</v>
      </c>
      <c r="Q1713" t="s">
        <v>53</v>
      </c>
      <c r="R1713" t="s">
        <v>66</v>
      </c>
      <c r="S1713" t="s">
        <v>28</v>
      </c>
      <c r="T1713" t="s">
        <v>29</v>
      </c>
      <c r="U1713" t="s">
        <v>68</v>
      </c>
      <c r="V1713" t="s">
        <v>54</v>
      </c>
      <c r="W1713">
        <v>3</v>
      </c>
      <c r="X1713">
        <v>3</v>
      </c>
    </row>
    <row r="1714" spans="1:24" x14ac:dyDescent="0.25">
      <c r="A1714">
        <v>1714</v>
      </c>
      <c r="B1714" t="s">
        <v>6695</v>
      </c>
      <c r="C1714" t="s">
        <v>6696</v>
      </c>
      <c r="D1714" t="s">
        <v>6697</v>
      </c>
      <c r="E1714" s="1">
        <v>38185</v>
      </c>
      <c r="F1714" s="4">
        <f ca="1">DATEDIF(amazon_prime_users[[#This Row],[Date of Birth]], TODAY(), "Y")</f>
        <v>20</v>
      </c>
      <c r="G17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714" t="s">
        <v>22</v>
      </c>
      <c r="I1714" t="s">
        <v>6698</v>
      </c>
      <c r="J1714" s="1">
        <v>45348</v>
      </c>
      <c r="K1714" s="10" t="str">
        <f>TEXT(amazon_prime_users[[#This Row],[Membership Start Date]],"MMMM")</f>
        <v>febrero</v>
      </c>
      <c r="L1714" s="4">
        <f>YEAR(amazon_prime_users[[#This Row],[Membership Start Date]])</f>
        <v>2024</v>
      </c>
      <c r="M1714" s="1">
        <v>45713</v>
      </c>
      <c r="N1714" s="4" t="str">
        <f>TEXT(amazon_prime_users[[#This Row],[Membership Start Date]],"dddd")</f>
        <v>lunes</v>
      </c>
      <c r="O1714" t="s">
        <v>36</v>
      </c>
      <c r="P1714" t="s">
        <v>25</v>
      </c>
      <c r="Q1714" t="s">
        <v>53</v>
      </c>
      <c r="R1714" t="s">
        <v>66</v>
      </c>
      <c r="S1714" t="s">
        <v>28</v>
      </c>
      <c r="T1714" t="s">
        <v>46</v>
      </c>
      <c r="U1714" t="s">
        <v>39</v>
      </c>
      <c r="V1714" t="s">
        <v>47</v>
      </c>
      <c r="W1714">
        <v>3.6</v>
      </c>
      <c r="X1714">
        <v>1</v>
      </c>
    </row>
    <row r="1715" spans="1:24" x14ac:dyDescent="0.25">
      <c r="A1715">
        <v>1715</v>
      </c>
      <c r="B1715" t="s">
        <v>6699</v>
      </c>
      <c r="C1715" t="s">
        <v>6700</v>
      </c>
      <c r="D1715" t="s">
        <v>6701</v>
      </c>
      <c r="E1715" s="1">
        <v>37630</v>
      </c>
      <c r="F1715" s="4">
        <f ca="1">DATEDIF(amazon_prime_users[[#This Row],[Date of Birth]], TODAY(), "Y")</f>
        <v>22</v>
      </c>
      <c r="G17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715" t="s">
        <v>22</v>
      </c>
      <c r="I1715" t="s">
        <v>6702</v>
      </c>
      <c r="J1715" s="1">
        <v>45328</v>
      </c>
      <c r="K1715" s="10" t="str">
        <f>TEXT(amazon_prime_users[[#This Row],[Membership Start Date]],"MMMM")</f>
        <v>febrero</v>
      </c>
      <c r="L1715" s="4">
        <f>YEAR(amazon_prime_users[[#This Row],[Membership Start Date]])</f>
        <v>2024</v>
      </c>
      <c r="M1715" s="1">
        <v>45693</v>
      </c>
      <c r="N1715" s="4" t="str">
        <f>TEXT(amazon_prime_users[[#This Row],[Membership Start Date]],"dddd")</f>
        <v>martes</v>
      </c>
      <c r="O1715" t="s">
        <v>36</v>
      </c>
      <c r="P1715" t="s">
        <v>37</v>
      </c>
      <c r="Q1715" t="s">
        <v>26</v>
      </c>
      <c r="R1715" t="s">
        <v>59</v>
      </c>
      <c r="S1715" t="s">
        <v>28</v>
      </c>
      <c r="T1715" t="s">
        <v>38</v>
      </c>
      <c r="U1715" t="s">
        <v>30</v>
      </c>
      <c r="V1715" t="s">
        <v>31</v>
      </c>
      <c r="W1715">
        <v>4.3</v>
      </c>
      <c r="X1715">
        <v>4</v>
      </c>
    </row>
    <row r="1716" spans="1:24" x14ac:dyDescent="0.25">
      <c r="A1716">
        <v>1716</v>
      </c>
      <c r="B1716" t="s">
        <v>6703</v>
      </c>
      <c r="C1716" t="s">
        <v>6704</v>
      </c>
      <c r="D1716" t="s">
        <v>6705</v>
      </c>
      <c r="E1716" s="1">
        <v>21351</v>
      </c>
      <c r="F1716" s="4">
        <f ca="1">DATEDIF(amazon_prime_users[[#This Row],[Date of Birth]], TODAY(), "Y")</f>
        <v>66</v>
      </c>
      <c r="G17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716" t="s">
        <v>43</v>
      </c>
      <c r="I1716" t="s">
        <v>6706</v>
      </c>
      <c r="J1716" s="1">
        <v>45320</v>
      </c>
      <c r="K1716" s="10" t="str">
        <f>TEXT(amazon_prime_users[[#This Row],[Membership Start Date]],"MMMM")</f>
        <v>enero</v>
      </c>
      <c r="L1716" s="4">
        <f>YEAR(amazon_prime_users[[#This Row],[Membership Start Date]])</f>
        <v>2024</v>
      </c>
      <c r="M1716" s="1">
        <v>45685</v>
      </c>
      <c r="N1716" s="4" t="str">
        <f>TEXT(amazon_prime_users[[#This Row],[Membership Start Date]],"dddd")</f>
        <v>lunes</v>
      </c>
      <c r="O1716" t="s">
        <v>36</v>
      </c>
      <c r="P1716" t="s">
        <v>37</v>
      </c>
      <c r="Q1716" t="s">
        <v>53</v>
      </c>
      <c r="R1716" t="s">
        <v>27</v>
      </c>
      <c r="S1716" t="s">
        <v>45</v>
      </c>
      <c r="T1716" t="s">
        <v>114</v>
      </c>
      <c r="U1716" t="s">
        <v>39</v>
      </c>
      <c r="V1716" t="s">
        <v>47</v>
      </c>
      <c r="W1716">
        <v>4.7</v>
      </c>
      <c r="X1716">
        <v>2</v>
      </c>
    </row>
    <row r="1717" spans="1:24" x14ac:dyDescent="0.25">
      <c r="A1717">
        <v>1717</v>
      </c>
      <c r="B1717" t="s">
        <v>6707</v>
      </c>
      <c r="C1717" t="s">
        <v>6708</v>
      </c>
      <c r="D1717" t="s">
        <v>6709</v>
      </c>
      <c r="E1717" s="1">
        <v>13987</v>
      </c>
      <c r="F1717" s="4">
        <f ca="1">DATEDIF(amazon_prime_users[[#This Row],[Date of Birth]], TODAY(), "Y")</f>
        <v>86</v>
      </c>
      <c r="G17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717" t="s">
        <v>22</v>
      </c>
      <c r="I1717" t="s">
        <v>6710</v>
      </c>
      <c r="J1717" s="1">
        <v>45369</v>
      </c>
      <c r="K1717" s="10" t="str">
        <f>TEXT(amazon_prime_users[[#This Row],[Membership Start Date]],"MMMM")</f>
        <v>marzo</v>
      </c>
      <c r="L1717" s="4">
        <f>YEAR(amazon_prime_users[[#This Row],[Membership Start Date]])</f>
        <v>2024</v>
      </c>
      <c r="M1717" s="1">
        <v>45734</v>
      </c>
      <c r="N1717" s="4" t="str">
        <f>TEXT(amazon_prime_users[[#This Row],[Membership Start Date]],"dddd")</f>
        <v>lunes</v>
      </c>
      <c r="O1717" t="s">
        <v>24</v>
      </c>
      <c r="P1717" t="s">
        <v>37</v>
      </c>
      <c r="Q1717" t="s">
        <v>26</v>
      </c>
      <c r="R1717" t="s">
        <v>59</v>
      </c>
      <c r="S1717" t="s">
        <v>60</v>
      </c>
      <c r="T1717" t="s">
        <v>29</v>
      </c>
      <c r="U1717" t="s">
        <v>30</v>
      </c>
      <c r="V1717" t="s">
        <v>54</v>
      </c>
      <c r="W1717">
        <v>4.7</v>
      </c>
      <c r="X1717">
        <v>3</v>
      </c>
    </row>
    <row r="1718" spans="1:24" x14ac:dyDescent="0.25">
      <c r="A1718">
        <v>1718</v>
      </c>
      <c r="B1718" t="s">
        <v>6711</v>
      </c>
      <c r="C1718" t="s">
        <v>6712</v>
      </c>
      <c r="D1718" t="s">
        <v>6713</v>
      </c>
      <c r="E1718" s="1">
        <v>35251</v>
      </c>
      <c r="F1718" s="4">
        <f ca="1">DATEDIF(amazon_prime_users[[#This Row],[Date of Birth]], TODAY(), "Y")</f>
        <v>28</v>
      </c>
      <c r="G17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718" t="s">
        <v>43</v>
      </c>
      <c r="I1718" t="s">
        <v>6714</v>
      </c>
      <c r="J1718" s="1">
        <v>45293</v>
      </c>
      <c r="K1718" s="10" t="str">
        <f>TEXT(amazon_prime_users[[#This Row],[Membership Start Date]],"MMMM")</f>
        <v>enero</v>
      </c>
      <c r="L1718" s="4">
        <f>YEAR(amazon_prime_users[[#This Row],[Membership Start Date]])</f>
        <v>2024</v>
      </c>
      <c r="M1718" s="1">
        <v>45658</v>
      </c>
      <c r="N1718" s="4" t="str">
        <f>TEXT(amazon_prime_users[[#This Row],[Membership Start Date]],"dddd")</f>
        <v>martes</v>
      </c>
      <c r="O1718" t="s">
        <v>24</v>
      </c>
      <c r="P1718" t="s">
        <v>25</v>
      </c>
      <c r="Q1718" t="s">
        <v>53</v>
      </c>
      <c r="R1718" t="s">
        <v>59</v>
      </c>
      <c r="S1718" t="s">
        <v>45</v>
      </c>
      <c r="T1718" t="s">
        <v>114</v>
      </c>
      <c r="U1718" t="s">
        <v>39</v>
      </c>
      <c r="V1718" t="s">
        <v>31</v>
      </c>
      <c r="W1718">
        <v>4.3</v>
      </c>
      <c r="X1718">
        <v>5</v>
      </c>
    </row>
    <row r="1719" spans="1:24" x14ac:dyDescent="0.25">
      <c r="A1719">
        <v>1719</v>
      </c>
      <c r="B1719" t="s">
        <v>6715</v>
      </c>
      <c r="C1719" t="s">
        <v>6716</v>
      </c>
      <c r="D1719" t="s">
        <v>6717</v>
      </c>
      <c r="E1719" s="1">
        <v>32505</v>
      </c>
      <c r="F1719" s="4">
        <f ca="1">DATEDIF(amazon_prime_users[[#This Row],[Date of Birth]], TODAY(), "Y")</f>
        <v>36</v>
      </c>
      <c r="G17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719" t="s">
        <v>22</v>
      </c>
      <c r="I1719" t="s">
        <v>6718</v>
      </c>
      <c r="J1719" s="1">
        <v>45325</v>
      </c>
      <c r="K1719" s="10" t="str">
        <f>TEXT(amazon_prime_users[[#This Row],[Membership Start Date]],"MMMM")</f>
        <v>febrero</v>
      </c>
      <c r="L1719" s="4">
        <f>YEAR(amazon_prime_users[[#This Row],[Membership Start Date]])</f>
        <v>2024</v>
      </c>
      <c r="M1719" s="1">
        <v>45690</v>
      </c>
      <c r="N1719" s="4" t="str">
        <f>TEXT(amazon_prime_users[[#This Row],[Membership Start Date]],"dddd")</f>
        <v>sábado</v>
      </c>
      <c r="O1719" t="s">
        <v>24</v>
      </c>
      <c r="P1719" t="s">
        <v>52</v>
      </c>
      <c r="Q1719" t="s">
        <v>26</v>
      </c>
      <c r="R1719" t="s">
        <v>27</v>
      </c>
      <c r="S1719" t="s">
        <v>45</v>
      </c>
      <c r="T1719" t="s">
        <v>46</v>
      </c>
      <c r="U1719" t="s">
        <v>30</v>
      </c>
      <c r="V1719" t="s">
        <v>31</v>
      </c>
      <c r="W1719">
        <v>4.5999999999999996</v>
      </c>
      <c r="X1719">
        <v>7</v>
      </c>
    </row>
    <row r="1720" spans="1:24" x14ac:dyDescent="0.25">
      <c r="A1720">
        <v>1720</v>
      </c>
      <c r="B1720" t="s">
        <v>6719</v>
      </c>
      <c r="C1720" t="s">
        <v>6720</v>
      </c>
      <c r="D1720" t="s">
        <v>6721</v>
      </c>
      <c r="E1720" s="1">
        <v>29654</v>
      </c>
      <c r="F1720" s="4">
        <f ca="1">DATEDIF(amazon_prime_users[[#This Row],[Date of Birth]], TODAY(), "Y")</f>
        <v>44</v>
      </c>
      <c r="G17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720" t="s">
        <v>43</v>
      </c>
      <c r="I1720" t="s">
        <v>6722</v>
      </c>
      <c r="J1720" s="1">
        <v>45356</v>
      </c>
      <c r="K1720" s="10" t="str">
        <f>TEXT(amazon_prime_users[[#This Row],[Membership Start Date]],"MMMM")</f>
        <v>marzo</v>
      </c>
      <c r="L1720" s="4">
        <f>YEAR(amazon_prime_users[[#This Row],[Membership Start Date]])</f>
        <v>2024</v>
      </c>
      <c r="M1720" s="1">
        <v>45721</v>
      </c>
      <c r="N1720" s="4" t="str">
        <f>TEXT(amazon_prime_users[[#This Row],[Membership Start Date]],"dddd")</f>
        <v>martes</v>
      </c>
      <c r="O1720" t="s">
        <v>24</v>
      </c>
      <c r="P1720" t="s">
        <v>25</v>
      </c>
      <c r="Q1720" t="s">
        <v>53</v>
      </c>
      <c r="R1720" t="s">
        <v>59</v>
      </c>
      <c r="S1720" t="s">
        <v>60</v>
      </c>
      <c r="T1720" t="s">
        <v>61</v>
      </c>
      <c r="U1720" t="s">
        <v>68</v>
      </c>
      <c r="V1720" t="s">
        <v>54</v>
      </c>
      <c r="W1720">
        <v>3.7</v>
      </c>
      <c r="X1720">
        <v>1</v>
      </c>
    </row>
    <row r="1721" spans="1:24" x14ac:dyDescent="0.25">
      <c r="A1721">
        <v>1721</v>
      </c>
      <c r="B1721" t="s">
        <v>6723</v>
      </c>
      <c r="C1721" t="s">
        <v>6724</v>
      </c>
      <c r="D1721" t="s">
        <v>6725</v>
      </c>
      <c r="E1721" s="1">
        <v>14678</v>
      </c>
      <c r="F1721" s="4">
        <f ca="1">DATEDIF(amazon_prime_users[[#This Row],[Date of Birth]], TODAY(), "Y")</f>
        <v>85</v>
      </c>
      <c r="G17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721" t="s">
        <v>22</v>
      </c>
      <c r="I1721" t="s">
        <v>6726</v>
      </c>
      <c r="J1721" s="1">
        <v>45315</v>
      </c>
      <c r="K1721" s="10" t="str">
        <f>TEXT(amazon_prime_users[[#This Row],[Membership Start Date]],"MMMM")</f>
        <v>enero</v>
      </c>
      <c r="L1721" s="4">
        <f>YEAR(amazon_prime_users[[#This Row],[Membership Start Date]])</f>
        <v>2024</v>
      </c>
      <c r="M1721" s="1">
        <v>45680</v>
      </c>
      <c r="N1721" s="4" t="str">
        <f>TEXT(amazon_prime_users[[#This Row],[Membership Start Date]],"dddd")</f>
        <v>miércoles</v>
      </c>
      <c r="O1721" t="s">
        <v>36</v>
      </c>
      <c r="P1721" t="s">
        <v>52</v>
      </c>
      <c r="Q1721" t="s">
        <v>26</v>
      </c>
      <c r="R1721" t="s">
        <v>59</v>
      </c>
      <c r="S1721" t="s">
        <v>60</v>
      </c>
      <c r="T1721" t="s">
        <v>67</v>
      </c>
      <c r="U1721" t="s">
        <v>68</v>
      </c>
      <c r="V1721" t="s">
        <v>47</v>
      </c>
      <c r="W1721">
        <v>3.1</v>
      </c>
      <c r="X1721">
        <v>9</v>
      </c>
    </row>
    <row r="1722" spans="1:24" x14ac:dyDescent="0.25">
      <c r="A1722">
        <v>1722</v>
      </c>
      <c r="B1722" t="s">
        <v>6727</v>
      </c>
      <c r="C1722" t="s">
        <v>6728</v>
      </c>
      <c r="D1722" t="s">
        <v>6729</v>
      </c>
      <c r="E1722" s="1">
        <v>26888</v>
      </c>
      <c r="F1722" s="4">
        <f ca="1">DATEDIF(amazon_prime_users[[#This Row],[Date of Birth]], TODAY(), "Y")</f>
        <v>51</v>
      </c>
      <c r="G17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722" t="s">
        <v>43</v>
      </c>
      <c r="I1722" t="s">
        <v>6730</v>
      </c>
      <c r="J1722" s="1">
        <v>45296</v>
      </c>
      <c r="K1722" s="10" t="str">
        <f>TEXT(amazon_prime_users[[#This Row],[Membership Start Date]],"MMMM")</f>
        <v>enero</v>
      </c>
      <c r="L1722" s="4">
        <f>YEAR(amazon_prime_users[[#This Row],[Membership Start Date]])</f>
        <v>2024</v>
      </c>
      <c r="M1722" s="1">
        <v>45661</v>
      </c>
      <c r="N1722" s="4" t="str">
        <f>TEXT(amazon_prime_users[[#This Row],[Membership Start Date]],"dddd")</f>
        <v>viernes</v>
      </c>
      <c r="O1722" t="s">
        <v>24</v>
      </c>
      <c r="P1722" t="s">
        <v>52</v>
      </c>
      <c r="Q1722" t="s">
        <v>26</v>
      </c>
      <c r="R1722" t="s">
        <v>66</v>
      </c>
      <c r="S1722" t="s">
        <v>60</v>
      </c>
      <c r="T1722" t="s">
        <v>61</v>
      </c>
      <c r="U1722" t="s">
        <v>39</v>
      </c>
      <c r="V1722" t="s">
        <v>31</v>
      </c>
      <c r="W1722">
        <v>3.8</v>
      </c>
      <c r="X1722">
        <v>9</v>
      </c>
    </row>
    <row r="1723" spans="1:24" x14ac:dyDescent="0.25">
      <c r="A1723">
        <v>1723</v>
      </c>
      <c r="B1723" t="s">
        <v>6731</v>
      </c>
      <c r="C1723" t="s">
        <v>6732</v>
      </c>
      <c r="D1723" t="s">
        <v>6733</v>
      </c>
      <c r="E1723" s="1">
        <v>23828</v>
      </c>
      <c r="F1723" s="4">
        <f ca="1">DATEDIF(amazon_prime_users[[#This Row],[Date of Birth]], TODAY(), "Y")</f>
        <v>59</v>
      </c>
      <c r="G17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723" t="s">
        <v>43</v>
      </c>
      <c r="I1723" t="s">
        <v>6734</v>
      </c>
      <c r="J1723" s="1">
        <v>45325</v>
      </c>
      <c r="K1723" s="10" t="str">
        <f>TEXT(amazon_prime_users[[#This Row],[Membership Start Date]],"MMMM")</f>
        <v>febrero</v>
      </c>
      <c r="L1723" s="4">
        <f>YEAR(amazon_prime_users[[#This Row],[Membership Start Date]])</f>
        <v>2024</v>
      </c>
      <c r="M1723" s="1">
        <v>45690</v>
      </c>
      <c r="N1723" s="4" t="str">
        <f>TEXT(amazon_prime_users[[#This Row],[Membership Start Date]],"dddd")</f>
        <v>sábado</v>
      </c>
      <c r="O1723" t="s">
        <v>36</v>
      </c>
      <c r="P1723" t="s">
        <v>52</v>
      </c>
      <c r="Q1723" t="s">
        <v>53</v>
      </c>
      <c r="R1723" t="s">
        <v>66</v>
      </c>
      <c r="S1723" t="s">
        <v>28</v>
      </c>
      <c r="T1723" t="s">
        <v>114</v>
      </c>
      <c r="U1723" t="s">
        <v>68</v>
      </c>
      <c r="V1723" t="s">
        <v>54</v>
      </c>
      <c r="W1723">
        <v>3.8</v>
      </c>
      <c r="X1723">
        <v>0</v>
      </c>
    </row>
    <row r="1724" spans="1:24" x14ac:dyDescent="0.25">
      <c r="A1724">
        <v>1724</v>
      </c>
      <c r="B1724" t="s">
        <v>6735</v>
      </c>
      <c r="C1724" t="s">
        <v>6736</v>
      </c>
      <c r="D1724" t="s">
        <v>6737</v>
      </c>
      <c r="E1724" s="1">
        <v>25665</v>
      </c>
      <c r="F1724" s="4">
        <f ca="1">DATEDIF(amazon_prime_users[[#This Row],[Date of Birth]], TODAY(), "Y")</f>
        <v>54</v>
      </c>
      <c r="G17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724" t="s">
        <v>43</v>
      </c>
      <c r="I1724" t="s">
        <v>6738</v>
      </c>
      <c r="J1724" s="1">
        <v>45351</v>
      </c>
      <c r="K1724" s="10" t="str">
        <f>TEXT(amazon_prime_users[[#This Row],[Membership Start Date]],"MMMM")</f>
        <v>febrero</v>
      </c>
      <c r="L1724" s="4">
        <f>YEAR(amazon_prime_users[[#This Row],[Membership Start Date]])</f>
        <v>2024</v>
      </c>
      <c r="M1724" s="1">
        <v>45716</v>
      </c>
      <c r="N1724" s="4" t="str">
        <f>TEXT(amazon_prime_users[[#This Row],[Membership Start Date]],"dddd")</f>
        <v>jueves</v>
      </c>
      <c r="O1724" t="s">
        <v>36</v>
      </c>
      <c r="P1724" t="s">
        <v>52</v>
      </c>
      <c r="Q1724" t="s">
        <v>53</v>
      </c>
      <c r="R1724" t="s">
        <v>27</v>
      </c>
      <c r="S1724" t="s">
        <v>28</v>
      </c>
      <c r="T1724" t="s">
        <v>73</v>
      </c>
      <c r="U1724" t="s">
        <v>68</v>
      </c>
      <c r="V1724" t="s">
        <v>31</v>
      </c>
      <c r="W1724">
        <v>4.2</v>
      </c>
      <c r="X1724">
        <v>6</v>
      </c>
    </row>
    <row r="1725" spans="1:24" x14ac:dyDescent="0.25">
      <c r="A1725">
        <v>1725</v>
      </c>
      <c r="B1725" t="s">
        <v>6739</v>
      </c>
      <c r="C1725" t="s">
        <v>6740</v>
      </c>
      <c r="D1725" t="s">
        <v>6741</v>
      </c>
      <c r="E1725" s="1">
        <v>35589</v>
      </c>
      <c r="F1725" s="4">
        <f ca="1">DATEDIF(amazon_prime_users[[#This Row],[Date of Birth]], TODAY(), "Y")</f>
        <v>27</v>
      </c>
      <c r="G17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725" t="s">
        <v>22</v>
      </c>
      <c r="I1725" t="s">
        <v>6742</v>
      </c>
      <c r="J1725" s="1">
        <v>45310</v>
      </c>
      <c r="K1725" s="10" t="str">
        <f>TEXT(amazon_prime_users[[#This Row],[Membership Start Date]],"MMMM")</f>
        <v>enero</v>
      </c>
      <c r="L1725" s="4">
        <f>YEAR(amazon_prime_users[[#This Row],[Membership Start Date]])</f>
        <v>2024</v>
      </c>
      <c r="M1725" s="1">
        <v>45675</v>
      </c>
      <c r="N1725" s="4" t="str">
        <f>TEXT(amazon_prime_users[[#This Row],[Membership Start Date]],"dddd")</f>
        <v>viernes</v>
      </c>
      <c r="O1725" t="s">
        <v>36</v>
      </c>
      <c r="P1725" t="s">
        <v>25</v>
      </c>
      <c r="Q1725" t="s">
        <v>53</v>
      </c>
      <c r="R1725" t="s">
        <v>59</v>
      </c>
      <c r="S1725" t="s">
        <v>45</v>
      </c>
      <c r="T1725" t="s">
        <v>38</v>
      </c>
      <c r="U1725" t="s">
        <v>68</v>
      </c>
      <c r="V1725" t="s">
        <v>31</v>
      </c>
      <c r="W1725">
        <v>4.3</v>
      </c>
      <c r="X1725">
        <v>2</v>
      </c>
    </row>
    <row r="1726" spans="1:24" x14ac:dyDescent="0.25">
      <c r="A1726">
        <v>1726</v>
      </c>
      <c r="B1726" t="s">
        <v>6743</v>
      </c>
      <c r="C1726" t="s">
        <v>6744</v>
      </c>
      <c r="D1726" t="s">
        <v>6745</v>
      </c>
      <c r="E1726" s="1">
        <v>28084</v>
      </c>
      <c r="F1726" s="4">
        <f ca="1">DATEDIF(amazon_prime_users[[#This Row],[Date of Birth]], TODAY(), "Y")</f>
        <v>48</v>
      </c>
      <c r="G17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726" t="s">
        <v>43</v>
      </c>
      <c r="I1726" t="s">
        <v>6746</v>
      </c>
      <c r="J1726" s="1">
        <v>45327</v>
      </c>
      <c r="K1726" s="10" t="str">
        <f>TEXT(amazon_prime_users[[#This Row],[Membership Start Date]],"MMMM")</f>
        <v>febrero</v>
      </c>
      <c r="L1726" s="4">
        <f>YEAR(amazon_prime_users[[#This Row],[Membership Start Date]])</f>
        <v>2024</v>
      </c>
      <c r="M1726" s="1">
        <v>45692</v>
      </c>
      <c r="N1726" s="4" t="str">
        <f>TEXT(amazon_prime_users[[#This Row],[Membership Start Date]],"dddd")</f>
        <v>lunes</v>
      </c>
      <c r="O1726" t="s">
        <v>24</v>
      </c>
      <c r="P1726" t="s">
        <v>37</v>
      </c>
      <c r="Q1726" t="s">
        <v>53</v>
      </c>
      <c r="R1726" t="s">
        <v>59</v>
      </c>
      <c r="S1726" t="s">
        <v>60</v>
      </c>
      <c r="T1726" t="s">
        <v>38</v>
      </c>
      <c r="U1726" t="s">
        <v>68</v>
      </c>
      <c r="V1726" t="s">
        <v>31</v>
      </c>
      <c r="W1726">
        <v>3.1</v>
      </c>
      <c r="X1726">
        <v>1</v>
      </c>
    </row>
    <row r="1727" spans="1:24" x14ac:dyDescent="0.25">
      <c r="A1727">
        <v>1727</v>
      </c>
      <c r="B1727" t="s">
        <v>6747</v>
      </c>
      <c r="C1727" t="s">
        <v>6748</v>
      </c>
      <c r="D1727" t="s">
        <v>6749</v>
      </c>
      <c r="E1727" s="1">
        <v>24959</v>
      </c>
      <c r="F1727" s="4">
        <f ca="1">DATEDIF(amazon_prime_users[[#This Row],[Date of Birth]], TODAY(), "Y")</f>
        <v>56</v>
      </c>
      <c r="G17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727" t="s">
        <v>43</v>
      </c>
      <c r="I1727" t="s">
        <v>6750</v>
      </c>
      <c r="J1727" s="1">
        <v>45352</v>
      </c>
      <c r="K1727" s="10" t="str">
        <f>TEXT(amazon_prime_users[[#This Row],[Membership Start Date]],"MMMM")</f>
        <v>marzo</v>
      </c>
      <c r="L1727" s="4">
        <f>YEAR(amazon_prime_users[[#This Row],[Membership Start Date]])</f>
        <v>2024</v>
      </c>
      <c r="M1727" s="1">
        <v>45717</v>
      </c>
      <c r="N1727" s="4" t="str">
        <f>TEXT(amazon_prime_users[[#This Row],[Membership Start Date]],"dddd")</f>
        <v>viernes</v>
      </c>
      <c r="O1727" t="s">
        <v>24</v>
      </c>
      <c r="P1727" t="s">
        <v>25</v>
      </c>
      <c r="Q1727" t="s">
        <v>53</v>
      </c>
      <c r="R1727" t="s">
        <v>66</v>
      </c>
      <c r="S1727" t="s">
        <v>60</v>
      </c>
      <c r="T1727" t="s">
        <v>61</v>
      </c>
      <c r="U1727" t="s">
        <v>30</v>
      </c>
      <c r="V1727" t="s">
        <v>47</v>
      </c>
      <c r="W1727">
        <v>3.7</v>
      </c>
      <c r="X1727">
        <v>5</v>
      </c>
    </row>
    <row r="1728" spans="1:24" x14ac:dyDescent="0.25">
      <c r="A1728">
        <v>1728</v>
      </c>
      <c r="B1728" t="s">
        <v>6751</v>
      </c>
      <c r="C1728" t="s">
        <v>6752</v>
      </c>
      <c r="D1728" t="s">
        <v>6753</v>
      </c>
      <c r="E1728" s="1">
        <v>22913</v>
      </c>
      <c r="F1728" s="4">
        <f ca="1">DATEDIF(amazon_prime_users[[#This Row],[Date of Birth]], TODAY(), "Y")</f>
        <v>62</v>
      </c>
      <c r="G17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728" t="s">
        <v>22</v>
      </c>
      <c r="I1728" t="s">
        <v>6754</v>
      </c>
      <c r="J1728" s="1">
        <v>45389</v>
      </c>
      <c r="K1728" s="10" t="str">
        <f>TEXT(amazon_prime_users[[#This Row],[Membership Start Date]],"MMMM")</f>
        <v>abril</v>
      </c>
      <c r="L1728" s="4">
        <f>YEAR(amazon_prime_users[[#This Row],[Membership Start Date]])</f>
        <v>2024</v>
      </c>
      <c r="M1728" s="1">
        <v>45754</v>
      </c>
      <c r="N1728" s="4" t="str">
        <f>TEXT(amazon_prime_users[[#This Row],[Membership Start Date]],"dddd")</f>
        <v>domingo</v>
      </c>
      <c r="O1728" t="s">
        <v>36</v>
      </c>
      <c r="P1728" t="s">
        <v>25</v>
      </c>
      <c r="Q1728" t="s">
        <v>26</v>
      </c>
      <c r="R1728" t="s">
        <v>59</v>
      </c>
      <c r="S1728" t="s">
        <v>60</v>
      </c>
      <c r="T1728" t="s">
        <v>29</v>
      </c>
      <c r="U1728" t="s">
        <v>39</v>
      </c>
      <c r="V1728" t="s">
        <v>47</v>
      </c>
      <c r="W1728">
        <v>4.7</v>
      </c>
      <c r="X1728">
        <v>1</v>
      </c>
    </row>
    <row r="1729" spans="1:24" x14ac:dyDescent="0.25">
      <c r="A1729">
        <v>1729</v>
      </c>
      <c r="B1729" t="s">
        <v>6755</v>
      </c>
      <c r="C1729" t="s">
        <v>6756</v>
      </c>
      <c r="D1729" t="s">
        <v>6757</v>
      </c>
      <c r="E1729" s="1">
        <v>13493</v>
      </c>
      <c r="F1729" s="4">
        <f ca="1">DATEDIF(amazon_prime_users[[#This Row],[Date of Birth]], TODAY(), "Y")</f>
        <v>88</v>
      </c>
      <c r="G17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729" t="s">
        <v>22</v>
      </c>
      <c r="I1729" t="s">
        <v>6758</v>
      </c>
      <c r="J1729" s="1">
        <v>45390</v>
      </c>
      <c r="K1729" s="10" t="str">
        <f>TEXT(amazon_prime_users[[#This Row],[Membership Start Date]],"MMMM")</f>
        <v>abril</v>
      </c>
      <c r="L1729" s="4">
        <f>YEAR(amazon_prime_users[[#This Row],[Membership Start Date]])</f>
        <v>2024</v>
      </c>
      <c r="M1729" s="1">
        <v>45755</v>
      </c>
      <c r="N1729" s="4" t="str">
        <f>TEXT(amazon_prime_users[[#This Row],[Membership Start Date]],"dddd")</f>
        <v>lunes</v>
      </c>
      <c r="O1729" t="s">
        <v>24</v>
      </c>
      <c r="P1729" t="s">
        <v>37</v>
      </c>
      <c r="Q1729" t="s">
        <v>26</v>
      </c>
      <c r="R1729" t="s">
        <v>27</v>
      </c>
      <c r="S1729" t="s">
        <v>60</v>
      </c>
      <c r="T1729" t="s">
        <v>67</v>
      </c>
      <c r="U1729" t="s">
        <v>30</v>
      </c>
      <c r="V1729" t="s">
        <v>54</v>
      </c>
      <c r="W1729">
        <v>3.3</v>
      </c>
      <c r="X1729">
        <v>9</v>
      </c>
    </row>
    <row r="1730" spans="1:24" x14ac:dyDescent="0.25">
      <c r="A1730">
        <v>1730</v>
      </c>
      <c r="B1730" t="s">
        <v>6759</v>
      </c>
      <c r="C1730" t="s">
        <v>6760</v>
      </c>
      <c r="D1730" t="s">
        <v>6761</v>
      </c>
      <c r="E1730" s="1">
        <v>33881</v>
      </c>
      <c r="F1730" s="4">
        <f ca="1">DATEDIF(amazon_prime_users[[#This Row],[Date of Birth]], TODAY(), "Y")</f>
        <v>32</v>
      </c>
      <c r="G17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730" t="s">
        <v>43</v>
      </c>
      <c r="I1730" t="s">
        <v>6762</v>
      </c>
      <c r="J1730" s="1">
        <v>45375</v>
      </c>
      <c r="K1730" s="10" t="str">
        <f>TEXT(amazon_prime_users[[#This Row],[Membership Start Date]],"MMMM")</f>
        <v>marzo</v>
      </c>
      <c r="L1730" s="4">
        <f>YEAR(amazon_prime_users[[#This Row],[Membership Start Date]])</f>
        <v>2024</v>
      </c>
      <c r="M1730" s="1">
        <v>45740</v>
      </c>
      <c r="N1730" s="4" t="str">
        <f>TEXT(amazon_prime_users[[#This Row],[Membership Start Date]],"dddd")</f>
        <v>domingo</v>
      </c>
      <c r="O1730" t="s">
        <v>36</v>
      </c>
      <c r="P1730" t="s">
        <v>52</v>
      </c>
      <c r="Q1730" t="s">
        <v>26</v>
      </c>
      <c r="R1730" t="s">
        <v>66</v>
      </c>
      <c r="S1730" t="s">
        <v>45</v>
      </c>
      <c r="T1730" t="s">
        <v>29</v>
      </c>
      <c r="U1730" t="s">
        <v>39</v>
      </c>
      <c r="V1730" t="s">
        <v>31</v>
      </c>
      <c r="W1730">
        <v>3.7</v>
      </c>
      <c r="X1730">
        <v>1</v>
      </c>
    </row>
    <row r="1731" spans="1:24" x14ac:dyDescent="0.25">
      <c r="A1731">
        <v>1731</v>
      </c>
      <c r="B1731" t="s">
        <v>6763</v>
      </c>
      <c r="C1731" t="s">
        <v>6764</v>
      </c>
      <c r="D1731" t="s">
        <v>6765</v>
      </c>
      <c r="E1731" s="1">
        <v>17215</v>
      </c>
      <c r="F1731" s="4">
        <f ca="1">DATEDIF(amazon_prime_users[[#This Row],[Date of Birth]], TODAY(), "Y")</f>
        <v>78</v>
      </c>
      <c r="G17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731" t="s">
        <v>43</v>
      </c>
      <c r="I1731" t="s">
        <v>6766</v>
      </c>
      <c r="J1731" s="1">
        <v>45377</v>
      </c>
      <c r="K1731" s="10" t="str">
        <f>TEXT(amazon_prime_users[[#This Row],[Membership Start Date]],"MMMM")</f>
        <v>marzo</v>
      </c>
      <c r="L1731" s="4">
        <f>YEAR(amazon_prime_users[[#This Row],[Membership Start Date]])</f>
        <v>2024</v>
      </c>
      <c r="M1731" s="1">
        <v>45742</v>
      </c>
      <c r="N1731" s="4" t="str">
        <f>TEXT(amazon_prime_users[[#This Row],[Membership Start Date]],"dddd")</f>
        <v>martes</v>
      </c>
      <c r="O1731" t="s">
        <v>24</v>
      </c>
      <c r="P1731" t="s">
        <v>52</v>
      </c>
      <c r="Q1731" t="s">
        <v>26</v>
      </c>
      <c r="R1731" t="s">
        <v>27</v>
      </c>
      <c r="S1731" t="s">
        <v>60</v>
      </c>
      <c r="T1731" t="s">
        <v>46</v>
      </c>
      <c r="U1731" t="s">
        <v>68</v>
      </c>
      <c r="V1731" t="s">
        <v>47</v>
      </c>
      <c r="W1731">
        <v>4.0999999999999996</v>
      </c>
      <c r="X1731">
        <v>4</v>
      </c>
    </row>
    <row r="1732" spans="1:24" x14ac:dyDescent="0.25">
      <c r="A1732">
        <v>1732</v>
      </c>
      <c r="B1732" t="s">
        <v>6767</v>
      </c>
      <c r="C1732" t="s">
        <v>6768</v>
      </c>
      <c r="D1732" t="s">
        <v>6769</v>
      </c>
      <c r="E1732" s="1">
        <v>16169</v>
      </c>
      <c r="F1732" s="4">
        <f ca="1">DATEDIF(amazon_prime_users[[#This Row],[Date of Birth]], TODAY(), "Y")</f>
        <v>80</v>
      </c>
      <c r="G17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732" t="s">
        <v>22</v>
      </c>
      <c r="I1732" t="s">
        <v>6770</v>
      </c>
      <c r="J1732" s="1">
        <v>45335</v>
      </c>
      <c r="K1732" s="10" t="str">
        <f>TEXT(amazon_prime_users[[#This Row],[Membership Start Date]],"MMMM")</f>
        <v>febrero</v>
      </c>
      <c r="L1732" s="4">
        <f>YEAR(amazon_prime_users[[#This Row],[Membership Start Date]])</f>
        <v>2024</v>
      </c>
      <c r="M1732" s="1">
        <v>45700</v>
      </c>
      <c r="N1732" s="4" t="str">
        <f>TEXT(amazon_prime_users[[#This Row],[Membership Start Date]],"dddd")</f>
        <v>martes</v>
      </c>
      <c r="O1732" t="s">
        <v>24</v>
      </c>
      <c r="P1732" t="s">
        <v>37</v>
      </c>
      <c r="Q1732" t="s">
        <v>26</v>
      </c>
      <c r="R1732" t="s">
        <v>27</v>
      </c>
      <c r="S1732" t="s">
        <v>60</v>
      </c>
      <c r="T1732" t="s">
        <v>46</v>
      </c>
      <c r="U1732" t="s">
        <v>30</v>
      </c>
      <c r="V1732" t="s">
        <v>54</v>
      </c>
      <c r="W1732">
        <v>4.5</v>
      </c>
      <c r="X1732">
        <v>4</v>
      </c>
    </row>
    <row r="1733" spans="1:24" x14ac:dyDescent="0.25">
      <c r="A1733">
        <v>1733</v>
      </c>
      <c r="B1733" t="s">
        <v>6771</v>
      </c>
      <c r="C1733" t="s">
        <v>6772</v>
      </c>
      <c r="D1733" t="s">
        <v>6773</v>
      </c>
      <c r="E1733" s="1">
        <v>28607</v>
      </c>
      <c r="F1733" s="4">
        <f ca="1">DATEDIF(amazon_prime_users[[#This Row],[Date of Birth]], TODAY(), "Y")</f>
        <v>46</v>
      </c>
      <c r="G17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733" t="s">
        <v>22</v>
      </c>
      <c r="I1733" t="s">
        <v>6774</v>
      </c>
      <c r="J1733" s="1">
        <v>45325</v>
      </c>
      <c r="K1733" s="10" t="str">
        <f>TEXT(amazon_prime_users[[#This Row],[Membership Start Date]],"MMMM")</f>
        <v>febrero</v>
      </c>
      <c r="L1733" s="4">
        <f>YEAR(amazon_prime_users[[#This Row],[Membership Start Date]])</f>
        <v>2024</v>
      </c>
      <c r="M1733" s="1">
        <v>45690</v>
      </c>
      <c r="N1733" s="4" t="str">
        <f>TEXT(amazon_prime_users[[#This Row],[Membership Start Date]],"dddd")</f>
        <v>sábado</v>
      </c>
      <c r="O1733" t="s">
        <v>36</v>
      </c>
      <c r="P1733" t="s">
        <v>37</v>
      </c>
      <c r="Q1733" t="s">
        <v>26</v>
      </c>
      <c r="R1733" t="s">
        <v>59</v>
      </c>
      <c r="S1733" t="s">
        <v>28</v>
      </c>
      <c r="T1733" t="s">
        <v>46</v>
      </c>
      <c r="U1733" t="s">
        <v>39</v>
      </c>
      <c r="V1733" t="s">
        <v>47</v>
      </c>
      <c r="W1733">
        <v>3.3</v>
      </c>
      <c r="X1733">
        <v>8</v>
      </c>
    </row>
    <row r="1734" spans="1:24" x14ac:dyDescent="0.25">
      <c r="A1734">
        <v>1734</v>
      </c>
      <c r="B1734" t="s">
        <v>6775</v>
      </c>
      <c r="C1734" t="s">
        <v>6776</v>
      </c>
      <c r="D1734" t="s">
        <v>6777</v>
      </c>
      <c r="E1734" s="1">
        <v>30789</v>
      </c>
      <c r="F1734" s="4">
        <f ca="1">DATEDIF(amazon_prime_users[[#This Row],[Date of Birth]], TODAY(), "Y")</f>
        <v>40</v>
      </c>
      <c r="G17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734" t="s">
        <v>22</v>
      </c>
      <c r="I1734" t="s">
        <v>2298</v>
      </c>
      <c r="J1734" s="1">
        <v>45304</v>
      </c>
      <c r="K1734" s="10" t="str">
        <f>TEXT(amazon_prime_users[[#This Row],[Membership Start Date]],"MMMM")</f>
        <v>enero</v>
      </c>
      <c r="L1734" s="4">
        <f>YEAR(amazon_prime_users[[#This Row],[Membership Start Date]])</f>
        <v>2024</v>
      </c>
      <c r="M1734" s="1">
        <v>45669</v>
      </c>
      <c r="N1734" s="4" t="str">
        <f>TEXT(amazon_prime_users[[#This Row],[Membership Start Date]],"dddd")</f>
        <v>sábado</v>
      </c>
      <c r="O1734" t="s">
        <v>24</v>
      </c>
      <c r="P1734" t="s">
        <v>25</v>
      </c>
      <c r="Q1734" t="s">
        <v>53</v>
      </c>
      <c r="R1734" t="s">
        <v>59</v>
      </c>
      <c r="S1734" t="s">
        <v>28</v>
      </c>
      <c r="T1734" t="s">
        <v>46</v>
      </c>
      <c r="U1734" t="s">
        <v>68</v>
      </c>
      <c r="V1734" t="s">
        <v>54</v>
      </c>
      <c r="W1734">
        <v>3.9</v>
      </c>
      <c r="X1734">
        <v>4</v>
      </c>
    </row>
    <row r="1735" spans="1:24" x14ac:dyDescent="0.25">
      <c r="A1735">
        <v>1735</v>
      </c>
      <c r="B1735" t="s">
        <v>6778</v>
      </c>
      <c r="C1735" t="s">
        <v>6779</v>
      </c>
      <c r="D1735" t="s">
        <v>6780</v>
      </c>
      <c r="E1735" s="1">
        <v>25639</v>
      </c>
      <c r="F1735" s="4">
        <f ca="1">DATEDIF(amazon_prime_users[[#This Row],[Date of Birth]], TODAY(), "Y")</f>
        <v>55</v>
      </c>
      <c r="G17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735" t="s">
        <v>43</v>
      </c>
      <c r="I1735" t="s">
        <v>6781</v>
      </c>
      <c r="J1735" s="1">
        <v>45352</v>
      </c>
      <c r="K1735" s="10" t="str">
        <f>TEXT(amazon_prime_users[[#This Row],[Membership Start Date]],"MMMM")</f>
        <v>marzo</v>
      </c>
      <c r="L1735" s="4">
        <f>YEAR(amazon_prime_users[[#This Row],[Membership Start Date]])</f>
        <v>2024</v>
      </c>
      <c r="M1735" s="1">
        <v>45717</v>
      </c>
      <c r="N1735" s="4" t="str">
        <f>TEXT(amazon_prime_users[[#This Row],[Membership Start Date]],"dddd")</f>
        <v>viernes</v>
      </c>
      <c r="O1735" t="s">
        <v>24</v>
      </c>
      <c r="P1735" t="s">
        <v>37</v>
      </c>
      <c r="Q1735" t="s">
        <v>26</v>
      </c>
      <c r="R1735" t="s">
        <v>66</v>
      </c>
      <c r="S1735" t="s">
        <v>60</v>
      </c>
      <c r="T1735" t="s">
        <v>114</v>
      </c>
      <c r="U1735" t="s">
        <v>39</v>
      </c>
      <c r="V1735" t="s">
        <v>31</v>
      </c>
      <c r="W1735">
        <v>3.1</v>
      </c>
      <c r="X1735">
        <v>1</v>
      </c>
    </row>
    <row r="1736" spans="1:24" x14ac:dyDescent="0.25">
      <c r="A1736">
        <v>1736</v>
      </c>
      <c r="B1736" t="s">
        <v>6782</v>
      </c>
      <c r="C1736" t="s">
        <v>6783</v>
      </c>
      <c r="D1736" t="s">
        <v>6784</v>
      </c>
      <c r="E1736" s="1">
        <v>25388</v>
      </c>
      <c r="F1736" s="4">
        <f ca="1">DATEDIF(amazon_prime_users[[#This Row],[Date of Birth]], TODAY(), "Y")</f>
        <v>55</v>
      </c>
      <c r="G17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736" t="s">
        <v>22</v>
      </c>
      <c r="I1736" t="s">
        <v>6785</v>
      </c>
      <c r="J1736" s="1">
        <v>45361</v>
      </c>
      <c r="K1736" s="10" t="str">
        <f>TEXT(amazon_prime_users[[#This Row],[Membership Start Date]],"MMMM")</f>
        <v>marzo</v>
      </c>
      <c r="L1736" s="4">
        <f>YEAR(amazon_prime_users[[#This Row],[Membership Start Date]])</f>
        <v>2024</v>
      </c>
      <c r="M1736" s="1">
        <v>45726</v>
      </c>
      <c r="N1736" s="4" t="str">
        <f>TEXT(amazon_prime_users[[#This Row],[Membership Start Date]],"dddd")</f>
        <v>domingo</v>
      </c>
      <c r="O1736" t="s">
        <v>36</v>
      </c>
      <c r="P1736" t="s">
        <v>52</v>
      </c>
      <c r="Q1736" t="s">
        <v>53</v>
      </c>
      <c r="R1736" t="s">
        <v>27</v>
      </c>
      <c r="S1736" t="s">
        <v>45</v>
      </c>
      <c r="T1736" t="s">
        <v>29</v>
      </c>
      <c r="U1736" t="s">
        <v>68</v>
      </c>
      <c r="V1736" t="s">
        <v>31</v>
      </c>
      <c r="W1736">
        <v>3</v>
      </c>
      <c r="X1736">
        <v>8</v>
      </c>
    </row>
    <row r="1737" spans="1:24" x14ac:dyDescent="0.25">
      <c r="A1737">
        <v>1737</v>
      </c>
      <c r="B1737" t="s">
        <v>6786</v>
      </c>
      <c r="C1737" t="s">
        <v>6787</v>
      </c>
      <c r="D1737" t="s">
        <v>6788</v>
      </c>
      <c r="E1737" s="1">
        <v>23225</v>
      </c>
      <c r="F1737" s="4">
        <f ca="1">DATEDIF(amazon_prime_users[[#This Row],[Date of Birth]], TODAY(), "Y")</f>
        <v>61</v>
      </c>
      <c r="G17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737" t="s">
        <v>22</v>
      </c>
      <c r="I1737" t="s">
        <v>6789</v>
      </c>
      <c r="J1737" s="1">
        <v>45304</v>
      </c>
      <c r="K1737" s="10" t="str">
        <f>TEXT(amazon_prime_users[[#This Row],[Membership Start Date]],"MMMM")</f>
        <v>enero</v>
      </c>
      <c r="L1737" s="4">
        <f>YEAR(amazon_prime_users[[#This Row],[Membership Start Date]])</f>
        <v>2024</v>
      </c>
      <c r="M1737" s="1">
        <v>45669</v>
      </c>
      <c r="N1737" s="4" t="str">
        <f>TEXT(amazon_prime_users[[#This Row],[Membership Start Date]],"dddd")</f>
        <v>sábado</v>
      </c>
      <c r="O1737" t="s">
        <v>36</v>
      </c>
      <c r="P1737" t="s">
        <v>52</v>
      </c>
      <c r="Q1737" t="s">
        <v>26</v>
      </c>
      <c r="R1737" t="s">
        <v>66</v>
      </c>
      <c r="S1737" t="s">
        <v>60</v>
      </c>
      <c r="T1737" t="s">
        <v>61</v>
      </c>
      <c r="U1737" t="s">
        <v>39</v>
      </c>
      <c r="V1737" t="s">
        <v>31</v>
      </c>
      <c r="W1737">
        <v>4.0999999999999996</v>
      </c>
      <c r="X1737">
        <v>1</v>
      </c>
    </row>
    <row r="1738" spans="1:24" x14ac:dyDescent="0.25">
      <c r="A1738">
        <v>1738</v>
      </c>
      <c r="B1738" t="s">
        <v>6790</v>
      </c>
      <c r="C1738" t="s">
        <v>6791</v>
      </c>
      <c r="D1738" t="s">
        <v>6792</v>
      </c>
      <c r="E1738" s="1">
        <v>24178</v>
      </c>
      <c r="F1738" s="4">
        <f ca="1">DATEDIF(amazon_prime_users[[#This Row],[Date of Birth]], TODAY(), "Y")</f>
        <v>59</v>
      </c>
      <c r="G17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738" t="s">
        <v>43</v>
      </c>
      <c r="I1738" t="s">
        <v>6793</v>
      </c>
      <c r="J1738" s="1">
        <v>45363</v>
      </c>
      <c r="K1738" s="10" t="str">
        <f>TEXT(amazon_prime_users[[#This Row],[Membership Start Date]],"MMMM")</f>
        <v>marzo</v>
      </c>
      <c r="L1738" s="4">
        <f>YEAR(amazon_prime_users[[#This Row],[Membership Start Date]])</f>
        <v>2024</v>
      </c>
      <c r="M1738" s="1">
        <v>45728</v>
      </c>
      <c r="N1738" s="4" t="str">
        <f>TEXT(amazon_prime_users[[#This Row],[Membership Start Date]],"dddd")</f>
        <v>martes</v>
      </c>
      <c r="O1738" t="s">
        <v>36</v>
      </c>
      <c r="P1738" t="s">
        <v>37</v>
      </c>
      <c r="Q1738" t="s">
        <v>53</v>
      </c>
      <c r="R1738" t="s">
        <v>59</v>
      </c>
      <c r="S1738" t="s">
        <v>28</v>
      </c>
      <c r="T1738" t="s">
        <v>46</v>
      </c>
      <c r="U1738" t="s">
        <v>68</v>
      </c>
      <c r="V1738" t="s">
        <v>47</v>
      </c>
      <c r="W1738">
        <v>4</v>
      </c>
      <c r="X1738">
        <v>8</v>
      </c>
    </row>
    <row r="1739" spans="1:24" x14ac:dyDescent="0.25">
      <c r="A1739">
        <v>1739</v>
      </c>
      <c r="B1739" t="s">
        <v>6794</v>
      </c>
      <c r="C1739" t="s">
        <v>6795</v>
      </c>
      <c r="D1739" t="s">
        <v>6796</v>
      </c>
      <c r="E1739" s="1">
        <v>18187</v>
      </c>
      <c r="F1739" s="4">
        <f ca="1">DATEDIF(amazon_prime_users[[#This Row],[Date of Birth]], TODAY(), "Y")</f>
        <v>75</v>
      </c>
      <c r="G17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739" t="s">
        <v>22</v>
      </c>
      <c r="I1739" t="s">
        <v>6797</v>
      </c>
      <c r="J1739" s="1">
        <v>45312</v>
      </c>
      <c r="K1739" s="10" t="str">
        <f>TEXT(amazon_prime_users[[#This Row],[Membership Start Date]],"MMMM")</f>
        <v>enero</v>
      </c>
      <c r="L1739" s="4">
        <f>YEAR(amazon_prime_users[[#This Row],[Membership Start Date]])</f>
        <v>2024</v>
      </c>
      <c r="M1739" s="1">
        <v>45677</v>
      </c>
      <c r="N1739" s="4" t="str">
        <f>TEXT(amazon_prime_users[[#This Row],[Membership Start Date]],"dddd")</f>
        <v>domingo</v>
      </c>
      <c r="O1739" t="s">
        <v>24</v>
      </c>
      <c r="P1739" t="s">
        <v>37</v>
      </c>
      <c r="Q1739" t="s">
        <v>53</v>
      </c>
      <c r="R1739" t="s">
        <v>66</v>
      </c>
      <c r="S1739" t="s">
        <v>28</v>
      </c>
      <c r="T1739" t="s">
        <v>114</v>
      </c>
      <c r="U1739" t="s">
        <v>39</v>
      </c>
      <c r="V1739" t="s">
        <v>47</v>
      </c>
      <c r="W1739">
        <v>4.5999999999999996</v>
      </c>
      <c r="X1739">
        <v>9</v>
      </c>
    </row>
    <row r="1740" spans="1:24" x14ac:dyDescent="0.25">
      <c r="A1740">
        <v>1740</v>
      </c>
      <c r="B1740" t="s">
        <v>6798</v>
      </c>
      <c r="C1740" t="s">
        <v>6799</v>
      </c>
      <c r="D1740" t="s">
        <v>6800</v>
      </c>
      <c r="E1740" s="1">
        <v>29227</v>
      </c>
      <c r="F1740" s="4">
        <f ca="1">DATEDIF(amazon_prime_users[[#This Row],[Date of Birth]], TODAY(), "Y")</f>
        <v>45</v>
      </c>
      <c r="G17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740" t="s">
        <v>22</v>
      </c>
      <c r="I1740" t="s">
        <v>6801</v>
      </c>
      <c r="J1740" s="1">
        <v>45318</v>
      </c>
      <c r="K1740" s="10" t="str">
        <f>TEXT(amazon_prime_users[[#This Row],[Membership Start Date]],"MMMM")</f>
        <v>enero</v>
      </c>
      <c r="L1740" s="4">
        <f>YEAR(amazon_prime_users[[#This Row],[Membership Start Date]])</f>
        <v>2024</v>
      </c>
      <c r="M1740" s="1">
        <v>45683</v>
      </c>
      <c r="N1740" s="4" t="str">
        <f>TEXT(amazon_prime_users[[#This Row],[Membership Start Date]],"dddd")</f>
        <v>sábado</v>
      </c>
      <c r="O1740" t="s">
        <v>36</v>
      </c>
      <c r="P1740" t="s">
        <v>52</v>
      </c>
      <c r="Q1740" t="s">
        <v>53</v>
      </c>
      <c r="R1740" t="s">
        <v>66</v>
      </c>
      <c r="S1740" t="s">
        <v>45</v>
      </c>
      <c r="T1740" t="s">
        <v>114</v>
      </c>
      <c r="U1740" t="s">
        <v>68</v>
      </c>
      <c r="V1740" t="s">
        <v>47</v>
      </c>
      <c r="W1740">
        <v>3.1</v>
      </c>
      <c r="X1740">
        <v>6</v>
      </c>
    </row>
    <row r="1741" spans="1:24" x14ac:dyDescent="0.25">
      <c r="A1741">
        <v>1741</v>
      </c>
      <c r="B1741" t="s">
        <v>6802</v>
      </c>
      <c r="C1741" t="s">
        <v>6803</v>
      </c>
      <c r="D1741" t="s">
        <v>6804</v>
      </c>
      <c r="E1741" s="1">
        <v>36667</v>
      </c>
      <c r="F1741" s="4">
        <f ca="1">DATEDIF(amazon_prime_users[[#This Row],[Date of Birth]], TODAY(), "Y")</f>
        <v>24</v>
      </c>
      <c r="G17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741" t="s">
        <v>22</v>
      </c>
      <c r="I1741" t="s">
        <v>6805</v>
      </c>
      <c r="J1741" s="1">
        <v>45302</v>
      </c>
      <c r="K1741" s="10" t="str">
        <f>TEXT(amazon_prime_users[[#This Row],[Membership Start Date]],"MMMM")</f>
        <v>enero</v>
      </c>
      <c r="L1741" s="4">
        <f>YEAR(amazon_prime_users[[#This Row],[Membership Start Date]])</f>
        <v>2024</v>
      </c>
      <c r="M1741" s="1">
        <v>45667</v>
      </c>
      <c r="N1741" s="4" t="str">
        <f>TEXT(amazon_prime_users[[#This Row],[Membership Start Date]],"dddd")</f>
        <v>jueves</v>
      </c>
      <c r="O1741" t="s">
        <v>24</v>
      </c>
      <c r="P1741" t="s">
        <v>25</v>
      </c>
      <c r="Q1741" t="s">
        <v>53</v>
      </c>
      <c r="R1741" t="s">
        <v>59</v>
      </c>
      <c r="S1741" t="s">
        <v>28</v>
      </c>
      <c r="T1741" t="s">
        <v>38</v>
      </c>
      <c r="U1741" t="s">
        <v>39</v>
      </c>
      <c r="V1741" t="s">
        <v>47</v>
      </c>
      <c r="W1741">
        <v>3.2</v>
      </c>
      <c r="X1741">
        <v>1</v>
      </c>
    </row>
    <row r="1742" spans="1:24" x14ac:dyDescent="0.25">
      <c r="A1742">
        <v>1742</v>
      </c>
      <c r="B1742" t="s">
        <v>6806</v>
      </c>
      <c r="C1742" t="s">
        <v>6807</v>
      </c>
      <c r="D1742" t="s">
        <v>6808</v>
      </c>
      <c r="E1742" s="1">
        <v>23446</v>
      </c>
      <c r="F1742" s="4">
        <f ca="1">DATEDIF(amazon_prime_users[[#This Row],[Date of Birth]], TODAY(), "Y")</f>
        <v>61</v>
      </c>
      <c r="G17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742" t="s">
        <v>22</v>
      </c>
      <c r="I1742" t="s">
        <v>5753</v>
      </c>
      <c r="J1742" s="1">
        <v>45343</v>
      </c>
      <c r="K1742" s="10" t="str">
        <f>TEXT(amazon_prime_users[[#This Row],[Membership Start Date]],"MMMM")</f>
        <v>febrero</v>
      </c>
      <c r="L1742" s="4">
        <f>YEAR(amazon_prime_users[[#This Row],[Membership Start Date]])</f>
        <v>2024</v>
      </c>
      <c r="M1742" s="1">
        <v>45708</v>
      </c>
      <c r="N1742" s="4" t="str">
        <f>TEXT(amazon_prime_users[[#This Row],[Membership Start Date]],"dddd")</f>
        <v>miércoles</v>
      </c>
      <c r="O1742" t="s">
        <v>24</v>
      </c>
      <c r="P1742" t="s">
        <v>25</v>
      </c>
      <c r="Q1742" t="s">
        <v>26</v>
      </c>
      <c r="R1742" t="s">
        <v>66</v>
      </c>
      <c r="S1742" t="s">
        <v>60</v>
      </c>
      <c r="T1742" t="s">
        <v>46</v>
      </c>
      <c r="U1742" t="s">
        <v>30</v>
      </c>
      <c r="V1742" t="s">
        <v>54</v>
      </c>
      <c r="W1742">
        <v>4.5</v>
      </c>
      <c r="X1742">
        <v>2</v>
      </c>
    </row>
    <row r="1743" spans="1:24" x14ac:dyDescent="0.25">
      <c r="A1743">
        <v>1743</v>
      </c>
      <c r="B1743" t="s">
        <v>6809</v>
      </c>
      <c r="C1743" t="s">
        <v>6810</v>
      </c>
      <c r="D1743" t="s">
        <v>6811</v>
      </c>
      <c r="E1743" s="1">
        <v>29048</v>
      </c>
      <c r="F1743" s="4">
        <f ca="1">DATEDIF(amazon_prime_users[[#This Row],[Date of Birth]], TODAY(), "Y")</f>
        <v>45</v>
      </c>
      <c r="G17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743" t="s">
        <v>43</v>
      </c>
      <c r="I1743" t="s">
        <v>6812</v>
      </c>
      <c r="J1743" s="1">
        <v>45380</v>
      </c>
      <c r="K1743" s="10" t="str">
        <f>TEXT(amazon_prime_users[[#This Row],[Membership Start Date]],"MMMM")</f>
        <v>marzo</v>
      </c>
      <c r="L1743" s="4">
        <f>YEAR(amazon_prime_users[[#This Row],[Membership Start Date]])</f>
        <v>2024</v>
      </c>
      <c r="M1743" s="1">
        <v>45745</v>
      </c>
      <c r="N1743" s="4" t="str">
        <f>TEXT(amazon_prime_users[[#This Row],[Membership Start Date]],"dddd")</f>
        <v>viernes</v>
      </c>
      <c r="O1743" t="s">
        <v>24</v>
      </c>
      <c r="P1743" t="s">
        <v>37</v>
      </c>
      <c r="Q1743" t="s">
        <v>26</v>
      </c>
      <c r="R1743" t="s">
        <v>66</v>
      </c>
      <c r="S1743" t="s">
        <v>60</v>
      </c>
      <c r="T1743" t="s">
        <v>114</v>
      </c>
      <c r="U1743" t="s">
        <v>68</v>
      </c>
      <c r="V1743" t="s">
        <v>54</v>
      </c>
      <c r="W1743">
        <v>4.2</v>
      </c>
      <c r="X1743">
        <v>1</v>
      </c>
    </row>
    <row r="1744" spans="1:24" x14ac:dyDescent="0.25">
      <c r="A1744">
        <v>1744</v>
      </c>
      <c r="B1744" t="s">
        <v>6813</v>
      </c>
      <c r="C1744" t="s">
        <v>6814</v>
      </c>
      <c r="D1744" t="s">
        <v>6815</v>
      </c>
      <c r="E1744" s="1">
        <v>13000</v>
      </c>
      <c r="F1744" s="4">
        <f ca="1">DATEDIF(amazon_prime_users[[#This Row],[Date of Birth]], TODAY(), "Y")</f>
        <v>89</v>
      </c>
      <c r="G17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744" t="s">
        <v>43</v>
      </c>
      <c r="I1744" t="s">
        <v>6816</v>
      </c>
      <c r="J1744" s="1">
        <v>45361</v>
      </c>
      <c r="K1744" s="10" t="str">
        <f>TEXT(amazon_prime_users[[#This Row],[Membership Start Date]],"MMMM")</f>
        <v>marzo</v>
      </c>
      <c r="L1744" s="4">
        <f>YEAR(amazon_prime_users[[#This Row],[Membership Start Date]])</f>
        <v>2024</v>
      </c>
      <c r="M1744" s="1">
        <v>45726</v>
      </c>
      <c r="N1744" s="4" t="str">
        <f>TEXT(amazon_prime_users[[#This Row],[Membership Start Date]],"dddd")</f>
        <v>domingo</v>
      </c>
      <c r="O1744" t="s">
        <v>24</v>
      </c>
      <c r="P1744" t="s">
        <v>25</v>
      </c>
      <c r="Q1744" t="s">
        <v>26</v>
      </c>
      <c r="R1744" t="s">
        <v>66</v>
      </c>
      <c r="S1744" t="s">
        <v>60</v>
      </c>
      <c r="T1744" t="s">
        <v>114</v>
      </c>
      <c r="U1744" t="s">
        <v>68</v>
      </c>
      <c r="V1744" t="s">
        <v>54</v>
      </c>
      <c r="W1744">
        <v>3.1</v>
      </c>
      <c r="X1744">
        <v>0</v>
      </c>
    </row>
    <row r="1745" spans="1:24" x14ac:dyDescent="0.25">
      <c r="A1745">
        <v>1745</v>
      </c>
      <c r="B1745" t="s">
        <v>6817</v>
      </c>
      <c r="C1745" t="s">
        <v>6818</v>
      </c>
      <c r="D1745" t="s">
        <v>6819</v>
      </c>
      <c r="E1745" s="1">
        <v>23346</v>
      </c>
      <c r="F1745" s="4">
        <f ca="1">DATEDIF(amazon_prime_users[[#This Row],[Date of Birth]], TODAY(), "Y")</f>
        <v>61</v>
      </c>
      <c r="G17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745" t="s">
        <v>43</v>
      </c>
      <c r="I1745" t="s">
        <v>6820</v>
      </c>
      <c r="J1745" s="1">
        <v>45396</v>
      </c>
      <c r="K1745" s="10" t="str">
        <f>TEXT(amazon_prime_users[[#This Row],[Membership Start Date]],"MMMM")</f>
        <v>abril</v>
      </c>
      <c r="L1745" s="4">
        <f>YEAR(amazon_prime_users[[#This Row],[Membership Start Date]])</f>
        <v>2024</v>
      </c>
      <c r="M1745" s="1">
        <v>45761</v>
      </c>
      <c r="N1745" s="4" t="str">
        <f>TEXT(amazon_prime_users[[#This Row],[Membership Start Date]],"dddd")</f>
        <v>domingo</v>
      </c>
      <c r="O1745" t="s">
        <v>36</v>
      </c>
      <c r="P1745" t="s">
        <v>52</v>
      </c>
      <c r="Q1745" t="s">
        <v>26</v>
      </c>
      <c r="R1745" t="s">
        <v>66</v>
      </c>
      <c r="S1745" t="s">
        <v>28</v>
      </c>
      <c r="T1745" t="s">
        <v>67</v>
      </c>
      <c r="U1745" t="s">
        <v>39</v>
      </c>
      <c r="V1745" t="s">
        <v>47</v>
      </c>
      <c r="W1745">
        <v>4.9000000000000004</v>
      </c>
      <c r="X1745">
        <v>1</v>
      </c>
    </row>
    <row r="1746" spans="1:24" x14ac:dyDescent="0.25">
      <c r="A1746">
        <v>1746</v>
      </c>
      <c r="B1746" t="s">
        <v>6821</v>
      </c>
      <c r="C1746" t="s">
        <v>6822</v>
      </c>
      <c r="D1746" t="s">
        <v>6823</v>
      </c>
      <c r="E1746" s="1">
        <v>34522</v>
      </c>
      <c r="F1746" s="4">
        <f ca="1">DATEDIF(amazon_prime_users[[#This Row],[Date of Birth]], TODAY(), "Y")</f>
        <v>30</v>
      </c>
      <c r="G17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746" t="s">
        <v>22</v>
      </c>
      <c r="I1746" t="s">
        <v>6824</v>
      </c>
      <c r="J1746" s="1">
        <v>45338</v>
      </c>
      <c r="K1746" s="10" t="str">
        <f>TEXT(amazon_prime_users[[#This Row],[Membership Start Date]],"MMMM")</f>
        <v>febrero</v>
      </c>
      <c r="L1746" s="4">
        <f>YEAR(amazon_prime_users[[#This Row],[Membership Start Date]])</f>
        <v>2024</v>
      </c>
      <c r="M1746" s="1">
        <v>45703</v>
      </c>
      <c r="N1746" s="4" t="str">
        <f>TEXT(amazon_prime_users[[#This Row],[Membership Start Date]],"dddd")</f>
        <v>viernes</v>
      </c>
      <c r="O1746" t="s">
        <v>36</v>
      </c>
      <c r="P1746" t="s">
        <v>37</v>
      </c>
      <c r="Q1746" t="s">
        <v>53</v>
      </c>
      <c r="R1746" t="s">
        <v>59</v>
      </c>
      <c r="S1746" t="s">
        <v>60</v>
      </c>
      <c r="T1746" t="s">
        <v>73</v>
      </c>
      <c r="U1746" t="s">
        <v>39</v>
      </c>
      <c r="V1746" t="s">
        <v>47</v>
      </c>
      <c r="W1746">
        <v>3.5</v>
      </c>
      <c r="X1746">
        <v>0</v>
      </c>
    </row>
    <row r="1747" spans="1:24" x14ac:dyDescent="0.25">
      <c r="A1747">
        <v>1747</v>
      </c>
      <c r="B1747" t="s">
        <v>6825</v>
      </c>
      <c r="C1747" t="s">
        <v>6826</v>
      </c>
      <c r="D1747" t="s">
        <v>6827</v>
      </c>
      <c r="E1747" s="1">
        <v>18995</v>
      </c>
      <c r="F1747" s="4">
        <f ca="1">DATEDIF(amazon_prime_users[[#This Row],[Date of Birth]], TODAY(), "Y")</f>
        <v>73</v>
      </c>
      <c r="G17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747" t="s">
        <v>22</v>
      </c>
      <c r="I1747" t="s">
        <v>6828</v>
      </c>
      <c r="J1747" s="1">
        <v>45372</v>
      </c>
      <c r="K1747" s="10" t="str">
        <f>TEXT(amazon_prime_users[[#This Row],[Membership Start Date]],"MMMM")</f>
        <v>marzo</v>
      </c>
      <c r="L1747" s="4">
        <f>YEAR(amazon_prime_users[[#This Row],[Membership Start Date]])</f>
        <v>2024</v>
      </c>
      <c r="M1747" s="1">
        <v>45737</v>
      </c>
      <c r="N1747" s="4" t="str">
        <f>TEXT(amazon_prime_users[[#This Row],[Membership Start Date]],"dddd")</f>
        <v>jueves</v>
      </c>
      <c r="O1747" t="s">
        <v>24</v>
      </c>
      <c r="P1747" t="s">
        <v>37</v>
      </c>
      <c r="Q1747" t="s">
        <v>26</v>
      </c>
      <c r="R1747" t="s">
        <v>59</v>
      </c>
      <c r="S1747" t="s">
        <v>60</v>
      </c>
      <c r="T1747" t="s">
        <v>73</v>
      </c>
      <c r="U1747" t="s">
        <v>30</v>
      </c>
      <c r="V1747" t="s">
        <v>54</v>
      </c>
      <c r="W1747">
        <v>4.7</v>
      </c>
      <c r="X1747">
        <v>5</v>
      </c>
    </row>
    <row r="1748" spans="1:24" x14ac:dyDescent="0.25">
      <c r="A1748">
        <v>1748</v>
      </c>
      <c r="B1748" t="s">
        <v>6829</v>
      </c>
      <c r="C1748" t="s">
        <v>6830</v>
      </c>
      <c r="D1748" t="s">
        <v>6831</v>
      </c>
      <c r="E1748" s="1">
        <v>23327</v>
      </c>
      <c r="F1748" s="4">
        <f ca="1">DATEDIF(amazon_prime_users[[#This Row],[Date of Birth]], TODAY(), "Y")</f>
        <v>61</v>
      </c>
      <c r="G17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748" t="s">
        <v>22</v>
      </c>
      <c r="I1748" t="s">
        <v>6832</v>
      </c>
      <c r="J1748" s="1">
        <v>45378</v>
      </c>
      <c r="K1748" s="10" t="str">
        <f>TEXT(amazon_prime_users[[#This Row],[Membership Start Date]],"MMMM")</f>
        <v>marzo</v>
      </c>
      <c r="L1748" s="4">
        <f>YEAR(amazon_prime_users[[#This Row],[Membership Start Date]])</f>
        <v>2024</v>
      </c>
      <c r="M1748" s="1">
        <v>45743</v>
      </c>
      <c r="N1748" s="4" t="str">
        <f>TEXT(amazon_prime_users[[#This Row],[Membership Start Date]],"dddd")</f>
        <v>miércoles</v>
      </c>
      <c r="O1748" t="s">
        <v>36</v>
      </c>
      <c r="P1748" t="s">
        <v>25</v>
      </c>
      <c r="Q1748" t="s">
        <v>26</v>
      </c>
      <c r="R1748" t="s">
        <v>27</v>
      </c>
      <c r="S1748" t="s">
        <v>28</v>
      </c>
      <c r="T1748" t="s">
        <v>38</v>
      </c>
      <c r="U1748" t="s">
        <v>68</v>
      </c>
      <c r="V1748" t="s">
        <v>47</v>
      </c>
      <c r="W1748">
        <v>3.9</v>
      </c>
      <c r="X1748">
        <v>2</v>
      </c>
    </row>
    <row r="1749" spans="1:24" x14ac:dyDescent="0.25">
      <c r="A1749">
        <v>1749</v>
      </c>
      <c r="B1749" t="s">
        <v>6833</v>
      </c>
      <c r="C1749" t="s">
        <v>6834</v>
      </c>
      <c r="D1749" t="s">
        <v>6835</v>
      </c>
      <c r="E1749" s="1">
        <v>18204</v>
      </c>
      <c r="F1749" s="4">
        <f ca="1">DATEDIF(amazon_prime_users[[#This Row],[Date of Birth]], TODAY(), "Y")</f>
        <v>75</v>
      </c>
      <c r="G17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749" t="s">
        <v>43</v>
      </c>
      <c r="I1749" t="s">
        <v>6836</v>
      </c>
      <c r="J1749" s="1">
        <v>45391</v>
      </c>
      <c r="K1749" s="10" t="str">
        <f>TEXT(amazon_prime_users[[#This Row],[Membership Start Date]],"MMMM")</f>
        <v>abril</v>
      </c>
      <c r="L1749" s="4">
        <f>YEAR(amazon_prime_users[[#This Row],[Membership Start Date]])</f>
        <v>2024</v>
      </c>
      <c r="M1749" s="1">
        <v>45756</v>
      </c>
      <c r="N1749" s="4" t="str">
        <f>TEXT(amazon_prime_users[[#This Row],[Membership Start Date]],"dddd")</f>
        <v>martes</v>
      </c>
      <c r="O1749" t="s">
        <v>24</v>
      </c>
      <c r="P1749" t="s">
        <v>25</v>
      </c>
      <c r="Q1749" t="s">
        <v>26</v>
      </c>
      <c r="R1749" t="s">
        <v>66</v>
      </c>
      <c r="S1749" t="s">
        <v>28</v>
      </c>
      <c r="T1749" t="s">
        <v>73</v>
      </c>
      <c r="U1749" t="s">
        <v>68</v>
      </c>
      <c r="V1749" t="s">
        <v>47</v>
      </c>
      <c r="W1749">
        <v>3.9</v>
      </c>
      <c r="X1749">
        <v>1</v>
      </c>
    </row>
    <row r="1750" spans="1:24" x14ac:dyDescent="0.25">
      <c r="A1750">
        <v>1750</v>
      </c>
      <c r="B1750" t="s">
        <v>6837</v>
      </c>
      <c r="C1750" t="s">
        <v>6838</v>
      </c>
      <c r="D1750" t="s">
        <v>6839</v>
      </c>
      <c r="E1750" s="1">
        <v>38557</v>
      </c>
      <c r="F1750" s="4">
        <f ca="1">DATEDIF(amazon_prime_users[[#This Row],[Date of Birth]], TODAY(), "Y")</f>
        <v>19</v>
      </c>
      <c r="G17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750" t="s">
        <v>43</v>
      </c>
      <c r="I1750" t="s">
        <v>6840</v>
      </c>
      <c r="J1750" s="1">
        <v>45362</v>
      </c>
      <c r="K1750" s="10" t="str">
        <f>TEXT(amazon_prime_users[[#This Row],[Membership Start Date]],"MMMM")</f>
        <v>marzo</v>
      </c>
      <c r="L1750" s="4">
        <f>YEAR(amazon_prime_users[[#This Row],[Membership Start Date]])</f>
        <v>2024</v>
      </c>
      <c r="M1750" s="1">
        <v>45727</v>
      </c>
      <c r="N1750" s="4" t="str">
        <f>TEXT(amazon_prime_users[[#This Row],[Membership Start Date]],"dddd")</f>
        <v>lunes</v>
      </c>
      <c r="O1750" t="s">
        <v>24</v>
      </c>
      <c r="P1750" t="s">
        <v>52</v>
      </c>
      <c r="Q1750" t="s">
        <v>53</v>
      </c>
      <c r="R1750" t="s">
        <v>66</v>
      </c>
      <c r="S1750" t="s">
        <v>60</v>
      </c>
      <c r="T1750" t="s">
        <v>61</v>
      </c>
      <c r="U1750" t="s">
        <v>68</v>
      </c>
      <c r="V1750" t="s">
        <v>54</v>
      </c>
      <c r="W1750">
        <v>4.5999999999999996</v>
      </c>
      <c r="X1750">
        <v>8</v>
      </c>
    </row>
    <row r="1751" spans="1:24" x14ac:dyDescent="0.25">
      <c r="A1751">
        <v>1751</v>
      </c>
      <c r="B1751" t="s">
        <v>6841</v>
      </c>
      <c r="C1751" t="s">
        <v>6842</v>
      </c>
      <c r="D1751" t="s">
        <v>6843</v>
      </c>
      <c r="E1751" s="1">
        <v>18184</v>
      </c>
      <c r="F1751" s="4">
        <f ca="1">DATEDIF(amazon_prime_users[[#This Row],[Date of Birth]], TODAY(), "Y")</f>
        <v>75</v>
      </c>
      <c r="G17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751" t="s">
        <v>43</v>
      </c>
      <c r="I1751" t="s">
        <v>6844</v>
      </c>
      <c r="J1751" s="1">
        <v>45392</v>
      </c>
      <c r="K1751" s="10" t="str">
        <f>TEXT(amazon_prime_users[[#This Row],[Membership Start Date]],"MMMM")</f>
        <v>abril</v>
      </c>
      <c r="L1751" s="4">
        <f>YEAR(amazon_prime_users[[#This Row],[Membership Start Date]])</f>
        <v>2024</v>
      </c>
      <c r="M1751" s="1">
        <v>45757</v>
      </c>
      <c r="N1751" s="4" t="str">
        <f>TEXT(amazon_prime_users[[#This Row],[Membership Start Date]],"dddd")</f>
        <v>miércoles</v>
      </c>
      <c r="O1751" t="s">
        <v>24</v>
      </c>
      <c r="P1751" t="s">
        <v>52</v>
      </c>
      <c r="Q1751" t="s">
        <v>53</v>
      </c>
      <c r="R1751" t="s">
        <v>27</v>
      </c>
      <c r="S1751" t="s">
        <v>28</v>
      </c>
      <c r="T1751" t="s">
        <v>38</v>
      </c>
      <c r="U1751" t="s">
        <v>39</v>
      </c>
      <c r="V1751" t="s">
        <v>54</v>
      </c>
      <c r="W1751">
        <v>3.8</v>
      </c>
      <c r="X1751">
        <v>10</v>
      </c>
    </row>
    <row r="1752" spans="1:24" x14ac:dyDescent="0.25">
      <c r="A1752">
        <v>1752</v>
      </c>
      <c r="B1752" t="s">
        <v>6845</v>
      </c>
      <c r="C1752" t="s">
        <v>6846</v>
      </c>
      <c r="D1752" t="s">
        <v>6847</v>
      </c>
      <c r="E1752" s="1">
        <v>36592</v>
      </c>
      <c r="F1752" s="4">
        <f ca="1">DATEDIF(amazon_prime_users[[#This Row],[Date of Birth]], TODAY(), "Y")</f>
        <v>25</v>
      </c>
      <c r="G17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752" t="s">
        <v>22</v>
      </c>
      <c r="I1752" t="s">
        <v>6848</v>
      </c>
      <c r="J1752" s="1">
        <v>45346</v>
      </c>
      <c r="K1752" s="10" t="str">
        <f>TEXT(amazon_prime_users[[#This Row],[Membership Start Date]],"MMMM")</f>
        <v>febrero</v>
      </c>
      <c r="L1752" s="4">
        <f>YEAR(amazon_prime_users[[#This Row],[Membership Start Date]])</f>
        <v>2024</v>
      </c>
      <c r="M1752" s="1">
        <v>45711</v>
      </c>
      <c r="N1752" s="4" t="str">
        <f>TEXT(amazon_prime_users[[#This Row],[Membership Start Date]],"dddd")</f>
        <v>sábado</v>
      </c>
      <c r="O1752" t="s">
        <v>24</v>
      </c>
      <c r="P1752" t="s">
        <v>52</v>
      </c>
      <c r="Q1752" t="s">
        <v>53</v>
      </c>
      <c r="R1752" t="s">
        <v>59</v>
      </c>
      <c r="S1752" t="s">
        <v>45</v>
      </c>
      <c r="T1752" t="s">
        <v>73</v>
      </c>
      <c r="U1752" t="s">
        <v>30</v>
      </c>
      <c r="V1752" t="s">
        <v>54</v>
      </c>
      <c r="W1752">
        <v>3.9</v>
      </c>
      <c r="X1752">
        <v>4</v>
      </c>
    </row>
    <row r="1753" spans="1:24" x14ac:dyDescent="0.25">
      <c r="A1753">
        <v>1753</v>
      </c>
      <c r="B1753" t="s">
        <v>6849</v>
      </c>
      <c r="C1753" t="s">
        <v>6850</v>
      </c>
      <c r="D1753" t="s">
        <v>6851</v>
      </c>
      <c r="E1753" s="1">
        <v>29880</v>
      </c>
      <c r="F1753" s="4">
        <f ca="1">DATEDIF(amazon_prime_users[[#This Row],[Date of Birth]], TODAY(), "Y")</f>
        <v>43</v>
      </c>
      <c r="G17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753" t="s">
        <v>22</v>
      </c>
      <c r="I1753" t="s">
        <v>6852</v>
      </c>
      <c r="J1753" s="1">
        <v>45305</v>
      </c>
      <c r="K1753" s="10" t="str">
        <f>TEXT(amazon_prime_users[[#This Row],[Membership Start Date]],"MMMM")</f>
        <v>enero</v>
      </c>
      <c r="L1753" s="4">
        <f>YEAR(amazon_prime_users[[#This Row],[Membership Start Date]])</f>
        <v>2024</v>
      </c>
      <c r="M1753" s="1">
        <v>45670</v>
      </c>
      <c r="N1753" s="4" t="str">
        <f>TEXT(amazon_prime_users[[#This Row],[Membership Start Date]],"dddd")</f>
        <v>domingo</v>
      </c>
      <c r="O1753" t="s">
        <v>36</v>
      </c>
      <c r="P1753" t="s">
        <v>25</v>
      </c>
      <c r="Q1753" t="s">
        <v>26</v>
      </c>
      <c r="R1753" t="s">
        <v>59</v>
      </c>
      <c r="S1753" t="s">
        <v>60</v>
      </c>
      <c r="T1753" t="s">
        <v>46</v>
      </c>
      <c r="U1753" t="s">
        <v>39</v>
      </c>
      <c r="V1753" t="s">
        <v>31</v>
      </c>
      <c r="W1753">
        <v>4.7</v>
      </c>
      <c r="X1753">
        <v>6</v>
      </c>
    </row>
    <row r="1754" spans="1:24" x14ac:dyDescent="0.25">
      <c r="A1754">
        <v>1754</v>
      </c>
      <c r="B1754" t="s">
        <v>6853</v>
      </c>
      <c r="C1754" t="s">
        <v>6854</v>
      </c>
      <c r="D1754" t="s">
        <v>6855</v>
      </c>
      <c r="E1754" s="1">
        <v>27044</v>
      </c>
      <c r="F1754" s="4">
        <f ca="1">DATEDIF(amazon_prime_users[[#This Row],[Date of Birth]], TODAY(), "Y")</f>
        <v>51</v>
      </c>
      <c r="G17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754" t="s">
        <v>43</v>
      </c>
      <c r="I1754" t="s">
        <v>6856</v>
      </c>
      <c r="J1754" s="1">
        <v>45357</v>
      </c>
      <c r="K1754" s="10" t="str">
        <f>TEXT(amazon_prime_users[[#This Row],[Membership Start Date]],"MMMM")</f>
        <v>marzo</v>
      </c>
      <c r="L1754" s="4">
        <f>YEAR(amazon_prime_users[[#This Row],[Membership Start Date]])</f>
        <v>2024</v>
      </c>
      <c r="M1754" s="1">
        <v>45722</v>
      </c>
      <c r="N1754" s="4" t="str">
        <f>TEXT(amazon_prime_users[[#This Row],[Membership Start Date]],"dddd")</f>
        <v>miércoles</v>
      </c>
      <c r="O1754" t="s">
        <v>36</v>
      </c>
      <c r="P1754" t="s">
        <v>37</v>
      </c>
      <c r="Q1754" t="s">
        <v>53</v>
      </c>
      <c r="R1754" t="s">
        <v>59</v>
      </c>
      <c r="S1754" t="s">
        <v>28</v>
      </c>
      <c r="T1754" t="s">
        <v>46</v>
      </c>
      <c r="U1754" t="s">
        <v>68</v>
      </c>
      <c r="V1754" t="s">
        <v>31</v>
      </c>
      <c r="W1754">
        <v>4.3</v>
      </c>
      <c r="X1754">
        <v>3</v>
      </c>
    </row>
    <row r="1755" spans="1:24" x14ac:dyDescent="0.25">
      <c r="A1755">
        <v>1755</v>
      </c>
      <c r="B1755" t="s">
        <v>6857</v>
      </c>
      <c r="C1755" t="s">
        <v>6858</v>
      </c>
      <c r="D1755" t="s">
        <v>6859</v>
      </c>
      <c r="E1755" s="1">
        <v>22232</v>
      </c>
      <c r="F1755" s="4">
        <f ca="1">DATEDIF(amazon_prime_users[[#This Row],[Date of Birth]], TODAY(), "Y")</f>
        <v>64</v>
      </c>
      <c r="G17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755" t="s">
        <v>22</v>
      </c>
      <c r="I1755" t="s">
        <v>6860</v>
      </c>
      <c r="J1755" s="1">
        <v>45385</v>
      </c>
      <c r="K1755" s="10" t="str">
        <f>TEXT(amazon_prime_users[[#This Row],[Membership Start Date]],"MMMM")</f>
        <v>abril</v>
      </c>
      <c r="L1755" s="4">
        <f>YEAR(amazon_prime_users[[#This Row],[Membership Start Date]])</f>
        <v>2024</v>
      </c>
      <c r="M1755" s="1">
        <v>45750</v>
      </c>
      <c r="N1755" s="4" t="str">
        <f>TEXT(amazon_prime_users[[#This Row],[Membership Start Date]],"dddd")</f>
        <v>miércoles</v>
      </c>
      <c r="O1755" t="s">
        <v>36</v>
      </c>
      <c r="P1755" t="s">
        <v>25</v>
      </c>
      <c r="Q1755" t="s">
        <v>26</v>
      </c>
      <c r="R1755" t="s">
        <v>59</v>
      </c>
      <c r="S1755" t="s">
        <v>60</v>
      </c>
      <c r="T1755" t="s">
        <v>114</v>
      </c>
      <c r="U1755" t="s">
        <v>39</v>
      </c>
      <c r="V1755" t="s">
        <v>31</v>
      </c>
      <c r="W1755">
        <v>3.3</v>
      </c>
      <c r="X1755">
        <v>1</v>
      </c>
    </row>
    <row r="1756" spans="1:24" x14ac:dyDescent="0.25">
      <c r="A1756">
        <v>1756</v>
      </c>
      <c r="B1756" t="s">
        <v>6861</v>
      </c>
      <c r="C1756" t="s">
        <v>6862</v>
      </c>
      <c r="D1756" t="s">
        <v>6863</v>
      </c>
      <c r="E1756" s="1">
        <v>24150</v>
      </c>
      <c r="F1756" s="4">
        <f ca="1">DATEDIF(amazon_prime_users[[#This Row],[Date of Birth]], TODAY(), "Y")</f>
        <v>59</v>
      </c>
      <c r="G17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756" t="s">
        <v>43</v>
      </c>
      <c r="I1756" t="s">
        <v>6864</v>
      </c>
      <c r="J1756" s="1">
        <v>45371</v>
      </c>
      <c r="K1756" s="10" t="str">
        <f>TEXT(amazon_prime_users[[#This Row],[Membership Start Date]],"MMMM")</f>
        <v>marzo</v>
      </c>
      <c r="L1756" s="4">
        <f>YEAR(amazon_prime_users[[#This Row],[Membership Start Date]])</f>
        <v>2024</v>
      </c>
      <c r="M1756" s="1">
        <v>45736</v>
      </c>
      <c r="N1756" s="4" t="str">
        <f>TEXT(amazon_prime_users[[#This Row],[Membership Start Date]],"dddd")</f>
        <v>miércoles</v>
      </c>
      <c r="O1756" t="s">
        <v>24</v>
      </c>
      <c r="P1756" t="s">
        <v>52</v>
      </c>
      <c r="Q1756" t="s">
        <v>53</v>
      </c>
      <c r="R1756" t="s">
        <v>59</v>
      </c>
      <c r="S1756" t="s">
        <v>28</v>
      </c>
      <c r="T1756" t="s">
        <v>61</v>
      </c>
      <c r="U1756" t="s">
        <v>30</v>
      </c>
      <c r="V1756" t="s">
        <v>54</v>
      </c>
      <c r="W1756">
        <v>3.2</v>
      </c>
      <c r="X1756">
        <v>9</v>
      </c>
    </row>
    <row r="1757" spans="1:24" x14ac:dyDescent="0.25">
      <c r="A1757">
        <v>1757</v>
      </c>
      <c r="B1757" t="s">
        <v>6865</v>
      </c>
      <c r="C1757" t="s">
        <v>6866</v>
      </c>
      <c r="D1757" t="s">
        <v>6867</v>
      </c>
      <c r="E1757" s="1">
        <v>37329</v>
      </c>
      <c r="F1757" s="4">
        <f ca="1">DATEDIF(amazon_prime_users[[#This Row],[Date of Birth]], TODAY(), "Y")</f>
        <v>23</v>
      </c>
      <c r="G17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757" t="s">
        <v>43</v>
      </c>
      <c r="I1757" t="s">
        <v>6868</v>
      </c>
      <c r="J1757" s="1">
        <v>45343</v>
      </c>
      <c r="K1757" s="10" t="str">
        <f>TEXT(amazon_prime_users[[#This Row],[Membership Start Date]],"MMMM")</f>
        <v>febrero</v>
      </c>
      <c r="L1757" s="4">
        <f>YEAR(amazon_prime_users[[#This Row],[Membership Start Date]])</f>
        <v>2024</v>
      </c>
      <c r="M1757" s="1">
        <v>45708</v>
      </c>
      <c r="N1757" s="4" t="str">
        <f>TEXT(amazon_prime_users[[#This Row],[Membership Start Date]],"dddd")</f>
        <v>miércoles</v>
      </c>
      <c r="O1757" t="s">
        <v>24</v>
      </c>
      <c r="P1757" t="s">
        <v>37</v>
      </c>
      <c r="Q1757" t="s">
        <v>26</v>
      </c>
      <c r="R1757" t="s">
        <v>27</v>
      </c>
      <c r="S1757" t="s">
        <v>45</v>
      </c>
      <c r="T1757" t="s">
        <v>38</v>
      </c>
      <c r="U1757" t="s">
        <v>68</v>
      </c>
      <c r="V1757" t="s">
        <v>47</v>
      </c>
      <c r="W1757">
        <v>4.8</v>
      </c>
      <c r="X1757">
        <v>1</v>
      </c>
    </row>
    <row r="1758" spans="1:24" x14ac:dyDescent="0.25">
      <c r="A1758">
        <v>1758</v>
      </c>
      <c r="B1758" t="s">
        <v>6869</v>
      </c>
      <c r="C1758" t="s">
        <v>6870</v>
      </c>
      <c r="D1758" t="s">
        <v>6871</v>
      </c>
      <c r="E1758" s="1">
        <v>15483</v>
      </c>
      <c r="F1758" s="4">
        <f ca="1">DATEDIF(amazon_prime_users[[#This Row],[Date of Birth]], TODAY(), "Y")</f>
        <v>82</v>
      </c>
      <c r="G17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758" t="s">
        <v>22</v>
      </c>
      <c r="I1758" t="s">
        <v>6872</v>
      </c>
      <c r="J1758" s="1">
        <v>45307</v>
      </c>
      <c r="K1758" s="10" t="str">
        <f>TEXT(amazon_prime_users[[#This Row],[Membership Start Date]],"MMMM")</f>
        <v>enero</v>
      </c>
      <c r="L1758" s="4">
        <f>YEAR(amazon_prime_users[[#This Row],[Membership Start Date]])</f>
        <v>2024</v>
      </c>
      <c r="M1758" s="1">
        <v>45672</v>
      </c>
      <c r="N1758" s="4" t="str">
        <f>TEXT(amazon_prime_users[[#This Row],[Membership Start Date]],"dddd")</f>
        <v>martes</v>
      </c>
      <c r="O1758" t="s">
        <v>36</v>
      </c>
      <c r="P1758" t="s">
        <v>52</v>
      </c>
      <c r="Q1758" t="s">
        <v>53</v>
      </c>
      <c r="R1758" t="s">
        <v>27</v>
      </c>
      <c r="S1758" t="s">
        <v>28</v>
      </c>
      <c r="T1758" t="s">
        <v>61</v>
      </c>
      <c r="U1758" t="s">
        <v>30</v>
      </c>
      <c r="V1758" t="s">
        <v>47</v>
      </c>
      <c r="W1758">
        <v>4.9000000000000004</v>
      </c>
      <c r="X1758">
        <v>4</v>
      </c>
    </row>
    <row r="1759" spans="1:24" x14ac:dyDescent="0.25">
      <c r="A1759">
        <v>1759</v>
      </c>
      <c r="B1759" t="s">
        <v>6873</v>
      </c>
      <c r="C1759" t="s">
        <v>6874</v>
      </c>
      <c r="D1759" t="s">
        <v>6875</v>
      </c>
      <c r="E1759" s="1">
        <v>20859</v>
      </c>
      <c r="F1759" s="4">
        <f ca="1">DATEDIF(amazon_prime_users[[#This Row],[Date of Birth]], TODAY(), "Y")</f>
        <v>68</v>
      </c>
      <c r="G17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759" t="s">
        <v>22</v>
      </c>
      <c r="I1759" t="s">
        <v>6876</v>
      </c>
      <c r="J1759" s="1">
        <v>45324</v>
      </c>
      <c r="K1759" s="10" t="str">
        <f>TEXT(amazon_prime_users[[#This Row],[Membership Start Date]],"MMMM")</f>
        <v>febrero</v>
      </c>
      <c r="L1759" s="4">
        <f>YEAR(amazon_prime_users[[#This Row],[Membership Start Date]])</f>
        <v>2024</v>
      </c>
      <c r="M1759" s="1">
        <v>45689</v>
      </c>
      <c r="N1759" s="4" t="str">
        <f>TEXT(amazon_prime_users[[#This Row],[Membership Start Date]],"dddd")</f>
        <v>viernes</v>
      </c>
      <c r="O1759" t="s">
        <v>24</v>
      </c>
      <c r="P1759" t="s">
        <v>52</v>
      </c>
      <c r="Q1759" t="s">
        <v>26</v>
      </c>
      <c r="R1759" t="s">
        <v>66</v>
      </c>
      <c r="S1759" t="s">
        <v>28</v>
      </c>
      <c r="T1759" t="s">
        <v>114</v>
      </c>
      <c r="U1759" t="s">
        <v>30</v>
      </c>
      <c r="V1759" t="s">
        <v>31</v>
      </c>
      <c r="W1759">
        <v>4.2</v>
      </c>
      <c r="X1759">
        <v>1</v>
      </c>
    </row>
    <row r="1760" spans="1:24" x14ac:dyDescent="0.25">
      <c r="A1760">
        <v>1760</v>
      </c>
      <c r="B1760" t="s">
        <v>6877</v>
      </c>
      <c r="C1760" t="s">
        <v>6878</v>
      </c>
      <c r="D1760" t="s">
        <v>6879</v>
      </c>
      <c r="E1760" s="1">
        <v>32088</v>
      </c>
      <c r="F1760" s="4">
        <f ca="1">DATEDIF(amazon_prime_users[[#This Row],[Date of Birth]], TODAY(), "Y")</f>
        <v>37</v>
      </c>
      <c r="G17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760" t="s">
        <v>43</v>
      </c>
      <c r="I1760" t="s">
        <v>6880</v>
      </c>
      <c r="J1760" s="1">
        <v>45396</v>
      </c>
      <c r="K1760" s="10" t="str">
        <f>TEXT(amazon_prime_users[[#This Row],[Membership Start Date]],"MMMM")</f>
        <v>abril</v>
      </c>
      <c r="L1760" s="4">
        <f>YEAR(amazon_prime_users[[#This Row],[Membership Start Date]])</f>
        <v>2024</v>
      </c>
      <c r="M1760" s="1">
        <v>45761</v>
      </c>
      <c r="N1760" s="4" t="str">
        <f>TEXT(amazon_prime_users[[#This Row],[Membership Start Date]],"dddd")</f>
        <v>domingo</v>
      </c>
      <c r="O1760" t="s">
        <v>36</v>
      </c>
      <c r="P1760" t="s">
        <v>37</v>
      </c>
      <c r="Q1760" t="s">
        <v>26</v>
      </c>
      <c r="R1760" t="s">
        <v>66</v>
      </c>
      <c r="S1760" t="s">
        <v>28</v>
      </c>
      <c r="T1760" t="s">
        <v>73</v>
      </c>
      <c r="U1760" t="s">
        <v>30</v>
      </c>
      <c r="V1760" t="s">
        <v>47</v>
      </c>
      <c r="W1760">
        <v>3.7</v>
      </c>
      <c r="X1760">
        <v>3</v>
      </c>
    </row>
    <row r="1761" spans="1:24" x14ac:dyDescent="0.25">
      <c r="A1761">
        <v>1761</v>
      </c>
      <c r="B1761" t="s">
        <v>6881</v>
      </c>
      <c r="C1761" t="s">
        <v>6882</v>
      </c>
      <c r="D1761" t="s">
        <v>6883</v>
      </c>
      <c r="E1761" s="1">
        <v>28288</v>
      </c>
      <c r="F1761" s="4">
        <f ca="1">DATEDIF(amazon_prime_users[[#This Row],[Date of Birth]], TODAY(), "Y")</f>
        <v>47</v>
      </c>
      <c r="G17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761" t="s">
        <v>22</v>
      </c>
      <c r="I1761" t="s">
        <v>6884</v>
      </c>
      <c r="J1761" s="1">
        <v>45391</v>
      </c>
      <c r="K1761" s="10" t="str">
        <f>TEXT(amazon_prime_users[[#This Row],[Membership Start Date]],"MMMM")</f>
        <v>abril</v>
      </c>
      <c r="L1761" s="4">
        <f>YEAR(amazon_prime_users[[#This Row],[Membership Start Date]])</f>
        <v>2024</v>
      </c>
      <c r="M1761" s="1">
        <v>45756</v>
      </c>
      <c r="N1761" s="4" t="str">
        <f>TEXT(amazon_prime_users[[#This Row],[Membership Start Date]],"dddd")</f>
        <v>martes</v>
      </c>
      <c r="O1761" t="s">
        <v>24</v>
      </c>
      <c r="P1761" t="s">
        <v>37</v>
      </c>
      <c r="Q1761" t="s">
        <v>26</v>
      </c>
      <c r="R1761" t="s">
        <v>59</v>
      </c>
      <c r="S1761" t="s">
        <v>45</v>
      </c>
      <c r="T1761" t="s">
        <v>29</v>
      </c>
      <c r="U1761" t="s">
        <v>30</v>
      </c>
      <c r="V1761" t="s">
        <v>31</v>
      </c>
      <c r="W1761">
        <v>3.9</v>
      </c>
      <c r="X1761">
        <v>7</v>
      </c>
    </row>
    <row r="1762" spans="1:24" x14ac:dyDescent="0.25">
      <c r="A1762">
        <v>1762</v>
      </c>
      <c r="B1762" t="s">
        <v>6885</v>
      </c>
      <c r="C1762" t="s">
        <v>6886</v>
      </c>
      <c r="D1762" t="s">
        <v>6887</v>
      </c>
      <c r="E1762" s="1">
        <v>18720</v>
      </c>
      <c r="F1762" s="4">
        <f ca="1">DATEDIF(amazon_prime_users[[#This Row],[Date of Birth]], TODAY(), "Y")</f>
        <v>73</v>
      </c>
      <c r="G17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762" t="s">
        <v>43</v>
      </c>
      <c r="I1762" t="s">
        <v>6888</v>
      </c>
      <c r="J1762" s="1">
        <v>45373</v>
      </c>
      <c r="K1762" s="10" t="str">
        <f>TEXT(amazon_prime_users[[#This Row],[Membership Start Date]],"MMMM")</f>
        <v>marzo</v>
      </c>
      <c r="L1762" s="4">
        <f>YEAR(amazon_prime_users[[#This Row],[Membership Start Date]])</f>
        <v>2024</v>
      </c>
      <c r="M1762" s="1">
        <v>45738</v>
      </c>
      <c r="N1762" s="4" t="str">
        <f>TEXT(amazon_prime_users[[#This Row],[Membership Start Date]],"dddd")</f>
        <v>viernes</v>
      </c>
      <c r="O1762" t="s">
        <v>24</v>
      </c>
      <c r="P1762" t="s">
        <v>52</v>
      </c>
      <c r="Q1762" t="s">
        <v>53</v>
      </c>
      <c r="R1762" t="s">
        <v>59</v>
      </c>
      <c r="S1762" t="s">
        <v>60</v>
      </c>
      <c r="T1762" t="s">
        <v>61</v>
      </c>
      <c r="U1762" t="s">
        <v>39</v>
      </c>
      <c r="V1762" t="s">
        <v>47</v>
      </c>
      <c r="W1762">
        <v>3.5</v>
      </c>
      <c r="X1762">
        <v>3</v>
      </c>
    </row>
    <row r="1763" spans="1:24" x14ac:dyDescent="0.25">
      <c r="A1763">
        <v>1763</v>
      </c>
      <c r="B1763" t="s">
        <v>6889</v>
      </c>
      <c r="C1763" t="s">
        <v>6890</v>
      </c>
      <c r="D1763" t="s">
        <v>6891</v>
      </c>
      <c r="E1763" s="1">
        <v>13093</v>
      </c>
      <c r="F1763" s="4">
        <f ca="1">DATEDIF(amazon_prime_users[[#This Row],[Date of Birth]], TODAY(), "Y")</f>
        <v>89</v>
      </c>
      <c r="G17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763" t="s">
        <v>22</v>
      </c>
      <c r="I1763" t="s">
        <v>6892</v>
      </c>
      <c r="J1763" s="1">
        <v>45332</v>
      </c>
      <c r="K1763" s="10" t="str">
        <f>TEXT(amazon_prime_users[[#This Row],[Membership Start Date]],"MMMM")</f>
        <v>febrero</v>
      </c>
      <c r="L1763" s="4">
        <f>YEAR(amazon_prime_users[[#This Row],[Membership Start Date]])</f>
        <v>2024</v>
      </c>
      <c r="M1763" s="1">
        <v>45697</v>
      </c>
      <c r="N1763" s="4" t="str">
        <f>TEXT(amazon_prime_users[[#This Row],[Membership Start Date]],"dddd")</f>
        <v>sábado</v>
      </c>
      <c r="O1763" t="s">
        <v>36</v>
      </c>
      <c r="P1763" t="s">
        <v>37</v>
      </c>
      <c r="Q1763" t="s">
        <v>53</v>
      </c>
      <c r="R1763" t="s">
        <v>59</v>
      </c>
      <c r="S1763" t="s">
        <v>45</v>
      </c>
      <c r="T1763" t="s">
        <v>67</v>
      </c>
      <c r="U1763" t="s">
        <v>39</v>
      </c>
      <c r="V1763" t="s">
        <v>54</v>
      </c>
      <c r="W1763">
        <v>4.9000000000000004</v>
      </c>
      <c r="X1763">
        <v>1</v>
      </c>
    </row>
    <row r="1764" spans="1:24" x14ac:dyDescent="0.25">
      <c r="A1764">
        <v>1764</v>
      </c>
      <c r="B1764" t="s">
        <v>6893</v>
      </c>
      <c r="C1764" t="s">
        <v>6894</v>
      </c>
      <c r="D1764" t="s">
        <v>6895</v>
      </c>
      <c r="E1764" s="1">
        <v>15280</v>
      </c>
      <c r="F1764" s="4">
        <f ca="1">DATEDIF(amazon_prime_users[[#This Row],[Date of Birth]], TODAY(), "Y")</f>
        <v>83</v>
      </c>
      <c r="G17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764" t="s">
        <v>43</v>
      </c>
      <c r="I1764" t="s">
        <v>3574</v>
      </c>
      <c r="J1764" s="1">
        <v>45297</v>
      </c>
      <c r="K1764" s="10" t="str">
        <f>TEXT(amazon_prime_users[[#This Row],[Membership Start Date]],"MMMM")</f>
        <v>enero</v>
      </c>
      <c r="L1764" s="4">
        <f>YEAR(amazon_prime_users[[#This Row],[Membership Start Date]])</f>
        <v>2024</v>
      </c>
      <c r="M1764" s="1">
        <v>45662</v>
      </c>
      <c r="N1764" s="4" t="str">
        <f>TEXT(amazon_prime_users[[#This Row],[Membership Start Date]],"dddd")</f>
        <v>sábado</v>
      </c>
      <c r="O1764" t="s">
        <v>24</v>
      </c>
      <c r="P1764" t="s">
        <v>52</v>
      </c>
      <c r="Q1764" t="s">
        <v>53</v>
      </c>
      <c r="R1764" t="s">
        <v>66</v>
      </c>
      <c r="S1764" t="s">
        <v>45</v>
      </c>
      <c r="T1764" t="s">
        <v>29</v>
      </c>
      <c r="U1764" t="s">
        <v>30</v>
      </c>
      <c r="V1764" t="s">
        <v>47</v>
      </c>
      <c r="W1764">
        <v>3</v>
      </c>
      <c r="X1764">
        <v>8</v>
      </c>
    </row>
    <row r="1765" spans="1:24" x14ac:dyDescent="0.25">
      <c r="A1765">
        <v>1765</v>
      </c>
      <c r="B1765" t="s">
        <v>6896</v>
      </c>
      <c r="C1765" t="s">
        <v>6897</v>
      </c>
      <c r="D1765" t="s">
        <v>6898</v>
      </c>
      <c r="E1765" s="1">
        <v>33889</v>
      </c>
      <c r="F1765" s="4">
        <f ca="1">DATEDIF(amazon_prime_users[[#This Row],[Date of Birth]], TODAY(), "Y")</f>
        <v>32</v>
      </c>
      <c r="G17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765" t="s">
        <v>22</v>
      </c>
      <c r="I1765" t="s">
        <v>6899</v>
      </c>
      <c r="J1765" s="1">
        <v>44589</v>
      </c>
      <c r="K1765" s="10" t="str">
        <f>TEXT(amazon_prime_users[[#This Row],[Membership Start Date]],"MMMM")</f>
        <v>enero</v>
      </c>
      <c r="L1765" s="4">
        <f>YEAR(amazon_prime_users[[#This Row],[Membership Start Date]])</f>
        <v>2022</v>
      </c>
      <c r="M1765" s="1">
        <v>45318</v>
      </c>
      <c r="N1765" s="4" t="str">
        <f>TEXT(amazon_prime_users[[#This Row],[Membership Start Date]],"dddd")</f>
        <v>viernes</v>
      </c>
      <c r="O1765" t="s">
        <v>24</v>
      </c>
      <c r="P1765" t="s">
        <v>52</v>
      </c>
      <c r="Q1765" t="s">
        <v>53</v>
      </c>
      <c r="R1765" t="s">
        <v>27</v>
      </c>
      <c r="S1765" t="s">
        <v>28</v>
      </c>
      <c r="T1765" t="s">
        <v>61</v>
      </c>
      <c r="U1765" t="s">
        <v>30</v>
      </c>
      <c r="V1765" t="s">
        <v>47</v>
      </c>
      <c r="W1765">
        <v>4.5999999999999996</v>
      </c>
      <c r="X1765">
        <v>7</v>
      </c>
    </row>
    <row r="1766" spans="1:24" x14ac:dyDescent="0.25">
      <c r="A1766">
        <v>1766</v>
      </c>
      <c r="B1766" t="s">
        <v>6900</v>
      </c>
      <c r="C1766" t="s">
        <v>6901</v>
      </c>
      <c r="D1766" t="s">
        <v>6902</v>
      </c>
      <c r="E1766" s="1">
        <v>36371</v>
      </c>
      <c r="F1766" s="4">
        <f ca="1">DATEDIF(amazon_prime_users[[#This Row],[Date of Birth]], TODAY(), "Y")</f>
        <v>25</v>
      </c>
      <c r="G17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766" t="s">
        <v>22</v>
      </c>
      <c r="I1766" t="s">
        <v>6903</v>
      </c>
      <c r="J1766" s="1">
        <v>44589</v>
      </c>
      <c r="K1766" s="10" t="str">
        <f>TEXT(amazon_prime_users[[#This Row],[Membership Start Date]],"MMMM")</f>
        <v>enero</v>
      </c>
      <c r="L1766" s="4">
        <f>YEAR(amazon_prime_users[[#This Row],[Membership Start Date]])</f>
        <v>2022</v>
      </c>
      <c r="M1766" s="1">
        <v>45318</v>
      </c>
      <c r="N1766" s="4" t="str">
        <f>TEXT(amazon_prime_users[[#This Row],[Membership Start Date]],"dddd")</f>
        <v>viernes</v>
      </c>
      <c r="O1766" t="s">
        <v>24</v>
      </c>
      <c r="P1766" t="s">
        <v>52</v>
      </c>
      <c r="Q1766" t="s">
        <v>53</v>
      </c>
      <c r="R1766" t="s">
        <v>59</v>
      </c>
      <c r="S1766" t="s">
        <v>45</v>
      </c>
      <c r="T1766" t="s">
        <v>114</v>
      </c>
      <c r="U1766" t="s">
        <v>39</v>
      </c>
      <c r="V1766" t="s">
        <v>47</v>
      </c>
      <c r="W1766">
        <v>4.4000000000000004</v>
      </c>
      <c r="X1766">
        <v>5</v>
      </c>
    </row>
    <row r="1767" spans="1:24" x14ac:dyDescent="0.25">
      <c r="A1767">
        <v>1767</v>
      </c>
      <c r="B1767" t="s">
        <v>6904</v>
      </c>
      <c r="C1767" t="s">
        <v>6905</v>
      </c>
      <c r="D1767" t="s">
        <v>6906</v>
      </c>
      <c r="E1767" s="1">
        <v>23251</v>
      </c>
      <c r="F1767" s="4">
        <f ca="1">DATEDIF(amazon_prime_users[[#This Row],[Date of Birth]], TODAY(), "Y")</f>
        <v>61</v>
      </c>
      <c r="G17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767" t="s">
        <v>43</v>
      </c>
      <c r="I1767" t="s">
        <v>6907</v>
      </c>
      <c r="J1767" s="1">
        <v>44589</v>
      </c>
      <c r="K1767" s="10" t="str">
        <f>TEXT(amazon_prime_users[[#This Row],[Membership Start Date]],"MMMM")</f>
        <v>enero</v>
      </c>
      <c r="L1767" s="4">
        <f>YEAR(amazon_prime_users[[#This Row],[Membership Start Date]])</f>
        <v>2022</v>
      </c>
      <c r="M1767" s="1">
        <v>45318</v>
      </c>
      <c r="N1767" s="4" t="str">
        <f>TEXT(amazon_prime_users[[#This Row],[Membership Start Date]],"dddd")</f>
        <v>viernes</v>
      </c>
      <c r="O1767" t="s">
        <v>36</v>
      </c>
      <c r="P1767" t="s">
        <v>37</v>
      </c>
      <c r="Q1767" t="s">
        <v>53</v>
      </c>
      <c r="R1767" t="s">
        <v>59</v>
      </c>
      <c r="S1767" t="s">
        <v>28</v>
      </c>
      <c r="T1767" t="s">
        <v>67</v>
      </c>
      <c r="U1767" t="s">
        <v>30</v>
      </c>
      <c r="V1767" t="s">
        <v>54</v>
      </c>
      <c r="W1767">
        <v>3.5</v>
      </c>
      <c r="X1767">
        <v>2</v>
      </c>
    </row>
    <row r="1768" spans="1:24" x14ac:dyDescent="0.25">
      <c r="A1768">
        <v>1768</v>
      </c>
      <c r="B1768" t="s">
        <v>6908</v>
      </c>
      <c r="C1768" t="s">
        <v>6909</v>
      </c>
      <c r="D1768" t="s">
        <v>6910</v>
      </c>
      <c r="E1768" s="1">
        <v>29455</v>
      </c>
      <c r="F1768" s="4">
        <f ca="1">DATEDIF(amazon_prime_users[[#This Row],[Date of Birth]], TODAY(), "Y")</f>
        <v>44</v>
      </c>
      <c r="G17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768" t="s">
        <v>22</v>
      </c>
      <c r="I1768" t="s">
        <v>6911</v>
      </c>
      <c r="J1768" s="1">
        <v>44589</v>
      </c>
      <c r="K1768" s="10" t="str">
        <f>TEXT(amazon_prime_users[[#This Row],[Membership Start Date]],"MMMM")</f>
        <v>enero</v>
      </c>
      <c r="L1768" s="4">
        <f>YEAR(amazon_prime_users[[#This Row],[Membership Start Date]])</f>
        <v>2022</v>
      </c>
      <c r="M1768" s="1">
        <v>45318</v>
      </c>
      <c r="N1768" s="4" t="str">
        <f>TEXT(amazon_prime_users[[#This Row],[Membership Start Date]],"dddd")</f>
        <v>viernes</v>
      </c>
      <c r="O1768" t="s">
        <v>36</v>
      </c>
      <c r="P1768" t="s">
        <v>25</v>
      </c>
      <c r="Q1768" t="s">
        <v>53</v>
      </c>
      <c r="R1768" t="s">
        <v>59</v>
      </c>
      <c r="S1768" t="s">
        <v>45</v>
      </c>
      <c r="T1768" t="s">
        <v>46</v>
      </c>
      <c r="U1768" t="s">
        <v>39</v>
      </c>
      <c r="V1768" t="s">
        <v>31</v>
      </c>
      <c r="W1768">
        <v>3</v>
      </c>
      <c r="X1768">
        <v>0</v>
      </c>
    </row>
    <row r="1769" spans="1:24" x14ac:dyDescent="0.25">
      <c r="A1769">
        <v>1769</v>
      </c>
      <c r="B1769" t="s">
        <v>6912</v>
      </c>
      <c r="C1769" t="s">
        <v>6913</v>
      </c>
      <c r="D1769" t="s">
        <v>6914</v>
      </c>
      <c r="E1769" s="1">
        <v>14128</v>
      </c>
      <c r="F1769" s="4">
        <f ca="1">DATEDIF(amazon_prime_users[[#This Row],[Date of Birth]], TODAY(), "Y")</f>
        <v>86</v>
      </c>
      <c r="G17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769" t="s">
        <v>43</v>
      </c>
      <c r="I1769" t="s">
        <v>6915</v>
      </c>
      <c r="J1769" s="1">
        <v>44589</v>
      </c>
      <c r="K1769" s="10" t="str">
        <f>TEXT(amazon_prime_users[[#This Row],[Membership Start Date]],"MMMM")</f>
        <v>enero</v>
      </c>
      <c r="L1769" s="4">
        <f>YEAR(amazon_prime_users[[#This Row],[Membership Start Date]])</f>
        <v>2022</v>
      </c>
      <c r="M1769" s="1">
        <v>45318</v>
      </c>
      <c r="N1769" s="4" t="str">
        <f>TEXT(amazon_prime_users[[#This Row],[Membership Start Date]],"dddd")</f>
        <v>viernes</v>
      </c>
      <c r="O1769" t="s">
        <v>36</v>
      </c>
      <c r="P1769" t="s">
        <v>25</v>
      </c>
      <c r="Q1769" t="s">
        <v>53</v>
      </c>
      <c r="R1769" t="s">
        <v>59</v>
      </c>
      <c r="S1769" t="s">
        <v>45</v>
      </c>
      <c r="T1769" t="s">
        <v>114</v>
      </c>
      <c r="U1769" t="s">
        <v>39</v>
      </c>
      <c r="V1769" t="s">
        <v>31</v>
      </c>
      <c r="W1769">
        <v>3.1</v>
      </c>
      <c r="X1769">
        <v>1</v>
      </c>
    </row>
    <row r="1770" spans="1:24" x14ac:dyDescent="0.25">
      <c r="A1770">
        <v>1770</v>
      </c>
      <c r="B1770" t="s">
        <v>6916</v>
      </c>
      <c r="C1770" t="s">
        <v>6917</v>
      </c>
      <c r="D1770" t="s">
        <v>6918</v>
      </c>
      <c r="E1770" s="1">
        <v>16618</v>
      </c>
      <c r="F1770" s="4">
        <f ca="1">DATEDIF(amazon_prime_users[[#This Row],[Date of Birth]], TODAY(), "Y")</f>
        <v>79</v>
      </c>
      <c r="G17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770" t="s">
        <v>22</v>
      </c>
      <c r="I1770" t="s">
        <v>6919</v>
      </c>
      <c r="J1770" s="1">
        <v>44589</v>
      </c>
      <c r="K1770" s="10" t="str">
        <f>TEXT(amazon_prime_users[[#This Row],[Membership Start Date]],"MMMM")</f>
        <v>enero</v>
      </c>
      <c r="L1770" s="4">
        <f>YEAR(amazon_prime_users[[#This Row],[Membership Start Date]])</f>
        <v>2022</v>
      </c>
      <c r="M1770" s="1">
        <v>45318</v>
      </c>
      <c r="N1770" s="4" t="str">
        <f>TEXT(amazon_prime_users[[#This Row],[Membership Start Date]],"dddd")</f>
        <v>viernes</v>
      </c>
      <c r="O1770" t="s">
        <v>36</v>
      </c>
      <c r="P1770" t="s">
        <v>52</v>
      </c>
      <c r="Q1770" t="s">
        <v>26</v>
      </c>
      <c r="R1770" t="s">
        <v>66</v>
      </c>
      <c r="S1770" t="s">
        <v>28</v>
      </c>
      <c r="T1770" t="s">
        <v>67</v>
      </c>
      <c r="U1770" t="s">
        <v>39</v>
      </c>
      <c r="V1770" t="s">
        <v>47</v>
      </c>
      <c r="W1770">
        <v>3.8</v>
      </c>
      <c r="X1770">
        <v>3</v>
      </c>
    </row>
    <row r="1771" spans="1:24" x14ac:dyDescent="0.25">
      <c r="A1771">
        <v>1771</v>
      </c>
      <c r="B1771" t="s">
        <v>6920</v>
      </c>
      <c r="C1771" t="s">
        <v>6921</v>
      </c>
      <c r="D1771" t="s">
        <v>6922</v>
      </c>
      <c r="E1771" s="1">
        <v>37469</v>
      </c>
      <c r="F1771" s="4">
        <f ca="1">DATEDIF(amazon_prime_users[[#This Row],[Date of Birth]], TODAY(), "Y")</f>
        <v>22</v>
      </c>
      <c r="G17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771" t="s">
        <v>43</v>
      </c>
      <c r="I1771" t="s">
        <v>6923</v>
      </c>
      <c r="J1771" s="1">
        <v>44589</v>
      </c>
      <c r="K1771" s="10" t="str">
        <f>TEXT(amazon_prime_users[[#This Row],[Membership Start Date]],"MMMM")</f>
        <v>enero</v>
      </c>
      <c r="L1771" s="4">
        <f>YEAR(amazon_prime_users[[#This Row],[Membership Start Date]])</f>
        <v>2022</v>
      </c>
      <c r="M1771" s="1">
        <v>45318</v>
      </c>
      <c r="N1771" s="4" t="str">
        <f>TEXT(amazon_prime_users[[#This Row],[Membership Start Date]],"dddd")</f>
        <v>viernes</v>
      </c>
      <c r="O1771" t="s">
        <v>36</v>
      </c>
      <c r="P1771" t="s">
        <v>25</v>
      </c>
      <c r="Q1771" t="s">
        <v>53</v>
      </c>
      <c r="R1771" t="s">
        <v>27</v>
      </c>
      <c r="S1771" t="s">
        <v>28</v>
      </c>
      <c r="T1771" t="s">
        <v>114</v>
      </c>
      <c r="U1771" t="s">
        <v>39</v>
      </c>
      <c r="V1771" t="s">
        <v>54</v>
      </c>
      <c r="W1771">
        <v>3.5</v>
      </c>
      <c r="X1771">
        <v>9</v>
      </c>
    </row>
    <row r="1772" spans="1:24" x14ac:dyDescent="0.25">
      <c r="A1772">
        <v>1772</v>
      </c>
      <c r="B1772" t="s">
        <v>6924</v>
      </c>
      <c r="C1772" t="s">
        <v>6925</v>
      </c>
      <c r="D1772" t="s">
        <v>6926</v>
      </c>
      <c r="E1772" s="1">
        <v>22055</v>
      </c>
      <c r="F1772" s="4">
        <f ca="1">DATEDIF(amazon_prime_users[[#This Row],[Date of Birth]], TODAY(), "Y")</f>
        <v>64</v>
      </c>
      <c r="G17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772" t="s">
        <v>43</v>
      </c>
      <c r="I1772" t="s">
        <v>6927</v>
      </c>
      <c r="J1772" s="1">
        <v>44589</v>
      </c>
      <c r="K1772" s="10" t="str">
        <f>TEXT(amazon_prime_users[[#This Row],[Membership Start Date]],"MMMM")</f>
        <v>enero</v>
      </c>
      <c r="L1772" s="4">
        <f>YEAR(amazon_prime_users[[#This Row],[Membership Start Date]])</f>
        <v>2022</v>
      </c>
      <c r="M1772" s="1">
        <v>45318</v>
      </c>
      <c r="N1772" s="4" t="str">
        <f>TEXT(amazon_prime_users[[#This Row],[Membership Start Date]],"dddd")</f>
        <v>viernes</v>
      </c>
      <c r="O1772" t="s">
        <v>24</v>
      </c>
      <c r="P1772" t="s">
        <v>25</v>
      </c>
      <c r="Q1772" t="s">
        <v>53</v>
      </c>
      <c r="R1772" t="s">
        <v>59</v>
      </c>
      <c r="S1772" t="s">
        <v>60</v>
      </c>
      <c r="T1772" t="s">
        <v>29</v>
      </c>
      <c r="U1772" t="s">
        <v>68</v>
      </c>
      <c r="V1772" t="s">
        <v>31</v>
      </c>
      <c r="W1772">
        <v>4.3</v>
      </c>
      <c r="X1772">
        <v>0</v>
      </c>
    </row>
    <row r="1773" spans="1:24" x14ac:dyDescent="0.25">
      <c r="A1773">
        <v>1773</v>
      </c>
      <c r="B1773" t="s">
        <v>6928</v>
      </c>
      <c r="C1773" t="s">
        <v>6929</v>
      </c>
      <c r="D1773" t="s">
        <v>6930</v>
      </c>
      <c r="E1773" s="1">
        <v>21145</v>
      </c>
      <c r="F1773" s="4">
        <f ca="1">DATEDIF(amazon_prime_users[[#This Row],[Date of Birth]], TODAY(), "Y")</f>
        <v>67</v>
      </c>
      <c r="G17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773" t="s">
        <v>43</v>
      </c>
      <c r="I1773" t="s">
        <v>254</v>
      </c>
      <c r="J1773" s="1">
        <v>44589</v>
      </c>
      <c r="K1773" s="10" t="str">
        <f>TEXT(amazon_prime_users[[#This Row],[Membership Start Date]],"MMMM")</f>
        <v>enero</v>
      </c>
      <c r="L1773" s="4">
        <f>YEAR(amazon_prime_users[[#This Row],[Membership Start Date]])</f>
        <v>2022</v>
      </c>
      <c r="M1773" s="1">
        <v>45318</v>
      </c>
      <c r="N1773" s="4" t="str">
        <f>TEXT(amazon_prime_users[[#This Row],[Membership Start Date]],"dddd")</f>
        <v>viernes</v>
      </c>
      <c r="O1773" t="s">
        <v>24</v>
      </c>
      <c r="P1773" t="s">
        <v>52</v>
      </c>
      <c r="Q1773" t="s">
        <v>53</v>
      </c>
      <c r="R1773" t="s">
        <v>66</v>
      </c>
      <c r="S1773" t="s">
        <v>28</v>
      </c>
      <c r="T1773" t="s">
        <v>38</v>
      </c>
      <c r="U1773" t="s">
        <v>30</v>
      </c>
      <c r="V1773" t="s">
        <v>54</v>
      </c>
      <c r="W1773">
        <v>3.5</v>
      </c>
      <c r="X1773">
        <v>6</v>
      </c>
    </row>
    <row r="1774" spans="1:24" x14ac:dyDescent="0.25">
      <c r="A1774">
        <v>1774</v>
      </c>
      <c r="B1774" t="s">
        <v>6931</v>
      </c>
      <c r="C1774" t="s">
        <v>6932</v>
      </c>
      <c r="D1774" t="s">
        <v>6933</v>
      </c>
      <c r="E1774" s="1">
        <v>14677</v>
      </c>
      <c r="F1774" s="4">
        <f ca="1">DATEDIF(amazon_prime_users[[#This Row],[Date of Birth]], TODAY(), "Y")</f>
        <v>85</v>
      </c>
      <c r="G17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774" t="s">
        <v>22</v>
      </c>
      <c r="I1774" t="s">
        <v>6934</v>
      </c>
      <c r="J1774" s="1">
        <v>45357</v>
      </c>
      <c r="K1774" s="10" t="str">
        <f>TEXT(amazon_prime_users[[#This Row],[Membership Start Date]],"MMMM")</f>
        <v>marzo</v>
      </c>
      <c r="L1774" s="4">
        <f>YEAR(amazon_prime_users[[#This Row],[Membership Start Date]])</f>
        <v>2024</v>
      </c>
      <c r="M1774" s="1">
        <v>45722</v>
      </c>
      <c r="N1774" s="4" t="str">
        <f>TEXT(amazon_prime_users[[#This Row],[Membership Start Date]],"dddd")</f>
        <v>miércoles</v>
      </c>
      <c r="O1774" t="s">
        <v>36</v>
      </c>
      <c r="P1774" t="s">
        <v>25</v>
      </c>
      <c r="Q1774" t="s">
        <v>53</v>
      </c>
      <c r="R1774" t="s">
        <v>27</v>
      </c>
      <c r="S1774" t="s">
        <v>45</v>
      </c>
      <c r="T1774" t="s">
        <v>73</v>
      </c>
      <c r="U1774" t="s">
        <v>68</v>
      </c>
      <c r="V1774" t="s">
        <v>47</v>
      </c>
      <c r="W1774">
        <v>4.5999999999999996</v>
      </c>
      <c r="X1774">
        <v>10</v>
      </c>
    </row>
    <row r="1775" spans="1:24" x14ac:dyDescent="0.25">
      <c r="A1775">
        <v>1775</v>
      </c>
      <c r="B1775" t="s">
        <v>6935</v>
      </c>
      <c r="C1775" t="s">
        <v>6936</v>
      </c>
      <c r="D1775" t="s">
        <v>6937</v>
      </c>
      <c r="E1775" s="1">
        <v>33704</v>
      </c>
      <c r="F1775" s="4">
        <f ca="1">DATEDIF(amazon_prime_users[[#This Row],[Date of Birth]], TODAY(), "Y")</f>
        <v>32</v>
      </c>
      <c r="G17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775" t="s">
        <v>22</v>
      </c>
      <c r="I1775" t="s">
        <v>6938</v>
      </c>
      <c r="J1775" s="1">
        <v>45386</v>
      </c>
      <c r="K1775" s="10" t="str">
        <f>TEXT(amazon_prime_users[[#This Row],[Membership Start Date]],"MMMM")</f>
        <v>abril</v>
      </c>
      <c r="L1775" s="4">
        <f>YEAR(amazon_prime_users[[#This Row],[Membership Start Date]])</f>
        <v>2024</v>
      </c>
      <c r="M1775" s="1">
        <v>45751</v>
      </c>
      <c r="N1775" s="4" t="str">
        <f>TEXT(amazon_prime_users[[#This Row],[Membership Start Date]],"dddd")</f>
        <v>jueves</v>
      </c>
      <c r="O1775" t="s">
        <v>36</v>
      </c>
      <c r="P1775" t="s">
        <v>37</v>
      </c>
      <c r="Q1775" t="s">
        <v>53</v>
      </c>
      <c r="R1775" t="s">
        <v>59</v>
      </c>
      <c r="S1775" t="s">
        <v>45</v>
      </c>
      <c r="T1775" t="s">
        <v>114</v>
      </c>
      <c r="U1775" t="s">
        <v>30</v>
      </c>
      <c r="V1775" t="s">
        <v>54</v>
      </c>
      <c r="W1775">
        <v>4.4000000000000004</v>
      </c>
      <c r="X1775">
        <v>6</v>
      </c>
    </row>
    <row r="1776" spans="1:24" x14ac:dyDescent="0.25">
      <c r="A1776">
        <v>1776</v>
      </c>
      <c r="B1776" t="s">
        <v>6939</v>
      </c>
      <c r="C1776" t="s">
        <v>6940</v>
      </c>
      <c r="D1776" t="s">
        <v>6941</v>
      </c>
      <c r="E1776" s="1">
        <v>18250</v>
      </c>
      <c r="F1776" s="4">
        <f ca="1">DATEDIF(amazon_prime_users[[#This Row],[Date of Birth]], TODAY(), "Y")</f>
        <v>75</v>
      </c>
      <c r="G17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776" t="s">
        <v>43</v>
      </c>
      <c r="I1776" t="s">
        <v>6942</v>
      </c>
      <c r="J1776" s="1">
        <v>45389</v>
      </c>
      <c r="K1776" s="10" t="str">
        <f>TEXT(amazon_prime_users[[#This Row],[Membership Start Date]],"MMMM")</f>
        <v>abril</v>
      </c>
      <c r="L1776" s="4">
        <f>YEAR(amazon_prime_users[[#This Row],[Membership Start Date]])</f>
        <v>2024</v>
      </c>
      <c r="M1776" s="1">
        <v>45754</v>
      </c>
      <c r="N1776" s="4" t="str">
        <f>TEXT(amazon_prime_users[[#This Row],[Membership Start Date]],"dddd")</f>
        <v>domingo</v>
      </c>
      <c r="O1776" t="s">
        <v>24</v>
      </c>
      <c r="P1776" t="s">
        <v>37</v>
      </c>
      <c r="Q1776" t="s">
        <v>53</v>
      </c>
      <c r="R1776" t="s">
        <v>59</v>
      </c>
      <c r="S1776" t="s">
        <v>45</v>
      </c>
      <c r="T1776" t="s">
        <v>38</v>
      </c>
      <c r="U1776" t="s">
        <v>30</v>
      </c>
      <c r="V1776" t="s">
        <v>54</v>
      </c>
      <c r="W1776">
        <v>3.1</v>
      </c>
      <c r="X1776">
        <v>0</v>
      </c>
    </row>
    <row r="1777" spans="1:24" x14ac:dyDescent="0.25">
      <c r="A1777">
        <v>1777</v>
      </c>
      <c r="B1777" t="s">
        <v>6943</v>
      </c>
      <c r="C1777" t="s">
        <v>6944</v>
      </c>
      <c r="D1777" t="s">
        <v>6945</v>
      </c>
      <c r="E1777" s="1">
        <v>18963</v>
      </c>
      <c r="F1777" s="4">
        <f ca="1">DATEDIF(amazon_prime_users[[#This Row],[Date of Birth]], TODAY(), "Y")</f>
        <v>73</v>
      </c>
      <c r="G17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777" t="s">
        <v>22</v>
      </c>
      <c r="I1777" t="s">
        <v>6946</v>
      </c>
      <c r="J1777" s="1">
        <v>45392</v>
      </c>
      <c r="K1777" s="10" t="str">
        <f>TEXT(amazon_prime_users[[#This Row],[Membership Start Date]],"MMMM")</f>
        <v>abril</v>
      </c>
      <c r="L1777" s="4">
        <f>YEAR(amazon_prime_users[[#This Row],[Membership Start Date]])</f>
        <v>2024</v>
      </c>
      <c r="M1777" s="1">
        <v>45757</v>
      </c>
      <c r="N1777" s="4" t="str">
        <f>TEXT(amazon_prime_users[[#This Row],[Membership Start Date]],"dddd")</f>
        <v>miércoles</v>
      </c>
      <c r="O1777" t="s">
        <v>24</v>
      </c>
      <c r="P1777" t="s">
        <v>52</v>
      </c>
      <c r="Q1777" t="s">
        <v>26</v>
      </c>
      <c r="R1777" t="s">
        <v>66</v>
      </c>
      <c r="S1777" t="s">
        <v>60</v>
      </c>
      <c r="T1777" t="s">
        <v>73</v>
      </c>
      <c r="U1777" t="s">
        <v>30</v>
      </c>
      <c r="V1777" t="s">
        <v>31</v>
      </c>
      <c r="W1777">
        <v>3.1</v>
      </c>
      <c r="X1777">
        <v>7</v>
      </c>
    </row>
    <row r="1778" spans="1:24" x14ac:dyDescent="0.25">
      <c r="A1778">
        <v>1778</v>
      </c>
      <c r="B1778" t="s">
        <v>6947</v>
      </c>
      <c r="C1778" t="s">
        <v>6948</v>
      </c>
      <c r="D1778" t="s">
        <v>6949</v>
      </c>
      <c r="E1778" s="1">
        <v>20044</v>
      </c>
      <c r="F1778" s="4">
        <f ca="1">DATEDIF(amazon_prime_users[[#This Row],[Date of Birth]], TODAY(), "Y")</f>
        <v>70</v>
      </c>
      <c r="G17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778" t="s">
        <v>22</v>
      </c>
      <c r="I1778" t="s">
        <v>6950</v>
      </c>
      <c r="J1778" s="1">
        <v>45377</v>
      </c>
      <c r="K1778" s="10" t="str">
        <f>TEXT(amazon_prime_users[[#This Row],[Membership Start Date]],"MMMM")</f>
        <v>marzo</v>
      </c>
      <c r="L1778" s="4">
        <f>YEAR(amazon_prime_users[[#This Row],[Membership Start Date]])</f>
        <v>2024</v>
      </c>
      <c r="M1778" s="1">
        <v>45742</v>
      </c>
      <c r="N1778" s="4" t="str">
        <f>TEXT(amazon_prime_users[[#This Row],[Membership Start Date]],"dddd")</f>
        <v>martes</v>
      </c>
      <c r="O1778" t="s">
        <v>24</v>
      </c>
      <c r="P1778" t="s">
        <v>37</v>
      </c>
      <c r="Q1778" t="s">
        <v>26</v>
      </c>
      <c r="R1778" t="s">
        <v>27</v>
      </c>
      <c r="S1778" t="s">
        <v>45</v>
      </c>
      <c r="T1778" t="s">
        <v>67</v>
      </c>
      <c r="U1778" t="s">
        <v>68</v>
      </c>
      <c r="V1778" t="s">
        <v>47</v>
      </c>
      <c r="W1778">
        <v>4.7</v>
      </c>
      <c r="X1778">
        <v>4</v>
      </c>
    </row>
    <row r="1779" spans="1:24" x14ac:dyDescent="0.25">
      <c r="A1779">
        <v>1779</v>
      </c>
      <c r="B1779" t="s">
        <v>6951</v>
      </c>
      <c r="C1779" t="s">
        <v>6952</v>
      </c>
      <c r="D1779" t="s">
        <v>6953</v>
      </c>
      <c r="E1779" s="1">
        <v>36609</v>
      </c>
      <c r="F1779" s="4">
        <f ca="1">DATEDIF(amazon_prime_users[[#This Row],[Date of Birth]], TODAY(), "Y")</f>
        <v>25</v>
      </c>
      <c r="G17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779" t="s">
        <v>43</v>
      </c>
      <c r="I1779" t="s">
        <v>6954</v>
      </c>
      <c r="J1779" s="1">
        <v>45309</v>
      </c>
      <c r="K1779" s="10" t="str">
        <f>TEXT(amazon_prime_users[[#This Row],[Membership Start Date]],"MMMM")</f>
        <v>enero</v>
      </c>
      <c r="L1779" s="4">
        <f>YEAR(amazon_prime_users[[#This Row],[Membership Start Date]])</f>
        <v>2024</v>
      </c>
      <c r="M1779" s="1">
        <v>45674</v>
      </c>
      <c r="N1779" s="4" t="str">
        <f>TEXT(amazon_prime_users[[#This Row],[Membership Start Date]],"dddd")</f>
        <v>jueves</v>
      </c>
      <c r="O1779" t="s">
        <v>24</v>
      </c>
      <c r="P1779" t="s">
        <v>25</v>
      </c>
      <c r="Q1779" t="s">
        <v>26</v>
      </c>
      <c r="R1779" t="s">
        <v>66</v>
      </c>
      <c r="S1779" t="s">
        <v>45</v>
      </c>
      <c r="T1779" t="s">
        <v>38</v>
      </c>
      <c r="U1779" t="s">
        <v>68</v>
      </c>
      <c r="V1779" t="s">
        <v>47</v>
      </c>
      <c r="W1779">
        <v>3.4</v>
      </c>
      <c r="X1779">
        <v>0</v>
      </c>
    </row>
    <row r="1780" spans="1:24" x14ac:dyDescent="0.25">
      <c r="A1780">
        <v>1780</v>
      </c>
      <c r="B1780" t="s">
        <v>6955</v>
      </c>
      <c r="C1780" t="s">
        <v>6956</v>
      </c>
      <c r="D1780" t="s">
        <v>6957</v>
      </c>
      <c r="E1780" s="1">
        <v>13881</v>
      </c>
      <c r="F1780" s="4">
        <f ca="1">DATEDIF(amazon_prime_users[[#This Row],[Date of Birth]], TODAY(), "Y")</f>
        <v>87</v>
      </c>
      <c r="G17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780" t="s">
        <v>22</v>
      </c>
      <c r="I1780" t="s">
        <v>6958</v>
      </c>
      <c r="J1780" s="1">
        <v>45379</v>
      </c>
      <c r="K1780" s="10" t="str">
        <f>TEXT(amazon_prime_users[[#This Row],[Membership Start Date]],"MMMM")</f>
        <v>marzo</v>
      </c>
      <c r="L1780" s="4">
        <f>YEAR(amazon_prime_users[[#This Row],[Membership Start Date]])</f>
        <v>2024</v>
      </c>
      <c r="M1780" s="1">
        <v>45744</v>
      </c>
      <c r="N1780" s="4" t="str">
        <f>TEXT(amazon_prime_users[[#This Row],[Membership Start Date]],"dddd")</f>
        <v>jueves</v>
      </c>
      <c r="O1780" t="s">
        <v>36</v>
      </c>
      <c r="P1780" t="s">
        <v>25</v>
      </c>
      <c r="Q1780" t="s">
        <v>26</v>
      </c>
      <c r="R1780" t="s">
        <v>59</v>
      </c>
      <c r="S1780" t="s">
        <v>28</v>
      </c>
      <c r="T1780" t="s">
        <v>29</v>
      </c>
      <c r="U1780" t="s">
        <v>39</v>
      </c>
      <c r="V1780" t="s">
        <v>47</v>
      </c>
      <c r="W1780">
        <v>3.6</v>
      </c>
      <c r="X1780">
        <v>3</v>
      </c>
    </row>
    <row r="1781" spans="1:24" x14ac:dyDescent="0.25">
      <c r="A1781">
        <v>1781</v>
      </c>
      <c r="B1781" t="s">
        <v>6959</v>
      </c>
      <c r="C1781" t="s">
        <v>6960</v>
      </c>
      <c r="D1781" t="s">
        <v>6961</v>
      </c>
      <c r="E1781" s="1">
        <v>16685</v>
      </c>
      <c r="F1781" s="4">
        <f ca="1">DATEDIF(amazon_prime_users[[#This Row],[Date of Birth]], TODAY(), "Y")</f>
        <v>79</v>
      </c>
      <c r="G17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781" t="s">
        <v>43</v>
      </c>
      <c r="I1781" t="s">
        <v>6962</v>
      </c>
      <c r="J1781" s="1">
        <v>45317</v>
      </c>
      <c r="K1781" s="10" t="str">
        <f>TEXT(amazon_prime_users[[#This Row],[Membership Start Date]],"MMMM")</f>
        <v>enero</v>
      </c>
      <c r="L1781" s="4">
        <f>YEAR(amazon_prime_users[[#This Row],[Membership Start Date]])</f>
        <v>2024</v>
      </c>
      <c r="M1781" s="1">
        <v>45682</v>
      </c>
      <c r="N1781" s="4" t="str">
        <f>TEXT(amazon_prime_users[[#This Row],[Membership Start Date]],"dddd")</f>
        <v>viernes</v>
      </c>
      <c r="O1781" t="s">
        <v>24</v>
      </c>
      <c r="P1781" t="s">
        <v>52</v>
      </c>
      <c r="Q1781" t="s">
        <v>26</v>
      </c>
      <c r="R1781" t="s">
        <v>66</v>
      </c>
      <c r="S1781" t="s">
        <v>60</v>
      </c>
      <c r="T1781" t="s">
        <v>29</v>
      </c>
      <c r="U1781" t="s">
        <v>39</v>
      </c>
      <c r="V1781" t="s">
        <v>47</v>
      </c>
      <c r="W1781">
        <v>4.2</v>
      </c>
      <c r="X1781">
        <v>1</v>
      </c>
    </row>
    <row r="1782" spans="1:24" x14ac:dyDescent="0.25">
      <c r="A1782">
        <v>1782</v>
      </c>
      <c r="B1782" t="s">
        <v>6963</v>
      </c>
      <c r="C1782" t="s">
        <v>6964</v>
      </c>
      <c r="D1782" t="s">
        <v>6965</v>
      </c>
      <c r="E1782" s="1">
        <v>18051</v>
      </c>
      <c r="F1782" s="4">
        <f ca="1">DATEDIF(amazon_prime_users[[#This Row],[Date of Birth]], TODAY(), "Y")</f>
        <v>75</v>
      </c>
      <c r="G17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782" t="s">
        <v>22</v>
      </c>
      <c r="I1782" t="s">
        <v>6966</v>
      </c>
      <c r="J1782" s="1">
        <v>45385</v>
      </c>
      <c r="K1782" s="10" t="str">
        <f>TEXT(amazon_prime_users[[#This Row],[Membership Start Date]],"MMMM")</f>
        <v>abril</v>
      </c>
      <c r="L1782" s="4">
        <f>YEAR(amazon_prime_users[[#This Row],[Membership Start Date]])</f>
        <v>2024</v>
      </c>
      <c r="M1782" s="1">
        <v>45750</v>
      </c>
      <c r="N1782" s="4" t="str">
        <f>TEXT(amazon_prime_users[[#This Row],[Membership Start Date]],"dddd")</f>
        <v>miércoles</v>
      </c>
      <c r="O1782" t="s">
        <v>36</v>
      </c>
      <c r="P1782" t="s">
        <v>52</v>
      </c>
      <c r="Q1782" t="s">
        <v>53</v>
      </c>
      <c r="R1782" t="s">
        <v>59</v>
      </c>
      <c r="S1782" t="s">
        <v>60</v>
      </c>
      <c r="T1782" t="s">
        <v>61</v>
      </c>
      <c r="U1782" t="s">
        <v>68</v>
      </c>
      <c r="V1782" t="s">
        <v>31</v>
      </c>
      <c r="W1782">
        <v>3.8</v>
      </c>
      <c r="X1782">
        <v>1</v>
      </c>
    </row>
    <row r="1783" spans="1:24" x14ac:dyDescent="0.25">
      <c r="A1783">
        <v>1783</v>
      </c>
      <c r="B1783" t="s">
        <v>6967</v>
      </c>
      <c r="C1783" t="s">
        <v>6968</v>
      </c>
      <c r="D1783" t="s">
        <v>6969</v>
      </c>
      <c r="E1783" s="1">
        <v>31579</v>
      </c>
      <c r="F1783" s="4">
        <f ca="1">DATEDIF(amazon_prime_users[[#This Row],[Date of Birth]], TODAY(), "Y")</f>
        <v>38</v>
      </c>
      <c r="G17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783" t="s">
        <v>22</v>
      </c>
      <c r="I1783" t="s">
        <v>6970</v>
      </c>
      <c r="J1783" s="1">
        <v>45301</v>
      </c>
      <c r="K1783" s="10" t="str">
        <f>TEXT(amazon_prime_users[[#This Row],[Membership Start Date]],"MMMM")</f>
        <v>enero</v>
      </c>
      <c r="L1783" s="4">
        <f>YEAR(amazon_prime_users[[#This Row],[Membership Start Date]])</f>
        <v>2024</v>
      </c>
      <c r="M1783" s="1">
        <v>45666</v>
      </c>
      <c r="N1783" s="4" t="str">
        <f>TEXT(amazon_prime_users[[#This Row],[Membership Start Date]],"dddd")</f>
        <v>miércoles</v>
      </c>
      <c r="O1783" t="s">
        <v>24</v>
      </c>
      <c r="P1783" t="s">
        <v>52</v>
      </c>
      <c r="Q1783" t="s">
        <v>53</v>
      </c>
      <c r="R1783" t="s">
        <v>27</v>
      </c>
      <c r="S1783" t="s">
        <v>60</v>
      </c>
      <c r="T1783" t="s">
        <v>38</v>
      </c>
      <c r="U1783" t="s">
        <v>39</v>
      </c>
      <c r="V1783" t="s">
        <v>47</v>
      </c>
      <c r="W1783">
        <v>4.9000000000000004</v>
      </c>
      <c r="X1783">
        <v>6</v>
      </c>
    </row>
    <row r="1784" spans="1:24" x14ac:dyDescent="0.25">
      <c r="A1784">
        <v>1784</v>
      </c>
      <c r="B1784" t="s">
        <v>6971</v>
      </c>
      <c r="C1784" t="s">
        <v>6972</v>
      </c>
      <c r="D1784" t="s">
        <v>6973</v>
      </c>
      <c r="E1784" s="1">
        <v>19508</v>
      </c>
      <c r="F1784" s="4">
        <f ca="1">DATEDIF(amazon_prime_users[[#This Row],[Date of Birth]], TODAY(), "Y")</f>
        <v>71</v>
      </c>
      <c r="G17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784" t="s">
        <v>22</v>
      </c>
      <c r="I1784" t="s">
        <v>6974</v>
      </c>
      <c r="J1784" s="1">
        <v>45392</v>
      </c>
      <c r="K1784" s="10" t="str">
        <f>TEXT(amazon_prime_users[[#This Row],[Membership Start Date]],"MMMM")</f>
        <v>abril</v>
      </c>
      <c r="L1784" s="4">
        <f>YEAR(amazon_prime_users[[#This Row],[Membership Start Date]])</f>
        <v>2024</v>
      </c>
      <c r="M1784" s="1">
        <v>45757</v>
      </c>
      <c r="N1784" s="4" t="str">
        <f>TEXT(amazon_prime_users[[#This Row],[Membership Start Date]],"dddd")</f>
        <v>miércoles</v>
      </c>
      <c r="O1784" t="s">
        <v>24</v>
      </c>
      <c r="P1784" t="s">
        <v>37</v>
      </c>
      <c r="Q1784" t="s">
        <v>53</v>
      </c>
      <c r="R1784" t="s">
        <v>59</v>
      </c>
      <c r="S1784" t="s">
        <v>60</v>
      </c>
      <c r="T1784" t="s">
        <v>67</v>
      </c>
      <c r="U1784" t="s">
        <v>39</v>
      </c>
      <c r="V1784" t="s">
        <v>54</v>
      </c>
      <c r="W1784">
        <v>3.9</v>
      </c>
      <c r="X1784">
        <v>2</v>
      </c>
    </row>
    <row r="1785" spans="1:24" x14ac:dyDescent="0.25">
      <c r="A1785">
        <v>1785</v>
      </c>
      <c r="B1785" t="s">
        <v>6975</v>
      </c>
      <c r="C1785" t="s">
        <v>6976</v>
      </c>
      <c r="D1785" t="s">
        <v>6977</v>
      </c>
      <c r="E1785" s="1">
        <v>25638</v>
      </c>
      <c r="F1785" s="4">
        <f ca="1">DATEDIF(amazon_prime_users[[#This Row],[Date of Birth]], TODAY(), "Y")</f>
        <v>55</v>
      </c>
      <c r="G17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785" t="s">
        <v>22</v>
      </c>
      <c r="I1785" t="s">
        <v>6978</v>
      </c>
      <c r="J1785" s="1">
        <v>45313</v>
      </c>
      <c r="K1785" s="10" t="str">
        <f>TEXT(amazon_prime_users[[#This Row],[Membership Start Date]],"MMMM")</f>
        <v>enero</v>
      </c>
      <c r="L1785" s="4">
        <f>YEAR(amazon_prime_users[[#This Row],[Membership Start Date]])</f>
        <v>2024</v>
      </c>
      <c r="M1785" s="1">
        <v>45678</v>
      </c>
      <c r="N1785" s="4" t="str">
        <f>TEXT(amazon_prime_users[[#This Row],[Membership Start Date]],"dddd")</f>
        <v>lunes</v>
      </c>
      <c r="O1785" t="s">
        <v>24</v>
      </c>
      <c r="P1785" t="s">
        <v>25</v>
      </c>
      <c r="Q1785" t="s">
        <v>53</v>
      </c>
      <c r="R1785" t="s">
        <v>66</v>
      </c>
      <c r="S1785" t="s">
        <v>28</v>
      </c>
      <c r="T1785" t="s">
        <v>73</v>
      </c>
      <c r="U1785" t="s">
        <v>68</v>
      </c>
      <c r="V1785" t="s">
        <v>54</v>
      </c>
      <c r="W1785">
        <v>3.9</v>
      </c>
      <c r="X1785">
        <v>0</v>
      </c>
    </row>
    <row r="1786" spans="1:24" x14ac:dyDescent="0.25">
      <c r="A1786">
        <v>1786</v>
      </c>
      <c r="B1786" t="s">
        <v>6979</v>
      </c>
      <c r="C1786" t="s">
        <v>6980</v>
      </c>
      <c r="D1786" t="s">
        <v>6981</v>
      </c>
      <c r="E1786" s="1">
        <v>24279</v>
      </c>
      <c r="F1786" s="4">
        <f ca="1">DATEDIF(amazon_prime_users[[#This Row],[Date of Birth]], TODAY(), "Y")</f>
        <v>58</v>
      </c>
      <c r="G17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786" t="s">
        <v>43</v>
      </c>
      <c r="I1786" t="s">
        <v>6982</v>
      </c>
      <c r="J1786" s="1">
        <v>45384</v>
      </c>
      <c r="K1786" s="10" t="str">
        <f>TEXT(amazon_prime_users[[#This Row],[Membership Start Date]],"MMMM")</f>
        <v>abril</v>
      </c>
      <c r="L1786" s="4">
        <f>YEAR(amazon_prime_users[[#This Row],[Membership Start Date]])</f>
        <v>2024</v>
      </c>
      <c r="M1786" s="1">
        <v>45749</v>
      </c>
      <c r="N1786" s="4" t="str">
        <f>TEXT(amazon_prime_users[[#This Row],[Membership Start Date]],"dddd")</f>
        <v>martes</v>
      </c>
      <c r="O1786" t="s">
        <v>36</v>
      </c>
      <c r="P1786" t="s">
        <v>25</v>
      </c>
      <c r="Q1786" t="s">
        <v>53</v>
      </c>
      <c r="R1786" t="s">
        <v>27</v>
      </c>
      <c r="S1786" t="s">
        <v>28</v>
      </c>
      <c r="T1786" t="s">
        <v>29</v>
      </c>
      <c r="U1786" t="s">
        <v>68</v>
      </c>
      <c r="V1786" t="s">
        <v>54</v>
      </c>
      <c r="W1786">
        <v>4.5</v>
      </c>
      <c r="X1786">
        <v>8</v>
      </c>
    </row>
    <row r="1787" spans="1:24" x14ac:dyDescent="0.25">
      <c r="A1787">
        <v>1787</v>
      </c>
      <c r="B1787" t="s">
        <v>3224</v>
      </c>
      <c r="C1787" t="s">
        <v>6983</v>
      </c>
      <c r="D1787" t="s">
        <v>6984</v>
      </c>
      <c r="E1787" s="1">
        <v>29184</v>
      </c>
      <c r="F1787" s="4">
        <f ca="1">DATEDIF(amazon_prime_users[[#This Row],[Date of Birth]], TODAY(), "Y")</f>
        <v>45</v>
      </c>
      <c r="G17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787" t="s">
        <v>22</v>
      </c>
      <c r="I1787" t="s">
        <v>6985</v>
      </c>
      <c r="J1787" s="1">
        <v>45354</v>
      </c>
      <c r="K1787" s="10" t="str">
        <f>TEXT(amazon_prime_users[[#This Row],[Membership Start Date]],"MMMM")</f>
        <v>marzo</v>
      </c>
      <c r="L1787" s="4">
        <f>YEAR(amazon_prime_users[[#This Row],[Membership Start Date]])</f>
        <v>2024</v>
      </c>
      <c r="M1787" s="1">
        <v>45719</v>
      </c>
      <c r="N1787" s="4" t="str">
        <f>TEXT(amazon_prime_users[[#This Row],[Membership Start Date]],"dddd")</f>
        <v>domingo</v>
      </c>
      <c r="O1787" t="s">
        <v>24</v>
      </c>
      <c r="P1787" t="s">
        <v>52</v>
      </c>
      <c r="Q1787" t="s">
        <v>53</v>
      </c>
      <c r="R1787" t="s">
        <v>59</v>
      </c>
      <c r="S1787" t="s">
        <v>45</v>
      </c>
      <c r="T1787" t="s">
        <v>61</v>
      </c>
      <c r="U1787" t="s">
        <v>30</v>
      </c>
      <c r="V1787" t="s">
        <v>31</v>
      </c>
      <c r="W1787">
        <v>3.8</v>
      </c>
      <c r="X1787">
        <v>10</v>
      </c>
    </row>
    <row r="1788" spans="1:24" x14ac:dyDescent="0.25">
      <c r="A1788">
        <v>1788</v>
      </c>
      <c r="B1788" t="s">
        <v>6986</v>
      </c>
      <c r="C1788" t="s">
        <v>6987</v>
      </c>
      <c r="D1788" t="s">
        <v>6988</v>
      </c>
      <c r="E1788" s="1">
        <v>24373</v>
      </c>
      <c r="F1788" s="4">
        <f ca="1">DATEDIF(amazon_prime_users[[#This Row],[Date of Birth]], TODAY(), "Y")</f>
        <v>58</v>
      </c>
      <c r="G17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788" t="s">
        <v>22</v>
      </c>
      <c r="I1788" t="s">
        <v>6989</v>
      </c>
      <c r="J1788" s="1">
        <v>45355</v>
      </c>
      <c r="K1788" s="10" t="str">
        <f>TEXT(amazon_prime_users[[#This Row],[Membership Start Date]],"MMMM")</f>
        <v>marzo</v>
      </c>
      <c r="L1788" s="4">
        <f>YEAR(amazon_prime_users[[#This Row],[Membership Start Date]])</f>
        <v>2024</v>
      </c>
      <c r="M1788" s="1">
        <v>45720</v>
      </c>
      <c r="N1788" s="4" t="str">
        <f>TEXT(amazon_prime_users[[#This Row],[Membership Start Date]],"dddd")</f>
        <v>lunes</v>
      </c>
      <c r="O1788" t="s">
        <v>24</v>
      </c>
      <c r="P1788" t="s">
        <v>25</v>
      </c>
      <c r="Q1788" t="s">
        <v>53</v>
      </c>
      <c r="R1788" t="s">
        <v>66</v>
      </c>
      <c r="S1788" t="s">
        <v>45</v>
      </c>
      <c r="T1788" t="s">
        <v>38</v>
      </c>
      <c r="U1788" t="s">
        <v>30</v>
      </c>
      <c r="V1788" t="s">
        <v>31</v>
      </c>
      <c r="W1788">
        <v>3.5</v>
      </c>
      <c r="X1788">
        <v>1</v>
      </c>
    </row>
    <row r="1789" spans="1:24" x14ac:dyDescent="0.25">
      <c r="A1789">
        <v>1789</v>
      </c>
      <c r="B1789" t="s">
        <v>6990</v>
      </c>
      <c r="C1789" t="s">
        <v>6991</v>
      </c>
      <c r="D1789" t="s">
        <v>6992</v>
      </c>
      <c r="E1789" s="1">
        <v>37275</v>
      </c>
      <c r="F1789" s="4">
        <f ca="1">DATEDIF(amazon_prime_users[[#This Row],[Date of Birth]], TODAY(), "Y")</f>
        <v>23</v>
      </c>
      <c r="G17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789" t="s">
        <v>22</v>
      </c>
      <c r="I1789" t="s">
        <v>6993</v>
      </c>
      <c r="J1789" s="1">
        <v>45342</v>
      </c>
      <c r="K1789" s="10" t="str">
        <f>TEXT(amazon_prime_users[[#This Row],[Membership Start Date]],"MMMM")</f>
        <v>febrero</v>
      </c>
      <c r="L1789" s="4">
        <f>YEAR(amazon_prime_users[[#This Row],[Membership Start Date]])</f>
        <v>2024</v>
      </c>
      <c r="M1789" s="1">
        <v>45707</v>
      </c>
      <c r="N1789" s="4" t="str">
        <f>TEXT(amazon_prime_users[[#This Row],[Membership Start Date]],"dddd")</f>
        <v>martes</v>
      </c>
      <c r="O1789" t="s">
        <v>24</v>
      </c>
      <c r="P1789" t="s">
        <v>37</v>
      </c>
      <c r="Q1789" t="s">
        <v>26</v>
      </c>
      <c r="R1789" t="s">
        <v>27</v>
      </c>
      <c r="S1789" t="s">
        <v>28</v>
      </c>
      <c r="T1789" t="s">
        <v>73</v>
      </c>
      <c r="U1789" t="s">
        <v>68</v>
      </c>
      <c r="V1789" t="s">
        <v>54</v>
      </c>
      <c r="W1789">
        <v>3.7</v>
      </c>
      <c r="X1789">
        <v>5</v>
      </c>
    </row>
    <row r="1790" spans="1:24" x14ac:dyDescent="0.25">
      <c r="A1790">
        <v>1790</v>
      </c>
      <c r="B1790" t="s">
        <v>6994</v>
      </c>
      <c r="C1790" t="s">
        <v>6995</v>
      </c>
      <c r="D1790" t="s">
        <v>6996</v>
      </c>
      <c r="E1790" s="1">
        <v>16274</v>
      </c>
      <c r="F1790" s="4">
        <f ca="1">DATEDIF(amazon_prime_users[[#This Row],[Date of Birth]], TODAY(), "Y")</f>
        <v>80</v>
      </c>
      <c r="G17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790" t="s">
        <v>43</v>
      </c>
      <c r="I1790" t="s">
        <v>6997</v>
      </c>
      <c r="J1790" s="1">
        <v>45392</v>
      </c>
      <c r="K1790" s="10" t="str">
        <f>TEXT(amazon_prime_users[[#This Row],[Membership Start Date]],"MMMM")</f>
        <v>abril</v>
      </c>
      <c r="L1790" s="4">
        <f>YEAR(amazon_prime_users[[#This Row],[Membership Start Date]])</f>
        <v>2024</v>
      </c>
      <c r="M1790" s="1">
        <v>45757</v>
      </c>
      <c r="N1790" s="4" t="str">
        <f>TEXT(amazon_prime_users[[#This Row],[Membership Start Date]],"dddd")</f>
        <v>miércoles</v>
      </c>
      <c r="O1790" t="s">
        <v>24</v>
      </c>
      <c r="P1790" t="s">
        <v>25</v>
      </c>
      <c r="Q1790" t="s">
        <v>26</v>
      </c>
      <c r="R1790" t="s">
        <v>66</v>
      </c>
      <c r="S1790" t="s">
        <v>60</v>
      </c>
      <c r="T1790" t="s">
        <v>67</v>
      </c>
      <c r="U1790" t="s">
        <v>30</v>
      </c>
      <c r="V1790" t="s">
        <v>47</v>
      </c>
      <c r="W1790">
        <v>3.3</v>
      </c>
      <c r="X1790">
        <v>0</v>
      </c>
    </row>
    <row r="1791" spans="1:24" x14ac:dyDescent="0.25">
      <c r="A1791">
        <v>1791</v>
      </c>
      <c r="B1791" t="s">
        <v>6998</v>
      </c>
      <c r="C1791" t="s">
        <v>6999</v>
      </c>
      <c r="D1791" t="s">
        <v>7000</v>
      </c>
      <c r="E1791" s="1">
        <v>37469</v>
      </c>
      <c r="F1791" s="4">
        <f ca="1">DATEDIF(amazon_prime_users[[#This Row],[Date of Birth]], TODAY(), "Y")</f>
        <v>22</v>
      </c>
      <c r="G17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791" t="s">
        <v>22</v>
      </c>
      <c r="I1791" t="s">
        <v>7001</v>
      </c>
      <c r="J1791" s="1">
        <v>45320</v>
      </c>
      <c r="K1791" s="10" t="str">
        <f>TEXT(amazon_prime_users[[#This Row],[Membership Start Date]],"MMMM")</f>
        <v>enero</v>
      </c>
      <c r="L1791" s="4">
        <f>YEAR(amazon_prime_users[[#This Row],[Membership Start Date]])</f>
        <v>2024</v>
      </c>
      <c r="M1791" s="1">
        <v>45685</v>
      </c>
      <c r="N1791" s="4" t="str">
        <f>TEXT(amazon_prime_users[[#This Row],[Membership Start Date]],"dddd")</f>
        <v>lunes</v>
      </c>
      <c r="O1791" t="s">
        <v>36</v>
      </c>
      <c r="P1791" t="s">
        <v>52</v>
      </c>
      <c r="Q1791" t="s">
        <v>53</v>
      </c>
      <c r="R1791" t="s">
        <v>27</v>
      </c>
      <c r="S1791" t="s">
        <v>28</v>
      </c>
      <c r="T1791" t="s">
        <v>73</v>
      </c>
      <c r="U1791" t="s">
        <v>68</v>
      </c>
      <c r="V1791" t="s">
        <v>54</v>
      </c>
      <c r="W1791">
        <v>4.9000000000000004</v>
      </c>
      <c r="X1791">
        <v>8</v>
      </c>
    </row>
    <row r="1792" spans="1:24" x14ac:dyDescent="0.25">
      <c r="A1792">
        <v>1792</v>
      </c>
      <c r="B1792" t="s">
        <v>7002</v>
      </c>
      <c r="C1792" t="s">
        <v>2533</v>
      </c>
      <c r="D1792" t="s">
        <v>2534</v>
      </c>
      <c r="E1792" s="1">
        <v>29879</v>
      </c>
      <c r="F1792" s="4">
        <f ca="1">DATEDIF(amazon_prime_users[[#This Row],[Date of Birth]], TODAY(), "Y")</f>
        <v>43</v>
      </c>
      <c r="G17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792" t="s">
        <v>43</v>
      </c>
      <c r="I1792" t="s">
        <v>7003</v>
      </c>
      <c r="J1792" s="1">
        <v>45366</v>
      </c>
      <c r="K1792" s="10" t="str">
        <f>TEXT(amazon_prime_users[[#This Row],[Membership Start Date]],"MMMM")</f>
        <v>marzo</v>
      </c>
      <c r="L1792" s="4">
        <f>YEAR(amazon_prime_users[[#This Row],[Membership Start Date]])</f>
        <v>2024</v>
      </c>
      <c r="M1792" s="1">
        <v>45731</v>
      </c>
      <c r="N1792" s="4" t="str">
        <f>TEXT(amazon_prime_users[[#This Row],[Membership Start Date]],"dddd")</f>
        <v>viernes</v>
      </c>
      <c r="O1792" t="s">
        <v>24</v>
      </c>
      <c r="P1792" t="s">
        <v>52</v>
      </c>
      <c r="Q1792" t="s">
        <v>53</v>
      </c>
      <c r="R1792" t="s">
        <v>66</v>
      </c>
      <c r="S1792" t="s">
        <v>60</v>
      </c>
      <c r="T1792" t="s">
        <v>114</v>
      </c>
      <c r="U1792" t="s">
        <v>39</v>
      </c>
      <c r="V1792" t="s">
        <v>54</v>
      </c>
      <c r="W1792">
        <v>3.8</v>
      </c>
      <c r="X1792">
        <v>7</v>
      </c>
    </row>
    <row r="1793" spans="1:24" x14ac:dyDescent="0.25">
      <c r="A1793">
        <v>1793</v>
      </c>
      <c r="B1793" t="s">
        <v>7004</v>
      </c>
      <c r="C1793" t="s">
        <v>7005</v>
      </c>
      <c r="D1793" t="s">
        <v>7006</v>
      </c>
      <c r="E1793" s="1">
        <v>12536</v>
      </c>
      <c r="F1793" s="4">
        <f ca="1">DATEDIF(amazon_prime_users[[#This Row],[Date of Birth]], TODAY(), "Y")</f>
        <v>90</v>
      </c>
      <c r="G17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793" t="s">
        <v>22</v>
      </c>
      <c r="I1793" t="s">
        <v>7007</v>
      </c>
      <c r="J1793" s="1">
        <v>45377</v>
      </c>
      <c r="K1793" s="10" t="str">
        <f>TEXT(amazon_prime_users[[#This Row],[Membership Start Date]],"MMMM")</f>
        <v>marzo</v>
      </c>
      <c r="L1793" s="4">
        <f>YEAR(amazon_prime_users[[#This Row],[Membership Start Date]])</f>
        <v>2024</v>
      </c>
      <c r="M1793" s="1">
        <v>45742</v>
      </c>
      <c r="N1793" s="4" t="str">
        <f>TEXT(amazon_prime_users[[#This Row],[Membership Start Date]],"dddd")</f>
        <v>martes</v>
      </c>
      <c r="O1793" t="s">
        <v>36</v>
      </c>
      <c r="P1793" t="s">
        <v>52</v>
      </c>
      <c r="Q1793" t="s">
        <v>26</v>
      </c>
      <c r="R1793" t="s">
        <v>27</v>
      </c>
      <c r="S1793" t="s">
        <v>60</v>
      </c>
      <c r="T1793" t="s">
        <v>67</v>
      </c>
      <c r="U1793" t="s">
        <v>68</v>
      </c>
      <c r="V1793" t="s">
        <v>31</v>
      </c>
      <c r="W1793">
        <v>3.1</v>
      </c>
      <c r="X1793">
        <v>0</v>
      </c>
    </row>
    <row r="1794" spans="1:24" x14ac:dyDescent="0.25">
      <c r="A1794">
        <v>1794</v>
      </c>
      <c r="B1794" t="s">
        <v>7008</v>
      </c>
      <c r="C1794" t="s">
        <v>7009</v>
      </c>
      <c r="D1794" t="s">
        <v>7010</v>
      </c>
      <c r="E1794" s="1">
        <v>13181</v>
      </c>
      <c r="F1794" s="4">
        <f ca="1">DATEDIF(amazon_prime_users[[#This Row],[Date of Birth]], TODAY(), "Y")</f>
        <v>89</v>
      </c>
      <c r="G17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794" t="s">
        <v>43</v>
      </c>
      <c r="I1794" t="s">
        <v>7011</v>
      </c>
      <c r="J1794" s="1">
        <v>45391</v>
      </c>
      <c r="K1794" s="10" t="str">
        <f>TEXT(amazon_prime_users[[#This Row],[Membership Start Date]],"MMMM")</f>
        <v>abril</v>
      </c>
      <c r="L1794" s="4">
        <f>YEAR(amazon_prime_users[[#This Row],[Membership Start Date]])</f>
        <v>2024</v>
      </c>
      <c r="M1794" s="1">
        <v>45756</v>
      </c>
      <c r="N1794" s="4" t="str">
        <f>TEXT(amazon_prime_users[[#This Row],[Membership Start Date]],"dddd")</f>
        <v>martes</v>
      </c>
      <c r="O1794" t="s">
        <v>24</v>
      </c>
      <c r="P1794" t="s">
        <v>37</v>
      </c>
      <c r="Q1794" t="s">
        <v>26</v>
      </c>
      <c r="R1794" t="s">
        <v>59</v>
      </c>
      <c r="S1794" t="s">
        <v>60</v>
      </c>
      <c r="T1794" t="s">
        <v>38</v>
      </c>
      <c r="U1794" t="s">
        <v>68</v>
      </c>
      <c r="V1794" t="s">
        <v>31</v>
      </c>
      <c r="W1794">
        <v>3.9</v>
      </c>
      <c r="X1794">
        <v>0</v>
      </c>
    </row>
    <row r="1795" spans="1:24" x14ac:dyDescent="0.25">
      <c r="A1795">
        <v>1795</v>
      </c>
      <c r="B1795" t="s">
        <v>7012</v>
      </c>
      <c r="C1795" t="s">
        <v>7013</v>
      </c>
      <c r="D1795" t="s">
        <v>7014</v>
      </c>
      <c r="E1795" s="1">
        <v>36336</v>
      </c>
      <c r="F1795" s="4">
        <f ca="1">DATEDIF(amazon_prime_users[[#This Row],[Date of Birth]], TODAY(), "Y")</f>
        <v>25</v>
      </c>
      <c r="G17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795" t="s">
        <v>43</v>
      </c>
      <c r="I1795" t="s">
        <v>7015</v>
      </c>
      <c r="J1795" s="1">
        <v>45356</v>
      </c>
      <c r="K1795" s="10" t="str">
        <f>TEXT(amazon_prime_users[[#This Row],[Membership Start Date]],"MMMM")</f>
        <v>marzo</v>
      </c>
      <c r="L1795" s="4">
        <f>YEAR(amazon_prime_users[[#This Row],[Membership Start Date]])</f>
        <v>2024</v>
      </c>
      <c r="M1795" s="1">
        <v>45721</v>
      </c>
      <c r="N1795" s="4" t="str">
        <f>TEXT(amazon_prime_users[[#This Row],[Membership Start Date]],"dddd")</f>
        <v>martes</v>
      </c>
      <c r="O1795" t="s">
        <v>36</v>
      </c>
      <c r="P1795" t="s">
        <v>25</v>
      </c>
      <c r="Q1795" t="s">
        <v>53</v>
      </c>
      <c r="R1795" t="s">
        <v>66</v>
      </c>
      <c r="S1795" t="s">
        <v>45</v>
      </c>
      <c r="T1795" t="s">
        <v>73</v>
      </c>
      <c r="U1795" t="s">
        <v>68</v>
      </c>
      <c r="V1795" t="s">
        <v>47</v>
      </c>
      <c r="W1795">
        <v>3.2</v>
      </c>
      <c r="X1795">
        <v>0</v>
      </c>
    </row>
    <row r="1796" spans="1:24" x14ac:dyDescent="0.25">
      <c r="A1796">
        <v>1796</v>
      </c>
      <c r="B1796" t="s">
        <v>7016</v>
      </c>
      <c r="C1796" t="s">
        <v>7017</v>
      </c>
      <c r="D1796" t="s">
        <v>7018</v>
      </c>
      <c r="E1796" s="1">
        <v>23391</v>
      </c>
      <c r="F1796" s="4">
        <f ca="1">DATEDIF(amazon_prime_users[[#This Row],[Date of Birth]], TODAY(), "Y")</f>
        <v>61</v>
      </c>
      <c r="G17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796" t="s">
        <v>43</v>
      </c>
      <c r="I1796" t="s">
        <v>7019</v>
      </c>
      <c r="J1796" s="1">
        <v>45309</v>
      </c>
      <c r="K1796" s="10" t="str">
        <f>TEXT(amazon_prime_users[[#This Row],[Membership Start Date]],"MMMM")</f>
        <v>enero</v>
      </c>
      <c r="L1796" s="4">
        <f>YEAR(amazon_prime_users[[#This Row],[Membership Start Date]])</f>
        <v>2024</v>
      </c>
      <c r="M1796" s="1">
        <v>45674</v>
      </c>
      <c r="N1796" s="4" t="str">
        <f>TEXT(amazon_prime_users[[#This Row],[Membership Start Date]],"dddd")</f>
        <v>jueves</v>
      </c>
      <c r="O1796" t="s">
        <v>24</v>
      </c>
      <c r="P1796" t="s">
        <v>52</v>
      </c>
      <c r="Q1796" t="s">
        <v>53</v>
      </c>
      <c r="R1796" t="s">
        <v>27</v>
      </c>
      <c r="S1796" t="s">
        <v>28</v>
      </c>
      <c r="T1796" t="s">
        <v>38</v>
      </c>
      <c r="U1796" t="s">
        <v>39</v>
      </c>
      <c r="V1796" t="s">
        <v>31</v>
      </c>
      <c r="W1796">
        <v>4.3</v>
      </c>
      <c r="X1796">
        <v>3</v>
      </c>
    </row>
    <row r="1797" spans="1:24" x14ac:dyDescent="0.25">
      <c r="A1797">
        <v>1797</v>
      </c>
      <c r="B1797" t="s">
        <v>7020</v>
      </c>
      <c r="C1797" t="s">
        <v>7021</v>
      </c>
      <c r="D1797" t="s">
        <v>7022</v>
      </c>
      <c r="E1797" s="1">
        <v>13265</v>
      </c>
      <c r="F1797" s="4">
        <f ca="1">DATEDIF(amazon_prime_users[[#This Row],[Date of Birth]], TODAY(), "Y")</f>
        <v>88</v>
      </c>
      <c r="G17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797" t="s">
        <v>22</v>
      </c>
      <c r="I1797" t="s">
        <v>7023</v>
      </c>
      <c r="J1797" s="1">
        <v>45380</v>
      </c>
      <c r="K1797" s="10" t="str">
        <f>TEXT(amazon_prime_users[[#This Row],[Membership Start Date]],"MMMM")</f>
        <v>marzo</v>
      </c>
      <c r="L1797" s="4">
        <f>YEAR(amazon_prime_users[[#This Row],[Membership Start Date]])</f>
        <v>2024</v>
      </c>
      <c r="M1797" s="1">
        <v>45745</v>
      </c>
      <c r="N1797" s="4" t="str">
        <f>TEXT(amazon_prime_users[[#This Row],[Membership Start Date]],"dddd")</f>
        <v>viernes</v>
      </c>
      <c r="O1797" t="s">
        <v>36</v>
      </c>
      <c r="P1797" t="s">
        <v>25</v>
      </c>
      <c r="Q1797" t="s">
        <v>26</v>
      </c>
      <c r="R1797" t="s">
        <v>59</v>
      </c>
      <c r="S1797" t="s">
        <v>45</v>
      </c>
      <c r="T1797" t="s">
        <v>61</v>
      </c>
      <c r="U1797" t="s">
        <v>30</v>
      </c>
      <c r="V1797" t="s">
        <v>54</v>
      </c>
      <c r="W1797">
        <v>3.2</v>
      </c>
      <c r="X1797">
        <v>8</v>
      </c>
    </row>
    <row r="1798" spans="1:24" x14ac:dyDescent="0.25">
      <c r="A1798">
        <v>1798</v>
      </c>
      <c r="B1798" t="s">
        <v>7024</v>
      </c>
      <c r="C1798" t="s">
        <v>7025</v>
      </c>
      <c r="D1798" t="s">
        <v>7026</v>
      </c>
      <c r="E1798" s="1">
        <v>20276</v>
      </c>
      <c r="F1798" s="4">
        <f ca="1">DATEDIF(amazon_prime_users[[#This Row],[Date of Birth]], TODAY(), "Y")</f>
        <v>69</v>
      </c>
      <c r="G17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798" t="s">
        <v>22</v>
      </c>
      <c r="I1798" t="s">
        <v>7027</v>
      </c>
      <c r="J1798" s="1">
        <v>45375</v>
      </c>
      <c r="K1798" s="10" t="str">
        <f>TEXT(amazon_prime_users[[#This Row],[Membership Start Date]],"MMMM")</f>
        <v>marzo</v>
      </c>
      <c r="L1798" s="4">
        <f>YEAR(amazon_prime_users[[#This Row],[Membership Start Date]])</f>
        <v>2024</v>
      </c>
      <c r="M1798" s="1">
        <v>45740</v>
      </c>
      <c r="N1798" s="4" t="str">
        <f>TEXT(amazon_prime_users[[#This Row],[Membership Start Date]],"dddd")</f>
        <v>domingo</v>
      </c>
      <c r="O1798" t="s">
        <v>24</v>
      </c>
      <c r="P1798" t="s">
        <v>52</v>
      </c>
      <c r="Q1798" t="s">
        <v>26</v>
      </c>
      <c r="R1798" t="s">
        <v>59</v>
      </c>
      <c r="S1798" t="s">
        <v>60</v>
      </c>
      <c r="T1798" t="s">
        <v>114</v>
      </c>
      <c r="U1798" t="s">
        <v>68</v>
      </c>
      <c r="V1798" t="s">
        <v>31</v>
      </c>
      <c r="W1798">
        <v>3.1</v>
      </c>
      <c r="X1798">
        <v>10</v>
      </c>
    </row>
    <row r="1799" spans="1:24" x14ac:dyDescent="0.25">
      <c r="A1799">
        <v>1799</v>
      </c>
      <c r="B1799" t="s">
        <v>7028</v>
      </c>
      <c r="C1799" t="s">
        <v>7029</v>
      </c>
      <c r="D1799" t="s">
        <v>7030</v>
      </c>
      <c r="E1799" s="1">
        <v>15770</v>
      </c>
      <c r="F1799" s="4">
        <f ca="1">DATEDIF(amazon_prime_users[[#This Row],[Date of Birth]], TODAY(), "Y")</f>
        <v>82</v>
      </c>
      <c r="G17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799" t="s">
        <v>43</v>
      </c>
      <c r="I1799" t="s">
        <v>7031</v>
      </c>
      <c r="J1799" s="1">
        <v>45369</v>
      </c>
      <c r="K1799" s="10" t="str">
        <f>TEXT(amazon_prime_users[[#This Row],[Membership Start Date]],"MMMM")</f>
        <v>marzo</v>
      </c>
      <c r="L1799" s="4">
        <f>YEAR(amazon_prime_users[[#This Row],[Membership Start Date]])</f>
        <v>2024</v>
      </c>
      <c r="M1799" s="1">
        <v>45734</v>
      </c>
      <c r="N1799" s="4" t="str">
        <f>TEXT(amazon_prime_users[[#This Row],[Membership Start Date]],"dddd")</f>
        <v>lunes</v>
      </c>
      <c r="O1799" t="s">
        <v>24</v>
      </c>
      <c r="P1799" t="s">
        <v>37</v>
      </c>
      <c r="Q1799" t="s">
        <v>26</v>
      </c>
      <c r="R1799" t="s">
        <v>27</v>
      </c>
      <c r="S1799" t="s">
        <v>28</v>
      </c>
      <c r="T1799" t="s">
        <v>29</v>
      </c>
      <c r="U1799" t="s">
        <v>39</v>
      </c>
      <c r="V1799" t="s">
        <v>31</v>
      </c>
      <c r="W1799">
        <v>4</v>
      </c>
      <c r="X1799">
        <v>9</v>
      </c>
    </row>
    <row r="1800" spans="1:24" x14ac:dyDescent="0.25">
      <c r="A1800">
        <v>1800</v>
      </c>
      <c r="B1800" t="s">
        <v>7032</v>
      </c>
      <c r="C1800" t="s">
        <v>7033</v>
      </c>
      <c r="D1800" t="s">
        <v>7034</v>
      </c>
      <c r="E1800" s="1">
        <v>15992</v>
      </c>
      <c r="F1800" s="4">
        <f ca="1">DATEDIF(amazon_prime_users[[#This Row],[Date of Birth]], TODAY(), "Y")</f>
        <v>81</v>
      </c>
      <c r="G18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800" t="s">
        <v>43</v>
      </c>
      <c r="I1800" t="s">
        <v>7035</v>
      </c>
      <c r="J1800" s="1">
        <v>45318</v>
      </c>
      <c r="K1800" s="10" t="str">
        <f>TEXT(amazon_prime_users[[#This Row],[Membership Start Date]],"MMMM")</f>
        <v>enero</v>
      </c>
      <c r="L1800" s="4">
        <f>YEAR(amazon_prime_users[[#This Row],[Membership Start Date]])</f>
        <v>2024</v>
      </c>
      <c r="M1800" s="1">
        <v>45683</v>
      </c>
      <c r="N1800" s="4" t="str">
        <f>TEXT(amazon_prime_users[[#This Row],[Membership Start Date]],"dddd")</f>
        <v>sábado</v>
      </c>
      <c r="O1800" t="s">
        <v>24</v>
      </c>
      <c r="P1800" t="s">
        <v>37</v>
      </c>
      <c r="Q1800" t="s">
        <v>53</v>
      </c>
      <c r="R1800" t="s">
        <v>27</v>
      </c>
      <c r="S1800" t="s">
        <v>60</v>
      </c>
      <c r="T1800" t="s">
        <v>29</v>
      </c>
      <c r="U1800" t="s">
        <v>68</v>
      </c>
      <c r="V1800" t="s">
        <v>31</v>
      </c>
      <c r="W1800">
        <v>4.0999999999999996</v>
      </c>
      <c r="X1800">
        <v>3</v>
      </c>
    </row>
    <row r="1801" spans="1:24" x14ac:dyDescent="0.25">
      <c r="A1801">
        <v>1801</v>
      </c>
      <c r="B1801" t="s">
        <v>7036</v>
      </c>
      <c r="C1801" t="s">
        <v>7037</v>
      </c>
      <c r="D1801" t="s">
        <v>7038</v>
      </c>
      <c r="E1801" s="1">
        <v>23232</v>
      </c>
      <c r="F1801" s="4">
        <f ca="1">DATEDIF(amazon_prime_users[[#This Row],[Date of Birth]], TODAY(), "Y")</f>
        <v>61</v>
      </c>
      <c r="G18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801" t="s">
        <v>22</v>
      </c>
      <c r="I1801" t="s">
        <v>7039</v>
      </c>
      <c r="J1801" s="1">
        <v>45378</v>
      </c>
      <c r="K1801" s="10" t="str">
        <f>TEXT(amazon_prime_users[[#This Row],[Membership Start Date]],"MMMM")</f>
        <v>marzo</v>
      </c>
      <c r="L1801" s="4">
        <f>YEAR(amazon_prime_users[[#This Row],[Membership Start Date]])</f>
        <v>2024</v>
      </c>
      <c r="M1801" s="1">
        <v>45743</v>
      </c>
      <c r="N1801" s="4" t="str">
        <f>TEXT(amazon_prime_users[[#This Row],[Membership Start Date]],"dddd")</f>
        <v>miércoles</v>
      </c>
      <c r="O1801" t="s">
        <v>36</v>
      </c>
      <c r="P1801" t="s">
        <v>25</v>
      </c>
      <c r="Q1801" t="s">
        <v>26</v>
      </c>
      <c r="R1801" t="s">
        <v>59</v>
      </c>
      <c r="S1801" t="s">
        <v>28</v>
      </c>
      <c r="T1801" t="s">
        <v>38</v>
      </c>
      <c r="U1801" t="s">
        <v>39</v>
      </c>
      <c r="V1801" t="s">
        <v>47</v>
      </c>
      <c r="W1801">
        <v>3.5</v>
      </c>
      <c r="X1801">
        <v>1</v>
      </c>
    </row>
    <row r="1802" spans="1:24" x14ac:dyDescent="0.25">
      <c r="A1802">
        <v>1802</v>
      </c>
      <c r="B1802" t="s">
        <v>7040</v>
      </c>
      <c r="C1802" t="s">
        <v>7041</v>
      </c>
      <c r="D1802" t="s">
        <v>7042</v>
      </c>
      <c r="E1802" s="1">
        <v>36003</v>
      </c>
      <c r="F1802" s="4">
        <f ca="1">DATEDIF(amazon_prime_users[[#This Row],[Date of Birth]], TODAY(), "Y")</f>
        <v>26</v>
      </c>
      <c r="G18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802" t="s">
        <v>43</v>
      </c>
      <c r="I1802" t="s">
        <v>7043</v>
      </c>
      <c r="J1802" s="1">
        <v>45374</v>
      </c>
      <c r="K1802" s="10" t="str">
        <f>TEXT(amazon_prime_users[[#This Row],[Membership Start Date]],"MMMM")</f>
        <v>marzo</v>
      </c>
      <c r="L1802" s="4">
        <f>YEAR(amazon_prime_users[[#This Row],[Membership Start Date]])</f>
        <v>2024</v>
      </c>
      <c r="M1802" s="1">
        <v>45739</v>
      </c>
      <c r="N1802" s="4" t="str">
        <f>TEXT(amazon_prime_users[[#This Row],[Membership Start Date]],"dddd")</f>
        <v>sábado</v>
      </c>
      <c r="O1802" t="s">
        <v>24</v>
      </c>
      <c r="P1802" t="s">
        <v>37</v>
      </c>
      <c r="Q1802" t="s">
        <v>53</v>
      </c>
      <c r="R1802" t="s">
        <v>66</v>
      </c>
      <c r="S1802" t="s">
        <v>60</v>
      </c>
      <c r="T1802" t="s">
        <v>114</v>
      </c>
      <c r="U1802" t="s">
        <v>68</v>
      </c>
      <c r="V1802" t="s">
        <v>54</v>
      </c>
      <c r="W1802">
        <v>3.1</v>
      </c>
      <c r="X1802">
        <v>1</v>
      </c>
    </row>
    <row r="1803" spans="1:24" x14ac:dyDescent="0.25">
      <c r="A1803">
        <v>1803</v>
      </c>
      <c r="B1803" t="s">
        <v>7044</v>
      </c>
      <c r="C1803" t="s">
        <v>7045</v>
      </c>
      <c r="D1803" t="s">
        <v>7046</v>
      </c>
      <c r="E1803" s="1">
        <v>31142</v>
      </c>
      <c r="F1803" s="4">
        <f ca="1">DATEDIF(amazon_prime_users[[#This Row],[Date of Birth]], TODAY(), "Y")</f>
        <v>39</v>
      </c>
      <c r="G18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803" t="s">
        <v>22</v>
      </c>
      <c r="I1803" t="s">
        <v>7047</v>
      </c>
      <c r="J1803" s="1">
        <v>45300</v>
      </c>
      <c r="K1803" s="10" t="str">
        <f>TEXT(amazon_prime_users[[#This Row],[Membership Start Date]],"MMMM")</f>
        <v>enero</v>
      </c>
      <c r="L1803" s="4">
        <f>YEAR(amazon_prime_users[[#This Row],[Membership Start Date]])</f>
        <v>2024</v>
      </c>
      <c r="M1803" s="1">
        <v>45665</v>
      </c>
      <c r="N1803" s="4" t="str">
        <f>TEXT(amazon_prime_users[[#This Row],[Membership Start Date]],"dddd")</f>
        <v>martes</v>
      </c>
      <c r="O1803" t="s">
        <v>24</v>
      </c>
      <c r="P1803" t="s">
        <v>37</v>
      </c>
      <c r="Q1803" t="s">
        <v>26</v>
      </c>
      <c r="R1803" t="s">
        <v>59</v>
      </c>
      <c r="S1803" t="s">
        <v>28</v>
      </c>
      <c r="T1803" t="s">
        <v>114</v>
      </c>
      <c r="U1803" t="s">
        <v>39</v>
      </c>
      <c r="V1803" t="s">
        <v>47</v>
      </c>
      <c r="W1803">
        <v>3.8</v>
      </c>
      <c r="X1803">
        <v>8</v>
      </c>
    </row>
    <row r="1804" spans="1:24" x14ac:dyDescent="0.25">
      <c r="A1804">
        <v>1804</v>
      </c>
      <c r="B1804" t="s">
        <v>7048</v>
      </c>
      <c r="C1804" t="s">
        <v>7049</v>
      </c>
      <c r="D1804" t="s">
        <v>7050</v>
      </c>
      <c r="E1804" s="1">
        <v>32019</v>
      </c>
      <c r="F1804" s="4">
        <f ca="1">DATEDIF(amazon_prime_users[[#This Row],[Date of Birth]], TODAY(), "Y")</f>
        <v>37</v>
      </c>
      <c r="G18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804" t="s">
        <v>43</v>
      </c>
      <c r="I1804" t="s">
        <v>7051</v>
      </c>
      <c r="J1804" s="1">
        <v>45355</v>
      </c>
      <c r="K1804" s="10" t="str">
        <f>TEXT(amazon_prime_users[[#This Row],[Membership Start Date]],"MMMM")</f>
        <v>marzo</v>
      </c>
      <c r="L1804" s="4">
        <f>YEAR(amazon_prime_users[[#This Row],[Membership Start Date]])</f>
        <v>2024</v>
      </c>
      <c r="M1804" s="1">
        <v>45720</v>
      </c>
      <c r="N1804" s="4" t="str">
        <f>TEXT(amazon_prime_users[[#This Row],[Membership Start Date]],"dddd")</f>
        <v>lunes</v>
      </c>
      <c r="O1804" t="s">
        <v>36</v>
      </c>
      <c r="P1804" t="s">
        <v>37</v>
      </c>
      <c r="Q1804" t="s">
        <v>26</v>
      </c>
      <c r="R1804" t="s">
        <v>27</v>
      </c>
      <c r="S1804" t="s">
        <v>28</v>
      </c>
      <c r="T1804" t="s">
        <v>46</v>
      </c>
      <c r="U1804" t="s">
        <v>30</v>
      </c>
      <c r="V1804" t="s">
        <v>54</v>
      </c>
      <c r="W1804">
        <v>4.2</v>
      </c>
      <c r="X1804">
        <v>3</v>
      </c>
    </row>
    <row r="1805" spans="1:24" x14ac:dyDescent="0.25">
      <c r="A1805">
        <v>1805</v>
      </c>
      <c r="B1805" t="s">
        <v>7052</v>
      </c>
      <c r="C1805" t="s">
        <v>7053</v>
      </c>
      <c r="D1805" t="s">
        <v>7054</v>
      </c>
      <c r="E1805" s="1">
        <v>26513</v>
      </c>
      <c r="F1805" s="4">
        <f ca="1">DATEDIF(amazon_prime_users[[#This Row],[Date of Birth]], TODAY(), "Y")</f>
        <v>52</v>
      </c>
      <c r="G18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805" t="s">
        <v>43</v>
      </c>
      <c r="I1805" t="s">
        <v>7055</v>
      </c>
      <c r="J1805" s="1">
        <v>45322</v>
      </c>
      <c r="K1805" s="10" t="str">
        <f>TEXT(amazon_prime_users[[#This Row],[Membership Start Date]],"MMMM")</f>
        <v>enero</v>
      </c>
      <c r="L1805" s="4">
        <f>YEAR(amazon_prime_users[[#This Row],[Membership Start Date]])</f>
        <v>2024</v>
      </c>
      <c r="M1805" s="1">
        <v>45687</v>
      </c>
      <c r="N1805" s="4" t="str">
        <f>TEXT(amazon_prime_users[[#This Row],[Membership Start Date]],"dddd")</f>
        <v>miércoles</v>
      </c>
      <c r="O1805" t="s">
        <v>36</v>
      </c>
      <c r="P1805" t="s">
        <v>25</v>
      </c>
      <c r="Q1805" t="s">
        <v>26</v>
      </c>
      <c r="R1805" t="s">
        <v>59</v>
      </c>
      <c r="S1805" t="s">
        <v>45</v>
      </c>
      <c r="T1805" t="s">
        <v>61</v>
      </c>
      <c r="U1805" t="s">
        <v>68</v>
      </c>
      <c r="V1805" t="s">
        <v>31</v>
      </c>
      <c r="W1805">
        <v>4.8</v>
      </c>
      <c r="X1805">
        <v>10</v>
      </c>
    </row>
    <row r="1806" spans="1:24" x14ac:dyDescent="0.25">
      <c r="A1806">
        <v>1806</v>
      </c>
      <c r="B1806" t="s">
        <v>7056</v>
      </c>
      <c r="C1806" t="s">
        <v>7057</v>
      </c>
      <c r="D1806" t="s">
        <v>7058</v>
      </c>
      <c r="E1806" s="1">
        <v>13447</v>
      </c>
      <c r="F1806" s="4">
        <f ca="1">DATEDIF(amazon_prime_users[[#This Row],[Date of Birth]], TODAY(), "Y")</f>
        <v>88</v>
      </c>
      <c r="G18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806" t="s">
        <v>43</v>
      </c>
      <c r="I1806" t="s">
        <v>7059</v>
      </c>
      <c r="J1806" s="1">
        <v>45310</v>
      </c>
      <c r="K1806" s="10" t="str">
        <f>TEXT(amazon_prime_users[[#This Row],[Membership Start Date]],"MMMM")</f>
        <v>enero</v>
      </c>
      <c r="L1806" s="4">
        <f>YEAR(amazon_prime_users[[#This Row],[Membership Start Date]])</f>
        <v>2024</v>
      </c>
      <c r="M1806" s="1">
        <v>45675</v>
      </c>
      <c r="N1806" s="4" t="str">
        <f>TEXT(amazon_prime_users[[#This Row],[Membership Start Date]],"dddd")</f>
        <v>viernes</v>
      </c>
      <c r="O1806" t="s">
        <v>36</v>
      </c>
      <c r="P1806" t="s">
        <v>37</v>
      </c>
      <c r="Q1806" t="s">
        <v>26</v>
      </c>
      <c r="R1806" t="s">
        <v>66</v>
      </c>
      <c r="S1806" t="s">
        <v>28</v>
      </c>
      <c r="T1806" t="s">
        <v>114</v>
      </c>
      <c r="U1806" t="s">
        <v>30</v>
      </c>
      <c r="V1806" t="s">
        <v>54</v>
      </c>
      <c r="W1806">
        <v>3.9</v>
      </c>
      <c r="X1806">
        <v>0</v>
      </c>
    </row>
    <row r="1807" spans="1:24" x14ac:dyDescent="0.25">
      <c r="A1807">
        <v>1807</v>
      </c>
      <c r="B1807" t="s">
        <v>7060</v>
      </c>
      <c r="C1807" t="s">
        <v>7061</v>
      </c>
      <c r="D1807" t="s">
        <v>7062</v>
      </c>
      <c r="E1807" s="1">
        <v>16009</v>
      </c>
      <c r="F1807" s="4">
        <f ca="1">DATEDIF(amazon_prime_users[[#This Row],[Date of Birth]], TODAY(), "Y")</f>
        <v>81</v>
      </c>
      <c r="G18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807" t="s">
        <v>22</v>
      </c>
      <c r="I1807" t="s">
        <v>7063</v>
      </c>
      <c r="J1807" s="1">
        <v>45340</v>
      </c>
      <c r="K1807" s="10" t="str">
        <f>TEXT(amazon_prime_users[[#This Row],[Membership Start Date]],"MMMM")</f>
        <v>febrero</v>
      </c>
      <c r="L1807" s="4">
        <f>YEAR(amazon_prime_users[[#This Row],[Membership Start Date]])</f>
        <v>2024</v>
      </c>
      <c r="M1807" s="1">
        <v>45705</v>
      </c>
      <c r="N1807" s="4" t="str">
        <f>TEXT(amazon_prime_users[[#This Row],[Membership Start Date]],"dddd")</f>
        <v>domingo</v>
      </c>
      <c r="O1807" t="s">
        <v>24</v>
      </c>
      <c r="P1807" t="s">
        <v>25</v>
      </c>
      <c r="Q1807" t="s">
        <v>26</v>
      </c>
      <c r="R1807" t="s">
        <v>59</v>
      </c>
      <c r="S1807" t="s">
        <v>28</v>
      </c>
      <c r="T1807" t="s">
        <v>46</v>
      </c>
      <c r="U1807" t="s">
        <v>39</v>
      </c>
      <c r="V1807" t="s">
        <v>31</v>
      </c>
      <c r="W1807">
        <v>4.7</v>
      </c>
      <c r="X1807">
        <v>1</v>
      </c>
    </row>
    <row r="1808" spans="1:24" x14ac:dyDescent="0.25">
      <c r="A1808">
        <v>1808</v>
      </c>
      <c r="B1808" t="s">
        <v>7064</v>
      </c>
      <c r="C1808" t="s">
        <v>7065</v>
      </c>
      <c r="D1808" t="s">
        <v>7066</v>
      </c>
      <c r="E1808" s="1">
        <v>20227</v>
      </c>
      <c r="F1808" s="4">
        <f ca="1">DATEDIF(amazon_prime_users[[#This Row],[Date of Birth]], TODAY(), "Y")</f>
        <v>69</v>
      </c>
      <c r="G18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808" t="s">
        <v>43</v>
      </c>
      <c r="I1808" t="s">
        <v>7067</v>
      </c>
      <c r="J1808" s="1">
        <v>45381</v>
      </c>
      <c r="K1808" s="10" t="str">
        <f>TEXT(amazon_prime_users[[#This Row],[Membership Start Date]],"MMMM")</f>
        <v>marzo</v>
      </c>
      <c r="L1808" s="4">
        <f>YEAR(amazon_prime_users[[#This Row],[Membership Start Date]])</f>
        <v>2024</v>
      </c>
      <c r="M1808" s="1">
        <v>45746</v>
      </c>
      <c r="N1808" s="4" t="str">
        <f>TEXT(amazon_prime_users[[#This Row],[Membership Start Date]],"dddd")</f>
        <v>sábado</v>
      </c>
      <c r="O1808" t="s">
        <v>36</v>
      </c>
      <c r="P1808" t="s">
        <v>52</v>
      </c>
      <c r="Q1808" t="s">
        <v>26</v>
      </c>
      <c r="R1808" t="s">
        <v>66</v>
      </c>
      <c r="S1808" t="s">
        <v>45</v>
      </c>
      <c r="T1808" t="s">
        <v>29</v>
      </c>
      <c r="U1808" t="s">
        <v>68</v>
      </c>
      <c r="V1808" t="s">
        <v>47</v>
      </c>
      <c r="W1808">
        <v>3.8</v>
      </c>
      <c r="X1808">
        <v>4</v>
      </c>
    </row>
    <row r="1809" spans="1:24" x14ac:dyDescent="0.25">
      <c r="A1809">
        <v>1809</v>
      </c>
      <c r="B1809" t="s">
        <v>7068</v>
      </c>
      <c r="C1809" t="s">
        <v>7069</v>
      </c>
      <c r="D1809" t="s">
        <v>7070</v>
      </c>
      <c r="E1809" s="1">
        <v>14969</v>
      </c>
      <c r="F1809" s="4">
        <f ca="1">DATEDIF(amazon_prime_users[[#This Row],[Date of Birth]], TODAY(), "Y")</f>
        <v>84</v>
      </c>
      <c r="G18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809" t="s">
        <v>43</v>
      </c>
      <c r="I1809" t="s">
        <v>7071</v>
      </c>
      <c r="J1809" s="1">
        <v>45393</v>
      </c>
      <c r="K1809" s="10" t="str">
        <f>TEXT(amazon_prime_users[[#This Row],[Membership Start Date]],"MMMM")</f>
        <v>abril</v>
      </c>
      <c r="L1809" s="4">
        <f>YEAR(amazon_prime_users[[#This Row],[Membership Start Date]])</f>
        <v>2024</v>
      </c>
      <c r="M1809" s="1">
        <v>45758</v>
      </c>
      <c r="N1809" s="4" t="str">
        <f>TEXT(amazon_prime_users[[#This Row],[Membership Start Date]],"dddd")</f>
        <v>jueves</v>
      </c>
      <c r="O1809" t="s">
        <v>36</v>
      </c>
      <c r="P1809" t="s">
        <v>37</v>
      </c>
      <c r="Q1809" t="s">
        <v>53</v>
      </c>
      <c r="R1809" t="s">
        <v>27</v>
      </c>
      <c r="S1809" t="s">
        <v>28</v>
      </c>
      <c r="T1809" t="s">
        <v>67</v>
      </c>
      <c r="U1809" t="s">
        <v>39</v>
      </c>
      <c r="V1809" t="s">
        <v>54</v>
      </c>
      <c r="W1809">
        <v>3.3</v>
      </c>
      <c r="X1809">
        <v>1</v>
      </c>
    </row>
    <row r="1810" spans="1:24" x14ac:dyDescent="0.25">
      <c r="A1810">
        <v>1810</v>
      </c>
      <c r="B1810" t="s">
        <v>7072</v>
      </c>
      <c r="C1810" t="s">
        <v>7073</v>
      </c>
      <c r="D1810" t="s">
        <v>7074</v>
      </c>
      <c r="E1810" s="1">
        <v>30540</v>
      </c>
      <c r="F1810" s="4">
        <f ca="1">DATEDIF(amazon_prime_users[[#This Row],[Date of Birth]], TODAY(), "Y")</f>
        <v>41</v>
      </c>
      <c r="G18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810" t="s">
        <v>43</v>
      </c>
      <c r="I1810" t="s">
        <v>7075</v>
      </c>
      <c r="J1810" s="1">
        <v>45312</v>
      </c>
      <c r="K1810" s="10" t="str">
        <f>TEXT(amazon_prime_users[[#This Row],[Membership Start Date]],"MMMM")</f>
        <v>enero</v>
      </c>
      <c r="L1810" s="4">
        <f>YEAR(amazon_prime_users[[#This Row],[Membership Start Date]])</f>
        <v>2024</v>
      </c>
      <c r="M1810" s="1">
        <v>45677</v>
      </c>
      <c r="N1810" s="4" t="str">
        <f>TEXT(amazon_prime_users[[#This Row],[Membership Start Date]],"dddd")</f>
        <v>domingo</v>
      </c>
      <c r="O1810" t="s">
        <v>24</v>
      </c>
      <c r="P1810" t="s">
        <v>25</v>
      </c>
      <c r="Q1810" t="s">
        <v>53</v>
      </c>
      <c r="R1810" t="s">
        <v>27</v>
      </c>
      <c r="S1810" t="s">
        <v>60</v>
      </c>
      <c r="T1810" t="s">
        <v>46</v>
      </c>
      <c r="U1810" t="s">
        <v>39</v>
      </c>
      <c r="V1810" t="s">
        <v>54</v>
      </c>
      <c r="W1810">
        <v>3.7</v>
      </c>
      <c r="X1810">
        <v>9</v>
      </c>
    </row>
    <row r="1811" spans="1:24" x14ac:dyDescent="0.25">
      <c r="A1811">
        <v>1811</v>
      </c>
      <c r="B1811" t="s">
        <v>7076</v>
      </c>
      <c r="C1811" t="s">
        <v>7077</v>
      </c>
      <c r="D1811" t="s">
        <v>7078</v>
      </c>
      <c r="E1811" s="1">
        <v>12334</v>
      </c>
      <c r="F1811" s="4">
        <f ca="1">DATEDIF(amazon_prime_users[[#This Row],[Date of Birth]], TODAY(), "Y")</f>
        <v>91</v>
      </c>
      <c r="G18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1811" t="s">
        <v>22</v>
      </c>
      <c r="I1811" t="s">
        <v>3586</v>
      </c>
      <c r="J1811" s="1">
        <v>45383</v>
      </c>
      <c r="K1811" s="10" t="str">
        <f>TEXT(amazon_prime_users[[#This Row],[Membership Start Date]],"MMMM")</f>
        <v>abril</v>
      </c>
      <c r="L1811" s="4">
        <f>YEAR(amazon_prime_users[[#This Row],[Membership Start Date]])</f>
        <v>2024</v>
      </c>
      <c r="M1811" s="1">
        <v>45748</v>
      </c>
      <c r="N1811" s="4" t="str">
        <f>TEXT(amazon_prime_users[[#This Row],[Membership Start Date]],"dddd")</f>
        <v>lunes</v>
      </c>
      <c r="O1811" t="s">
        <v>24</v>
      </c>
      <c r="P1811" t="s">
        <v>52</v>
      </c>
      <c r="Q1811" t="s">
        <v>26</v>
      </c>
      <c r="R1811" t="s">
        <v>59</v>
      </c>
      <c r="S1811" t="s">
        <v>28</v>
      </c>
      <c r="T1811" t="s">
        <v>46</v>
      </c>
      <c r="U1811" t="s">
        <v>30</v>
      </c>
      <c r="V1811" t="s">
        <v>54</v>
      </c>
      <c r="W1811">
        <v>4.5</v>
      </c>
      <c r="X1811">
        <v>4</v>
      </c>
    </row>
    <row r="1812" spans="1:24" x14ac:dyDescent="0.25">
      <c r="A1812">
        <v>1812</v>
      </c>
      <c r="B1812" t="s">
        <v>7079</v>
      </c>
      <c r="C1812" t="s">
        <v>7080</v>
      </c>
      <c r="D1812" t="s">
        <v>7081</v>
      </c>
      <c r="E1812" s="1">
        <v>17415</v>
      </c>
      <c r="F1812" s="4">
        <f ca="1">DATEDIF(amazon_prime_users[[#This Row],[Date of Birth]], TODAY(), "Y")</f>
        <v>77</v>
      </c>
      <c r="G18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812" t="s">
        <v>43</v>
      </c>
      <c r="I1812" t="s">
        <v>7082</v>
      </c>
      <c r="J1812" s="1">
        <v>45361</v>
      </c>
      <c r="K1812" s="10" t="str">
        <f>TEXT(amazon_prime_users[[#This Row],[Membership Start Date]],"MMMM")</f>
        <v>marzo</v>
      </c>
      <c r="L1812" s="4">
        <f>YEAR(amazon_prime_users[[#This Row],[Membership Start Date]])</f>
        <v>2024</v>
      </c>
      <c r="M1812" s="1">
        <v>45726</v>
      </c>
      <c r="N1812" s="4" t="str">
        <f>TEXT(amazon_prime_users[[#This Row],[Membership Start Date]],"dddd")</f>
        <v>domingo</v>
      </c>
      <c r="O1812" t="s">
        <v>24</v>
      </c>
      <c r="P1812" t="s">
        <v>25</v>
      </c>
      <c r="Q1812" t="s">
        <v>53</v>
      </c>
      <c r="R1812" t="s">
        <v>27</v>
      </c>
      <c r="S1812" t="s">
        <v>28</v>
      </c>
      <c r="T1812" t="s">
        <v>73</v>
      </c>
      <c r="U1812" t="s">
        <v>30</v>
      </c>
      <c r="V1812" t="s">
        <v>47</v>
      </c>
      <c r="W1812">
        <v>3.1</v>
      </c>
      <c r="X1812">
        <v>10</v>
      </c>
    </row>
    <row r="1813" spans="1:24" x14ac:dyDescent="0.25">
      <c r="A1813">
        <v>1813</v>
      </c>
      <c r="B1813" t="s">
        <v>7083</v>
      </c>
      <c r="C1813" t="s">
        <v>7084</v>
      </c>
      <c r="D1813" t="s">
        <v>7085</v>
      </c>
      <c r="E1813" s="1">
        <v>22575</v>
      </c>
      <c r="F1813" s="4">
        <f ca="1">DATEDIF(amazon_prime_users[[#This Row],[Date of Birth]], TODAY(), "Y")</f>
        <v>63</v>
      </c>
      <c r="G18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813" t="s">
        <v>22</v>
      </c>
      <c r="I1813" t="s">
        <v>7086</v>
      </c>
      <c r="J1813" s="1">
        <v>45387</v>
      </c>
      <c r="K1813" s="10" t="str">
        <f>TEXT(amazon_prime_users[[#This Row],[Membership Start Date]],"MMMM")</f>
        <v>abril</v>
      </c>
      <c r="L1813" s="4">
        <f>YEAR(amazon_prime_users[[#This Row],[Membership Start Date]])</f>
        <v>2024</v>
      </c>
      <c r="M1813" s="1">
        <v>45752</v>
      </c>
      <c r="N1813" s="4" t="str">
        <f>TEXT(amazon_prime_users[[#This Row],[Membership Start Date]],"dddd")</f>
        <v>viernes</v>
      </c>
      <c r="O1813" t="s">
        <v>36</v>
      </c>
      <c r="P1813" t="s">
        <v>37</v>
      </c>
      <c r="Q1813" t="s">
        <v>26</v>
      </c>
      <c r="R1813" t="s">
        <v>59</v>
      </c>
      <c r="S1813" t="s">
        <v>45</v>
      </c>
      <c r="T1813" t="s">
        <v>114</v>
      </c>
      <c r="U1813" t="s">
        <v>39</v>
      </c>
      <c r="V1813" t="s">
        <v>31</v>
      </c>
      <c r="W1813">
        <v>4.7</v>
      </c>
      <c r="X1813">
        <v>10</v>
      </c>
    </row>
    <row r="1814" spans="1:24" x14ac:dyDescent="0.25">
      <c r="A1814">
        <v>1814</v>
      </c>
      <c r="B1814" t="s">
        <v>7087</v>
      </c>
      <c r="C1814" t="s">
        <v>7088</v>
      </c>
      <c r="D1814" t="s">
        <v>7089</v>
      </c>
      <c r="E1814" s="1">
        <v>16280</v>
      </c>
      <c r="F1814" s="4">
        <f ca="1">DATEDIF(amazon_prime_users[[#This Row],[Date of Birth]], TODAY(), "Y")</f>
        <v>80</v>
      </c>
      <c r="G18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814" t="s">
        <v>22</v>
      </c>
      <c r="I1814" t="s">
        <v>7090</v>
      </c>
      <c r="J1814" s="1">
        <v>45345</v>
      </c>
      <c r="K1814" s="10" t="str">
        <f>TEXT(amazon_prime_users[[#This Row],[Membership Start Date]],"MMMM")</f>
        <v>febrero</v>
      </c>
      <c r="L1814" s="4">
        <f>YEAR(amazon_prime_users[[#This Row],[Membership Start Date]])</f>
        <v>2024</v>
      </c>
      <c r="M1814" s="1">
        <v>45710</v>
      </c>
      <c r="N1814" s="4" t="str">
        <f>TEXT(amazon_prime_users[[#This Row],[Membership Start Date]],"dddd")</f>
        <v>viernes</v>
      </c>
      <c r="O1814" t="s">
        <v>36</v>
      </c>
      <c r="P1814" t="s">
        <v>52</v>
      </c>
      <c r="Q1814" t="s">
        <v>53</v>
      </c>
      <c r="R1814" t="s">
        <v>27</v>
      </c>
      <c r="S1814" t="s">
        <v>45</v>
      </c>
      <c r="T1814" t="s">
        <v>61</v>
      </c>
      <c r="U1814" t="s">
        <v>39</v>
      </c>
      <c r="V1814" t="s">
        <v>47</v>
      </c>
      <c r="W1814">
        <v>3.7</v>
      </c>
      <c r="X1814">
        <v>1</v>
      </c>
    </row>
    <row r="1815" spans="1:24" x14ac:dyDescent="0.25">
      <c r="A1815">
        <v>1815</v>
      </c>
      <c r="B1815" t="s">
        <v>7091</v>
      </c>
      <c r="C1815" t="s">
        <v>7092</v>
      </c>
      <c r="D1815" t="s">
        <v>7093</v>
      </c>
      <c r="E1815" s="1">
        <v>26832</v>
      </c>
      <c r="F1815" s="4">
        <f ca="1">DATEDIF(amazon_prime_users[[#This Row],[Date of Birth]], TODAY(), "Y")</f>
        <v>51</v>
      </c>
      <c r="G18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815" t="s">
        <v>22</v>
      </c>
      <c r="I1815" t="s">
        <v>3345</v>
      </c>
      <c r="J1815" s="1">
        <v>45383</v>
      </c>
      <c r="K1815" s="10" t="str">
        <f>TEXT(amazon_prime_users[[#This Row],[Membership Start Date]],"MMMM")</f>
        <v>abril</v>
      </c>
      <c r="L1815" s="4">
        <f>YEAR(amazon_prime_users[[#This Row],[Membership Start Date]])</f>
        <v>2024</v>
      </c>
      <c r="M1815" s="1">
        <v>45748</v>
      </c>
      <c r="N1815" s="4" t="str">
        <f>TEXT(amazon_prime_users[[#This Row],[Membership Start Date]],"dddd")</f>
        <v>lunes</v>
      </c>
      <c r="O1815" t="s">
        <v>36</v>
      </c>
      <c r="P1815" t="s">
        <v>37</v>
      </c>
      <c r="Q1815" t="s">
        <v>26</v>
      </c>
      <c r="R1815" t="s">
        <v>59</v>
      </c>
      <c r="S1815" t="s">
        <v>60</v>
      </c>
      <c r="T1815" t="s">
        <v>29</v>
      </c>
      <c r="U1815" t="s">
        <v>39</v>
      </c>
      <c r="V1815" t="s">
        <v>54</v>
      </c>
      <c r="W1815">
        <v>4.0999999999999996</v>
      </c>
      <c r="X1815">
        <v>7</v>
      </c>
    </row>
    <row r="1816" spans="1:24" x14ac:dyDescent="0.25">
      <c r="A1816">
        <v>1816</v>
      </c>
      <c r="B1816" t="s">
        <v>7094</v>
      </c>
      <c r="C1816" t="s">
        <v>7095</v>
      </c>
      <c r="D1816" t="s">
        <v>7096</v>
      </c>
      <c r="E1816" s="1">
        <v>13583</v>
      </c>
      <c r="F1816" s="4">
        <f ca="1">DATEDIF(amazon_prime_users[[#This Row],[Date of Birth]], TODAY(), "Y")</f>
        <v>88</v>
      </c>
      <c r="G18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816" t="s">
        <v>22</v>
      </c>
      <c r="I1816" t="s">
        <v>7097</v>
      </c>
      <c r="J1816" s="1">
        <v>45354</v>
      </c>
      <c r="K1816" s="10" t="str">
        <f>TEXT(amazon_prime_users[[#This Row],[Membership Start Date]],"MMMM")</f>
        <v>marzo</v>
      </c>
      <c r="L1816" s="4">
        <f>YEAR(amazon_prime_users[[#This Row],[Membership Start Date]])</f>
        <v>2024</v>
      </c>
      <c r="M1816" s="1">
        <v>45719</v>
      </c>
      <c r="N1816" s="4" t="str">
        <f>TEXT(amazon_prime_users[[#This Row],[Membership Start Date]],"dddd")</f>
        <v>domingo</v>
      </c>
      <c r="O1816" t="s">
        <v>24</v>
      </c>
      <c r="P1816" t="s">
        <v>52</v>
      </c>
      <c r="Q1816" t="s">
        <v>26</v>
      </c>
      <c r="R1816" t="s">
        <v>27</v>
      </c>
      <c r="S1816" t="s">
        <v>60</v>
      </c>
      <c r="T1816" t="s">
        <v>114</v>
      </c>
      <c r="U1816" t="s">
        <v>30</v>
      </c>
      <c r="V1816" t="s">
        <v>47</v>
      </c>
      <c r="W1816">
        <v>4.4000000000000004</v>
      </c>
      <c r="X1816">
        <v>2</v>
      </c>
    </row>
    <row r="1817" spans="1:24" x14ac:dyDescent="0.25">
      <c r="A1817">
        <v>1817</v>
      </c>
      <c r="B1817" t="s">
        <v>7098</v>
      </c>
      <c r="C1817" t="s">
        <v>7099</v>
      </c>
      <c r="D1817" t="s">
        <v>7100</v>
      </c>
      <c r="E1817" s="1">
        <v>33910</v>
      </c>
      <c r="F1817" s="4">
        <f ca="1">DATEDIF(amazon_prime_users[[#This Row],[Date of Birth]], TODAY(), "Y")</f>
        <v>32</v>
      </c>
      <c r="G18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817" t="s">
        <v>22</v>
      </c>
      <c r="I1817" t="s">
        <v>7101</v>
      </c>
      <c r="J1817" s="1">
        <v>45296</v>
      </c>
      <c r="K1817" s="10" t="str">
        <f>TEXT(amazon_prime_users[[#This Row],[Membership Start Date]],"MMMM")</f>
        <v>enero</v>
      </c>
      <c r="L1817" s="4">
        <f>YEAR(amazon_prime_users[[#This Row],[Membership Start Date]])</f>
        <v>2024</v>
      </c>
      <c r="M1817" s="1">
        <v>45661</v>
      </c>
      <c r="N1817" s="4" t="str">
        <f>TEXT(amazon_prime_users[[#This Row],[Membership Start Date]],"dddd")</f>
        <v>viernes</v>
      </c>
      <c r="O1817" t="s">
        <v>24</v>
      </c>
      <c r="P1817" t="s">
        <v>37</v>
      </c>
      <c r="Q1817" t="s">
        <v>26</v>
      </c>
      <c r="R1817" t="s">
        <v>27</v>
      </c>
      <c r="S1817" t="s">
        <v>28</v>
      </c>
      <c r="T1817" t="s">
        <v>67</v>
      </c>
      <c r="U1817" t="s">
        <v>39</v>
      </c>
      <c r="V1817" t="s">
        <v>31</v>
      </c>
      <c r="W1817">
        <v>3.2</v>
      </c>
      <c r="X1817">
        <v>1</v>
      </c>
    </row>
    <row r="1818" spans="1:24" x14ac:dyDescent="0.25">
      <c r="A1818">
        <v>1818</v>
      </c>
      <c r="B1818" t="s">
        <v>7102</v>
      </c>
      <c r="C1818" t="s">
        <v>7103</v>
      </c>
      <c r="D1818" t="s">
        <v>7104</v>
      </c>
      <c r="E1818" s="1">
        <v>15848</v>
      </c>
      <c r="F1818" s="4">
        <f ca="1">DATEDIF(amazon_prime_users[[#This Row],[Date of Birth]], TODAY(), "Y")</f>
        <v>81</v>
      </c>
      <c r="G18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818" t="s">
        <v>22</v>
      </c>
      <c r="I1818" t="s">
        <v>7105</v>
      </c>
      <c r="J1818" s="1">
        <v>45326</v>
      </c>
      <c r="K1818" s="10" t="str">
        <f>TEXT(amazon_prime_users[[#This Row],[Membership Start Date]],"MMMM")</f>
        <v>febrero</v>
      </c>
      <c r="L1818" s="4">
        <f>YEAR(amazon_prime_users[[#This Row],[Membership Start Date]])</f>
        <v>2024</v>
      </c>
      <c r="M1818" s="1">
        <v>45691</v>
      </c>
      <c r="N1818" s="4" t="str">
        <f>TEXT(amazon_prime_users[[#This Row],[Membership Start Date]],"dddd")</f>
        <v>domingo</v>
      </c>
      <c r="O1818" t="s">
        <v>36</v>
      </c>
      <c r="P1818" t="s">
        <v>52</v>
      </c>
      <c r="Q1818" t="s">
        <v>53</v>
      </c>
      <c r="R1818" t="s">
        <v>66</v>
      </c>
      <c r="S1818" t="s">
        <v>45</v>
      </c>
      <c r="T1818" t="s">
        <v>61</v>
      </c>
      <c r="U1818" t="s">
        <v>30</v>
      </c>
      <c r="V1818" t="s">
        <v>54</v>
      </c>
      <c r="W1818">
        <v>3.4</v>
      </c>
      <c r="X1818">
        <v>2</v>
      </c>
    </row>
    <row r="1819" spans="1:24" x14ac:dyDescent="0.25">
      <c r="A1819">
        <v>1819</v>
      </c>
      <c r="B1819" t="s">
        <v>7106</v>
      </c>
      <c r="C1819" t="s">
        <v>7107</v>
      </c>
      <c r="D1819" t="s">
        <v>7108</v>
      </c>
      <c r="E1819" s="1">
        <v>15182</v>
      </c>
      <c r="F1819" s="4">
        <f ca="1">DATEDIF(amazon_prime_users[[#This Row],[Date of Birth]], TODAY(), "Y")</f>
        <v>83</v>
      </c>
      <c r="G18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819" t="s">
        <v>22</v>
      </c>
      <c r="I1819" t="s">
        <v>7109</v>
      </c>
      <c r="J1819" s="1">
        <v>45377</v>
      </c>
      <c r="K1819" s="10" t="str">
        <f>TEXT(amazon_prime_users[[#This Row],[Membership Start Date]],"MMMM")</f>
        <v>marzo</v>
      </c>
      <c r="L1819" s="4">
        <f>YEAR(amazon_prime_users[[#This Row],[Membership Start Date]])</f>
        <v>2024</v>
      </c>
      <c r="M1819" s="1">
        <v>45742</v>
      </c>
      <c r="N1819" s="4" t="str">
        <f>TEXT(amazon_prime_users[[#This Row],[Membership Start Date]],"dddd")</f>
        <v>martes</v>
      </c>
      <c r="O1819" t="s">
        <v>36</v>
      </c>
      <c r="P1819" t="s">
        <v>37</v>
      </c>
      <c r="Q1819" t="s">
        <v>26</v>
      </c>
      <c r="R1819" t="s">
        <v>66</v>
      </c>
      <c r="S1819" t="s">
        <v>28</v>
      </c>
      <c r="T1819" t="s">
        <v>61</v>
      </c>
      <c r="U1819" t="s">
        <v>39</v>
      </c>
      <c r="V1819" t="s">
        <v>54</v>
      </c>
      <c r="W1819">
        <v>4.0999999999999996</v>
      </c>
      <c r="X1819">
        <v>5</v>
      </c>
    </row>
    <row r="1820" spans="1:24" x14ac:dyDescent="0.25">
      <c r="A1820">
        <v>1820</v>
      </c>
      <c r="B1820" t="s">
        <v>7110</v>
      </c>
      <c r="C1820" t="s">
        <v>7111</v>
      </c>
      <c r="D1820" t="s">
        <v>7112</v>
      </c>
      <c r="E1820" s="1">
        <v>13246</v>
      </c>
      <c r="F1820" s="4">
        <f ca="1">DATEDIF(amazon_prime_users[[#This Row],[Date of Birth]], TODAY(), "Y")</f>
        <v>88</v>
      </c>
      <c r="G18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820" t="s">
        <v>43</v>
      </c>
      <c r="I1820" t="s">
        <v>7113</v>
      </c>
      <c r="J1820" s="1">
        <v>45342</v>
      </c>
      <c r="K1820" s="10" t="str">
        <f>TEXT(amazon_prime_users[[#This Row],[Membership Start Date]],"MMMM")</f>
        <v>febrero</v>
      </c>
      <c r="L1820" s="4">
        <f>YEAR(amazon_prime_users[[#This Row],[Membership Start Date]])</f>
        <v>2024</v>
      </c>
      <c r="M1820" s="1">
        <v>45707</v>
      </c>
      <c r="N1820" s="4" t="str">
        <f>TEXT(amazon_prime_users[[#This Row],[Membership Start Date]],"dddd")</f>
        <v>martes</v>
      </c>
      <c r="O1820" t="s">
        <v>36</v>
      </c>
      <c r="P1820" t="s">
        <v>25</v>
      </c>
      <c r="Q1820" t="s">
        <v>53</v>
      </c>
      <c r="R1820" t="s">
        <v>66</v>
      </c>
      <c r="S1820" t="s">
        <v>45</v>
      </c>
      <c r="T1820" t="s">
        <v>61</v>
      </c>
      <c r="U1820" t="s">
        <v>30</v>
      </c>
      <c r="V1820" t="s">
        <v>47</v>
      </c>
      <c r="W1820">
        <v>4.2</v>
      </c>
      <c r="X1820">
        <v>3</v>
      </c>
    </row>
    <row r="1821" spans="1:24" x14ac:dyDescent="0.25">
      <c r="A1821">
        <v>1821</v>
      </c>
      <c r="B1821" t="s">
        <v>7114</v>
      </c>
      <c r="C1821" t="s">
        <v>7115</v>
      </c>
      <c r="D1821" t="s">
        <v>7116</v>
      </c>
      <c r="E1821" s="1">
        <v>26135</v>
      </c>
      <c r="F1821" s="4">
        <f ca="1">DATEDIF(amazon_prime_users[[#This Row],[Date of Birth]], TODAY(), "Y")</f>
        <v>53</v>
      </c>
      <c r="G18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821" t="s">
        <v>43</v>
      </c>
      <c r="I1821" t="s">
        <v>7117</v>
      </c>
      <c r="J1821" s="1">
        <v>45301</v>
      </c>
      <c r="K1821" s="10" t="str">
        <f>TEXT(amazon_prime_users[[#This Row],[Membership Start Date]],"MMMM")</f>
        <v>enero</v>
      </c>
      <c r="L1821" s="4">
        <f>YEAR(amazon_prime_users[[#This Row],[Membership Start Date]])</f>
        <v>2024</v>
      </c>
      <c r="M1821" s="1">
        <v>45666</v>
      </c>
      <c r="N1821" s="4" t="str">
        <f>TEXT(amazon_prime_users[[#This Row],[Membership Start Date]],"dddd")</f>
        <v>miércoles</v>
      </c>
      <c r="O1821" t="s">
        <v>24</v>
      </c>
      <c r="P1821" t="s">
        <v>25</v>
      </c>
      <c r="Q1821" t="s">
        <v>53</v>
      </c>
      <c r="R1821" t="s">
        <v>66</v>
      </c>
      <c r="S1821" t="s">
        <v>60</v>
      </c>
      <c r="T1821" t="s">
        <v>38</v>
      </c>
      <c r="U1821" t="s">
        <v>30</v>
      </c>
      <c r="V1821" t="s">
        <v>54</v>
      </c>
      <c r="W1821">
        <v>3.8</v>
      </c>
      <c r="X1821">
        <v>6</v>
      </c>
    </row>
    <row r="1822" spans="1:24" x14ac:dyDescent="0.25">
      <c r="A1822">
        <v>1822</v>
      </c>
      <c r="B1822" t="s">
        <v>7118</v>
      </c>
      <c r="C1822" t="s">
        <v>7119</v>
      </c>
      <c r="D1822" t="s">
        <v>7120</v>
      </c>
      <c r="E1822" s="1">
        <v>31437</v>
      </c>
      <c r="F1822" s="4">
        <f ca="1">DATEDIF(amazon_prime_users[[#This Row],[Date of Birth]], TODAY(), "Y")</f>
        <v>39</v>
      </c>
      <c r="G18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822" t="s">
        <v>43</v>
      </c>
      <c r="I1822" t="s">
        <v>7121</v>
      </c>
      <c r="J1822" s="1">
        <v>45382</v>
      </c>
      <c r="K1822" s="10" t="str">
        <f>TEXT(amazon_prime_users[[#This Row],[Membership Start Date]],"MMMM")</f>
        <v>marzo</v>
      </c>
      <c r="L1822" s="4">
        <f>YEAR(amazon_prime_users[[#This Row],[Membership Start Date]])</f>
        <v>2024</v>
      </c>
      <c r="M1822" s="1">
        <v>45747</v>
      </c>
      <c r="N1822" s="4" t="str">
        <f>TEXT(amazon_prime_users[[#This Row],[Membership Start Date]],"dddd")</f>
        <v>domingo</v>
      </c>
      <c r="O1822" t="s">
        <v>36</v>
      </c>
      <c r="P1822" t="s">
        <v>25</v>
      </c>
      <c r="Q1822" t="s">
        <v>26</v>
      </c>
      <c r="R1822" t="s">
        <v>59</v>
      </c>
      <c r="S1822" t="s">
        <v>60</v>
      </c>
      <c r="T1822" t="s">
        <v>67</v>
      </c>
      <c r="U1822" t="s">
        <v>39</v>
      </c>
      <c r="V1822" t="s">
        <v>47</v>
      </c>
      <c r="W1822">
        <v>3.7</v>
      </c>
      <c r="X1822">
        <v>8</v>
      </c>
    </row>
    <row r="1823" spans="1:24" x14ac:dyDescent="0.25">
      <c r="A1823">
        <v>1823</v>
      </c>
      <c r="B1823" t="s">
        <v>7122</v>
      </c>
      <c r="C1823" t="s">
        <v>7123</v>
      </c>
      <c r="D1823" t="s">
        <v>7124</v>
      </c>
      <c r="E1823" s="1">
        <v>15742</v>
      </c>
      <c r="F1823" s="4">
        <f ca="1">DATEDIF(amazon_prime_users[[#This Row],[Date of Birth]], TODAY(), "Y")</f>
        <v>82</v>
      </c>
      <c r="G18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823" t="s">
        <v>43</v>
      </c>
      <c r="I1823" t="s">
        <v>5927</v>
      </c>
      <c r="J1823" s="1">
        <v>45391</v>
      </c>
      <c r="K1823" s="10" t="str">
        <f>TEXT(amazon_prime_users[[#This Row],[Membership Start Date]],"MMMM")</f>
        <v>abril</v>
      </c>
      <c r="L1823" s="4">
        <f>YEAR(amazon_prime_users[[#This Row],[Membership Start Date]])</f>
        <v>2024</v>
      </c>
      <c r="M1823" s="1">
        <v>45756</v>
      </c>
      <c r="N1823" s="4" t="str">
        <f>TEXT(amazon_prime_users[[#This Row],[Membership Start Date]],"dddd")</f>
        <v>martes</v>
      </c>
      <c r="O1823" t="s">
        <v>36</v>
      </c>
      <c r="P1823" t="s">
        <v>52</v>
      </c>
      <c r="Q1823" t="s">
        <v>53</v>
      </c>
      <c r="R1823" t="s">
        <v>66</v>
      </c>
      <c r="S1823" t="s">
        <v>45</v>
      </c>
      <c r="T1823" t="s">
        <v>29</v>
      </c>
      <c r="U1823" t="s">
        <v>68</v>
      </c>
      <c r="V1823" t="s">
        <v>31</v>
      </c>
      <c r="W1823">
        <v>5</v>
      </c>
      <c r="X1823">
        <v>0</v>
      </c>
    </row>
    <row r="1824" spans="1:24" x14ac:dyDescent="0.25">
      <c r="A1824">
        <v>1824</v>
      </c>
      <c r="B1824" t="s">
        <v>7125</v>
      </c>
      <c r="C1824" t="s">
        <v>7126</v>
      </c>
      <c r="D1824" t="s">
        <v>7127</v>
      </c>
      <c r="E1824" s="1">
        <v>15585</v>
      </c>
      <c r="F1824" s="4">
        <f ca="1">DATEDIF(amazon_prime_users[[#This Row],[Date of Birth]], TODAY(), "Y")</f>
        <v>82</v>
      </c>
      <c r="G18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824" t="s">
        <v>22</v>
      </c>
      <c r="I1824" t="s">
        <v>2058</v>
      </c>
      <c r="J1824" s="1">
        <v>45326</v>
      </c>
      <c r="K1824" s="10" t="str">
        <f>TEXT(amazon_prime_users[[#This Row],[Membership Start Date]],"MMMM")</f>
        <v>febrero</v>
      </c>
      <c r="L1824" s="4">
        <f>YEAR(amazon_prime_users[[#This Row],[Membership Start Date]])</f>
        <v>2024</v>
      </c>
      <c r="M1824" s="1">
        <v>45691</v>
      </c>
      <c r="N1824" s="4" t="str">
        <f>TEXT(amazon_prime_users[[#This Row],[Membership Start Date]],"dddd")</f>
        <v>domingo</v>
      </c>
      <c r="O1824" t="s">
        <v>36</v>
      </c>
      <c r="P1824" t="s">
        <v>52</v>
      </c>
      <c r="Q1824" t="s">
        <v>26</v>
      </c>
      <c r="R1824" t="s">
        <v>27</v>
      </c>
      <c r="S1824" t="s">
        <v>28</v>
      </c>
      <c r="T1824" t="s">
        <v>114</v>
      </c>
      <c r="U1824" t="s">
        <v>39</v>
      </c>
      <c r="V1824" t="s">
        <v>47</v>
      </c>
      <c r="W1824">
        <v>3.7</v>
      </c>
      <c r="X1824">
        <v>5</v>
      </c>
    </row>
    <row r="1825" spans="1:24" x14ac:dyDescent="0.25">
      <c r="A1825">
        <v>1825</v>
      </c>
      <c r="B1825" t="s">
        <v>7128</v>
      </c>
      <c r="C1825" t="s">
        <v>7129</v>
      </c>
      <c r="D1825" t="s">
        <v>7130</v>
      </c>
      <c r="E1825" s="1">
        <v>22176</v>
      </c>
      <c r="F1825" s="4">
        <f ca="1">DATEDIF(amazon_prime_users[[#This Row],[Date of Birth]], TODAY(), "Y")</f>
        <v>64</v>
      </c>
      <c r="G18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825" t="s">
        <v>22</v>
      </c>
      <c r="I1825" t="s">
        <v>7131</v>
      </c>
      <c r="J1825" s="1">
        <v>45371</v>
      </c>
      <c r="K1825" s="10" t="str">
        <f>TEXT(amazon_prime_users[[#This Row],[Membership Start Date]],"MMMM")</f>
        <v>marzo</v>
      </c>
      <c r="L1825" s="4">
        <f>YEAR(amazon_prime_users[[#This Row],[Membership Start Date]])</f>
        <v>2024</v>
      </c>
      <c r="M1825" s="1">
        <v>45736</v>
      </c>
      <c r="N1825" s="4" t="str">
        <f>TEXT(amazon_prime_users[[#This Row],[Membership Start Date]],"dddd")</f>
        <v>miércoles</v>
      </c>
      <c r="O1825" t="s">
        <v>36</v>
      </c>
      <c r="P1825" t="s">
        <v>52</v>
      </c>
      <c r="Q1825" t="s">
        <v>26</v>
      </c>
      <c r="R1825" t="s">
        <v>27</v>
      </c>
      <c r="S1825" t="s">
        <v>45</v>
      </c>
      <c r="T1825" t="s">
        <v>61</v>
      </c>
      <c r="U1825" t="s">
        <v>30</v>
      </c>
      <c r="V1825" t="s">
        <v>31</v>
      </c>
      <c r="W1825">
        <v>4.3</v>
      </c>
      <c r="X1825">
        <v>2</v>
      </c>
    </row>
    <row r="1826" spans="1:24" x14ac:dyDescent="0.25">
      <c r="A1826">
        <v>1826</v>
      </c>
      <c r="B1826" t="s">
        <v>7132</v>
      </c>
      <c r="C1826" t="s">
        <v>7133</v>
      </c>
      <c r="D1826" t="s">
        <v>7134</v>
      </c>
      <c r="E1826" s="1">
        <v>13675</v>
      </c>
      <c r="F1826" s="4">
        <f ca="1">DATEDIF(amazon_prime_users[[#This Row],[Date of Birth]], TODAY(), "Y")</f>
        <v>87</v>
      </c>
      <c r="G18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826" t="s">
        <v>22</v>
      </c>
      <c r="I1826" t="s">
        <v>7135</v>
      </c>
      <c r="J1826" s="1">
        <v>45389</v>
      </c>
      <c r="K1826" s="10" t="str">
        <f>TEXT(amazon_prime_users[[#This Row],[Membership Start Date]],"MMMM")</f>
        <v>abril</v>
      </c>
      <c r="L1826" s="4">
        <f>YEAR(amazon_prime_users[[#This Row],[Membership Start Date]])</f>
        <v>2024</v>
      </c>
      <c r="M1826" s="1">
        <v>45754</v>
      </c>
      <c r="N1826" s="4" t="str">
        <f>TEXT(amazon_prime_users[[#This Row],[Membership Start Date]],"dddd")</f>
        <v>domingo</v>
      </c>
      <c r="O1826" t="s">
        <v>24</v>
      </c>
      <c r="P1826" t="s">
        <v>52</v>
      </c>
      <c r="Q1826" t="s">
        <v>26</v>
      </c>
      <c r="R1826" t="s">
        <v>66</v>
      </c>
      <c r="S1826" t="s">
        <v>60</v>
      </c>
      <c r="T1826" t="s">
        <v>73</v>
      </c>
      <c r="U1826" t="s">
        <v>30</v>
      </c>
      <c r="V1826" t="s">
        <v>47</v>
      </c>
      <c r="W1826">
        <v>4.5</v>
      </c>
      <c r="X1826">
        <v>0</v>
      </c>
    </row>
    <row r="1827" spans="1:24" x14ac:dyDescent="0.25">
      <c r="A1827">
        <v>1827</v>
      </c>
      <c r="B1827" t="s">
        <v>7136</v>
      </c>
      <c r="C1827" t="s">
        <v>7137</v>
      </c>
      <c r="D1827" t="s">
        <v>7138</v>
      </c>
      <c r="E1827" s="1">
        <v>27670</v>
      </c>
      <c r="F1827" s="4">
        <f ca="1">DATEDIF(amazon_prime_users[[#This Row],[Date of Birth]], TODAY(), "Y")</f>
        <v>49</v>
      </c>
      <c r="G18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827" t="s">
        <v>43</v>
      </c>
      <c r="I1827" t="s">
        <v>7139</v>
      </c>
      <c r="J1827" s="1">
        <v>45336</v>
      </c>
      <c r="K1827" s="10" t="str">
        <f>TEXT(amazon_prime_users[[#This Row],[Membership Start Date]],"MMMM")</f>
        <v>febrero</v>
      </c>
      <c r="L1827" s="4">
        <f>YEAR(amazon_prime_users[[#This Row],[Membership Start Date]])</f>
        <v>2024</v>
      </c>
      <c r="M1827" s="1">
        <v>45701</v>
      </c>
      <c r="N1827" s="4" t="str">
        <f>TEXT(amazon_prime_users[[#This Row],[Membership Start Date]],"dddd")</f>
        <v>miércoles</v>
      </c>
      <c r="O1827" t="s">
        <v>36</v>
      </c>
      <c r="P1827" t="s">
        <v>52</v>
      </c>
      <c r="Q1827" t="s">
        <v>53</v>
      </c>
      <c r="R1827" t="s">
        <v>27</v>
      </c>
      <c r="S1827" t="s">
        <v>60</v>
      </c>
      <c r="T1827" t="s">
        <v>46</v>
      </c>
      <c r="U1827" t="s">
        <v>68</v>
      </c>
      <c r="V1827" t="s">
        <v>54</v>
      </c>
      <c r="W1827">
        <v>4.8</v>
      </c>
      <c r="X1827">
        <v>7</v>
      </c>
    </row>
    <row r="1828" spans="1:24" x14ac:dyDescent="0.25">
      <c r="A1828">
        <v>1828</v>
      </c>
      <c r="B1828" t="s">
        <v>7140</v>
      </c>
      <c r="C1828" t="s">
        <v>7141</v>
      </c>
      <c r="D1828" t="s">
        <v>7142</v>
      </c>
      <c r="E1828" s="1">
        <v>12318</v>
      </c>
      <c r="F1828" s="4">
        <f ca="1">DATEDIF(amazon_prime_users[[#This Row],[Date of Birth]], TODAY(), "Y")</f>
        <v>91</v>
      </c>
      <c r="G18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1828" t="s">
        <v>43</v>
      </c>
      <c r="I1828" t="s">
        <v>3951</v>
      </c>
      <c r="J1828" s="1">
        <v>45385</v>
      </c>
      <c r="K1828" s="10" t="str">
        <f>TEXT(amazon_prime_users[[#This Row],[Membership Start Date]],"MMMM")</f>
        <v>abril</v>
      </c>
      <c r="L1828" s="4">
        <f>YEAR(amazon_prime_users[[#This Row],[Membership Start Date]])</f>
        <v>2024</v>
      </c>
      <c r="M1828" s="1">
        <v>45750</v>
      </c>
      <c r="N1828" s="4" t="str">
        <f>TEXT(amazon_prime_users[[#This Row],[Membership Start Date]],"dddd")</f>
        <v>miércoles</v>
      </c>
      <c r="O1828" t="s">
        <v>36</v>
      </c>
      <c r="P1828" t="s">
        <v>37</v>
      </c>
      <c r="Q1828" t="s">
        <v>53</v>
      </c>
      <c r="R1828" t="s">
        <v>66</v>
      </c>
      <c r="S1828" t="s">
        <v>28</v>
      </c>
      <c r="T1828" t="s">
        <v>29</v>
      </c>
      <c r="U1828" t="s">
        <v>39</v>
      </c>
      <c r="V1828" t="s">
        <v>47</v>
      </c>
      <c r="W1828">
        <v>3.5</v>
      </c>
      <c r="X1828">
        <v>5</v>
      </c>
    </row>
    <row r="1829" spans="1:24" x14ac:dyDescent="0.25">
      <c r="A1829">
        <v>1829</v>
      </c>
      <c r="B1829" t="s">
        <v>7143</v>
      </c>
      <c r="C1829" t="s">
        <v>7144</v>
      </c>
      <c r="D1829" t="s">
        <v>7145</v>
      </c>
      <c r="E1829" s="1">
        <v>24065</v>
      </c>
      <c r="F1829" s="4">
        <f ca="1">DATEDIF(amazon_prime_users[[#This Row],[Date of Birth]], TODAY(), "Y")</f>
        <v>59</v>
      </c>
      <c r="G18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829" t="s">
        <v>43</v>
      </c>
      <c r="I1829" t="s">
        <v>7146</v>
      </c>
      <c r="J1829" s="1">
        <v>45366</v>
      </c>
      <c r="K1829" s="10" t="str">
        <f>TEXT(amazon_prime_users[[#This Row],[Membership Start Date]],"MMMM")</f>
        <v>marzo</v>
      </c>
      <c r="L1829" s="4">
        <f>YEAR(amazon_prime_users[[#This Row],[Membership Start Date]])</f>
        <v>2024</v>
      </c>
      <c r="M1829" s="1">
        <v>45731</v>
      </c>
      <c r="N1829" s="4" t="str">
        <f>TEXT(amazon_prime_users[[#This Row],[Membership Start Date]],"dddd")</f>
        <v>viernes</v>
      </c>
      <c r="O1829" t="s">
        <v>24</v>
      </c>
      <c r="P1829" t="s">
        <v>25</v>
      </c>
      <c r="Q1829" t="s">
        <v>53</v>
      </c>
      <c r="R1829" t="s">
        <v>59</v>
      </c>
      <c r="S1829" t="s">
        <v>28</v>
      </c>
      <c r="T1829" t="s">
        <v>67</v>
      </c>
      <c r="U1829" t="s">
        <v>30</v>
      </c>
      <c r="V1829" t="s">
        <v>31</v>
      </c>
      <c r="W1829">
        <v>3.6</v>
      </c>
      <c r="X1829">
        <v>8</v>
      </c>
    </row>
    <row r="1830" spans="1:24" x14ac:dyDescent="0.25">
      <c r="A1830">
        <v>1830</v>
      </c>
      <c r="B1830" t="s">
        <v>7147</v>
      </c>
      <c r="C1830" t="s">
        <v>7148</v>
      </c>
      <c r="D1830" t="s">
        <v>7149</v>
      </c>
      <c r="E1830" s="1">
        <v>24599</v>
      </c>
      <c r="F1830" s="4">
        <f ca="1">DATEDIF(amazon_prime_users[[#This Row],[Date of Birth]], TODAY(), "Y")</f>
        <v>57</v>
      </c>
      <c r="G18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830" t="s">
        <v>43</v>
      </c>
      <c r="I1830" t="s">
        <v>7150</v>
      </c>
      <c r="J1830" s="1">
        <v>45396</v>
      </c>
      <c r="K1830" s="10" t="str">
        <f>TEXT(amazon_prime_users[[#This Row],[Membership Start Date]],"MMMM")</f>
        <v>abril</v>
      </c>
      <c r="L1830" s="4">
        <f>YEAR(amazon_prime_users[[#This Row],[Membership Start Date]])</f>
        <v>2024</v>
      </c>
      <c r="M1830" s="1">
        <v>45761</v>
      </c>
      <c r="N1830" s="4" t="str">
        <f>TEXT(amazon_prime_users[[#This Row],[Membership Start Date]],"dddd")</f>
        <v>domingo</v>
      </c>
      <c r="O1830" t="s">
        <v>24</v>
      </c>
      <c r="P1830" t="s">
        <v>52</v>
      </c>
      <c r="Q1830" t="s">
        <v>53</v>
      </c>
      <c r="R1830" t="s">
        <v>66</v>
      </c>
      <c r="S1830" t="s">
        <v>45</v>
      </c>
      <c r="T1830" t="s">
        <v>61</v>
      </c>
      <c r="U1830" t="s">
        <v>68</v>
      </c>
      <c r="V1830" t="s">
        <v>31</v>
      </c>
      <c r="W1830">
        <v>4.7</v>
      </c>
      <c r="X1830">
        <v>1</v>
      </c>
    </row>
    <row r="1831" spans="1:24" x14ac:dyDescent="0.25">
      <c r="A1831">
        <v>1831</v>
      </c>
      <c r="B1831" t="s">
        <v>5719</v>
      </c>
      <c r="C1831" t="s">
        <v>7151</v>
      </c>
      <c r="D1831" t="s">
        <v>7152</v>
      </c>
      <c r="E1831" s="1">
        <v>33591</v>
      </c>
      <c r="F1831" s="4">
        <f ca="1">DATEDIF(amazon_prime_users[[#This Row],[Date of Birth]], TODAY(), "Y")</f>
        <v>33</v>
      </c>
      <c r="G18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831" t="s">
        <v>22</v>
      </c>
      <c r="I1831" t="s">
        <v>7153</v>
      </c>
      <c r="J1831" s="1">
        <v>45309</v>
      </c>
      <c r="K1831" s="10" t="str">
        <f>TEXT(amazon_prime_users[[#This Row],[Membership Start Date]],"MMMM")</f>
        <v>enero</v>
      </c>
      <c r="L1831" s="4">
        <f>YEAR(amazon_prime_users[[#This Row],[Membership Start Date]])</f>
        <v>2024</v>
      </c>
      <c r="M1831" s="1">
        <v>45674</v>
      </c>
      <c r="N1831" s="4" t="str">
        <f>TEXT(amazon_prime_users[[#This Row],[Membership Start Date]],"dddd")</f>
        <v>jueves</v>
      </c>
      <c r="O1831" t="s">
        <v>24</v>
      </c>
      <c r="P1831" t="s">
        <v>37</v>
      </c>
      <c r="Q1831" t="s">
        <v>53</v>
      </c>
      <c r="R1831" t="s">
        <v>27</v>
      </c>
      <c r="S1831" t="s">
        <v>45</v>
      </c>
      <c r="T1831" t="s">
        <v>73</v>
      </c>
      <c r="U1831" t="s">
        <v>39</v>
      </c>
      <c r="V1831" t="s">
        <v>54</v>
      </c>
      <c r="W1831">
        <v>3.4</v>
      </c>
      <c r="X1831">
        <v>6</v>
      </c>
    </row>
    <row r="1832" spans="1:24" x14ac:dyDescent="0.25">
      <c r="A1832">
        <v>1832</v>
      </c>
      <c r="B1832" t="s">
        <v>7154</v>
      </c>
      <c r="C1832" t="s">
        <v>7155</v>
      </c>
      <c r="D1832" t="s">
        <v>7156</v>
      </c>
      <c r="E1832" s="1">
        <v>26121</v>
      </c>
      <c r="F1832" s="4">
        <f ca="1">DATEDIF(amazon_prime_users[[#This Row],[Date of Birth]], TODAY(), "Y")</f>
        <v>53</v>
      </c>
      <c r="G18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832" t="s">
        <v>22</v>
      </c>
      <c r="I1832" t="s">
        <v>7157</v>
      </c>
      <c r="J1832" s="1">
        <v>45383</v>
      </c>
      <c r="K1832" s="10" t="str">
        <f>TEXT(amazon_prime_users[[#This Row],[Membership Start Date]],"MMMM")</f>
        <v>abril</v>
      </c>
      <c r="L1832" s="4">
        <f>YEAR(amazon_prime_users[[#This Row],[Membership Start Date]])</f>
        <v>2024</v>
      </c>
      <c r="M1832" s="1">
        <v>45748</v>
      </c>
      <c r="N1832" s="4" t="str">
        <f>TEXT(amazon_prime_users[[#This Row],[Membership Start Date]],"dddd")</f>
        <v>lunes</v>
      </c>
      <c r="O1832" t="s">
        <v>36</v>
      </c>
      <c r="P1832" t="s">
        <v>52</v>
      </c>
      <c r="Q1832" t="s">
        <v>53</v>
      </c>
      <c r="R1832" t="s">
        <v>27</v>
      </c>
      <c r="S1832" t="s">
        <v>45</v>
      </c>
      <c r="T1832" t="s">
        <v>38</v>
      </c>
      <c r="U1832" t="s">
        <v>68</v>
      </c>
      <c r="V1832" t="s">
        <v>47</v>
      </c>
      <c r="W1832">
        <v>3.2</v>
      </c>
      <c r="X1832">
        <v>8</v>
      </c>
    </row>
    <row r="1833" spans="1:24" x14ac:dyDescent="0.25">
      <c r="A1833">
        <v>1833</v>
      </c>
      <c r="B1833" t="s">
        <v>7158</v>
      </c>
      <c r="C1833" t="s">
        <v>7159</v>
      </c>
      <c r="D1833" t="s">
        <v>7160</v>
      </c>
      <c r="E1833" s="1">
        <v>14465</v>
      </c>
      <c r="F1833" s="4">
        <f ca="1">DATEDIF(amazon_prime_users[[#This Row],[Date of Birth]], TODAY(), "Y")</f>
        <v>85</v>
      </c>
      <c r="G18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833" t="s">
        <v>43</v>
      </c>
      <c r="I1833" t="s">
        <v>7161</v>
      </c>
      <c r="J1833" s="1">
        <v>45315</v>
      </c>
      <c r="K1833" s="10" t="str">
        <f>TEXT(amazon_prime_users[[#This Row],[Membership Start Date]],"MMMM")</f>
        <v>enero</v>
      </c>
      <c r="L1833" s="4">
        <f>YEAR(amazon_prime_users[[#This Row],[Membership Start Date]])</f>
        <v>2024</v>
      </c>
      <c r="M1833" s="1">
        <v>45680</v>
      </c>
      <c r="N1833" s="4" t="str">
        <f>TEXT(amazon_prime_users[[#This Row],[Membership Start Date]],"dddd")</f>
        <v>miércoles</v>
      </c>
      <c r="O1833" t="s">
        <v>36</v>
      </c>
      <c r="P1833" t="s">
        <v>25</v>
      </c>
      <c r="Q1833" t="s">
        <v>26</v>
      </c>
      <c r="R1833" t="s">
        <v>27</v>
      </c>
      <c r="S1833" t="s">
        <v>45</v>
      </c>
      <c r="T1833" t="s">
        <v>29</v>
      </c>
      <c r="U1833" t="s">
        <v>30</v>
      </c>
      <c r="V1833" t="s">
        <v>54</v>
      </c>
      <c r="W1833">
        <v>4.9000000000000004</v>
      </c>
      <c r="X1833">
        <v>2</v>
      </c>
    </row>
    <row r="1834" spans="1:24" x14ac:dyDescent="0.25">
      <c r="A1834">
        <v>1834</v>
      </c>
      <c r="B1834" t="s">
        <v>7162</v>
      </c>
      <c r="C1834" t="s">
        <v>7163</v>
      </c>
      <c r="D1834" t="s">
        <v>7164</v>
      </c>
      <c r="E1834" s="1">
        <v>23533</v>
      </c>
      <c r="F1834" s="4">
        <f ca="1">DATEDIF(amazon_prime_users[[#This Row],[Date of Birth]], TODAY(), "Y")</f>
        <v>60</v>
      </c>
      <c r="G18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834" t="s">
        <v>22</v>
      </c>
      <c r="I1834" t="s">
        <v>7165</v>
      </c>
      <c r="J1834" s="1">
        <v>45392</v>
      </c>
      <c r="K1834" s="10" t="str">
        <f>TEXT(amazon_prime_users[[#This Row],[Membership Start Date]],"MMMM")</f>
        <v>abril</v>
      </c>
      <c r="L1834" s="4">
        <f>YEAR(amazon_prime_users[[#This Row],[Membership Start Date]])</f>
        <v>2024</v>
      </c>
      <c r="M1834" s="1">
        <v>45757</v>
      </c>
      <c r="N1834" s="4" t="str">
        <f>TEXT(amazon_prime_users[[#This Row],[Membership Start Date]],"dddd")</f>
        <v>miércoles</v>
      </c>
      <c r="O1834" t="s">
        <v>24</v>
      </c>
      <c r="P1834" t="s">
        <v>37</v>
      </c>
      <c r="Q1834" t="s">
        <v>26</v>
      </c>
      <c r="R1834" t="s">
        <v>59</v>
      </c>
      <c r="S1834" t="s">
        <v>28</v>
      </c>
      <c r="T1834" t="s">
        <v>46</v>
      </c>
      <c r="U1834" t="s">
        <v>39</v>
      </c>
      <c r="V1834" t="s">
        <v>54</v>
      </c>
      <c r="W1834">
        <v>4.0999999999999996</v>
      </c>
      <c r="X1834">
        <v>3</v>
      </c>
    </row>
    <row r="1835" spans="1:24" x14ac:dyDescent="0.25">
      <c r="A1835">
        <v>1835</v>
      </c>
      <c r="B1835" t="s">
        <v>7166</v>
      </c>
      <c r="C1835" t="s">
        <v>7167</v>
      </c>
      <c r="D1835" t="s">
        <v>7168</v>
      </c>
      <c r="E1835" s="1">
        <v>17174</v>
      </c>
      <c r="F1835" s="4">
        <f ca="1">DATEDIF(amazon_prime_users[[#This Row],[Date of Birth]], TODAY(), "Y")</f>
        <v>78</v>
      </c>
      <c r="G18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835" t="s">
        <v>22</v>
      </c>
      <c r="I1835" t="s">
        <v>7169</v>
      </c>
      <c r="J1835" s="1">
        <v>45387</v>
      </c>
      <c r="K1835" s="10" t="str">
        <f>TEXT(amazon_prime_users[[#This Row],[Membership Start Date]],"MMMM")</f>
        <v>abril</v>
      </c>
      <c r="L1835" s="4">
        <f>YEAR(amazon_prime_users[[#This Row],[Membership Start Date]])</f>
        <v>2024</v>
      </c>
      <c r="M1835" s="1">
        <v>45752</v>
      </c>
      <c r="N1835" s="4" t="str">
        <f>TEXT(amazon_prime_users[[#This Row],[Membership Start Date]],"dddd")</f>
        <v>viernes</v>
      </c>
      <c r="O1835" t="s">
        <v>36</v>
      </c>
      <c r="P1835" t="s">
        <v>25</v>
      </c>
      <c r="Q1835" t="s">
        <v>53</v>
      </c>
      <c r="R1835" t="s">
        <v>59</v>
      </c>
      <c r="S1835" t="s">
        <v>45</v>
      </c>
      <c r="T1835" t="s">
        <v>73</v>
      </c>
      <c r="U1835" t="s">
        <v>68</v>
      </c>
      <c r="V1835" t="s">
        <v>47</v>
      </c>
      <c r="W1835">
        <v>3.6</v>
      </c>
      <c r="X1835">
        <v>3</v>
      </c>
    </row>
    <row r="1836" spans="1:24" x14ac:dyDescent="0.25">
      <c r="A1836">
        <v>1836</v>
      </c>
      <c r="B1836" t="s">
        <v>7170</v>
      </c>
      <c r="C1836" t="s">
        <v>7171</v>
      </c>
      <c r="D1836" t="s">
        <v>7172</v>
      </c>
      <c r="E1836" s="1">
        <v>14788</v>
      </c>
      <c r="F1836" s="4">
        <f ca="1">DATEDIF(amazon_prime_users[[#This Row],[Date of Birth]], TODAY(), "Y")</f>
        <v>84</v>
      </c>
      <c r="G18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836" t="s">
        <v>22</v>
      </c>
      <c r="I1836" t="s">
        <v>7173</v>
      </c>
      <c r="J1836" s="1">
        <v>45343</v>
      </c>
      <c r="K1836" s="10" t="str">
        <f>TEXT(amazon_prime_users[[#This Row],[Membership Start Date]],"MMMM")</f>
        <v>febrero</v>
      </c>
      <c r="L1836" s="4">
        <f>YEAR(amazon_prime_users[[#This Row],[Membership Start Date]])</f>
        <v>2024</v>
      </c>
      <c r="M1836" s="1">
        <v>45708</v>
      </c>
      <c r="N1836" s="4" t="str">
        <f>TEXT(amazon_prime_users[[#This Row],[Membership Start Date]],"dddd")</f>
        <v>miércoles</v>
      </c>
      <c r="O1836" t="s">
        <v>24</v>
      </c>
      <c r="P1836" t="s">
        <v>25</v>
      </c>
      <c r="Q1836" t="s">
        <v>26</v>
      </c>
      <c r="R1836" t="s">
        <v>59</v>
      </c>
      <c r="S1836" t="s">
        <v>28</v>
      </c>
      <c r="T1836" t="s">
        <v>61</v>
      </c>
      <c r="U1836" t="s">
        <v>30</v>
      </c>
      <c r="V1836" t="s">
        <v>47</v>
      </c>
      <c r="W1836">
        <v>5</v>
      </c>
      <c r="X1836">
        <v>8</v>
      </c>
    </row>
    <row r="1837" spans="1:24" x14ac:dyDescent="0.25">
      <c r="A1837">
        <v>1837</v>
      </c>
      <c r="B1837" t="s">
        <v>7174</v>
      </c>
      <c r="C1837" t="s">
        <v>7175</v>
      </c>
      <c r="D1837" t="s">
        <v>7176</v>
      </c>
      <c r="E1837" s="1">
        <v>36421</v>
      </c>
      <c r="F1837" s="4">
        <f ca="1">DATEDIF(amazon_prime_users[[#This Row],[Date of Birth]], TODAY(), "Y")</f>
        <v>25</v>
      </c>
      <c r="G18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837" t="s">
        <v>43</v>
      </c>
      <c r="I1837" t="s">
        <v>6129</v>
      </c>
      <c r="J1837" s="1">
        <v>45332</v>
      </c>
      <c r="K1837" s="10" t="str">
        <f>TEXT(amazon_prime_users[[#This Row],[Membership Start Date]],"MMMM")</f>
        <v>febrero</v>
      </c>
      <c r="L1837" s="4">
        <f>YEAR(amazon_prime_users[[#This Row],[Membership Start Date]])</f>
        <v>2024</v>
      </c>
      <c r="M1837" s="1">
        <v>45697</v>
      </c>
      <c r="N1837" s="4" t="str">
        <f>TEXT(amazon_prime_users[[#This Row],[Membership Start Date]],"dddd")</f>
        <v>sábado</v>
      </c>
      <c r="O1837" t="s">
        <v>36</v>
      </c>
      <c r="P1837" t="s">
        <v>25</v>
      </c>
      <c r="Q1837" t="s">
        <v>53</v>
      </c>
      <c r="R1837" t="s">
        <v>59</v>
      </c>
      <c r="S1837" t="s">
        <v>45</v>
      </c>
      <c r="T1837" t="s">
        <v>73</v>
      </c>
      <c r="U1837" t="s">
        <v>30</v>
      </c>
      <c r="V1837" t="s">
        <v>47</v>
      </c>
      <c r="W1837">
        <v>4.7</v>
      </c>
      <c r="X1837">
        <v>4</v>
      </c>
    </row>
    <row r="1838" spans="1:24" x14ac:dyDescent="0.25">
      <c r="A1838">
        <v>1838</v>
      </c>
      <c r="B1838" t="s">
        <v>7177</v>
      </c>
      <c r="C1838" t="s">
        <v>7178</v>
      </c>
      <c r="D1838" t="s">
        <v>7179</v>
      </c>
      <c r="E1838" s="1">
        <v>36322</v>
      </c>
      <c r="F1838" s="4">
        <f ca="1">DATEDIF(amazon_prime_users[[#This Row],[Date of Birth]], TODAY(), "Y")</f>
        <v>25</v>
      </c>
      <c r="G18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838" t="s">
        <v>43</v>
      </c>
      <c r="I1838" t="s">
        <v>7180</v>
      </c>
      <c r="J1838" s="1">
        <v>45394</v>
      </c>
      <c r="K1838" s="10" t="str">
        <f>TEXT(amazon_prime_users[[#This Row],[Membership Start Date]],"MMMM")</f>
        <v>abril</v>
      </c>
      <c r="L1838" s="4">
        <f>YEAR(amazon_prime_users[[#This Row],[Membership Start Date]])</f>
        <v>2024</v>
      </c>
      <c r="M1838" s="1">
        <v>45759</v>
      </c>
      <c r="N1838" s="4" t="str">
        <f>TEXT(amazon_prime_users[[#This Row],[Membership Start Date]],"dddd")</f>
        <v>viernes</v>
      </c>
      <c r="O1838" t="s">
        <v>24</v>
      </c>
      <c r="P1838" t="s">
        <v>25</v>
      </c>
      <c r="Q1838" t="s">
        <v>26</v>
      </c>
      <c r="R1838" t="s">
        <v>66</v>
      </c>
      <c r="S1838" t="s">
        <v>60</v>
      </c>
      <c r="T1838" t="s">
        <v>29</v>
      </c>
      <c r="U1838" t="s">
        <v>68</v>
      </c>
      <c r="V1838" t="s">
        <v>54</v>
      </c>
      <c r="W1838">
        <v>3.7</v>
      </c>
      <c r="X1838">
        <v>5</v>
      </c>
    </row>
    <row r="1839" spans="1:24" x14ac:dyDescent="0.25">
      <c r="A1839">
        <v>1839</v>
      </c>
      <c r="B1839" t="s">
        <v>7181</v>
      </c>
      <c r="C1839" t="s">
        <v>7182</v>
      </c>
      <c r="D1839" t="s">
        <v>7183</v>
      </c>
      <c r="E1839" s="1">
        <v>26581</v>
      </c>
      <c r="F1839" s="4">
        <f ca="1">DATEDIF(amazon_prime_users[[#This Row],[Date of Birth]], TODAY(), "Y")</f>
        <v>52</v>
      </c>
      <c r="G18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839" t="s">
        <v>22</v>
      </c>
      <c r="I1839" t="s">
        <v>7184</v>
      </c>
      <c r="J1839" s="1">
        <v>45307</v>
      </c>
      <c r="K1839" s="10" t="str">
        <f>TEXT(amazon_prime_users[[#This Row],[Membership Start Date]],"MMMM")</f>
        <v>enero</v>
      </c>
      <c r="L1839" s="4">
        <f>YEAR(amazon_prime_users[[#This Row],[Membership Start Date]])</f>
        <v>2024</v>
      </c>
      <c r="M1839" s="1">
        <v>45672</v>
      </c>
      <c r="N1839" s="4" t="str">
        <f>TEXT(amazon_prime_users[[#This Row],[Membership Start Date]],"dddd")</f>
        <v>martes</v>
      </c>
      <c r="O1839" t="s">
        <v>36</v>
      </c>
      <c r="P1839" t="s">
        <v>25</v>
      </c>
      <c r="Q1839" t="s">
        <v>26</v>
      </c>
      <c r="R1839" t="s">
        <v>27</v>
      </c>
      <c r="S1839" t="s">
        <v>45</v>
      </c>
      <c r="T1839" t="s">
        <v>114</v>
      </c>
      <c r="U1839" t="s">
        <v>68</v>
      </c>
      <c r="V1839" t="s">
        <v>47</v>
      </c>
      <c r="W1839">
        <v>3.5</v>
      </c>
      <c r="X1839">
        <v>10</v>
      </c>
    </row>
    <row r="1840" spans="1:24" x14ac:dyDescent="0.25">
      <c r="A1840">
        <v>1840</v>
      </c>
      <c r="B1840" t="s">
        <v>7185</v>
      </c>
      <c r="C1840" t="s">
        <v>7186</v>
      </c>
      <c r="D1840" t="s">
        <v>7187</v>
      </c>
      <c r="E1840" s="1">
        <v>24718</v>
      </c>
      <c r="F1840" s="4">
        <f ca="1">DATEDIF(amazon_prime_users[[#This Row],[Date of Birth]], TODAY(), "Y")</f>
        <v>57</v>
      </c>
      <c r="G18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840" t="s">
        <v>43</v>
      </c>
      <c r="I1840" t="s">
        <v>7188</v>
      </c>
      <c r="J1840" s="1">
        <v>45342</v>
      </c>
      <c r="K1840" s="10" t="str">
        <f>TEXT(amazon_prime_users[[#This Row],[Membership Start Date]],"MMMM")</f>
        <v>febrero</v>
      </c>
      <c r="L1840" s="4">
        <f>YEAR(amazon_prime_users[[#This Row],[Membership Start Date]])</f>
        <v>2024</v>
      </c>
      <c r="M1840" s="1">
        <v>45707</v>
      </c>
      <c r="N1840" s="4" t="str">
        <f>TEXT(amazon_prime_users[[#This Row],[Membership Start Date]],"dddd")</f>
        <v>martes</v>
      </c>
      <c r="O1840" t="s">
        <v>36</v>
      </c>
      <c r="P1840" t="s">
        <v>37</v>
      </c>
      <c r="Q1840" t="s">
        <v>53</v>
      </c>
      <c r="R1840" t="s">
        <v>59</v>
      </c>
      <c r="S1840" t="s">
        <v>45</v>
      </c>
      <c r="T1840" t="s">
        <v>29</v>
      </c>
      <c r="U1840" t="s">
        <v>39</v>
      </c>
      <c r="V1840" t="s">
        <v>54</v>
      </c>
      <c r="W1840">
        <v>4.5999999999999996</v>
      </c>
      <c r="X1840">
        <v>7</v>
      </c>
    </row>
    <row r="1841" spans="1:24" x14ac:dyDescent="0.25">
      <c r="A1841">
        <v>1841</v>
      </c>
      <c r="B1841" t="s">
        <v>7189</v>
      </c>
      <c r="C1841" t="s">
        <v>7190</v>
      </c>
      <c r="D1841" t="s">
        <v>7191</v>
      </c>
      <c r="E1841" s="1">
        <v>25148</v>
      </c>
      <c r="F1841" s="4">
        <f ca="1">DATEDIF(amazon_prime_users[[#This Row],[Date of Birth]], TODAY(), "Y")</f>
        <v>56</v>
      </c>
      <c r="G18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841" t="s">
        <v>43</v>
      </c>
      <c r="I1841" t="s">
        <v>7192</v>
      </c>
      <c r="J1841" s="1">
        <v>45293</v>
      </c>
      <c r="K1841" s="10" t="str">
        <f>TEXT(amazon_prime_users[[#This Row],[Membership Start Date]],"MMMM")</f>
        <v>enero</v>
      </c>
      <c r="L1841" s="4">
        <f>YEAR(amazon_prime_users[[#This Row],[Membership Start Date]])</f>
        <v>2024</v>
      </c>
      <c r="M1841" s="1">
        <v>45658</v>
      </c>
      <c r="N1841" s="4" t="str">
        <f>TEXT(amazon_prime_users[[#This Row],[Membership Start Date]],"dddd")</f>
        <v>martes</v>
      </c>
      <c r="O1841" t="s">
        <v>36</v>
      </c>
      <c r="P1841" t="s">
        <v>52</v>
      </c>
      <c r="Q1841" t="s">
        <v>53</v>
      </c>
      <c r="R1841" t="s">
        <v>66</v>
      </c>
      <c r="S1841" t="s">
        <v>45</v>
      </c>
      <c r="T1841" t="s">
        <v>73</v>
      </c>
      <c r="U1841" t="s">
        <v>68</v>
      </c>
      <c r="V1841" t="s">
        <v>47</v>
      </c>
      <c r="W1841">
        <v>3.2</v>
      </c>
      <c r="X1841">
        <v>9</v>
      </c>
    </row>
    <row r="1842" spans="1:24" x14ac:dyDescent="0.25">
      <c r="A1842">
        <v>1842</v>
      </c>
      <c r="B1842" t="s">
        <v>7193</v>
      </c>
      <c r="C1842" t="s">
        <v>7194</v>
      </c>
      <c r="D1842" t="s">
        <v>7195</v>
      </c>
      <c r="E1842" s="1">
        <v>38141</v>
      </c>
      <c r="F1842" s="4">
        <f ca="1">DATEDIF(amazon_prime_users[[#This Row],[Date of Birth]], TODAY(), "Y")</f>
        <v>20</v>
      </c>
      <c r="G18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842" t="s">
        <v>22</v>
      </c>
      <c r="I1842" t="s">
        <v>7196</v>
      </c>
      <c r="J1842" s="1">
        <v>45379</v>
      </c>
      <c r="K1842" s="10" t="str">
        <f>TEXT(amazon_prime_users[[#This Row],[Membership Start Date]],"MMMM")</f>
        <v>marzo</v>
      </c>
      <c r="L1842" s="4">
        <f>YEAR(amazon_prime_users[[#This Row],[Membership Start Date]])</f>
        <v>2024</v>
      </c>
      <c r="M1842" s="1">
        <v>45744</v>
      </c>
      <c r="N1842" s="4" t="str">
        <f>TEXT(amazon_prime_users[[#This Row],[Membership Start Date]],"dddd")</f>
        <v>jueves</v>
      </c>
      <c r="O1842" t="s">
        <v>24</v>
      </c>
      <c r="P1842" t="s">
        <v>25</v>
      </c>
      <c r="Q1842" t="s">
        <v>26</v>
      </c>
      <c r="R1842" t="s">
        <v>59</v>
      </c>
      <c r="S1842" t="s">
        <v>60</v>
      </c>
      <c r="T1842" t="s">
        <v>61</v>
      </c>
      <c r="U1842" t="s">
        <v>68</v>
      </c>
      <c r="V1842" t="s">
        <v>47</v>
      </c>
      <c r="W1842">
        <v>4.5999999999999996</v>
      </c>
      <c r="X1842">
        <v>10</v>
      </c>
    </row>
    <row r="1843" spans="1:24" x14ac:dyDescent="0.25">
      <c r="A1843">
        <v>1843</v>
      </c>
      <c r="B1843" t="s">
        <v>7197</v>
      </c>
      <c r="C1843" t="s">
        <v>7198</v>
      </c>
      <c r="D1843" t="s">
        <v>7199</v>
      </c>
      <c r="E1843" s="1">
        <v>15959</v>
      </c>
      <c r="F1843" s="4">
        <f ca="1">DATEDIF(amazon_prime_users[[#This Row],[Date of Birth]], TODAY(), "Y")</f>
        <v>81</v>
      </c>
      <c r="G18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843" t="s">
        <v>22</v>
      </c>
      <c r="I1843" t="s">
        <v>7200</v>
      </c>
      <c r="J1843" s="1">
        <v>45338</v>
      </c>
      <c r="K1843" s="10" t="str">
        <f>TEXT(amazon_prime_users[[#This Row],[Membership Start Date]],"MMMM")</f>
        <v>febrero</v>
      </c>
      <c r="L1843" s="4">
        <f>YEAR(amazon_prime_users[[#This Row],[Membership Start Date]])</f>
        <v>2024</v>
      </c>
      <c r="M1843" s="1">
        <v>45703</v>
      </c>
      <c r="N1843" s="4" t="str">
        <f>TEXT(amazon_prime_users[[#This Row],[Membership Start Date]],"dddd")</f>
        <v>viernes</v>
      </c>
      <c r="O1843" t="s">
        <v>24</v>
      </c>
      <c r="P1843" t="s">
        <v>37</v>
      </c>
      <c r="Q1843" t="s">
        <v>53</v>
      </c>
      <c r="R1843" t="s">
        <v>66</v>
      </c>
      <c r="S1843" t="s">
        <v>28</v>
      </c>
      <c r="T1843" t="s">
        <v>46</v>
      </c>
      <c r="U1843" t="s">
        <v>39</v>
      </c>
      <c r="V1843" t="s">
        <v>31</v>
      </c>
      <c r="W1843">
        <v>3.8</v>
      </c>
      <c r="X1843">
        <v>1</v>
      </c>
    </row>
    <row r="1844" spans="1:24" x14ac:dyDescent="0.25">
      <c r="A1844">
        <v>1844</v>
      </c>
      <c r="B1844" t="s">
        <v>7201</v>
      </c>
      <c r="C1844" t="s">
        <v>7202</v>
      </c>
      <c r="D1844" t="s">
        <v>7203</v>
      </c>
      <c r="E1844" s="1">
        <v>25711</v>
      </c>
      <c r="F1844" s="4">
        <f ca="1">DATEDIF(amazon_prime_users[[#This Row],[Date of Birth]], TODAY(), "Y")</f>
        <v>54</v>
      </c>
      <c r="G18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844" t="s">
        <v>43</v>
      </c>
      <c r="I1844" t="s">
        <v>7204</v>
      </c>
      <c r="J1844" s="1">
        <v>45319</v>
      </c>
      <c r="K1844" s="10" t="str">
        <f>TEXT(amazon_prime_users[[#This Row],[Membership Start Date]],"MMMM")</f>
        <v>enero</v>
      </c>
      <c r="L1844" s="4">
        <f>YEAR(amazon_prime_users[[#This Row],[Membership Start Date]])</f>
        <v>2024</v>
      </c>
      <c r="M1844" s="1">
        <v>45684</v>
      </c>
      <c r="N1844" s="4" t="str">
        <f>TEXT(amazon_prime_users[[#This Row],[Membership Start Date]],"dddd")</f>
        <v>domingo</v>
      </c>
      <c r="O1844" t="s">
        <v>24</v>
      </c>
      <c r="P1844" t="s">
        <v>25</v>
      </c>
      <c r="Q1844" t="s">
        <v>53</v>
      </c>
      <c r="R1844" t="s">
        <v>59</v>
      </c>
      <c r="S1844" t="s">
        <v>45</v>
      </c>
      <c r="T1844" t="s">
        <v>73</v>
      </c>
      <c r="U1844" t="s">
        <v>68</v>
      </c>
      <c r="V1844" t="s">
        <v>47</v>
      </c>
      <c r="W1844">
        <v>4.3</v>
      </c>
      <c r="X1844">
        <v>10</v>
      </c>
    </row>
    <row r="1845" spans="1:24" x14ac:dyDescent="0.25">
      <c r="A1845">
        <v>1845</v>
      </c>
      <c r="B1845" t="s">
        <v>7205</v>
      </c>
      <c r="C1845" t="s">
        <v>7206</v>
      </c>
      <c r="D1845" t="s">
        <v>7207</v>
      </c>
      <c r="E1845" s="1">
        <v>25942</v>
      </c>
      <c r="F1845" s="4">
        <f ca="1">DATEDIF(amazon_prime_users[[#This Row],[Date of Birth]], TODAY(), "Y")</f>
        <v>54</v>
      </c>
      <c r="G18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845" t="s">
        <v>43</v>
      </c>
      <c r="I1845" t="s">
        <v>7208</v>
      </c>
      <c r="J1845" s="1">
        <v>45348</v>
      </c>
      <c r="K1845" s="10" t="str">
        <f>TEXT(amazon_prime_users[[#This Row],[Membership Start Date]],"MMMM")</f>
        <v>febrero</v>
      </c>
      <c r="L1845" s="4">
        <f>YEAR(amazon_prime_users[[#This Row],[Membership Start Date]])</f>
        <v>2024</v>
      </c>
      <c r="M1845" s="1">
        <v>45713</v>
      </c>
      <c r="N1845" s="4" t="str">
        <f>TEXT(amazon_prime_users[[#This Row],[Membership Start Date]],"dddd")</f>
        <v>lunes</v>
      </c>
      <c r="O1845" t="s">
        <v>24</v>
      </c>
      <c r="P1845" t="s">
        <v>25</v>
      </c>
      <c r="Q1845" t="s">
        <v>26</v>
      </c>
      <c r="R1845" t="s">
        <v>66</v>
      </c>
      <c r="S1845" t="s">
        <v>45</v>
      </c>
      <c r="T1845" t="s">
        <v>29</v>
      </c>
      <c r="U1845" t="s">
        <v>39</v>
      </c>
      <c r="V1845" t="s">
        <v>54</v>
      </c>
      <c r="W1845">
        <v>4.3</v>
      </c>
      <c r="X1845">
        <v>10</v>
      </c>
    </row>
    <row r="1846" spans="1:24" x14ac:dyDescent="0.25">
      <c r="A1846">
        <v>1846</v>
      </c>
      <c r="B1846" t="s">
        <v>7209</v>
      </c>
      <c r="C1846" t="s">
        <v>7210</v>
      </c>
      <c r="D1846" t="s">
        <v>7211</v>
      </c>
      <c r="E1846" s="1">
        <v>23662</v>
      </c>
      <c r="F1846" s="4">
        <f ca="1">DATEDIF(amazon_prime_users[[#This Row],[Date of Birth]], TODAY(), "Y")</f>
        <v>60</v>
      </c>
      <c r="G18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846" t="s">
        <v>22</v>
      </c>
      <c r="I1846" t="s">
        <v>7212</v>
      </c>
      <c r="J1846" s="1">
        <v>45380</v>
      </c>
      <c r="K1846" s="10" t="str">
        <f>TEXT(amazon_prime_users[[#This Row],[Membership Start Date]],"MMMM")</f>
        <v>marzo</v>
      </c>
      <c r="L1846" s="4">
        <f>YEAR(amazon_prime_users[[#This Row],[Membership Start Date]])</f>
        <v>2024</v>
      </c>
      <c r="M1846" s="1">
        <v>45745</v>
      </c>
      <c r="N1846" s="4" t="str">
        <f>TEXT(amazon_prime_users[[#This Row],[Membership Start Date]],"dddd")</f>
        <v>viernes</v>
      </c>
      <c r="O1846" t="s">
        <v>36</v>
      </c>
      <c r="P1846" t="s">
        <v>37</v>
      </c>
      <c r="Q1846" t="s">
        <v>26</v>
      </c>
      <c r="R1846" t="s">
        <v>27</v>
      </c>
      <c r="S1846" t="s">
        <v>60</v>
      </c>
      <c r="T1846" t="s">
        <v>67</v>
      </c>
      <c r="U1846" t="s">
        <v>68</v>
      </c>
      <c r="V1846" t="s">
        <v>31</v>
      </c>
      <c r="W1846">
        <v>4.2</v>
      </c>
      <c r="X1846">
        <v>9</v>
      </c>
    </row>
    <row r="1847" spans="1:24" x14ac:dyDescent="0.25">
      <c r="A1847">
        <v>1847</v>
      </c>
      <c r="B1847" t="s">
        <v>7213</v>
      </c>
      <c r="C1847" t="s">
        <v>7214</v>
      </c>
      <c r="D1847" t="s">
        <v>7215</v>
      </c>
      <c r="E1847" s="1">
        <v>25821</v>
      </c>
      <c r="F1847" s="4">
        <f ca="1">DATEDIF(amazon_prime_users[[#This Row],[Date of Birth]], TODAY(), "Y")</f>
        <v>54</v>
      </c>
      <c r="G18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847" t="s">
        <v>43</v>
      </c>
      <c r="I1847" t="s">
        <v>7192</v>
      </c>
      <c r="J1847" s="1">
        <v>45394</v>
      </c>
      <c r="K1847" s="10" t="str">
        <f>TEXT(amazon_prime_users[[#This Row],[Membership Start Date]],"MMMM")</f>
        <v>abril</v>
      </c>
      <c r="L1847" s="4">
        <f>YEAR(amazon_prime_users[[#This Row],[Membership Start Date]])</f>
        <v>2024</v>
      </c>
      <c r="M1847" s="1">
        <v>45759</v>
      </c>
      <c r="N1847" s="4" t="str">
        <f>TEXT(amazon_prime_users[[#This Row],[Membership Start Date]],"dddd")</f>
        <v>viernes</v>
      </c>
      <c r="O1847" t="s">
        <v>24</v>
      </c>
      <c r="P1847" t="s">
        <v>37</v>
      </c>
      <c r="Q1847" t="s">
        <v>53</v>
      </c>
      <c r="R1847" t="s">
        <v>27</v>
      </c>
      <c r="S1847" t="s">
        <v>60</v>
      </c>
      <c r="T1847" t="s">
        <v>29</v>
      </c>
      <c r="U1847" t="s">
        <v>30</v>
      </c>
      <c r="V1847" t="s">
        <v>47</v>
      </c>
      <c r="W1847">
        <v>3.7</v>
      </c>
      <c r="X1847">
        <v>1</v>
      </c>
    </row>
    <row r="1848" spans="1:24" x14ac:dyDescent="0.25">
      <c r="A1848">
        <v>1848</v>
      </c>
      <c r="B1848" t="s">
        <v>7216</v>
      </c>
      <c r="C1848" t="s">
        <v>7217</v>
      </c>
      <c r="D1848" t="s">
        <v>7218</v>
      </c>
      <c r="E1848" s="1">
        <v>19332</v>
      </c>
      <c r="F1848" s="4">
        <f ca="1">DATEDIF(amazon_prime_users[[#This Row],[Date of Birth]], TODAY(), "Y")</f>
        <v>72</v>
      </c>
      <c r="G18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848" t="s">
        <v>22</v>
      </c>
      <c r="I1848" t="s">
        <v>7219</v>
      </c>
      <c r="J1848" s="1">
        <v>45298</v>
      </c>
      <c r="K1848" s="10" t="str">
        <f>TEXT(amazon_prime_users[[#This Row],[Membership Start Date]],"MMMM")</f>
        <v>enero</v>
      </c>
      <c r="L1848" s="4">
        <f>YEAR(amazon_prime_users[[#This Row],[Membership Start Date]])</f>
        <v>2024</v>
      </c>
      <c r="M1848" s="1">
        <v>45663</v>
      </c>
      <c r="N1848" s="4" t="str">
        <f>TEXT(amazon_prime_users[[#This Row],[Membership Start Date]],"dddd")</f>
        <v>domingo</v>
      </c>
      <c r="O1848" t="s">
        <v>24</v>
      </c>
      <c r="P1848" t="s">
        <v>25</v>
      </c>
      <c r="Q1848" t="s">
        <v>53</v>
      </c>
      <c r="R1848" t="s">
        <v>59</v>
      </c>
      <c r="S1848" t="s">
        <v>60</v>
      </c>
      <c r="T1848" t="s">
        <v>67</v>
      </c>
      <c r="U1848" t="s">
        <v>68</v>
      </c>
      <c r="V1848" t="s">
        <v>31</v>
      </c>
      <c r="W1848">
        <v>5</v>
      </c>
      <c r="X1848">
        <v>5</v>
      </c>
    </row>
    <row r="1849" spans="1:24" x14ac:dyDescent="0.25">
      <c r="A1849">
        <v>1849</v>
      </c>
      <c r="B1849" t="s">
        <v>7220</v>
      </c>
      <c r="C1849" t="s">
        <v>7221</v>
      </c>
      <c r="D1849" t="s">
        <v>7222</v>
      </c>
      <c r="E1849" s="1">
        <v>24545</v>
      </c>
      <c r="F1849" s="4">
        <f ca="1">DATEDIF(amazon_prime_users[[#This Row],[Date of Birth]], TODAY(), "Y")</f>
        <v>58</v>
      </c>
      <c r="G18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849" t="s">
        <v>43</v>
      </c>
      <c r="I1849" t="s">
        <v>7223</v>
      </c>
      <c r="J1849" s="1">
        <v>45299</v>
      </c>
      <c r="K1849" s="10" t="str">
        <f>TEXT(amazon_prime_users[[#This Row],[Membership Start Date]],"MMMM")</f>
        <v>enero</v>
      </c>
      <c r="L1849" s="4">
        <f>YEAR(amazon_prime_users[[#This Row],[Membership Start Date]])</f>
        <v>2024</v>
      </c>
      <c r="M1849" s="1">
        <v>45664</v>
      </c>
      <c r="N1849" s="4" t="str">
        <f>TEXT(amazon_prime_users[[#This Row],[Membership Start Date]],"dddd")</f>
        <v>lunes</v>
      </c>
      <c r="O1849" t="s">
        <v>36</v>
      </c>
      <c r="P1849" t="s">
        <v>25</v>
      </c>
      <c r="Q1849" t="s">
        <v>26</v>
      </c>
      <c r="R1849" t="s">
        <v>66</v>
      </c>
      <c r="S1849" t="s">
        <v>28</v>
      </c>
      <c r="T1849" t="s">
        <v>38</v>
      </c>
      <c r="U1849" t="s">
        <v>39</v>
      </c>
      <c r="V1849" t="s">
        <v>31</v>
      </c>
      <c r="W1849">
        <v>3.2</v>
      </c>
      <c r="X1849">
        <v>4</v>
      </c>
    </row>
    <row r="1850" spans="1:24" x14ac:dyDescent="0.25">
      <c r="A1850">
        <v>1850</v>
      </c>
      <c r="B1850" t="s">
        <v>7224</v>
      </c>
      <c r="C1850" t="s">
        <v>7225</v>
      </c>
      <c r="D1850" t="s">
        <v>7226</v>
      </c>
      <c r="E1850" s="1">
        <v>29979</v>
      </c>
      <c r="F1850" s="4">
        <f ca="1">DATEDIF(amazon_prime_users[[#This Row],[Date of Birth]], TODAY(), "Y")</f>
        <v>43</v>
      </c>
      <c r="G18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850" t="s">
        <v>22</v>
      </c>
      <c r="I1850" t="s">
        <v>7227</v>
      </c>
      <c r="J1850" s="1">
        <v>45025</v>
      </c>
      <c r="K1850" s="10" t="str">
        <f>TEXT(amazon_prime_users[[#This Row],[Membership Start Date]],"MMMM")</f>
        <v>abril</v>
      </c>
      <c r="L1850" s="4">
        <f>YEAR(amazon_prime_users[[#This Row],[Membership Start Date]])</f>
        <v>2023</v>
      </c>
      <c r="M1850" s="1">
        <v>45391</v>
      </c>
      <c r="N1850" s="4" t="str">
        <f>TEXT(amazon_prime_users[[#This Row],[Membership Start Date]],"dddd")</f>
        <v>domingo</v>
      </c>
      <c r="O1850" t="s">
        <v>24</v>
      </c>
      <c r="P1850" t="s">
        <v>25</v>
      </c>
      <c r="Q1850" t="s">
        <v>53</v>
      </c>
      <c r="R1850" t="s">
        <v>66</v>
      </c>
      <c r="S1850" t="s">
        <v>60</v>
      </c>
      <c r="T1850" t="s">
        <v>38</v>
      </c>
      <c r="U1850" t="s">
        <v>30</v>
      </c>
      <c r="V1850" t="s">
        <v>47</v>
      </c>
      <c r="W1850">
        <v>2.2000000000000002</v>
      </c>
      <c r="X1850">
        <v>7</v>
      </c>
    </row>
    <row r="1851" spans="1:24" x14ac:dyDescent="0.25">
      <c r="A1851">
        <v>1851</v>
      </c>
      <c r="B1851" t="s">
        <v>7228</v>
      </c>
      <c r="C1851" t="s">
        <v>7229</v>
      </c>
      <c r="D1851" t="s">
        <v>7230</v>
      </c>
      <c r="E1851" s="1">
        <v>18213</v>
      </c>
      <c r="F1851" s="4">
        <f ca="1">DATEDIF(amazon_prime_users[[#This Row],[Date of Birth]], TODAY(), "Y")</f>
        <v>75</v>
      </c>
      <c r="G18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851" t="s">
        <v>43</v>
      </c>
      <c r="I1851" t="s">
        <v>7231</v>
      </c>
      <c r="J1851" s="1">
        <v>45371</v>
      </c>
      <c r="K1851" s="10" t="str">
        <f>TEXT(amazon_prime_users[[#This Row],[Membership Start Date]],"MMMM")</f>
        <v>marzo</v>
      </c>
      <c r="L1851" s="4">
        <f>YEAR(amazon_prime_users[[#This Row],[Membership Start Date]])</f>
        <v>2024</v>
      </c>
      <c r="M1851" s="1">
        <v>45736</v>
      </c>
      <c r="N1851" s="4" t="str">
        <f>TEXT(amazon_prime_users[[#This Row],[Membership Start Date]],"dddd")</f>
        <v>miércoles</v>
      </c>
      <c r="O1851" t="s">
        <v>24</v>
      </c>
      <c r="P1851" t="s">
        <v>25</v>
      </c>
      <c r="Q1851" t="s">
        <v>53</v>
      </c>
      <c r="R1851" t="s">
        <v>66</v>
      </c>
      <c r="S1851" t="s">
        <v>28</v>
      </c>
      <c r="T1851" t="s">
        <v>73</v>
      </c>
      <c r="U1851" t="s">
        <v>68</v>
      </c>
      <c r="V1851" t="s">
        <v>54</v>
      </c>
      <c r="W1851">
        <v>5</v>
      </c>
      <c r="X1851">
        <v>0</v>
      </c>
    </row>
    <row r="1852" spans="1:24" x14ac:dyDescent="0.25">
      <c r="A1852">
        <v>1852</v>
      </c>
      <c r="B1852" t="s">
        <v>7232</v>
      </c>
      <c r="C1852" t="s">
        <v>7233</v>
      </c>
      <c r="D1852" t="s">
        <v>7234</v>
      </c>
      <c r="E1852" s="1">
        <v>38306</v>
      </c>
      <c r="F1852" s="4">
        <f ca="1">DATEDIF(amazon_prime_users[[#This Row],[Date of Birth]], TODAY(), "Y")</f>
        <v>20</v>
      </c>
      <c r="G18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852" t="s">
        <v>43</v>
      </c>
      <c r="I1852" t="s">
        <v>7235</v>
      </c>
      <c r="J1852" s="1">
        <v>45393</v>
      </c>
      <c r="K1852" s="10" t="str">
        <f>TEXT(amazon_prime_users[[#This Row],[Membership Start Date]],"MMMM")</f>
        <v>abril</v>
      </c>
      <c r="L1852" s="4">
        <f>YEAR(amazon_prime_users[[#This Row],[Membership Start Date]])</f>
        <v>2024</v>
      </c>
      <c r="M1852" s="1">
        <v>45758</v>
      </c>
      <c r="N1852" s="4" t="str">
        <f>TEXT(amazon_prime_users[[#This Row],[Membership Start Date]],"dddd")</f>
        <v>jueves</v>
      </c>
      <c r="O1852" t="s">
        <v>24</v>
      </c>
      <c r="P1852" t="s">
        <v>52</v>
      </c>
      <c r="Q1852" t="s">
        <v>53</v>
      </c>
      <c r="R1852" t="s">
        <v>66</v>
      </c>
      <c r="S1852" t="s">
        <v>28</v>
      </c>
      <c r="T1852" t="s">
        <v>46</v>
      </c>
      <c r="U1852" t="s">
        <v>39</v>
      </c>
      <c r="V1852" t="s">
        <v>31</v>
      </c>
      <c r="W1852">
        <v>4.8</v>
      </c>
      <c r="X1852">
        <v>9</v>
      </c>
    </row>
    <row r="1853" spans="1:24" x14ac:dyDescent="0.25">
      <c r="A1853">
        <v>1853</v>
      </c>
      <c r="B1853" t="s">
        <v>7236</v>
      </c>
      <c r="C1853" t="s">
        <v>7237</v>
      </c>
      <c r="D1853" t="s">
        <v>7238</v>
      </c>
      <c r="E1853" s="1">
        <v>23594</v>
      </c>
      <c r="F1853" s="4">
        <f ca="1">DATEDIF(amazon_prime_users[[#This Row],[Date of Birth]], TODAY(), "Y")</f>
        <v>60</v>
      </c>
      <c r="G18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853" t="s">
        <v>43</v>
      </c>
      <c r="I1853" t="s">
        <v>7239</v>
      </c>
      <c r="J1853" s="1">
        <v>45323</v>
      </c>
      <c r="K1853" s="10" t="str">
        <f>TEXT(amazon_prime_users[[#This Row],[Membership Start Date]],"MMMM")</f>
        <v>febrero</v>
      </c>
      <c r="L1853" s="4">
        <f>YEAR(amazon_prime_users[[#This Row],[Membership Start Date]])</f>
        <v>2024</v>
      </c>
      <c r="M1853" s="1">
        <v>45596</v>
      </c>
      <c r="N1853" s="4" t="str">
        <f>TEXT(amazon_prime_users[[#This Row],[Membership Start Date]],"dddd")</f>
        <v>jueves</v>
      </c>
      <c r="O1853" t="s">
        <v>36</v>
      </c>
      <c r="P1853" t="s">
        <v>37</v>
      </c>
      <c r="Q1853" t="s">
        <v>26</v>
      </c>
      <c r="R1853" t="s">
        <v>59</v>
      </c>
      <c r="S1853" t="s">
        <v>60</v>
      </c>
      <c r="T1853" t="s">
        <v>61</v>
      </c>
      <c r="U1853" t="s">
        <v>39</v>
      </c>
      <c r="V1853" t="s">
        <v>47</v>
      </c>
      <c r="W1853">
        <v>2.1</v>
      </c>
      <c r="X1853">
        <v>10</v>
      </c>
    </row>
    <row r="1854" spans="1:24" x14ac:dyDescent="0.25">
      <c r="A1854">
        <v>1854</v>
      </c>
      <c r="B1854" t="s">
        <v>7240</v>
      </c>
      <c r="C1854" t="s">
        <v>7241</v>
      </c>
      <c r="D1854" t="s">
        <v>7242</v>
      </c>
      <c r="E1854" s="1">
        <v>17637</v>
      </c>
      <c r="F1854" s="4">
        <f ca="1">DATEDIF(amazon_prime_users[[#This Row],[Date of Birth]], TODAY(), "Y")</f>
        <v>76</v>
      </c>
      <c r="G18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854" t="s">
        <v>22</v>
      </c>
      <c r="I1854" t="s">
        <v>7243</v>
      </c>
      <c r="J1854" s="1">
        <v>45295</v>
      </c>
      <c r="K1854" s="10" t="str">
        <f>TEXT(amazon_prime_users[[#This Row],[Membership Start Date]],"MMMM")</f>
        <v>enero</v>
      </c>
      <c r="L1854" s="4">
        <f>YEAR(amazon_prime_users[[#This Row],[Membership Start Date]])</f>
        <v>2024</v>
      </c>
      <c r="M1854" s="1">
        <v>45660</v>
      </c>
      <c r="N1854" s="4" t="str">
        <f>TEXT(amazon_prime_users[[#This Row],[Membership Start Date]],"dddd")</f>
        <v>jueves</v>
      </c>
      <c r="O1854" t="s">
        <v>36</v>
      </c>
      <c r="P1854" t="s">
        <v>25</v>
      </c>
      <c r="Q1854" t="s">
        <v>53</v>
      </c>
      <c r="R1854" t="s">
        <v>66</v>
      </c>
      <c r="S1854" t="s">
        <v>28</v>
      </c>
      <c r="T1854" t="s">
        <v>38</v>
      </c>
      <c r="U1854" t="s">
        <v>68</v>
      </c>
      <c r="V1854" t="s">
        <v>54</v>
      </c>
      <c r="W1854">
        <v>3.8</v>
      </c>
      <c r="X1854">
        <v>0</v>
      </c>
    </row>
    <row r="1855" spans="1:24" x14ac:dyDescent="0.25">
      <c r="A1855">
        <v>1855</v>
      </c>
      <c r="B1855" t="s">
        <v>7244</v>
      </c>
      <c r="C1855" t="s">
        <v>7245</v>
      </c>
      <c r="D1855" t="s">
        <v>7246</v>
      </c>
      <c r="E1855" s="1">
        <v>32299</v>
      </c>
      <c r="F1855" s="4">
        <f ca="1">DATEDIF(amazon_prime_users[[#This Row],[Date of Birth]], TODAY(), "Y")</f>
        <v>36</v>
      </c>
      <c r="G18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855" t="s">
        <v>22</v>
      </c>
      <c r="I1855" t="s">
        <v>7247</v>
      </c>
      <c r="J1855" s="1">
        <v>44962</v>
      </c>
      <c r="K1855" s="10" t="str">
        <f>TEXT(amazon_prime_users[[#This Row],[Membership Start Date]],"MMMM")</f>
        <v>febrero</v>
      </c>
      <c r="L1855" s="4">
        <f>YEAR(amazon_prime_users[[#This Row],[Membership Start Date]])</f>
        <v>2023</v>
      </c>
      <c r="M1855" s="1">
        <v>45326</v>
      </c>
      <c r="N1855" s="4" t="str">
        <f>TEXT(amazon_prime_users[[#This Row],[Membership Start Date]],"dddd")</f>
        <v>domingo</v>
      </c>
      <c r="O1855" t="s">
        <v>24</v>
      </c>
      <c r="P1855" t="s">
        <v>37</v>
      </c>
      <c r="Q1855" t="s">
        <v>26</v>
      </c>
      <c r="R1855" t="s">
        <v>59</v>
      </c>
      <c r="S1855" t="s">
        <v>60</v>
      </c>
      <c r="T1855" t="s">
        <v>61</v>
      </c>
      <c r="U1855" t="s">
        <v>39</v>
      </c>
      <c r="V1855" t="s">
        <v>47</v>
      </c>
      <c r="W1855">
        <v>3.1</v>
      </c>
      <c r="X1855">
        <v>9</v>
      </c>
    </row>
    <row r="1856" spans="1:24" x14ac:dyDescent="0.25">
      <c r="A1856">
        <v>1856</v>
      </c>
      <c r="B1856" t="s">
        <v>7248</v>
      </c>
      <c r="C1856" t="s">
        <v>7249</v>
      </c>
      <c r="D1856" t="s">
        <v>7250</v>
      </c>
      <c r="E1856" s="1">
        <v>31900</v>
      </c>
      <c r="F1856" s="4">
        <f ca="1">DATEDIF(amazon_prime_users[[#This Row],[Date of Birth]], TODAY(), "Y")</f>
        <v>37</v>
      </c>
      <c r="G18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856" t="s">
        <v>22</v>
      </c>
      <c r="I1856" t="s">
        <v>7251</v>
      </c>
      <c r="J1856" s="1">
        <v>45382</v>
      </c>
      <c r="K1856" s="10" t="str">
        <f>TEXT(amazon_prime_users[[#This Row],[Membership Start Date]],"MMMM")</f>
        <v>marzo</v>
      </c>
      <c r="L1856" s="4">
        <f>YEAR(amazon_prime_users[[#This Row],[Membership Start Date]])</f>
        <v>2024</v>
      </c>
      <c r="M1856" s="1">
        <v>45747</v>
      </c>
      <c r="N1856" s="4" t="str">
        <f>TEXT(amazon_prime_users[[#This Row],[Membership Start Date]],"dddd")</f>
        <v>domingo</v>
      </c>
      <c r="O1856" t="s">
        <v>24</v>
      </c>
      <c r="P1856" t="s">
        <v>52</v>
      </c>
      <c r="Q1856" t="s">
        <v>53</v>
      </c>
      <c r="R1856" t="s">
        <v>59</v>
      </c>
      <c r="S1856" t="s">
        <v>28</v>
      </c>
      <c r="T1856" t="s">
        <v>29</v>
      </c>
      <c r="U1856" t="s">
        <v>39</v>
      </c>
      <c r="V1856" t="s">
        <v>31</v>
      </c>
      <c r="W1856">
        <v>4.7</v>
      </c>
      <c r="X1856">
        <v>0</v>
      </c>
    </row>
    <row r="1857" spans="1:24" x14ac:dyDescent="0.25">
      <c r="A1857">
        <v>1857</v>
      </c>
      <c r="B1857" t="s">
        <v>7252</v>
      </c>
      <c r="C1857" t="s">
        <v>7253</v>
      </c>
      <c r="D1857" t="s">
        <v>7254</v>
      </c>
      <c r="E1857" s="1">
        <v>35475</v>
      </c>
      <c r="F1857" s="4">
        <f ca="1">DATEDIF(amazon_prime_users[[#This Row],[Date of Birth]], TODAY(), "Y")</f>
        <v>28</v>
      </c>
      <c r="G18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857" t="s">
        <v>22</v>
      </c>
      <c r="I1857" t="s">
        <v>7255</v>
      </c>
      <c r="J1857" s="1">
        <v>45379</v>
      </c>
      <c r="K1857" s="10" t="str">
        <f>TEXT(amazon_prime_users[[#This Row],[Membership Start Date]],"MMMM")</f>
        <v>marzo</v>
      </c>
      <c r="L1857" s="4">
        <f>YEAR(amazon_prime_users[[#This Row],[Membership Start Date]])</f>
        <v>2024</v>
      </c>
      <c r="M1857" s="1">
        <v>45744</v>
      </c>
      <c r="N1857" s="4" t="str">
        <f>TEXT(amazon_prime_users[[#This Row],[Membership Start Date]],"dddd")</f>
        <v>jueves</v>
      </c>
      <c r="O1857" t="s">
        <v>36</v>
      </c>
      <c r="P1857" t="s">
        <v>25</v>
      </c>
      <c r="Q1857" t="s">
        <v>53</v>
      </c>
      <c r="R1857" t="s">
        <v>27</v>
      </c>
      <c r="S1857" t="s">
        <v>45</v>
      </c>
      <c r="T1857" t="s">
        <v>38</v>
      </c>
      <c r="U1857" t="s">
        <v>30</v>
      </c>
      <c r="V1857" t="s">
        <v>54</v>
      </c>
      <c r="W1857">
        <v>3.8</v>
      </c>
      <c r="X1857">
        <v>7</v>
      </c>
    </row>
    <row r="1858" spans="1:24" x14ac:dyDescent="0.25">
      <c r="A1858">
        <v>1858</v>
      </c>
      <c r="B1858" t="s">
        <v>7256</v>
      </c>
      <c r="C1858" t="s">
        <v>7257</v>
      </c>
      <c r="D1858" t="s">
        <v>7258</v>
      </c>
      <c r="E1858" s="1">
        <v>38130</v>
      </c>
      <c r="F1858" s="4">
        <f ca="1">DATEDIF(amazon_prime_users[[#This Row],[Date of Birth]], TODAY(), "Y")</f>
        <v>20</v>
      </c>
      <c r="G18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858" t="s">
        <v>43</v>
      </c>
      <c r="I1858" t="s">
        <v>7259</v>
      </c>
      <c r="J1858" s="1">
        <v>45345</v>
      </c>
      <c r="K1858" s="10" t="str">
        <f>TEXT(amazon_prime_users[[#This Row],[Membership Start Date]],"MMMM")</f>
        <v>febrero</v>
      </c>
      <c r="L1858" s="4">
        <f>YEAR(amazon_prime_users[[#This Row],[Membership Start Date]])</f>
        <v>2024</v>
      </c>
      <c r="M1858" s="1">
        <v>45710</v>
      </c>
      <c r="N1858" s="4" t="str">
        <f>TEXT(amazon_prime_users[[#This Row],[Membership Start Date]],"dddd")</f>
        <v>viernes</v>
      </c>
      <c r="O1858" t="s">
        <v>36</v>
      </c>
      <c r="P1858" t="s">
        <v>37</v>
      </c>
      <c r="Q1858" t="s">
        <v>26</v>
      </c>
      <c r="R1858" t="s">
        <v>59</v>
      </c>
      <c r="S1858" t="s">
        <v>45</v>
      </c>
      <c r="T1858" t="s">
        <v>67</v>
      </c>
      <c r="U1858" t="s">
        <v>39</v>
      </c>
      <c r="V1858" t="s">
        <v>31</v>
      </c>
      <c r="W1858">
        <v>3.3</v>
      </c>
      <c r="X1858">
        <v>4</v>
      </c>
    </row>
    <row r="1859" spans="1:24" x14ac:dyDescent="0.25">
      <c r="A1859">
        <v>1859</v>
      </c>
      <c r="B1859" t="s">
        <v>7260</v>
      </c>
      <c r="C1859" t="s">
        <v>7261</v>
      </c>
      <c r="D1859" t="s">
        <v>7262</v>
      </c>
      <c r="E1859" s="1">
        <v>24494</v>
      </c>
      <c r="F1859" s="4">
        <f ca="1">DATEDIF(amazon_prime_users[[#This Row],[Date of Birth]], TODAY(), "Y")</f>
        <v>58</v>
      </c>
      <c r="G18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859" t="s">
        <v>43</v>
      </c>
      <c r="I1859" t="s">
        <v>7263</v>
      </c>
      <c r="J1859" s="1">
        <v>44588</v>
      </c>
      <c r="K1859" s="10" t="str">
        <f>TEXT(amazon_prime_users[[#This Row],[Membership Start Date]],"MMMM")</f>
        <v>enero</v>
      </c>
      <c r="L1859" s="4">
        <f>YEAR(amazon_prime_users[[#This Row],[Membership Start Date]])</f>
        <v>2022</v>
      </c>
      <c r="M1859" s="1">
        <v>44952</v>
      </c>
      <c r="N1859" s="4" t="str">
        <f>TEXT(amazon_prime_users[[#This Row],[Membership Start Date]],"dddd")</f>
        <v>jueves</v>
      </c>
      <c r="O1859" t="s">
        <v>24</v>
      </c>
      <c r="P1859" t="s">
        <v>37</v>
      </c>
      <c r="Q1859" t="s">
        <v>53</v>
      </c>
      <c r="R1859" t="s">
        <v>27</v>
      </c>
      <c r="S1859" t="s">
        <v>45</v>
      </c>
      <c r="T1859" t="s">
        <v>61</v>
      </c>
      <c r="U1859" t="s">
        <v>30</v>
      </c>
      <c r="V1859" t="s">
        <v>47</v>
      </c>
      <c r="W1859">
        <v>3.1</v>
      </c>
      <c r="X1859">
        <v>7</v>
      </c>
    </row>
    <row r="1860" spans="1:24" x14ac:dyDescent="0.25">
      <c r="A1860">
        <v>1860</v>
      </c>
      <c r="B1860" t="s">
        <v>7264</v>
      </c>
      <c r="C1860" t="s">
        <v>7265</v>
      </c>
      <c r="D1860" t="s">
        <v>7266</v>
      </c>
      <c r="E1860" s="1">
        <v>28596</v>
      </c>
      <c r="F1860" s="4">
        <f ca="1">DATEDIF(amazon_prime_users[[#This Row],[Date of Birth]], TODAY(), "Y")</f>
        <v>46</v>
      </c>
      <c r="G18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860" t="s">
        <v>43</v>
      </c>
      <c r="I1860" t="s">
        <v>7267</v>
      </c>
      <c r="J1860" s="1">
        <v>45388</v>
      </c>
      <c r="K1860" s="10" t="str">
        <f>TEXT(amazon_prime_users[[#This Row],[Membership Start Date]],"MMMM")</f>
        <v>abril</v>
      </c>
      <c r="L1860" s="4">
        <f>YEAR(amazon_prime_users[[#This Row],[Membership Start Date]])</f>
        <v>2024</v>
      </c>
      <c r="M1860" s="1">
        <v>45753</v>
      </c>
      <c r="N1860" s="4" t="str">
        <f>TEXT(amazon_prime_users[[#This Row],[Membership Start Date]],"dddd")</f>
        <v>sábado</v>
      </c>
      <c r="O1860" t="s">
        <v>36</v>
      </c>
      <c r="P1860" t="s">
        <v>37</v>
      </c>
      <c r="Q1860" t="s">
        <v>53</v>
      </c>
      <c r="R1860" t="s">
        <v>59</v>
      </c>
      <c r="S1860" t="s">
        <v>45</v>
      </c>
      <c r="T1860" t="s">
        <v>67</v>
      </c>
      <c r="U1860" t="s">
        <v>39</v>
      </c>
      <c r="V1860" t="s">
        <v>54</v>
      </c>
      <c r="W1860">
        <v>3</v>
      </c>
      <c r="X1860">
        <v>7</v>
      </c>
    </row>
    <row r="1861" spans="1:24" x14ac:dyDescent="0.25">
      <c r="A1861">
        <v>1861</v>
      </c>
      <c r="B1861" t="s">
        <v>7268</v>
      </c>
      <c r="C1861" t="s">
        <v>7269</v>
      </c>
      <c r="D1861" t="s">
        <v>7270</v>
      </c>
      <c r="E1861" s="1">
        <v>35926</v>
      </c>
      <c r="F1861" s="4">
        <f ca="1">DATEDIF(amazon_prime_users[[#This Row],[Date of Birth]], TODAY(), "Y")</f>
        <v>26</v>
      </c>
      <c r="G18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861" t="s">
        <v>22</v>
      </c>
      <c r="I1861" t="s">
        <v>7271</v>
      </c>
      <c r="J1861" s="1">
        <v>45372</v>
      </c>
      <c r="K1861" s="10" t="str">
        <f>TEXT(amazon_prime_users[[#This Row],[Membership Start Date]],"MMMM")</f>
        <v>marzo</v>
      </c>
      <c r="L1861" s="4">
        <f>YEAR(amazon_prime_users[[#This Row],[Membership Start Date]])</f>
        <v>2024</v>
      </c>
      <c r="M1861" s="1">
        <v>45737</v>
      </c>
      <c r="N1861" s="4" t="str">
        <f>TEXT(amazon_prime_users[[#This Row],[Membership Start Date]],"dddd")</f>
        <v>jueves</v>
      </c>
      <c r="O1861" t="s">
        <v>36</v>
      </c>
      <c r="P1861" t="s">
        <v>37</v>
      </c>
      <c r="Q1861" t="s">
        <v>26</v>
      </c>
      <c r="R1861" t="s">
        <v>59</v>
      </c>
      <c r="S1861" t="s">
        <v>28</v>
      </c>
      <c r="T1861" t="s">
        <v>67</v>
      </c>
      <c r="U1861" t="s">
        <v>30</v>
      </c>
      <c r="V1861" t="s">
        <v>54</v>
      </c>
      <c r="W1861">
        <v>4.7</v>
      </c>
      <c r="X1861">
        <v>3</v>
      </c>
    </row>
    <row r="1862" spans="1:24" x14ac:dyDescent="0.25">
      <c r="A1862">
        <v>1862</v>
      </c>
      <c r="B1862" t="s">
        <v>7272</v>
      </c>
      <c r="C1862" t="s">
        <v>7273</v>
      </c>
      <c r="D1862" t="s">
        <v>7274</v>
      </c>
      <c r="E1862" s="1">
        <v>35531</v>
      </c>
      <c r="F1862" s="4">
        <f ca="1">DATEDIF(amazon_prime_users[[#This Row],[Date of Birth]], TODAY(), "Y")</f>
        <v>27</v>
      </c>
      <c r="G18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862" t="s">
        <v>22</v>
      </c>
      <c r="I1862" t="s">
        <v>7275</v>
      </c>
      <c r="J1862" s="1">
        <v>45019</v>
      </c>
      <c r="K1862" s="10" t="str">
        <f>TEXT(amazon_prime_users[[#This Row],[Membership Start Date]],"MMMM")</f>
        <v>abril</v>
      </c>
      <c r="L1862" s="4">
        <f>YEAR(amazon_prime_users[[#This Row],[Membership Start Date]])</f>
        <v>2023</v>
      </c>
      <c r="M1862" s="1">
        <v>45385</v>
      </c>
      <c r="N1862" s="4" t="str">
        <f>TEXT(amazon_prime_users[[#This Row],[Membership Start Date]],"dddd")</f>
        <v>lunes</v>
      </c>
      <c r="O1862" t="s">
        <v>24</v>
      </c>
      <c r="P1862" t="s">
        <v>25</v>
      </c>
      <c r="Q1862" t="s">
        <v>26</v>
      </c>
      <c r="R1862" t="s">
        <v>59</v>
      </c>
      <c r="S1862" t="s">
        <v>28</v>
      </c>
      <c r="T1862" t="s">
        <v>67</v>
      </c>
      <c r="U1862" t="s">
        <v>30</v>
      </c>
      <c r="V1862" t="s">
        <v>47</v>
      </c>
      <c r="W1862">
        <v>3.1</v>
      </c>
      <c r="X1862">
        <v>10</v>
      </c>
    </row>
    <row r="1863" spans="1:24" x14ac:dyDescent="0.25">
      <c r="A1863">
        <v>1863</v>
      </c>
      <c r="B1863" t="s">
        <v>7276</v>
      </c>
      <c r="C1863" t="s">
        <v>7277</v>
      </c>
      <c r="D1863" t="s">
        <v>7278</v>
      </c>
      <c r="E1863" s="1">
        <v>27583</v>
      </c>
      <c r="F1863" s="4">
        <f ca="1">DATEDIF(amazon_prime_users[[#This Row],[Date of Birth]], TODAY(), "Y")</f>
        <v>49</v>
      </c>
      <c r="G18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863" t="s">
        <v>43</v>
      </c>
      <c r="I1863" t="s">
        <v>7279</v>
      </c>
      <c r="J1863" s="1">
        <v>44569</v>
      </c>
      <c r="K1863" s="10" t="str">
        <f>TEXT(amazon_prime_users[[#This Row],[Membership Start Date]],"MMMM")</f>
        <v>enero</v>
      </c>
      <c r="L1863" s="4">
        <f>YEAR(amazon_prime_users[[#This Row],[Membership Start Date]])</f>
        <v>2022</v>
      </c>
      <c r="M1863" s="1">
        <v>44933</v>
      </c>
      <c r="N1863" s="4" t="str">
        <f>TEXT(amazon_prime_users[[#This Row],[Membership Start Date]],"dddd")</f>
        <v>sábado</v>
      </c>
      <c r="O1863" t="s">
        <v>36</v>
      </c>
      <c r="P1863" t="s">
        <v>52</v>
      </c>
      <c r="Q1863" t="s">
        <v>26</v>
      </c>
      <c r="R1863" t="s">
        <v>59</v>
      </c>
      <c r="S1863" t="s">
        <v>45</v>
      </c>
      <c r="T1863" t="s">
        <v>67</v>
      </c>
      <c r="U1863" t="s">
        <v>30</v>
      </c>
      <c r="V1863" t="s">
        <v>47</v>
      </c>
      <c r="W1863">
        <v>3.1</v>
      </c>
      <c r="X1863">
        <v>5</v>
      </c>
    </row>
    <row r="1864" spans="1:24" x14ac:dyDescent="0.25">
      <c r="A1864">
        <v>1864</v>
      </c>
      <c r="B1864" t="s">
        <v>7280</v>
      </c>
      <c r="C1864" t="s">
        <v>7281</v>
      </c>
      <c r="D1864" t="s">
        <v>7282</v>
      </c>
      <c r="E1864" s="1">
        <v>30159</v>
      </c>
      <c r="F1864" s="4">
        <f ca="1">DATEDIF(amazon_prime_users[[#This Row],[Date of Birth]], TODAY(), "Y")</f>
        <v>42</v>
      </c>
      <c r="G18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864" t="s">
        <v>43</v>
      </c>
      <c r="I1864" t="s">
        <v>7283</v>
      </c>
      <c r="J1864" s="1">
        <v>45361</v>
      </c>
      <c r="K1864" s="10" t="str">
        <f>TEXT(amazon_prime_users[[#This Row],[Membership Start Date]],"MMMM")</f>
        <v>marzo</v>
      </c>
      <c r="L1864" s="4">
        <f>YEAR(amazon_prime_users[[#This Row],[Membership Start Date]])</f>
        <v>2024</v>
      </c>
      <c r="M1864" s="1">
        <v>45726</v>
      </c>
      <c r="N1864" s="4" t="str">
        <f>TEXT(amazon_prime_users[[#This Row],[Membership Start Date]],"dddd")</f>
        <v>domingo</v>
      </c>
      <c r="O1864" t="s">
        <v>24</v>
      </c>
      <c r="P1864" t="s">
        <v>52</v>
      </c>
      <c r="Q1864" t="s">
        <v>53</v>
      </c>
      <c r="R1864" t="s">
        <v>59</v>
      </c>
      <c r="S1864" t="s">
        <v>60</v>
      </c>
      <c r="T1864" t="s">
        <v>46</v>
      </c>
      <c r="U1864" t="s">
        <v>39</v>
      </c>
      <c r="V1864" t="s">
        <v>54</v>
      </c>
      <c r="W1864">
        <v>3.9</v>
      </c>
      <c r="X1864">
        <v>1</v>
      </c>
    </row>
    <row r="1865" spans="1:24" x14ac:dyDescent="0.25">
      <c r="A1865">
        <v>1865</v>
      </c>
      <c r="B1865" t="s">
        <v>7284</v>
      </c>
      <c r="C1865" t="s">
        <v>7285</v>
      </c>
      <c r="D1865" t="s">
        <v>7286</v>
      </c>
      <c r="E1865" s="1">
        <v>18407</v>
      </c>
      <c r="F1865" s="4">
        <f ca="1">DATEDIF(amazon_prime_users[[#This Row],[Date of Birth]], TODAY(), "Y")</f>
        <v>74</v>
      </c>
      <c r="G18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865" t="s">
        <v>43</v>
      </c>
      <c r="I1865" t="s">
        <v>7287</v>
      </c>
      <c r="J1865" s="1">
        <v>45321</v>
      </c>
      <c r="K1865" s="10" t="str">
        <f>TEXT(amazon_prime_users[[#This Row],[Membership Start Date]],"MMMM")</f>
        <v>enero</v>
      </c>
      <c r="L1865" s="4">
        <f>YEAR(amazon_prime_users[[#This Row],[Membership Start Date]])</f>
        <v>2024</v>
      </c>
      <c r="M1865" s="1">
        <v>45686</v>
      </c>
      <c r="N1865" s="4" t="str">
        <f>TEXT(amazon_prime_users[[#This Row],[Membership Start Date]],"dddd")</f>
        <v>martes</v>
      </c>
      <c r="O1865" t="s">
        <v>36</v>
      </c>
      <c r="P1865" t="s">
        <v>37</v>
      </c>
      <c r="Q1865" t="s">
        <v>53</v>
      </c>
      <c r="R1865" t="s">
        <v>59</v>
      </c>
      <c r="S1865" t="s">
        <v>28</v>
      </c>
      <c r="T1865" t="s">
        <v>46</v>
      </c>
      <c r="U1865" t="s">
        <v>68</v>
      </c>
      <c r="V1865" t="s">
        <v>31</v>
      </c>
      <c r="W1865">
        <v>4.0999999999999996</v>
      </c>
      <c r="X1865">
        <v>1</v>
      </c>
    </row>
    <row r="1866" spans="1:24" x14ac:dyDescent="0.25">
      <c r="A1866">
        <v>1866</v>
      </c>
      <c r="B1866" t="s">
        <v>7288</v>
      </c>
      <c r="C1866" t="s">
        <v>7289</v>
      </c>
      <c r="D1866" t="s">
        <v>7290</v>
      </c>
      <c r="E1866" s="1">
        <v>22525</v>
      </c>
      <c r="F1866" s="4">
        <f ca="1">DATEDIF(amazon_prime_users[[#This Row],[Date of Birth]], TODAY(), "Y")</f>
        <v>63</v>
      </c>
      <c r="G18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866" t="s">
        <v>43</v>
      </c>
      <c r="I1866" t="s">
        <v>7291</v>
      </c>
      <c r="J1866" s="1">
        <v>45340</v>
      </c>
      <c r="K1866" s="10" t="str">
        <f>TEXT(amazon_prime_users[[#This Row],[Membership Start Date]],"MMMM")</f>
        <v>febrero</v>
      </c>
      <c r="L1866" s="4">
        <f>YEAR(amazon_prime_users[[#This Row],[Membership Start Date]])</f>
        <v>2024</v>
      </c>
      <c r="M1866" s="1">
        <v>45705</v>
      </c>
      <c r="N1866" s="4" t="str">
        <f>TEXT(amazon_prime_users[[#This Row],[Membership Start Date]],"dddd")</f>
        <v>domingo</v>
      </c>
      <c r="O1866" t="s">
        <v>24</v>
      </c>
      <c r="P1866" t="s">
        <v>25</v>
      </c>
      <c r="Q1866" t="s">
        <v>53</v>
      </c>
      <c r="R1866" t="s">
        <v>27</v>
      </c>
      <c r="S1866" t="s">
        <v>28</v>
      </c>
      <c r="T1866" t="s">
        <v>46</v>
      </c>
      <c r="U1866" t="s">
        <v>39</v>
      </c>
      <c r="V1866" t="s">
        <v>31</v>
      </c>
      <c r="W1866">
        <v>4.5999999999999996</v>
      </c>
      <c r="X1866">
        <v>0</v>
      </c>
    </row>
    <row r="1867" spans="1:24" x14ac:dyDescent="0.25">
      <c r="A1867">
        <v>1867</v>
      </c>
      <c r="B1867" t="s">
        <v>7292</v>
      </c>
      <c r="C1867" t="s">
        <v>7293</v>
      </c>
      <c r="D1867" t="s">
        <v>7294</v>
      </c>
      <c r="E1867" s="1">
        <v>26919</v>
      </c>
      <c r="F1867" s="4">
        <f ca="1">DATEDIF(amazon_prime_users[[#This Row],[Date of Birth]], TODAY(), "Y")</f>
        <v>51</v>
      </c>
      <c r="G18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867" t="s">
        <v>43</v>
      </c>
      <c r="I1867" t="s">
        <v>7295</v>
      </c>
      <c r="J1867" s="1">
        <v>45351</v>
      </c>
      <c r="K1867" s="10" t="str">
        <f>TEXT(amazon_prime_users[[#This Row],[Membership Start Date]],"MMMM")</f>
        <v>febrero</v>
      </c>
      <c r="L1867" s="4">
        <f>YEAR(amazon_prime_users[[#This Row],[Membership Start Date]])</f>
        <v>2024</v>
      </c>
      <c r="M1867" s="1">
        <v>45716</v>
      </c>
      <c r="N1867" s="4" t="str">
        <f>TEXT(amazon_prime_users[[#This Row],[Membership Start Date]],"dddd")</f>
        <v>jueves</v>
      </c>
      <c r="O1867" t="s">
        <v>24</v>
      </c>
      <c r="P1867" t="s">
        <v>52</v>
      </c>
      <c r="Q1867" t="s">
        <v>26</v>
      </c>
      <c r="R1867" t="s">
        <v>59</v>
      </c>
      <c r="S1867" t="s">
        <v>45</v>
      </c>
      <c r="T1867" t="s">
        <v>73</v>
      </c>
      <c r="U1867" t="s">
        <v>39</v>
      </c>
      <c r="V1867" t="s">
        <v>54</v>
      </c>
      <c r="W1867">
        <v>4.5999999999999996</v>
      </c>
      <c r="X1867">
        <v>5</v>
      </c>
    </row>
    <row r="1868" spans="1:24" x14ac:dyDescent="0.25">
      <c r="A1868">
        <v>1868</v>
      </c>
      <c r="B1868" t="s">
        <v>7296</v>
      </c>
      <c r="C1868" t="s">
        <v>7297</v>
      </c>
      <c r="D1868" t="s">
        <v>7298</v>
      </c>
      <c r="E1868" s="1">
        <v>33198</v>
      </c>
      <c r="F1868" s="4">
        <f ca="1">DATEDIF(amazon_prime_users[[#This Row],[Date of Birth]], TODAY(), "Y")</f>
        <v>34</v>
      </c>
      <c r="G18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868" t="s">
        <v>43</v>
      </c>
      <c r="I1868" t="s">
        <v>7299</v>
      </c>
      <c r="J1868" s="1">
        <v>45317</v>
      </c>
      <c r="K1868" s="10" t="str">
        <f>TEXT(amazon_prime_users[[#This Row],[Membership Start Date]],"MMMM")</f>
        <v>enero</v>
      </c>
      <c r="L1868" s="4">
        <f>YEAR(amazon_prime_users[[#This Row],[Membership Start Date]])</f>
        <v>2024</v>
      </c>
      <c r="M1868" s="1">
        <v>45682</v>
      </c>
      <c r="N1868" s="4" t="str">
        <f>TEXT(amazon_prime_users[[#This Row],[Membership Start Date]],"dddd")</f>
        <v>viernes</v>
      </c>
      <c r="O1868" t="s">
        <v>24</v>
      </c>
      <c r="P1868" t="s">
        <v>25</v>
      </c>
      <c r="Q1868" t="s">
        <v>53</v>
      </c>
      <c r="R1868" t="s">
        <v>59</v>
      </c>
      <c r="S1868" t="s">
        <v>45</v>
      </c>
      <c r="T1868" t="s">
        <v>38</v>
      </c>
      <c r="U1868" t="s">
        <v>68</v>
      </c>
      <c r="V1868" t="s">
        <v>54</v>
      </c>
      <c r="W1868">
        <v>4.3</v>
      </c>
      <c r="X1868">
        <v>5</v>
      </c>
    </row>
    <row r="1869" spans="1:24" x14ac:dyDescent="0.25">
      <c r="A1869">
        <v>1869</v>
      </c>
      <c r="B1869" t="s">
        <v>7300</v>
      </c>
      <c r="C1869" t="s">
        <v>7301</v>
      </c>
      <c r="D1869" t="s">
        <v>7302</v>
      </c>
      <c r="E1869" s="1">
        <v>12382</v>
      </c>
      <c r="F1869" s="4">
        <f ca="1">DATEDIF(amazon_prime_users[[#This Row],[Date of Birth]], TODAY(), "Y")</f>
        <v>91</v>
      </c>
      <c r="G18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1869" t="s">
        <v>43</v>
      </c>
      <c r="I1869" t="s">
        <v>7303</v>
      </c>
      <c r="J1869" s="1">
        <v>45363</v>
      </c>
      <c r="K1869" s="10" t="str">
        <f>TEXT(amazon_prime_users[[#This Row],[Membership Start Date]],"MMMM")</f>
        <v>marzo</v>
      </c>
      <c r="L1869" s="4">
        <f>YEAR(amazon_prime_users[[#This Row],[Membership Start Date]])</f>
        <v>2024</v>
      </c>
      <c r="M1869" s="1">
        <v>45728</v>
      </c>
      <c r="N1869" s="4" t="str">
        <f>TEXT(amazon_prime_users[[#This Row],[Membership Start Date]],"dddd")</f>
        <v>martes</v>
      </c>
      <c r="O1869" t="s">
        <v>24</v>
      </c>
      <c r="P1869" t="s">
        <v>25</v>
      </c>
      <c r="Q1869" t="s">
        <v>26</v>
      </c>
      <c r="R1869" t="s">
        <v>27</v>
      </c>
      <c r="S1869" t="s">
        <v>60</v>
      </c>
      <c r="T1869" t="s">
        <v>61</v>
      </c>
      <c r="U1869" t="s">
        <v>39</v>
      </c>
      <c r="V1869" t="s">
        <v>54</v>
      </c>
      <c r="W1869">
        <v>3.6</v>
      </c>
      <c r="X1869">
        <v>2</v>
      </c>
    </row>
    <row r="1870" spans="1:24" x14ac:dyDescent="0.25">
      <c r="A1870">
        <v>1870</v>
      </c>
      <c r="B1870" t="s">
        <v>7304</v>
      </c>
      <c r="C1870" t="s">
        <v>7305</v>
      </c>
      <c r="D1870" t="s">
        <v>7306</v>
      </c>
      <c r="E1870" s="1">
        <v>31469</v>
      </c>
      <c r="F1870" s="4">
        <f ca="1">DATEDIF(amazon_prime_users[[#This Row],[Date of Birth]], TODAY(), "Y")</f>
        <v>39</v>
      </c>
      <c r="G18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870" t="s">
        <v>43</v>
      </c>
      <c r="I1870" t="s">
        <v>4645</v>
      </c>
      <c r="J1870" s="1">
        <v>45322</v>
      </c>
      <c r="K1870" s="10" t="str">
        <f>TEXT(amazon_prime_users[[#This Row],[Membership Start Date]],"MMMM")</f>
        <v>enero</v>
      </c>
      <c r="L1870" s="4">
        <f>YEAR(amazon_prime_users[[#This Row],[Membership Start Date]])</f>
        <v>2024</v>
      </c>
      <c r="M1870" s="1">
        <v>45473</v>
      </c>
      <c r="N1870" s="4" t="str">
        <f>TEXT(amazon_prime_users[[#This Row],[Membership Start Date]],"dddd")</f>
        <v>miércoles</v>
      </c>
      <c r="O1870" t="s">
        <v>36</v>
      </c>
      <c r="P1870" t="s">
        <v>25</v>
      </c>
      <c r="Q1870" t="s">
        <v>26</v>
      </c>
      <c r="R1870" t="s">
        <v>27</v>
      </c>
      <c r="S1870" t="s">
        <v>28</v>
      </c>
      <c r="T1870" t="s">
        <v>61</v>
      </c>
      <c r="U1870" t="s">
        <v>30</v>
      </c>
      <c r="V1870" t="s">
        <v>47</v>
      </c>
      <c r="W1870">
        <v>3.9</v>
      </c>
      <c r="X1870">
        <v>7</v>
      </c>
    </row>
    <row r="1871" spans="1:24" x14ac:dyDescent="0.25">
      <c r="A1871">
        <v>1871</v>
      </c>
      <c r="B1871" t="s">
        <v>7307</v>
      </c>
      <c r="C1871" t="s">
        <v>7308</v>
      </c>
      <c r="D1871" t="s">
        <v>7309</v>
      </c>
      <c r="E1871" s="1">
        <v>30000</v>
      </c>
      <c r="F1871" s="4">
        <f ca="1">DATEDIF(amazon_prime_users[[#This Row],[Date of Birth]], TODAY(), "Y")</f>
        <v>43</v>
      </c>
      <c r="G18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871" t="s">
        <v>22</v>
      </c>
      <c r="I1871" t="s">
        <v>2578</v>
      </c>
      <c r="J1871" s="1">
        <v>45351</v>
      </c>
      <c r="K1871" s="10" t="str">
        <f>TEXT(amazon_prime_users[[#This Row],[Membership Start Date]],"MMMM")</f>
        <v>febrero</v>
      </c>
      <c r="L1871" s="4">
        <f>YEAR(amazon_prime_users[[#This Row],[Membership Start Date]])</f>
        <v>2024</v>
      </c>
      <c r="M1871" s="1">
        <v>45716</v>
      </c>
      <c r="N1871" s="4" t="str">
        <f>TEXT(amazon_prime_users[[#This Row],[Membership Start Date]],"dddd")</f>
        <v>jueves</v>
      </c>
      <c r="O1871" t="s">
        <v>24</v>
      </c>
      <c r="P1871" t="s">
        <v>37</v>
      </c>
      <c r="Q1871" t="s">
        <v>26</v>
      </c>
      <c r="R1871" t="s">
        <v>59</v>
      </c>
      <c r="S1871" t="s">
        <v>60</v>
      </c>
      <c r="T1871" t="s">
        <v>114</v>
      </c>
      <c r="U1871" t="s">
        <v>68</v>
      </c>
      <c r="V1871" t="s">
        <v>54</v>
      </c>
      <c r="W1871">
        <v>3.3</v>
      </c>
      <c r="X1871">
        <v>2</v>
      </c>
    </row>
    <row r="1872" spans="1:24" x14ac:dyDescent="0.25">
      <c r="A1872">
        <v>1872</v>
      </c>
      <c r="B1872" t="s">
        <v>7310</v>
      </c>
      <c r="C1872" t="s">
        <v>7311</v>
      </c>
      <c r="D1872" t="s">
        <v>7312</v>
      </c>
      <c r="E1872" s="1">
        <v>33344</v>
      </c>
      <c r="F1872" s="4">
        <f ca="1">DATEDIF(amazon_prime_users[[#This Row],[Date of Birth]], TODAY(), "Y")</f>
        <v>33</v>
      </c>
      <c r="G18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872" t="s">
        <v>22</v>
      </c>
      <c r="I1872" t="s">
        <v>7313</v>
      </c>
      <c r="J1872" s="1">
        <v>45349</v>
      </c>
      <c r="K1872" s="10" t="str">
        <f>TEXT(amazon_prime_users[[#This Row],[Membership Start Date]],"MMMM")</f>
        <v>febrero</v>
      </c>
      <c r="L1872" s="4">
        <f>YEAR(amazon_prime_users[[#This Row],[Membership Start Date]])</f>
        <v>2024</v>
      </c>
      <c r="M1872" s="1">
        <v>45714</v>
      </c>
      <c r="N1872" s="4" t="str">
        <f>TEXT(amazon_prime_users[[#This Row],[Membership Start Date]],"dddd")</f>
        <v>martes</v>
      </c>
      <c r="O1872" t="s">
        <v>24</v>
      </c>
      <c r="P1872" t="s">
        <v>52</v>
      </c>
      <c r="Q1872" t="s">
        <v>53</v>
      </c>
      <c r="R1872" t="s">
        <v>66</v>
      </c>
      <c r="S1872" t="s">
        <v>45</v>
      </c>
      <c r="T1872" t="s">
        <v>46</v>
      </c>
      <c r="U1872" t="s">
        <v>30</v>
      </c>
      <c r="V1872" t="s">
        <v>31</v>
      </c>
      <c r="W1872">
        <v>3.1</v>
      </c>
      <c r="X1872">
        <v>8</v>
      </c>
    </row>
    <row r="1873" spans="1:24" x14ac:dyDescent="0.25">
      <c r="A1873">
        <v>1873</v>
      </c>
      <c r="B1873" t="s">
        <v>7314</v>
      </c>
      <c r="C1873" t="s">
        <v>7315</v>
      </c>
      <c r="D1873" t="s">
        <v>7316</v>
      </c>
      <c r="E1873" s="1">
        <v>35680</v>
      </c>
      <c r="F1873" s="4">
        <f ca="1">DATEDIF(amazon_prime_users[[#This Row],[Date of Birth]], TODAY(), "Y")</f>
        <v>27</v>
      </c>
      <c r="G18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873" t="s">
        <v>22</v>
      </c>
      <c r="I1873" t="s">
        <v>7317</v>
      </c>
      <c r="J1873" s="1">
        <v>45355</v>
      </c>
      <c r="K1873" s="10" t="str">
        <f>TEXT(amazon_prime_users[[#This Row],[Membership Start Date]],"MMMM")</f>
        <v>marzo</v>
      </c>
      <c r="L1873" s="4">
        <f>YEAR(amazon_prime_users[[#This Row],[Membership Start Date]])</f>
        <v>2024</v>
      </c>
      <c r="M1873" s="1">
        <v>45720</v>
      </c>
      <c r="N1873" s="4" t="str">
        <f>TEXT(amazon_prime_users[[#This Row],[Membership Start Date]],"dddd")</f>
        <v>lunes</v>
      </c>
      <c r="O1873" t="s">
        <v>24</v>
      </c>
      <c r="P1873" t="s">
        <v>25</v>
      </c>
      <c r="Q1873" t="s">
        <v>53</v>
      </c>
      <c r="R1873" t="s">
        <v>66</v>
      </c>
      <c r="S1873" t="s">
        <v>45</v>
      </c>
      <c r="T1873" t="s">
        <v>67</v>
      </c>
      <c r="U1873" t="s">
        <v>30</v>
      </c>
      <c r="V1873" t="s">
        <v>31</v>
      </c>
      <c r="W1873">
        <v>4.0999999999999996</v>
      </c>
      <c r="X1873">
        <v>10</v>
      </c>
    </row>
    <row r="1874" spans="1:24" x14ac:dyDescent="0.25">
      <c r="A1874">
        <v>1874</v>
      </c>
      <c r="B1874" t="s">
        <v>7318</v>
      </c>
      <c r="C1874" t="s">
        <v>7319</v>
      </c>
      <c r="D1874" t="s">
        <v>7320</v>
      </c>
      <c r="E1874" s="1">
        <v>15581</v>
      </c>
      <c r="F1874" s="4">
        <f ca="1">DATEDIF(amazon_prime_users[[#This Row],[Date of Birth]], TODAY(), "Y")</f>
        <v>82</v>
      </c>
      <c r="G18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874" t="s">
        <v>22</v>
      </c>
      <c r="I1874" t="s">
        <v>7321</v>
      </c>
      <c r="J1874" s="1">
        <v>45369</v>
      </c>
      <c r="K1874" s="10" t="str">
        <f>TEXT(amazon_prime_users[[#This Row],[Membership Start Date]],"MMMM")</f>
        <v>marzo</v>
      </c>
      <c r="L1874" s="4">
        <f>YEAR(amazon_prime_users[[#This Row],[Membership Start Date]])</f>
        <v>2024</v>
      </c>
      <c r="M1874" s="1">
        <v>45734</v>
      </c>
      <c r="N1874" s="4" t="str">
        <f>TEXT(amazon_prime_users[[#This Row],[Membership Start Date]],"dddd")</f>
        <v>lunes</v>
      </c>
      <c r="O1874" t="s">
        <v>24</v>
      </c>
      <c r="P1874" t="s">
        <v>37</v>
      </c>
      <c r="Q1874" t="s">
        <v>53</v>
      </c>
      <c r="R1874" t="s">
        <v>66</v>
      </c>
      <c r="S1874" t="s">
        <v>28</v>
      </c>
      <c r="T1874" t="s">
        <v>67</v>
      </c>
      <c r="U1874" t="s">
        <v>68</v>
      </c>
      <c r="V1874" t="s">
        <v>31</v>
      </c>
      <c r="W1874">
        <v>4.3</v>
      </c>
      <c r="X1874">
        <v>6</v>
      </c>
    </row>
    <row r="1875" spans="1:24" x14ac:dyDescent="0.25">
      <c r="A1875">
        <v>1875</v>
      </c>
      <c r="B1875" t="s">
        <v>7322</v>
      </c>
      <c r="C1875" t="s">
        <v>7323</v>
      </c>
      <c r="D1875" t="s">
        <v>7324</v>
      </c>
      <c r="E1875" s="1">
        <v>16424</v>
      </c>
      <c r="F1875" s="4">
        <f ca="1">DATEDIF(amazon_prime_users[[#This Row],[Date of Birth]], TODAY(), "Y")</f>
        <v>80</v>
      </c>
      <c r="G18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875" t="s">
        <v>43</v>
      </c>
      <c r="I1875" t="s">
        <v>7325</v>
      </c>
      <c r="J1875" s="1">
        <v>45361</v>
      </c>
      <c r="K1875" s="10" t="str">
        <f>TEXT(amazon_prime_users[[#This Row],[Membership Start Date]],"MMMM")</f>
        <v>marzo</v>
      </c>
      <c r="L1875" s="4">
        <f>YEAR(amazon_prime_users[[#This Row],[Membership Start Date]])</f>
        <v>2024</v>
      </c>
      <c r="M1875" s="1">
        <v>45726</v>
      </c>
      <c r="N1875" s="4" t="str">
        <f>TEXT(amazon_prime_users[[#This Row],[Membership Start Date]],"dddd")</f>
        <v>domingo</v>
      </c>
      <c r="O1875" t="s">
        <v>36</v>
      </c>
      <c r="P1875" t="s">
        <v>25</v>
      </c>
      <c r="Q1875" t="s">
        <v>26</v>
      </c>
      <c r="R1875" t="s">
        <v>27</v>
      </c>
      <c r="S1875" t="s">
        <v>45</v>
      </c>
      <c r="T1875" t="s">
        <v>61</v>
      </c>
      <c r="U1875" t="s">
        <v>30</v>
      </c>
      <c r="V1875" t="s">
        <v>31</v>
      </c>
      <c r="W1875">
        <v>4.5999999999999996</v>
      </c>
      <c r="X1875">
        <v>3</v>
      </c>
    </row>
    <row r="1876" spans="1:24" x14ac:dyDescent="0.25">
      <c r="A1876">
        <v>1876</v>
      </c>
      <c r="B1876" t="s">
        <v>7326</v>
      </c>
      <c r="C1876" t="s">
        <v>7327</v>
      </c>
      <c r="D1876" t="s">
        <v>7328</v>
      </c>
      <c r="E1876" s="1">
        <v>36050</v>
      </c>
      <c r="F1876" s="4">
        <f ca="1">DATEDIF(amazon_prime_users[[#This Row],[Date of Birth]], TODAY(), "Y")</f>
        <v>26</v>
      </c>
      <c r="G18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876" t="s">
        <v>22</v>
      </c>
      <c r="I1876" t="s">
        <v>7329</v>
      </c>
      <c r="J1876" s="1">
        <v>45347</v>
      </c>
      <c r="K1876" s="10" t="str">
        <f>TEXT(amazon_prime_users[[#This Row],[Membership Start Date]],"MMMM")</f>
        <v>febrero</v>
      </c>
      <c r="L1876" s="4">
        <f>YEAR(amazon_prime_users[[#This Row],[Membership Start Date]])</f>
        <v>2024</v>
      </c>
      <c r="M1876" s="1">
        <v>45712</v>
      </c>
      <c r="N1876" s="4" t="str">
        <f>TEXT(amazon_prime_users[[#This Row],[Membership Start Date]],"dddd")</f>
        <v>domingo</v>
      </c>
      <c r="O1876" t="s">
        <v>24</v>
      </c>
      <c r="P1876" t="s">
        <v>25</v>
      </c>
      <c r="Q1876" t="s">
        <v>26</v>
      </c>
      <c r="R1876" t="s">
        <v>66</v>
      </c>
      <c r="S1876" t="s">
        <v>45</v>
      </c>
      <c r="T1876" t="s">
        <v>46</v>
      </c>
      <c r="U1876" t="s">
        <v>68</v>
      </c>
      <c r="V1876" t="s">
        <v>31</v>
      </c>
      <c r="W1876">
        <v>3.1</v>
      </c>
      <c r="X1876">
        <v>5</v>
      </c>
    </row>
    <row r="1877" spans="1:24" x14ac:dyDescent="0.25">
      <c r="A1877">
        <v>1877</v>
      </c>
      <c r="B1877" t="s">
        <v>7330</v>
      </c>
      <c r="C1877" t="s">
        <v>7331</v>
      </c>
      <c r="D1877" t="s">
        <v>7332</v>
      </c>
      <c r="E1877" s="1">
        <v>37793</v>
      </c>
      <c r="F1877" s="4">
        <f ca="1">DATEDIF(amazon_prime_users[[#This Row],[Date of Birth]], TODAY(), "Y")</f>
        <v>21</v>
      </c>
      <c r="G18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877" t="s">
        <v>43</v>
      </c>
      <c r="I1877" t="s">
        <v>7333</v>
      </c>
      <c r="J1877" s="1">
        <v>45292</v>
      </c>
      <c r="K1877" s="10" t="str">
        <f>TEXT(amazon_prime_users[[#This Row],[Membership Start Date]],"MMMM")</f>
        <v>enero</v>
      </c>
      <c r="L1877" s="4">
        <f>YEAR(amazon_prime_users[[#This Row],[Membership Start Date]])</f>
        <v>2024</v>
      </c>
      <c r="M1877" s="1">
        <v>45657</v>
      </c>
      <c r="N1877" s="4" t="str">
        <f>TEXT(amazon_prime_users[[#This Row],[Membership Start Date]],"dddd")</f>
        <v>lunes</v>
      </c>
      <c r="O1877" t="s">
        <v>24</v>
      </c>
      <c r="P1877" t="s">
        <v>37</v>
      </c>
      <c r="Q1877" t="s">
        <v>26</v>
      </c>
      <c r="R1877" t="s">
        <v>59</v>
      </c>
      <c r="S1877" t="s">
        <v>28</v>
      </c>
      <c r="T1877" t="s">
        <v>67</v>
      </c>
      <c r="U1877" t="s">
        <v>30</v>
      </c>
      <c r="V1877" t="s">
        <v>54</v>
      </c>
      <c r="W1877">
        <v>4.3</v>
      </c>
      <c r="X1877">
        <v>2</v>
      </c>
    </row>
    <row r="1878" spans="1:24" x14ac:dyDescent="0.25">
      <c r="A1878">
        <v>1878</v>
      </c>
      <c r="B1878" t="s">
        <v>7334</v>
      </c>
      <c r="C1878" t="s">
        <v>7335</v>
      </c>
      <c r="D1878" t="s">
        <v>7336</v>
      </c>
      <c r="E1878" s="1">
        <v>34958</v>
      </c>
      <c r="F1878" s="4">
        <f ca="1">DATEDIF(amazon_prime_users[[#This Row],[Date of Birth]], TODAY(), "Y")</f>
        <v>29</v>
      </c>
      <c r="G18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878" t="s">
        <v>43</v>
      </c>
      <c r="I1878" t="s">
        <v>1827</v>
      </c>
      <c r="J1878" s="1">
        <v>45362</v>
      </c>
      <c r="K1878" s="10" t="str">
        <f>TEXT(amazon_prime_users[[#This Row],[Membership Start Date]],"MMMM")</f>
        <v>marzo</v>
      </c>
      <c r="L1878" s="4">
        <f>YEAR(amazon_prime_users[[#This Row],[Membership Start Date]])</f>
        <v>2024</v>
      </c>
      <c r="M1878" s="1">
        <v>45727</v>
      </c>
      <c r="N1878" s="4" t="str">
        <f>TEXT(amazon_prime_users[[#This Row],[Membership Start Date]],"dddd")</f>
        <v>lunes</v>
      </c>
      <c r="O1878" t="s">
        <v>36</v>
      </c>
      <c r="P1878" t="s">
        <v>52</v>
      </c>
      <c r="Q1878" t="s">
        <v>26</v>
      </c>
      <c r="R1878" t="s">
        <v>59</v>
      </c>
      <c r="S1878" t="s">
        <v>60</v>
      </c>
      <c r="T1878" t="s">
        <v>67</v>
      </c>
      <c r="U1878" t="s">
        <v>30</v>
      </c>
      <c r="V1878" t="s">
        <v>31</v>
      </c>
      <c r="W1878">
        <v>4.9000000000000004</v>
      </c>
      <c r="X1878">
        <v>1</v>
      </c>
    </row>
    <row r="1879" spans="1:24" x14ac:dyDescent="0.25">
      <c r="A1879">
        <v>1879</v>
      </c>
      <c r="B1879" t="s">
        <v>7337</v>
      </c>
      <c r="C1879" t="s">
        <v>7338</v>
      </c>
      <c r="D1879" t="s">
        <v>7339</v>
      </c>
      <c r="E1879" s="1">
        <v>26762</v>
      </c>
      <c r="F1879" s="4">
        <f ca="1">DATEDIF(amazon_prime_users[[#This Row],[Date of Birth]], TODAY(), "Y")</f>
        <v>51</v>
      </c>
      <c r="G18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879" t="s">
        <v>22</v>
      </c>
      <c r="I1879" t="s">
        <v>7340</v>
      </c>
      <c r="J1879" s="1">
        <v>45387</v>
      </c>
      <c r="K1879" s="10" t="str">
        <f>TEXT(amazon_prime_users[[#This Row],[Membership Start Date]],"MMMM")</f>
        <v>abril</v>
      </c>
      <c r="L1879" s="4">
        <f>YEAR(amazon_prime_users[[#This Row],[Membership Start Date]])</f>
        <v>2024</v>
      </c>
      <c r="M1879" s="1">
        <v>45752</v>
      </c>
      <c r="N1879" s="4" t="str">
        <f>TEXT(amazon_prime_users[[#This Row],[Membership Start Date]],"dddd")</f>
        <v>viernes</v>
      </c>
      <c r="O1879" t="s">
        <v>36</v>
      </c>
      <c r="P1879" t="s">
        <v>52</v>
      </c>
      <c r="Q1879" t="s">
        <v>53</v>
      </c>
      <c r="R1879" t="s">
        <v>66</v>
      </c>
      <c r="S1879" t="s">
        <v>45</v>
      </c>
      <c r="T1879" t="s">
        <v>61</v>
      </c>
      <c r="U1879" t="s">
        <v>68</v>
      </c>
      <c r="V1879" t="s">
        <v>31</v>
      </c>
      <c r="W1879">
        <v>3.3</v>
      </c>
      <c r="X1879">
        <v>5</v>
      </c>
    </row>
    <row r="1880" spans="1:24" x14ac:dyDescent="0.25">
      <c r="A1880">
        <v>1880</v>
      </c>
      <c r="B1880" t="s">
        <v>7341</v>
      </c>
      <c r="C1880" t="s">
        <v>7342</v>
      </c>
      <c r="D1880" t="s">
        <v>7343</v>
      </c>
      <c r="E1880" s="1">
        <v>12959</v>
      </c>
      <c r="F1880" s="4">
        <f ca="1">DATEDIF(amazon_prime_users[[#This Row],[Date of Birth]], TODAY(), "Y")</f>
        <v>89</v>
      </c>
      <c r="G18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880" t="s">
        <v>22</v>
      </c>
      <c r="I1880" t="s">
        <v>7344</v>
      </c>
      <c r="J1880" s="1">
        <v>45392</v>
      </c>
      <c r="K1880" s="10" t="str">
        <f>TEXT(amazon_prime_users[[#This Row],[Membership Start Date]],"MMMM")</f>
        <v>abril</v>
      </c>
      <c r="L1880" s="4">
        <f>YEAR(amazon_prime_users[[#This Row],[Membership Start Date]])</f>
        <v>2024</v>
      </c>
      <c r="M1880" s="1">
        <v>45757</v>
      </c>
      <c r="N1880" s="4" t="str">
        <f>TEXT(amazon_prime_users[[#This Row],[Membership Start Date]],"dddd")</f>
        <v>miércoles</v>
      </c>
      <c r="O1880" t="s">
        <v>36</v>
      </c>
      <c r="P1880" t="s">
        <v>52</v>
      </c>
      <c r="Q1880" t="s">
        <v>53</v>
      </c>
      <c r="R1880" t="s">
        <v>66</v>
      </c>
      <c r="S1880" t="s">
        <v>45</v>
      </c>
      <c r="T1880" t="s">
        <v>114</v>
      </c>
      <c r="U1880" t="s">
        <v>39</v>
      </c>
      <c r="V1880" t="s">
        <v>31</v>
      </c>
      <c r="W1880">
        <v>3.9</v>
      </c>
      <c r="X1880">
        <v>5</v>
      </c>
    </row>
    <row r="1881" spans="1:24" x14ac:dyDescent="0.25">
      <c r="A1881">
        <v>1881</v>
      </c>
      <c r="B1881" t="s">
        <v>7345</v>
      </c>
      <c r="C1881" t="s">
        <v>7346</v>
      </c>
      <c r="D1881" t="s">
        <v>7347</v>
      </c>
      <c r="E1881" s="1">
        <v>33912</v>
      </c>
      <c r="F1881" s="4">
        <f ca="1">DATEDIF(amazon_prime_users[[#This Row],[Date of Birth]], TODAY(), "Y")</f>
        <v>32</v>
      </c>
      <c r="G18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881" t="s">
        <v>43</v>
      </c>
      <c r="I1881" t="s">
        <v>7348</v>
      </c>
      <c r="J1881" s="1">
        <v>45378</v>
      </c>
      <c r="K1881" s="10" t="str">
        <f>TEXT(amazon_prime_users[[#This Row],[Membership Start Date]],"MMMM")</f>
        <v>marzo</v>
      </c>
      <c r="L1881" s="4">
        <f>YEAR(amazon_prime_users[[#This Row],[Membership Start Date]])</f>
        <v>2024</v>
      </c>
      <c r="M1881" s="1">
        <v>45743</v>
      </c>
      <c r="N1881" s="4" t="str">
        <f>TEXT(amazon_prime_users[[#This Row],[Membership Start Date]],"dddd")</f>
        <v>miércoles</v>
      </c>
      <c r="O1881" t="s">
        <v>24</v>
      </c>
      <c r="P1881" t="s">
        <v>52</v>
      </c>
      <c r="Q1881" t="s">
        <v>26</v>
      </c>
      <c r="R1881" t="s">
        <v>59</v>
      </c>
      <c r="S1881" t="s">
        <v>60</v>
      </c>
      <c r="T1881" t="s">
        <v>38</v>
      </c>
      <c r="U1881" t="s">
        <v>39</v>
      </c>
      <c r="V1881" t="s">
        <v>31</v>
      </c>
      <c r="W1881">
        <v>4.5999999999999996</v>
      </c>
      <c r="X1881">
        <v>5</v>
      </c>
    </row>
    <row r="1882" spans="1:24" x14ac:dyDescent="0.25">
      <c r="A1882">
        <v>1882</v>
      </c>
      <c r="B1882" t="s">
        <v>7349</v>
      </c>
      <c r="C1882" t="s">
        <v>7350</v>
      </c>
      <c r="D1882" t="s">
        <v>7351</v>
      </c>
      <c r="E1882" s="1">
        <v>25684</v>
      </c>
      <c r="F1882" s="4">
        <f ca="1">DATEDIF(amazon_prime_users[[#This Row],[Date of Birth]], TODAY(), "Y")</f>
        <v>54</v>
      </c>
      <c r="G18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882" t="s">
        <v>22</v>
      </c>
      <c r="I1882" t="s">
        <v>7352</v>
      </c>
      <c r="J1882" s="1">
        <v>45316</v>
      </c>
      <c r="K1882" s="10" t="str">
        <f>TEXT(amazon_prime_users[[#This Row],[Membership Start Date]],"MMMM")</f>
        <v>enero</v>
      </c>
      <c r="L1882" s="4">
        <f>YEAR(amazon_prime_users[[#This Row],[Membership Start Date]])</f>
        <v>2024</v>
      </c>
      <c r="M1882" s="1">
        <v>45681</v>
      </c>
      <c r="N1882" s="4" t="str">
        <f>TEXT(amazon_prime_users[[#This Row],[Membership Start Date]],"dddd")</f>
        <v>jueves</v>
      </c>
      <c r="O1882" t="s">
        <v>36</v>
      </c>
      <c r="P1882" t="s">
        <v>25</v>
      </c>
      <c r="Q1882" t="s">
        <v>53</v>
      </c>
      <c r="R1882" t="s">
        <v>27</v>
      </c>
      <c r="S1882" t="s">
        <v>45</v>
      </c>
      <c r="T1882" t="s">
        <v>114</v>
      </c>
      <c r="U1882" t="s">
        <v>30</v>
      </c>
      <c r="V1882" t="s">
        <v>54</v>
      </c>
      <c r="W1882">
        <v>3</v>
      </c>
      <c r="X1882">
        <v>0</v>
      </c>
    </row>
    <row r="1883" spans="1:24" x14ac:dyDescent="0.25">
      <c r="A1883">
        <v>1883</v>
      </c>
      <c r="B1883" t="s">
        <v>7353</v>
      </c>
      <c r="C1883" t="s">
        <v>7354</v>
      </c>
      <c r="D1883" t="s">
        <v>7355</v>
      </c>
      <c r="E1883" s="1">
        <v>17974</v>
      </c>
      <c r="F1883" s="4">
        <f ca="1">DATEDIF(amazon_prime_users[[#This Row],[Date of Birth]], TODAY(), "Y")</f>
        <v>76</v>
      </c>
      <c r="G18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883" t="s">
        <v>22</v>
      </c>
      <c r="I1883" t="s">
        <v>4177</v>
      </c>
      <c r="J1883" s="1">
        <v>45370</v>
      </c>
      <c r="K1883" s="10" t="str">
        <f>TEXT(amazon_prime_users[[#This Row],[Membership Start Date]],"MMMM")</f>
        <v>marzo</v>
      </c>
      <c r="L1883" s="4">
        <f>YEAR(amazon_prime_users[[#This Row],[Membership Start Date]])</f>
        <v>2024</v>
      </c>
      <c r="M1883" s="1">
        <v>45735</v>
      </c>
      <c r="N1883" s="4" t="str">
        <f>TEXT(amazon_prime_users[[#This Row],[Membership Start Date]],"dddd")</f>
        <v>martes</v>
      </c>
      <c r="O1883" t="s">
        <v>24</v>
      </c>
      <c r="P1883" t="s">
        <v>37</v>
      </c>
      <c r="Q1883" t="s">
        <v>53</v>
      </c>
      <c r="R1883" t="s">
        <v>66</v>
      </c>
      <c r="S1883" t="s">
        <v>28</v>
      </c>
      <c r="T1883" t="s">
        <v>46</v>
      </c>
      <c r="U1883" t="s">
        <v>39</v>
      </c>
      <c r="V1883" t="s">
        <v>54</v>
      </c>
      <c r="W1883">
        <v>4.9000000000000004</v>
      </c>
      <c r="X1883">
        <v>2</v>
      </c>
    </row>
    <row r="1884" spans="1:24" x14ac:dyDescent="0.25">
      <c r="A1884">
        <v>1884</v>
      </c>
      <c r="B1884" t="s">
        <v>7356</v>
      </c>
      <c r="C1884" t="s">
        <v>7357</v>
      </c>
      <c r="D1884" t="s">
        <v>7358</v>
      </c>
      <c r="E1884" s="1">
        <v>23291</v>
      </c>
      <c r="F1884" s="4">
        <f ca="1">DATEDIF(amazon_prime_users[[#This Row],[Date of Birth]], TODAY(), "Y")</f>
        <v>61</v>
      </c>
      <c r="G18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884" t="s">
        <v>43</v>
      </c>
      <c r="I1884" t="s">
        <v>7359</v>
      </c>
      <c r="J1884" s="1">
        <v>45347</v>
      </c>
      <c r="K1884" s="10" t="str">
        <f>TEXT(amazon_prime_users[[#This Row],[Membership Start Date]],"MMMM")</f>
        <v>febrero</v>
      </c>
      <c r="L1884" s="4">
        <f>YEAR(amazon_prime_users[[#This Row],[Membership Start Date]])</f>
        <v>2024</v>
      </c>
      <c r="M1884" s="1">
        <v>45712</v>
      </c>
      <c r="N1884" s="4" t="str">
        <f>TEXT(amazon_prime_users[[#This Row],[Membership Start Date]],"dddd")</f>
        <v>domingo</v>
      </c>
      <c r="O1884" t="s">
        <v>24</v>
      </c>
      <c r="P1884" t="s">
        <v>37</v>
      </c>
      <c r="Q1884" t="s">
        <v>53</v>
      </c>
      <c r="R1884" t="s">
        <v>59</v>
      </c>
      <c r="S1884" t="s">
        <v>28</v>
      </c>
      <c r="T1884" t="s">
        <v>73</v>
      </c>
      <c r="U1884" t="s">
        <v>68</v>
      </c>
      <c r="V1884" t="s">
        <v>31</v>
      </c>
      <c r="W1884">
        <v>4.7</v>
      </c>
      <c r="X1884">
        <v>3</v>
      </c>
    </row>
    <row r="1885" spans="1:24" x14ac:dyDescent="0.25">
      <c r="A1885">
        <v>1885</v>
      </c>
      <c r="B1885" t="s">
        <v>7360</v>
      </c>
      <c r="C1885" t="s">
        <v>7361</v>
      </c>
      <c r="D1885" t="s">
        <v>7362</v>
      </c>
      <c r="E1885" s="1">
        <v>17223</v>
      </c>
      <c r="F1885" s="4">
        <f ca="1">DATEDIF(amazon_prime_users[[#This Row],[Date of Birth]], TODAY(), "Y")</f>
        <v>78</v>
      </c>
      <c r="G18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885" t="s">
        <v>22</v>
      </c>
      <c r="I1885" t="s">
        <v>7363</v>
      </c>
      <c r="J1885" s="1">
        <v>44928</v>
      </c>
      <c r="K1885" s="10" t="str">
        <f>TEXT(amazon_prime_users[[#This Row],[Membership Start Date]],"MMMM")</f>
        <v>enero</v>
      </c>
      <c r="L1885" s="4">
        <f>YEAR(amazon_prime_users[[#This Row],[Membership Start Date]])</f>
        <v>2023</v>
      </c>
      <c r="M1885" s="1">
        <v>45566</v>
      </c>
      <c r="N1885" s="4" t="str">
        <f>TEXT(amazon_prime_users[[#This Row],[Membership Start Date]],"dddd")</f>
        <v>lunes</v>
      </c>
      <c r="O1885" t="s">
        <v>36</v>
      </c>
      <c r="P1885" t="s">
        <v>52</v>
      </c>
      <c r="Q1885" t="s">
        <v>26</v>
      </c>
      <c r="R1885" t="s">
        <v>27</v>
      </c>
      <c r="S1885" t="s">
        <v>45</v>
      </c>
      <c r="T1885" t="s">
        <v>29</v>
      </c>
      <c r="U1885" t="s">
        <v>68</v>
      </c>
      <c r="V1885" t="s">
        <v>47</v>
      </c>
      <c r="W1885">
        <v>2.5</v>
      </c>
      <c r="X1885">
        <v>9</v>
      </c>
    </row>
    <row r="1886" spans="1:24" x14ac:dyDescent="0.25">
      <c r="A1886">
        <v>1886</v>
      </c>
      <c r="B1886" t="s">
        <v>7364</v>
      </c>
      <c r="C1886" t="s">
        <v>7365</v>
      </c>
      <c r="D1886" t="s">
        <v>7366</v>
      </c>
      <c r="E1886" s="1">
        <v>27026</v>
      </c>
      <c r="F1886" s="4">
        <f ca="1">DATEDIF(amazon_prime_users[[#This Row],[Date of Birth]], TODAY(), "Y")</f>
        <v>51</v>
      </c>
      <c r="G18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886" t="s">
        <v>22</v>
      </c>
      <c r="I1886" t="s">
        <v>7367</v>
      </c>
      <c r="J1886" s="1">
        <v>45304</v>
      </c>
      <c r="K1886" s="10" t="str">
        <f>TEXT(amazon_prime_users[[#This Row],[Membership Start Date]],"MMMM")</f>
        <v>enero</v>
      </c>
      <c r="L1886" s="4">
        <f>YEAR(amazon_prime_users[[#This Row],[Membership Start Date]])</f>
        <v>2024</v>
      </c>
      <c r="M1886" s="1">
        <v>45669</v>
      </c>
      <c r="N1886" s="4" t="str">
        <f>TEXT(amazon_prime_users[[#This Row],[Membership Start Date]],"dddd")</f>
        <v>sábado</v>
      </c>
      <c r="O1886" t="s">
        <v>24</v>
      </c>
      <c r="P1886" t="s">
        <v>52</v>
      </c>
      <c r="Q1886" t="s">
        <v>53</v>
      </c>
      <c r="R1886" t="s">
        <v>59</v>
      </c>
      <c r="S1886" t="s">
        <v>28</v>
      </c>
      <c r="T1886" t="s">
        <v>67</v>
      </c>
      <c r="U1886" t="s">
        <v>39</v>
      </c>
      <c r="V1886" t="s">
        <v>31</v>
      </c>
      <c r="W1886">
        <v>4</v>
      </c>
      <c r="X1886">
        <v>6</v>
      </c>
    </row>
    <row r="1887" spans="1:24" x14ac:dyDescent="0.25">
      <c r="A1887">
        <v>1887</v>
      </c>
      <c r="B1887" t="s">
        <v>1768</v>
      </c>
      <c r="C1887" t="s">
        <v>7368</v>
      </c>
      <c r="D1887" t="s">
        <v>7369</v>
      </c>
      <c r="E1887" s="1">
        <v>18790</v>
      </c>
      <c r="F1887" s="4">
        <f ca="1">DATEDIF(amazon_prime_users[[#This Row],[Date of Birth]], TODAY(), "Y")</f>
        <v>73</v>
      </c>
      <c r="G18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887" t="s">
        <v>43</v>
      </c>
      <c r="I1887" t="s">
        <v>7370</v>
      </c>
      <c r="J1887" s="1">
        <v>45347</v>
      </c>
      <c r="K1887" s="10" t="str">
        <f>TEXT(amazon_prime_users[[#This Row],[Membership Start Date]],"MMMM")</f>
        <v>febrero</v>
      </c>
      <c r="L1887" s="4">
        <f>YEAR(amazon_prime_users[[#This Row],[Membership Start Date]])</f>
        <v>2024</v>
      </c>
      <c r="M1887" s="1">
        <v>45712</v>
      </c>
      <c r="N1887" s="4" t="str">
        <f>TEXT(amazon_prime_users[[#This Row],[Membership Start Date]],"dddd")</f>
        <v>domingo</v>
      </c>
      <c r="O1887" t="s">
        <v>24</v>
      </c>
      <c r="P1887" t="s">
        <v>52</v>
      </c>
      <c r="Q1887" t="s">
        <v>26</v>
      </c>
      <c r="R1887" t="s">
        <v>66</v>
      </c>
      <c r="S1887" t="s">
        <v>45</v>
      </c>
      <c r="T1887" t="s">
        <v>67</v>
      </c>
      <c r="U1887" t="s">
        <v>68</v>
      </c>
      <c r="V1887" t="s">
        <v>31</v>
      </c>
      <c r="W1887">
        <v>3.4</v>
      </c>
      <c r="X1887">
        <v>6</v>
      </c>
    </row>
    <row r="1888" spans="1:24" x14ac:dyDescent="0.25">
      <c r="A1888">
        <v>1888</v>
      </c>
      <c r="B1888" t="s">
        <v>7371</v>
      </c>
      <c r="C1888" t="s">
        <v>7372</v>
      </c>
      <c r="D1888" t="s">
        <v>7373</v>
      </c>
      <c r="E1888" s="1">
        <v>32297</v>
      </c>
      <c r="F1888" s="4">
        <f ca="1">DATEDIF(amazon_prime_users[[#This Row],[Date of Birth]], TODAY(), "Y")</f>
        <v>36</v>
      </c>
      <c r="G18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888" t="s">
        <v>43</v>
      </c>
      <c r="I1888" t="s">
        <v>7374</v>
      </c>
      <c r="J1888" s="1">
        <v>45299</v>
      </c>
      <c r="K1888" s="10" t="str">
        <f>TEXT(amazon_prime_users[[#This Row],[Membership Start Date]],"MMMM")</f>
        <v>enero</v>
      </c>
      <c r="L1888" s="4">
        <f>YEAR(amazon_prime_users[[#This Row],[Membership Start Date]])</f>
        <v>2024</v>
      </c>
      <c r="M1888" s="1">
        <v>45664</v>
      </c>
      <c r="N1888" s="4" t="str">
        <f>TEXT(amazon_prime_users[[#This Row],[Membership Start Date]],"dddd")</f>
        <v>lunes</v>
      </c>
      <c r="O1888" t="s">
        <v>36</v>
      </c>
      <c r="P1888" t="s">
        <v>37</v>
      </c>
      <c r="Q1888" t="s">
        <v>26</v>
      </c>
      <c r="R1888" t="s">
        <v>27</v>
      </c>
      <c r="S1888" t="s">
        <v>28</v>
      </c>
      <c r="T1888" t="s">
        <v>67</v>
      </c>
      <c r="U1888" t="s">
        <v>68</v>
      </c>
      <c r="V1888" t="s">
        <v>31</v>
      </c>
      <c r="W1888">
        <v>3.4</v>
      </c>
      <c r="X1888">
        <v>7</v>
      </c>
    </row>
    <row r="1889" spans="1:24" x14ac:dyDescent="0.25">
      <c r="A1889">
        <v>1889</v>
      </c>
      <c r="B1889" t="s">
        <v>7375</v>
      </c>
      <c r="C1889" t="s">
        <v>7376</v>
      </c>
      <c r="D1889" t="s">
        <v>7377</v>
      </c>
      <c r="E1889" s="1">
        <v>23126</v>
      </c>
      <c r="F1889" s="4">
        <f ca="1">DATEDIF(amazon_prime_users[[#This Row],[Date of Birth]], TODAY(), "Y")</f>
        <v>61</v>
      </c>
      <c r="G18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889" t="s">
        <v>22</v>
      </c>
      <c r="I1889" t="s">
        <v>7378</v>
      </c>
      <c r="J1889" s="1">
        <v>45311</v>
      </c>
      <c r="K1889" s="10" t="str">
        <f>TEXT(amazon_prime_users[[#This Row],[Membership Start Date]],"MMMM")</f>
        <v>enero</v>
      </c>
      <c r="L1889" s="4">
        <f>YEAR(amazon_prime_users[[#This Row],[Membership Start Date]])</f>
        <v>2024</v>
      </c>
      <c r="M1889" s="1">
        <v>45676</v>
      </c>
      <c r="N1889" s="4" t="str">
        <f>TEXT(amazon_prime_users[[#This Row],[Membership Start Date]],"dddd")</f>
        <v>sábado</v>
      </c>
      <c r="O1889" t="s">
        <v>24</v>
      </c>
      <c r="P1889" t="s">
        <v>52</v>
      </c>
      <c r="Q1889" t="s">
        <v>53</v>
      </c>
      <c r="R1889" t="s">
        <v>27</v>
      </c>
      <c r="S1889" t="s">
        <v>45</v>
      </c>
      <c r="T1889" t="s">
        <v>38</v>
      </c>
      <c r="U1889" t="s">
        <v>39</v>
      </c>
      <c r="V1889" t="s">
        <v>54</v>
      </c>
      <c r="W1889">
        <v>4.3</v>
      </c>
      <c r="X1889">
        <v>4</v>
      </c>
    </row>
    <row r="1890" spans="1:24" x14ac:dyDescent="0.25">
      <c r="A1890">
        <v>1890</v>
      </c>
      <c r="B1890" t="s">
        <v>7379</v>
      </c>
      <c r="C1890" t="s">
        <v>7380</v>
      </c>
      <c r="D1890" t="s">
        <v>7381</v>
      </c>
      <c r="E1890" s="1">
        <v>33747</v>
      </c>
      <c r="F1890" s="4">
        <f ca="1">DATEDIF(amazon_prime_users[[#This Row],[Date of Birth]], TODAY(), "Y")</f>
        <v>32</v>
      </c>
      <c r="G18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890" t="s">
        <v>43</v>
      </c>
      <c r="I1890" t="s">
        <v>7382</v>
      </c>
      <c r="J1890" s="1">
        <v>45363</v>
      </c>
      <c r="K1890" s="10" t="str">
        <f>TEXT(amazon_prime_users[[#This Row],[Membership Start Date]],"MMMM")</f>
        <v>marzo</v>
      </c>
      <c r="L1890" s="4">
        <f>YEAR(amazon_prime_users[[#This Row],[Membership Start Date]])</f>
        <v>2024</v>
      </c>
      <c r="M1890" s="1">
        <v>45728</v>
      </c>
      <c r="N1890" s="4" t="str">
        <f>TEXT(amazon_prime_users[[#This Row],[Membership Start Date]],"dddd")</f>
        <v>martes</v>
      </c>
      <c r="O1890" t="s">
        <v>24</v>
      </c>
      <c r="P1890" t="s">
        <v>37</v>
      </c>
      <c r="Q1890" t="s">
        <v>53</v>
      </c>
      <c r="R1890" t="s">
        <v>59</v>
      </c>
      <c r="S1890" t="s">
        <v>28</v>
      </c>
      <c r="T1890" t="s">
        <v>73</v>
      </c>
      <c r="U1890" t="s">
        <v>30</v>
      </c>
      <c r="V1890" t="s">
        <v>54</v>
      </c>
      <c r="W1890">
        <v>3.3</v>
      </c>
      <c r="X1890">
        <v>8</v>
      </c>
    </row>
    <row r="1891" spans="1:24" x14ac:dyDescent="0.25">
      <c r="A1891">
        <v>1891</v>
      </c>
      <c r="B1891" t="s">
        <v>7383</v>
      </c>
      <c r="C1891" t="s">
        <v>7384</v>
      </c>
      <c r="D1891" t="s">
        <v>7385</v>
      </c>
      <c r="E1891" s="1">
        <v>37917</v>
      </c>
      <c r="F1891" s="4">
        <f ca="1">DATEDIF(amazon_prime_users[[#This Row],[Date of Birth]], TODAY(), "Y")</f>
        <v>21</v>
      </c>
      <c r="G18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891" t="s">
        <v>22</v>
      </c>
      <c r="I1891" t="s">
        <v>7386</v>
      </c>
      <c r="J1891" s="1">
        <v>45349</v>
      </c>
      <c r="K1891" s="10" t="str">
        <f>TEXT(amazon_prime_users[[#This Row],[Membership Start Date]],"MMMM")</f>
        <v>febrero</v>
      </c>
      <c r="L1891" s="4">
        <f>YEAR(amazon_prime_users[[#This Row],[Membership Start Date]])</f>
        <v>2024</v>
      </c>
      <c r="M1891" s="1">
        <v>45714</v>
      </c>
      <c r="N1891" s="4" t="str">
        <f>TEXT(amazon_prime_users[[#This Row],[Membership Start Date]],"dddd")</f>
        <v>martes</v>
      </c>
      <c r="O1891" t="s">
        <v>24</v>
      </c>
      <c r="P1891" t="s">
        <v>52</v>
      </c>
      <c r="Q1891" t="s">
        <v>53</v>
      </c>
      <c r="R1891" t="s">
        <v>59</v>
      </c>
      <c r="S1891" t="s">
        <v>28</v>
      </c>
      <c r="T1891" t="s">
        <v>38</v>
      </c>
      <c r="U1891" t="s">
        <v>68</v>
      </c>
      <c r="V1891" t="s">
        <v>54</v>
      </c>
      <c r="W1891">
        <v>4.7</v>
      </c>
      <c r="X1891">
        <v>9</v>
      </c>
    </row>
    <row r="1892" spans="1:24" x14ac:dyDescent="0.25">
      <c r="A1892">
        <v>1892</v>
      </c>
      <c r="B1892" t="s">
        <v>7387</v>
      </c>
      <c r="C1892" t="s">
        <v>7388</v>
      </c>
      <c r="D1892" t="s">
        <v>7389</v>
      </c>
      <c r="E1892" s="1">
        <v>32441</v>
      </c>
      <c r="F1892" s="4">
        <f ca="1">DATEDIF(amazon_prime_users[[#This Row],[Date of Birth]], TODAY(), "Y")</f>
        <v>36</v>
      </c>
      <c r="G18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892" t="s">
        <v>22</v>
      </c>
      <c r="I1892" t="s">
        <v>7390</v>
      </c>
      <c r="J1892" s="1">
        <v>44621</v>
      </c>
      <c r="K1892" s="10" t="str">
        <f>TEXT(amazon_prime_users[[#This Row],[Membership Start Date]],"MMMM")</f>
        <v>marzo</v>
      </c>
      <c r="L1892" s="4">
        <f>YEAR(amazon_prime_users[[#This Row],[Membership Start Date]])</f>
        <v>2022</v>
      </c>
      <c r="M1892" s="1">
        <v>45352</v>
      </c>
      <c r="N1892" s="4" t="str">
        <f>TEXT(amazon_prime_users[[#This Row],[Membership Start Date]],"dddd")</f>
        <v>martes</v>
      </c>
      <c r="O1892" t="s">
        <v>24</v>
      </c>
      <c r="P1892" t="s">
        <v>52</v>
      </c>
      <c r="Q1892" t="s">
        <v>26</v>
      </c>
      <c r="R1892" t="s">
        <v>59</v>
      </c>
      <c r="S1892" t="s">
        <v>60</v>
      </c>
      <c r="T1892" t="s">
        <v>38</v>
      </c>
      <c r="U1892" t="s">
        <v>39</v>
      </c>
      <c r="V1892" t="s">
        <v>47</v>
      </c>
      <c r="W1892">
        <v>2.5</v>
      </c>
      <c r="X1892">
        <v>1</v>
      </c>
    </row>
    <row r="1893" spans="1:24" x14ac:dyDescent="0.25">
      <c r="A1893">
        <v>1893</v>
      </c>
      <c r="B1893" t="s">
        <v>7391</v>
      </c>
      <c r="C1893" t="s">
        <v>7392</v>
      </c>
      <c r="D1893" t="s">
        <v>7393</v>
      </c>
      <c r="E1893" s="1">
        <v>33194</v>
      </c>
      <c r="F1893" s="4">
        <f ca="1">DATEDIF(amazon_prime_users[[#This Row],[Date of Birth]], TODAY(), "Y")</f>
        <v>34</v>
      </c>
      <c r="G18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893" t="s">
        <v>43</v>
      </c>
      <c r="I1893" t="s">
        <v>2646</v>
      </c>
      <c r="J1893" s="1">
        <v>45345</v>
      </c>
      <c r="K1893" s="10" t="str">
        <f>TEXT(amazon_prime_users[[#This Row],[Membership Start Date]],"MMMM")</f>
        <v>febrero</v>
      </c>
      <c r="L1893" s="4">
        <f>YEAR(amazon_prime_users[[#This Row],[Membership Start Date]])</f>
        <v>2024</v>
      </c>
      <c r="M1893" s="1">
        <v>45710</v>
      </c>
      <c r="N1893" s="4" t="str">
        <f>TEXT(amazon_prime_users[[#This Row],[Membership Start Date]],"dddd")</f>
        <v>viernes</v>
      </c>
      <c r="O1893" t="s">
        <v>24</v>
      </c>
      <c r="P1893" t="s">
        <v>37</v>
      </c>
      <c r="Q1893" t="s">
        <v>53</v>
      </c>
      <c r="R1893" t="s">
        <v>66</v>
      </c>
      <c r="S1893" t="s">
        <v>60</v>
      </c>
      <c r="T1893" t="s">
        <v>46</v>
      </c>
      <c r="U1893" t="s">
        <v>68</v>
      </c>
      <c r="V1893" t="s">
        <v>31</v>
      </c>
      <c r="W1893">
        <v>4.0999999999999996</v>
      </c>
      <c r="X1893">
        <v>5</v>
      </c>
    </row>
    <row r="1894" spans="1:24" x14ac:dyDescent="0.25">
      <c r="A1894">
        <v>1894</v>
      </c>
      <c r="B1894" t="s">
        <v>7394</v>
      </c>
      <c r="C1894" t="s">
        <v>7395</v>
      </c>
      <c r="D1894" t="s">
        <v>7396</v>
      </c>
      <c r="E1894" s="1">
        <v>20907</v>
      </c>
      <c r="F1894" s="4">
        <f ca="1">DATEDIF(amazon_prime_users[[#This Row],[Date of Birth]], TODAY(), "Y")</f>
        <v>67</v>
      </c>
      <c r="G18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894" t="s">
        <v>22</v>
      </c>
      <c r="I1894" t="s">
        <v>7397</v>
      </c>
      <c r="J1894" s="1">
        <v>44578</v>
      </c>
      <c r="K1894" s="10" t="str">
        <f>TEXT(amazon_prime_users[[#This Row],[Membership Start Date]],"MMMM")</f>
        <v>enero</v>
      </c>
      <c r="L1894" s="4">
        <f>YEAR(amazon_prime_users[[#This Row],[Membership Start Date]])</f>
        <v>2022</v>
      </c>
      <c r="M1894" s="1">
        <v>44942</v>
      </c>
      <c r="N1894" s="4" t="str">
        <f>TEXT(amazon_prime_users[[#This Row],[Membership Start Date]],"dddd")</f>
        <v>lunes</v>
      </c>
      <c r="O1894" t="s">
        <v>36</v>
      </c>
      <c r="P1894" t="s">
        <v>52</v>
      </c>
      <c r="Q1894" t="s">
        <v>26</v>
      </c>
      <c r="R1894" t="s">
        <v>27</v>
      </c>
      <c r="S1894" t="s">
        <v>45</v>
      </c>
      <c r="T1894" t="s">
        <v>29</v>
      </c>
      <c r="U1894" t="s">
        <v>30</v>
      </c>
      <c r="V1894" t="s">
        <v>47</v>
      </c>
      <c r="W1894">
        <v>2.5</v>
      </c>
      <c r="X1894">
        <v>2</v>
      </c>
    </row>
    <row r="1895" spans="1:24" x14ac:dyDescent="0.25">
      <c r="A1895">
        <v>1895</v>
      </c>
      <c r="B1895" t="s">
        <v>7398</v>
      </c>
      <c r="C1895" t="s">
        <v>7399</v>
      </c>
      <c r="D1895" t="s">
        <v>7400</v>
      </c>
      <c r="E1895" s="1">
        <v>13755</v>
      </c>
      <c r="F1895" s="4">
        <f ca="1">DATEDIF(amazon_prime_users[[#This Row],[Date of Birth]], TODAY(), "Y")</f>
        <v>87</v>
      </c>
      <c r="G18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895" t="s">
        <v>22</v>
      </c>
      <c r="I1895" t="s">
        <v>7401</v>
      </c>
      <c r="J1895" s="1">
        <v>44933</v>
      </c>
      <c r="K1895" s="10" t="str">
        <f>TEXT(amazon_prime_users[[#This Row],[Membership Start Date]],"MMMM")</f>
        <v>enero</v>
      </c>
      <c r="L1895" s="4">
        <f>YEAR(amazon_prime_users[[#This Row],[Membership Start Date]])</f>
        <v>2023</v>
      </c>
      <c r="M1895" s="1">
        <v>45297</v>
      </c>
      <c r="N1895" s="4" t="str">
        <f>TEXT(amazon_prime_users[[#This Row],[Membership Start Date]],"dddd")</f>
        <v>sábado</v>
      </c>
      <c r="O1895" t="s">
        <v>24</v>
      </c>
      <c r="P1895" t="s">
        <v>37</v>
      </c>
      <c r="Q1895" t="s">
        <v>26</v>
      </c>
      <c r="R1895" t="s">
        <v>27</v>
      </c>
      <c r="S1895" t="s">
        <v>28</v>
      </c>
      <c r="T1895" t="s">
        <v>29</v>
      </c>
      <c r="U1895" t="s">
        <v>68</v>
      </c>
      <c r="V1895" t="s">
        <v>47</v>
      </c>
      <c r="W1895">
        <v>2.5</v>
      </c>
      <c r="X1895">
        <v>10</v>
      </c>
    </row>
    <row r="1896" spans="1:24" x14ac:dyDescent="0.25">
      <c r="A1896">
        <v>1896</v>
      </c>
      <c r="B1896" t="s">
        <v>7402</v>
      </c>
      <c r="C1896" t="s">
        <v>7403</v>
      </c>
      <c r="D1896" t="s">
        <v>7404</v>
      </c>
      <c r="E1896" s="1">
        <v>14192</v>
      </c>
      <c r="F1896" s="4">
        <f ca="1">DATEDIF(amazon_prime_users[[#This Row],[Date of Birth]], TODAY(), "Y")</f>
        <v>86</v>
      </c>
      <c r="G18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896" t="s">
        <v>43</v>
      </c>
      <c r="I1896" t="s">
        <v>2146</v>
      </c>
      <c r="J1896" s="1">
        <v>45377</v>
      </c>
      <c r="K1896" s="10" t="str">
        <f>TEXT(amazon_prime_users[[#This Row],[Membership Start Date]],"MMMM")</f>
        <v>marzo</v>
      </c>
      <c r="L1896" s="4">
        <f>YEAR(amazon_prime_users[[#This Row],[Membership Start Date]])</f>
        <v>2024</v>
      </c>
      <c r="M1896" s="1">
        <v>45742</v>
      </c>
      <c r="N1896" s="4" t="str">
        <f>TEXT(amazon_prime_users[[#This Row],[Membership Start Date]],"dddd")</f>
        <v>martes</v>
      </c>
      <c r="O1896" t="s">
        <v>24</v>
      </c>
      <c r="P1896" t="s">
        <v>37</v>
      </c>
      <c r="Q1896" t="s">
        <v>53</v>
      </c>
      <c r="R1896" t="s">
        <v>66</v>
      </c>
      <c r="S1896" t="s">
        <v>60</v>
      </c>
      <c r="T1896" t="s">
        <v>29</v>
      </c>
      <c r="U1896" t="s">
        <v>68</v>
      </c>
      <c r="V1896" t="s">
        <v>54</v>
      </c>
      <c r="W1896">
        <v>3.9</v>
      </c>
      <c r="X1896">
        <v>8</v>
      </c>
    </row>
    <row r="1897" spans="1:24" x14ac:dyDescent="0.25">
      <c r="A1897">
        <v>1897</v>
      </c>
      <c r="B1897" t="s">
        <v>7405</v>
      </c>
      <c r="C1897" t="s">
        <v>7406</v>
      </c>
      <c r="D1897" t="s">
        <v>7407</v>
      </c>
      <c r="E1897" s="1">
        <v>17782</v>
      </c>
      <c r="F1897" s="4">
        <f ca="1">DATEDIF(amazon_prime_users[[#This Row],[Date of Birth]], TODAY(), "Y")</f>
        <v>76</v>
      </c>
      <c r="G18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897" t="s">
        <v>22</v>
      </c>
      <c r="I1897" t="s">
        <v>7408</v>
      </c>
      <c r="J1897" s="1">
        <v>45298</v>
      </c>
      <c r="K1897" s="10" t="str">
        <f>TEXT(amazon_prime_users[[#This Row],[Membership Start Date]],"MMMM")</f>
        <v>enero</v>
      </c>
      <c r="L1897" s="4">
        <f>YEAR(amazon_prime_users[[#This Row],[Membership Start Date]])</f>
        <v>2024</v>
      </c>
      <c r="M1897" s="1">
        <v>45663</v>
      </c>
      <c r="N1897" s="4" t="str">
        <f>TEXT(amazon_prime_users[[#This Row],[Membership Start Date]],"dddd")</f>
        <v>domingo</v>
      </c>
      <c r="O1897" t="s">
        <v>36</v>
      </c>
      <c r="P1897" t="s">
        <v>37</v>
      </c>
      <c r="Q1897" t="s">
        <v>53</v>
      </c>
      <c r="R1897" t="s">
        <v>27</v>
      </c>
      <c r="S1897" t="s">
        <v>28</v>
      </c>
      <c r="T1897" t="s">
        <v>38</v>
      </c>
      <c r="U1897" t="s">
        <v>30</v>
      </c>
      <c r="V1897" t="s">
        <v>54</v>
      </c>
      <c r="W1897">
        <v>3.8</v>
      </c>
      <c r="X1897">
        <v>1</v>
      </c>
    </row>
    <row r="1898" spans="1:24" x14ac:dyDescent="0.25">
      <c r="A1898">
        <v>1898</v>
      </c>
      <c r="B1898" t="s">
        <v>7409</v>
      </c>
      <c r="C1898" t="s">
        <v>7410</v>
      </c>
      <c r="D1898" t="s">
        <v>7411</v>
      </c>
      <c r="E1898" s="1">
        <v>23213</v>
      </c>
      <c r="F1898" s="4">
        <f ca="1">DATEDIF(amazon_prime_users[[#This Row],[Date of Birth]], TODAY(), "Y")</f>
        <v>61</v>
      </c>
      <c r="G18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898" t="s">
        <v>22</v>
      </c>
      <c r="I1898" t="s">
        <v>3216</v>
      </c>
      <c r="J1898" s="1">
        <v>45322</v>
      </c>
      <c r="K1898" s="10" t="str">
        <f>TEXT(amazon_prime_users[[#This Row],[Membership Start Date]],"MMMM")</f>
        <v>enero</v>
      </c>
      <c r="L1898" s="4">
        <f>YEAR(amazon_prime_users[[#This Row],[Membership Start Date]])</f>
        <v>2024</v>
      </c>
      <c r="M1898" s="1">
        <v>45687</v>
      </c>
      <c r="N1898" s="4" t="str">
        <f>TEXT(amazon_prime_users[[#This Row],[Membership Start Date]],"dddd")</f>
        <v>miércoles</v>
      </c>
      <c r="O1898" t="s">
        <v>24</v>
      </c>
      <c r="P1898" t="s">
        <v>25</v>
      </c>
      <c r="Q1898" t="s">
        <v>53</v>
      </c>
      <c r="R1898" t="s">
        <v>27</v>
      </c>
      <c r="S1898" t="s">
        <v>28</v>
      </c>
      <c r="T1898" t="s">
        <v>114</v>
      </c>
      <c r="U1898" t="s">
        <v>30</v>
      </c>
      <c r="V1898" t="s">
        <v>31</v>
      </c>
      <c r="W1898">
        <v>4.5</v>
      </c>
      <c r="X1898">
        <v>10</v>
      </c>
    </row>
    <row r="1899" spans="1:24" x14ac:dyDescent="0.25">
      <c r="A1899">
        <v>1899</v>
      </c>
      <c r="B1899" t="s">
        <v>7412</v>
      </c>
      <c r="C1899" t="s">
        <v>7413</v>
      </c>
      <c r="D1899" t="s">
        <v>7414</v>
      </c>
      <c r="E1899" s="1">
        <v>36232</v>
      </c>
      <c r="F1899" s="4">
        <f ca="1">DATEDIF(amazon_prime_users[[#This Row],[Date of Birth]], TODAY(), "Y")</f>
        <v>26</v>
      </c>
      <c r="G18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899" t="s">
        <v>22</v>
      </c>
      <c r="I1899" t="s">
        <v>7415</v>
      </c>
      <c r="J1899" s="1">
        <v>45349</v>
      </c>
      <c r="K1899" s="10" t="str">
        <f>TEXT(amazon_prime_users[[#This Row],[Membership Start Date]],"MMMM")</f>
        <v>febrero</v>
      </c>
      <c r="L1899" s="4">
        <f>YEAR(amazon_prime_users[[#This Row],[Membership Start Date]])</f>
        <v>2024</v>
      </c>
      <c r="M1899" s="1">
        <v>45714</v>
      </c>
      <c r="N1899" s="4" t="str">
        <f>TEXT(amazon_prime_users[[#This Row],[Membership Start Date]],"dddd")</f>
        <v>martes</v>
      </c>
      <c r="O1899" t="s">
        <v>24</v>
      </c>
      <c r="P1899" t="s">
        <v>37</v>
      </c>
      <c r="Q1899" t="s">
        <v>26</v>
      </c>
      <c r="R1899" t="s">
        <v>59</v>
      </c>
      <c r="S1899" t="s">
        <v>45</v>
      </c>
      <c r="T1899" t="s">
        <v>67</v>
      </c>
      <c r="U1899" t="s">
        <v>30</v>
      </c>
      <c r="V1899" t="s">
        <v>31</v>
      </c>
      <c r="W1899">
        <v>4.9000000000000004</v>
      </c>
      <c r="X1899">
        <v>9</v>
      </c>
    </row>
    <row r="1900" spans="1:24" x14ac:dyDescent="0.25">
      <c r="A1900">
        <v>1900</v>
      </c>
      <c r="B1900" t="s">
        <v>7416</v>
      </c>
      <c r="C1900" t="s">
        <v>7417</v>
      </c>
      <c r="D1900" t="s">
        <v>7418</v>
      </c>
      <c r="E1900" s="1">
        <v>22970</v>
      </c>
      <c r="F1900" s="4">
        <f ca="1">DATEDIF(amazon_prime_users[[#This Row],[Date of Birth]], TODAY(), "Y")</f>
        <v>62</v>
      </c>
      <c r="G19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900" t="s">
        <v>43</v>
      </c>
      <c r="I1900" t="s">
        <v>7419</v>
      </c>
      <c r="J1900" s="1">
        <v>45390</v>
      </c>
      <c r="K1900" s="10" t="str">
        <f>TEXT(amazon_prime_users[[#This Row],[Membership Start Date]],"MMMM")</f>
        <v>abril</v>
      </c>
      <c r="L1900" s="4">
        <f>YEAR(amazon_prime_users[[#This Row],[Membership Start Date]])</f>
        <v>2024</v>
      </c>
      <c r="M1900" s="1">
        <v>45755</v>
      </c>
      <c r="N1900" s="4" t="str">
        <f>TEXT(amazon_prime_users[[#This Row],[Membership Start Date]],"dddd")</f>
        <v>lunes</v>
      </c>
      <c r="O1900" t="s">
        <v>36</v>
      </c>
      <c r="P1900" t="s">
        <v>25</v>
      </c>
      <c r="Q1900" t="s">
        <v>53</v>
      </c>
      <c r="R1900" t="s">
        <v>59</v>
      </c>
      <c r="S1900" t="s">
        <v>60</v>
      </c>
      <c r="T1900" t="s">
        <v>114</v>
      </c>
      <c r="U1900" t="s">
        <v>39</v>
      </c>
      <c r="V1900" t="s">
        <v>54</v>
      </c>
      <c r="W1900">
        <v>4.7</v>
      </c>
      <c r="X1900">
        <v>10</v>
      </c>
    </row>
    <row r="1901" spans="1:24" x14ac:dyDescent="0.25">
      <c r="A1901">
        <v>1901</v>
      </c>
      <c r="B1901" t="s">
        <v>7420</v>
      </c>
      <c r="C1901" t="s">
        <v>7421</v>
      </c>
      <c r="D1901" t="s">
        <v>7422</v>
      </c>
      <c r="E1901" s="1">
        <v>24081</v>
      </c>
      <c r="F1901" s="4">
        <f ca="1">DATEDIF(amazon_prime_users[[#This Row],[Date of Birth]], TODAY(), "Y")</f>
        <v>59</v>
      </c>
      <c r="G19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901" t="s">
        <v>22</v>
      </c>
      <c r="I1901" t="s">
        <v>7423</v>
      </c>
      <c r="J1901" s="1">
        <v>45308</v>
      </c>
      <c r="K1901" s="10" t="str">
        <f>TEXT(amazon_prime_users[[#This Row],[Membership Start Date]],"MMMM")</f>
        <v>enero</v>
      </c>
      <c r="L1901" s="4">
        <f>YEAR(amazon_prime_users[[#This Row],[Membership Start Date]])</f>
        <v>2024</v>
      </c>
      <c r="M1901" s="1">
        <v>45673</v>
      </c>
      <c r="N1901" s="4" t="str">
        <f>TEXT(amazon_prime_users[[#This Row],[Membership Start Date]],"dddd")</f>
        <v>miércoles</v>
      </c>
      <c r="O1901" t="s">
        <v>36</v>
      </c>
      <c r="P1901" t="s">
        <v>37</v>
      </c>
      <c r="Q1901" t="s">
        <v>26</v>
      </c>
      <c r="R1901" t="s">
        <v>27</v>
      </c>
      <c r="S1901" t="s">
        <v>45</v>
      </c>
      <c r="T1901" t="s">
        <v>29</v>
      </c>
      <c r="U1901" t="s">
        <v>68</v>
      </c>
      <c r="V1901" t="s">
        <v>54</v>
      </c>
      <c r="W1901">
        <v>4.5</v>
      </c>
      <c r="X1901">
        <v>5</v>
      </c>
    </row>
    <row r="1902" spans="1:24" x14ac:dyDescent="0.25">
      <c r="A1902">
        <v>1902</v>
      </c>
      <c r="B1902" t="s">
        <v>7424</v>
      </c>
      <c r="C1902" t="s">
        <v>7425</v>
      </c>
      <c r="D1902" t="s">
        <v>7426</v>
      </c>
      <c r="E1902" s="1">
        <v>19194</v>
      </c>
      <c r="F1902" s="4">
        <f ca="1">DATEDIF(amazon_prime_users[[#This Row],[Date of Birth]], TODAY(), "Y")</f>
        <v>72</v>
      </c>
      <c r="G19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902" t="s">
        <v>22</v>
      </c>
      <c r="I1902" t="s">
        <v>7427</v>
      </c>
      <c r="J1902" s="1">
        <v>45298</v>
      </c>
      <c r="K1902" s="10" t="str">
        <f>TEXT(amazon_prime_users[[#This Row],[Membership Start Date]],"MMMM")</f>
        <v>enero</v>
      </c>
      <c r="L1902" s="4">
        <f>YEAR(amazon_prime_users[[#This Row],[Membership Start Date]])</f>
        <v>2024</v>
      </c>
      <c r="M1902" s="1">
        <v>45663</v>
      </c>
      <c r="N1902" s="4" t="str">
        <f>TEXT(amazon_prime_users[[#This Row],[Membership Start Date]],"dddd")</f>
        <v>domingo</v>
      </c>
      <c r="O1902" t="s">
        <v>24</v>
      </c>
      <c r="P1902" t="s">
        <v>37</v>
      </c>
      <c r="Q1902" t="s">
        <v>53</v>
      </c>
      <c r="R1902" t="s">
        <v>59</v>
      </c>
      <c r="S1902" t="s">
        <v>45</v>
      </c>
      <c r="T1902" t="s">
        <v>61</v>
      </c>
      <c r="U1902" t="s">
        <v>39</v>
      </c>
      <c r="V1902" t="s">
        <v>54</v>
      </c>
      <c r="W1902">
        <v>3.5</v>
      </c>
      <c r="X1902">
        <v>10</v>
      </c>
    </row>
    <row r="1903" spans="1:24" x14ac:dyDescent="0.25">
      <c r="A1903">
        <v>1903</v>
      </c>
      <c r="B1903" t="s">
        <v>7428</v>
      </c>
      <c r="C1903" t="s">
        <v>7429</v>
      </c>
      <c r="D1903" t="s">
        <v>7430</v>
      </c>
      <c r="E1903" s="1">
        <v>31260</v>
      </c>
      <c r="F1903" s="4">
        <f ca="1">DATEDIF(amazon_prime_users[[#This Row],[Date of Birth]], TODAY(), "Y")</f>
        <v>39</v>
      </c>
      <c r="G19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903" t="s">
        <v>22</v>
      </c>
      <c r="I1903" t="s">
        <v>7431</v>
      </c>
      <c r="J1903" s="1">
        <v>45301</v>
      </c>
      <c r="K1903" s="10" t="str">
        <f>TEXT(amazon_prime_users[[#This Row],[Membership Start Date]],"MMMM")</f>
        <v>enero</v>
      </c>
      <c r="L1903" s="4">
        <f>YEAR(amazon_prime_users[[#This Row],[Membership Start Date]])</f>
        <v>2024</v>
      </c>
      <c r="M1903" s="1">
        <v>45666</v>
      </c>
      <c r="N1903" s="4" t="str">
        <f>TEXT(amazon_prime_users[[#This Row],[Membership Start Date]],"dddd")</f>
        <v>miércoles</v>
      </c>
      <c r="O1903" t="s">
        <v>36</v>
      </c>
      <c r="P1903" t="s">
        <v>25</v>
      </c>
      <c r="Q1903" t="s">
        <v>26</v>
      </c>
      <c r="R1903" t="s">
        <v>27</v>
      </c>
      <c r="S1903" t="s">
        <v>60</v>
      </c>
      <c r="T1903" t="s">
        <v>61</v>
      </c>
      <c r="U1903" t="s">
        <v>30</v>
      </c>
      <c r="V1903" t="s">
        <v>54</v>
      </c>
      <c r="W1903">
        <v>4.7</v>
      </c>
      <c r="X1903">
        <v>9</v>
      </c>
    </row>
    <row r="1904" spans="1:24" x14ac:dyDescent="0.25">
      <c r="A1904">
        <v>1904</v>
      </c>
      <c r="B1904" t="s">
        <v>7432</v>
      </c>
      <c r="C1904" t="s">
        <v>7433</v>
      </c>
      <c r="D1904" t="s">
        <v>7434</v>
      </c>
      <c r="E1904" s="1">
        <v>34338</v>
      </c>
      <c r="F1904" s="4">
        <f ca="1">DATEDIF(amazon_prime_users[[#This Row],[Date of Birth]], TODAY(), "Y")</f>
        <v>31</v>
      </c>
      <c r="G19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904" t="s">
        <v>22</v>
      </c>
      <c r="I1904" t="s">
        <v>7435</v>
      </c>
      <c r="J1904" s="1">
        <v>45363</v>
      </c>
      <c r="K1904" s="10" t="str">
        <f>TEXT(amazon_prime_users[[#This Row],[Membership Start Date]],"MMMM")</f>
        <v>marzo</v>
      </c>
      <c r="L1904" s="4">
        <f>YEAR(amazon_prime_users[[#This Row],[Membership Start Date]])</f>
        <v>2024</v>
      </c>
      <c r="M1904" s="1">
        <v>45728</v>
      </c>
      <c r="N1904" s="4" t="str">
        <f>TEXT(amazon_prime_users[[#This Row],[Membership Start Date]],"dddd")</f>
        <v>martes</v>
      </c>
      <c r="O1904" t="s">
        <v>24</v>
      </c>
      <c r="P1904" t="s">
        <v>52</v>
      </c>
      <c r="Q1904" t="s">
        <v>53</v>
      </c>
      <c r="R1904" t="s">
        <v>66</v>
      </c>
      <c r="S1904" t="s">
        <v>45</v>
      </c>
      <c r="T1904" t="s">
        <v>38</v>
      </c>
      <c r="U1904" t="s">
        <v>39</v>
      </c>
      <c r="V1904" t="s">
        <v>47</v>
      </c>
      <c r="W1904">
        <v>5</v>
      </c>
      <c r="X1904">
        <v>4</v>
      </c>
    </row>
    <row r="1905" spans="1:24" x14ac:dyDescent="0.25">
      <c r="A1905">
        <v>1905</v>
      </c>
      <c r="B1905" t="s">
        <v>7436</v>
      </c>
      <c r="C1905" t="s">
        <v>7437</v>
      </c>
      <c r="D1905" t="s">
        <v>7438</v>
      </c>
      <c r="E1905" s="1">
        <v>16013</v>
      </c>
      <c r="F1905" s="4">
        <f ca="1">DATEDIF(amazon_prime_users[[#This Row],[Date of Birth]], TODAY(), "Y")</f>
        <v>81</v>
      </c>
      <c r="G19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905" t="s">
        <v>22</v>
      </c>
      <c r="I1905" t="s">
        <v>7439</v>
      </c>
      <c r="J1905" s="1">
        <v>45294</v>
      </c>
      <c r="K1905" s="10" t="str">
        <f>TEXT(amazon_prime_users[[#This Row],[Membership Start Date]],"MMMM")</f>
        <v>enero</v>
      </c>
      <c r="L1905" s="4">
        <f>YEAR(amazon_prime_users[[#This Row],[Membership Start Date]])</f>
        <v>2024</v>
      </c>
      <c r="M1905" s="1">
        <v>45659</v>
      </c>
      <c r="N1905" s="4" t="str">
        <f>TEXT(amazon_prime_users[[#This Row],[Membership Start Date]],"dddd")</f>
        <v>miércoles</v>
      </c>
      <c r="O1905" t="s">
        <v>24</v>
      </c>
      <c r="P1905" t="s">
        <v>52</v>
      </c>
      <c r="Q1905" t="s">
        <v>26</v>
      </c>
      <c r="R1905" t="s">
        <v>59</v>
      </c>
      <c r="S1905" t="s">
        <v>60</v>
      </c>
      <c r="T1905" t="s">
        <v>67</v>
      </c>
      <c r="U1905" t="s">
        <v>39</v>
      </c>
      <c r="V1905" t="s">
        <v>31</v>
      </c>
      <c r="W1905">
        <v>4</v>
      </c>
      <c r="X1905">
        <v>6</v>
      </c>
    </row>
    <row r="1906" spans="1:24" x14ac:dyDescent="0.25">
      <c r="A1906">
        <v>1906</v>
      </c>
      <c r="B1906" t="s">
        <v>7440</v>
      </c>
      <c r="C1906" t="s">
        <v>7441</v>
      </c>
      <c r="D1906" t="s">
        <v>7442</v>
      </c>
      <c r="E1906" s="1">
        <v>32532</v>
      </c>
      <c r="F1906" s="4">
        <f ca="1">DATEDIF(amazon_prime_users[[#This Row],[Date of Birth]], TODAY(), "Y")</f>
        <v>36</v>
      </c>
      <c r="G19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906" t="s">
        <v>22</v>
      </c>
      <c r="I1906" t="s">
        <v>7443</v>
      </c>
      <c r="J1906" s="1">
        <v>45334</v>
      </c>
      <c r="K1906" s="10" t="str">
        <f>TEXT(amazon_prime_users[[#This Row],[Membership Start Date]],"MMMM")</f>
        <v>febrero</v>
      </c>
      <c r="L1906" s="4">
        <f>YEAR(amazon_prime_users[[#This Row],[Membership Start Date]])</f>
        <v>2024</v>
      </c>
      <c r="M1906" s="1">
        <v>45699</v>
      </c>
      <c r="N1906" s="4" t="str">
        <f>TEXT(amazon_prime_users[[#This Row],[Membership Start Date]],"dddd")</f>
        <v>lunes</v>
      </c>
      <c r="O1906" t="s">
        <v>24</v>
      </c>
      <c r="P1906" t="s">
        <v>25</v>
      </c>
      <c r="Q1906" t="s">
        <v>53</v>
      </c>
      <c r="R1906" t="s">
        <v>66</v>
      </c>
      <c r="S1906" t="s">
        <v>28</v>
      </c>
      <c r="T1906" t="s">
        <v>61</v>
      </c>
      <c r="U1906" t="s">
        <v>30</v>
      </c>
      <c r="V1906" t="s">
        <v>47</v>
      </c>
      <c r="W1906">
        <v>4.9000000000000004</v>
      </c>
      <c r="X1906">
        <v>8</v>
      </c>
    </row>
    <row r="1907" spans="1:24" x14ac:dyDescent="0.25">
      <c r="A1907">
        <v>1907</v>
      </c>
      <c r="B1907" t="s">
        <v>7444</v>
      </c>
      <c r="C1907" t="s">
        <v>7445</v>
      </c>
      <c r="D1907" t="s">
        <v>7446</v>
      </c>
      <c r="E1907" s="1">
        <v>23922</v>
      </c>
      <c r="F1907" s="4">
        <f ca="1">DATEDIF(amazon_prime_users[[#This Row],[Date of Birth]], TODAY(), "Y")</f>
        <v>59</v>
      </c>
      <c r="G19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907" t="s">
        <v>43</v>
      </c>
      <c r="I1907" t="s">
        <v>7447</v>
      </c>
      <c r="J1907" s="1">
        <v>45321</v>
      </c>
      <c r="K1907" s="10" t="str">
        <f>TEXT(amazon_prime_users[[#This Row],[Membership Start Date]],"MMMM")</f>
        <v>enero</v>
      </c>
      <c r="L1907" s="4">
        <f>YEAR(amazon_prime_users[[#This Row],[Membership Start Date]])</f>
        <v>2024</v>
      </c>
      <c r="M1907" s="1">
        <v>45686</v>
      </c>
      <c r="N1907" s="4" t="str">
        <f>TEXT(amazon_prime_users[[#This Row],[Membership Start Date]],"dddd")</f>
        <v>martes</v>
      </c>
      <c r="O1907" t="s">
        <v>36</v>
      </c>
      <c r="P1907" t="s">
        <v>37</v>
      </c>
      <c r="Q1907" t="s">
        <v>26</v>
      </c>
      <c r="R1907" t="s">
        <v>27</v>
      </c>
      <c r="S1907" t="s">
        <v>45</v>
      </c>
      <c r="T1907" t="s">
        <v>46</v>
      </c>
      <c r="U1907" t="s">
        <v>68</v>
      </c>
      <c r="V1907" t="s">
        <v>31</v>
      </c>
      <c r="W1907">
        <v>3.7</v>
      </c>
      <c r="X1907">
        <v>8</v>
      </c>
    </row>
    <row r="1908" spans="1:24" x14ac:dyDescent="0.25">
      <c r="A1908">
        <v>1908</v>
      </c>
      <c r="B1908" t="s">
        <v>2013</v>
      </c>
      <c r="C1908" t="s">
        <v>7448</v>
      </c>
      <c r="D1908" t="s">
        <v>7449</v>
      </c>
      <c r="E1908" s="1">
        <v>34540</v>
      </c>
      <c r="F1908" s="4">
        <f ca="1">DATEDIF(amazon_prime_users[[#This Row],[Date of Birth]], TODAY(), "Y")</f>
        <v>30</v>
      </c>
      <c r="G19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908" t="s">
        <v>43</v>
      </c>
      <c r="I1908" t="s">
        <v>2685</v>
      </c>
      <c r="J1908" s="1">
        <v>45389</v>
      </c>
      <c r="K1908" s="10" t="str">
        <f>TEXT(amazon_prime_users[[#This Row],[Membership Start Date]],"MMMM")</f>
        <v>abril</v>
      </c>
      <c r="L1908" s="4">
        <f>YEAR(amazon_prime_users[[#This Row],[Membership Start Date]])</f>
        <v>2024</v>
      </c>
      <c r="M1908" s="1">
        <v>45754</v>
      </c>
      <c r="N1908" s="4" t="str">
        <f>TEXT(amazon_prime_users[[#This Row],[Membership Start Date]],"dddd")</f>
        <v>domingo</v>
      </c>
      <c r="O1908" t="s">
        <v>36</v>
      </c>
      <c r="P1908" t="s">
        <v>37</v>
      </c>
      <c r="Q1908" t="s">
        <v>53</v>
      </c>
      <c r="R1908" t="s">
        <v>27</v>
      </c>
      <c r="S1908" t="s">
        <v>45</v>
      </c>
      <c r="T1908" t="s">
        <v>67</v>
      </c>
      <c r="U1908" t="s">
        <v>30</v>
      </c>
      <c r="V1908" t="s">
        <v>31</v>
      </c>
      <c r="W1908">
        <v>3.3</v>
      </c>
      <c r="X1908">
        <v>3</v>
      </c>
    </row>
    <row r="1909" spans="1:24" x14ac:dyDescent="0.25">
      <c r="A1909">
        <v>1909</v>
      </c>
      <c r="B1909" t="s">
        <v>7450</v>
      </c>
      <c r="C1909" t="s">
        <v>7451</v>
      </c>
      <c r="D1909" t="s">
        <v>7452</v>
      </c>
      <c r="E1909" s="1">
        <v>32595</v>
      </c>
      <c r="F1909" s="4">
        <f ca="1">DATEDIF(amazon_prime_users[[#This Row],[Date of Birth]], TODAY(), "Y")</f>
        <v>35</v>
      </c>
      <c r="G19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909" t="s">
        <v>43</v>
      </c>
      <c r="I1909" t="s">
        <v>7453</v>
      </c>
      <c r="J1909" s="1">
        <v>45335</v>
      </c>
      <c r="K1909" s="10" t="str">
        <f>TEXT(amazon_prime_users[[#This Row],[Membership Start Date]],"MMMM")</f>
        <v>febrero</v>
      </c>
      <c r="L1909" s="4">
        <f>YEAR(amazon_prime_users[[#This Row],[Membership Start Date]])</f>
        <v>2024</v>
      </c>
      <c r="M1909" s="1">
        <v>45700</v>
      </c>
      <c r="N1909" s="4" t="str">
        <f>TEXT(amazon_prime_users[[#This Row],[Membership Start Date]],"dddd")</f>
        <v>martes</v>
      </c>
      <c r="O1909" t="s">
        <v>36</v>
      </c>
      <c r="P1909" t="s">
        <v>25</v>
      </c>
      <c r="Q1909" t="s">
        <v>26</v>
      </c>
      <c r="R1909" t="s">
        <v>66</v>
      </c>
      <c r="S1909" t="s">
        <v>28</v>
      </c>
      <c r="T1909" t="s">
        <v>114</v>
      </c>
      <c r="U1909" t="s">
        <v>30</v>
      </c>
      <c r="V1909" t="s">
        <v>54</v>
      </c>
      <c r="W1909">
        <v>3.6</v>
      </c>
      <c r="X1909">
        <v>1</v>
      </c>
    </row>
    <row r="1910" spans="1:24" x14ac:dyDescent="0.25">
      <c r="A1910">
        <v>1910</v>
      </c>
      <c r="B1910" t="s">
        <v>7454</v>
      </c>
      <c r="C1910" t="s">
        <v>7455</v>
      </c>
      <c r="D1910" t="s">
        <v>7456</v>
      </c>
      <c r="E1910" s="1">
        <v>24909</v>
      </c>
      <c r="F1910" s="4">
        <f ca="1">DATEDIF(amazon_prime_users[[#This Row],[Date of Birth]], TODAY(), "Y")</f>
        <v>57</v>
      </c>
      <c r="G19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910" t="s">
        <v>22</v>
      </c>
      <c r="I1910" t="s">
        <v>7457</v>
      </c>
      <c r="J1910" s="1">
        <v>45385</v>
      </c>
      <c r="K1910" s="10" t="str">
        <f>TEXT(amazon_prime_users[[#This Row],[Membership Start Date]],"MMMM")</f>
        <v>abril</v>
      </c>
      <c r="L1910" s="4">
        <f>YEAR(amazon_prime_users[[#This Row],[Membership Start Date]])</f>
        <v>2024</v>
      </c>
      <c r="M1910" s="1">
        <v>45750</v>
      </c>
      <c r="N1910" s="4" t="str">
        <f>TEXT(amazon_prime_users[[#This Row],[Membership Start Date]],"dddd")</f>
        <v>miércoles</v>
      </c>
      <c r="O1910" t="s">
        <v>24</v>
      </c>
      <c r="P1910" t="s">
        <v>37</v>
      </c>
      <c r="Q1910" t="s">
        <v>53</v>
      </c>
      <c r="R1910" t="s">
        <v>59</v>
      </c>
      <c r="S1910" t="s">
        <v>28</v>
      </c>
      <c r="T1910" t="s">
        <v>29</v>
      </c>
      <c r="U1910" t="s">
        <v>39</v>
      </c>
      <c r="V1910" t="s">
        <v>47</v>
      </c>
      <c r="W1910">
        <v>3.8</v>
      </c>
      <c r="X1910">
        <v>0</v>
      </c>
    </row>
    <row r="1911" spans="1:24" x14ac:dyDescent="0.25">
      <c r="A1911">
        <v>1911</v>
      </c>
      <c r="B1911" t="s">
        <v>7458</v>
      </c>
      <c r="C1911" t="s">
        <v>7459</v>
      </c>
      <c r="D1911" t="s">
        <v>7460</v>
      </c>
      <c r="E1911" s="1">
        <v>23470</v>
      </c>
      <c r="F1911" s="4">
        <f ca="1">DATEDIF(amazon_prime_users[[#This Row],[Date of Birth]], TODAY(), "Y")</f>
        <v>60</v>
      </c>
      <c r="G19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911" t="s">
        <v>22</v>
      </c>
      <c r="I1911" t="s">
        <v>7461</v>
      </c>
      <c r="J1911" s="1">
        <v>45317</v>
      </c>
      <c r="K1911" s="10" t="str">
        <f>TEXT(amazon_prime_users[[#This Row],[Membership Start Date]],"MMMM")</f>
        <v>enero</v>
      </c>
      <c r="L1911" s="4">
        <f>YEAR(amazon_prime_users[[#This Row],[Membership Start Date]])</f>
        <v>2024</v>
      </c>
      <c r="M1911" s="1">
        <v>45682</v>
      </c>
      <c r="N1911" s="4" t="str">
        <f>TEXT(amazon_prime_users[[#This Row],[Membership Start Date]],"dddd")</f>
        <v>viernes</v>
      </c>
      <c r="O1911" t="s">
        <v>24</v>
      </c>
      <c r="P1911" t="s">
        <v>37</v>
      </c>
      <c r="Q1911" t="s">
        <v>26</v>
      </c>
      <c r="R1911" t="s">
        <v>59</v>
      </c>
      <c r="S1911" t="s">
        <v>45</v>
      </c>
      <c r="T1911" t="s">
        <v>67</v>
      </c>
      <c r="U1911" t="s">
        <v>39</v>
      </c>
      <c r="V1911" t="s">
        <v>47</v>
      </c>
      <c r="W1911">
        <v>4.3</v>
      </c>
      <c r="X1911">
        <v>7</v>
      </c>
    </row>
    <row r="1912" spans="1:24" x14ac:dyDescent="0.25">
      <c r="A1912">
        <v>1912</v>
      </c>
      <c r="B1912" t="s">
        <v>7462</v>
      </c>
      <c r="C1912" t="s">
        <v>7463</v>
      </c>
      <c r="D1912" t="s">
        <v>7464</v>
      </c>
      <c r="E1912" s="1">
        <v>38050</v>
      </c>
      <c r="F1912" s="4">
        <f ca="1">DATEDIF(amazon_prime_users[[#This Row],[Date of Birth]], TODAY(), "Y")</f>
        <v>21</v>
      </c>
      <c r="G19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912" t="s">
        <v>22</v>
      </c>
      <c r="I1912" t="s">
        <v>7465</v>
      </c>
      <c r="J1912" s="1">
        <v>45292</v>
      </c>
      <c r="K1912" s="10" t="str">
        <f>TEXT(amazon_prime_users[[#This Row],[Membership Start Date]],"MMMM")</f>
        <v>enero</v>
      </c>
      <c r="L1912" s="4">
        <f>YEAR(amazon_prime_users[[#This Row],[Membership Start Date]])</f>
        <v>2024</v>
      </c>
      <c r="M1912" s="1">
        <v>45657</v>
      </c>
      <c r="N1912" s="4" t="str">
        <f>TEXT(amazon_prime_users[[#This Row],[Membership Start Date]],"dddd")</f>
        <v>lunes</v>
      </c>
      <c r="O1912" t="s">
        <v>24</v>
      </c>
      <c r="P1912" t="s">
        <v>52</v>
      </c>
      <c r="Q1912" t="s">
        <v>26</v>
      </c>
      <c r="R1912" t="s">
        <v>66</v>
      </c>
      <c r="S1912" t="s">
        <v>28</v>
      </c>
      <c r="T1912" t="s">
        <v>46</v>
      </c>
      <c r="U1912" t="s">
        <v>68</v>
      </c>
      <c r="V1912" t="s">
        <v>54</v>
      </c>
      <c r="W1912">
        <v>4.5</v>
      </c>
      <c r="X1912">
        <v>9</v>
      </c>
    </row>
    <row r="1913" spans="1:24" x14ac:dyDescent="0.25">
      <c r="A1913">
        <v>1913</v>
      </c>
      <c r="B1913" t="s">
        <v>7466</v>
      </c>
      <c r="C1913" t="s">
        <v>7467</v>
      </c>
      <c r="D1913" t="s">
        <v>7468</v>
      </c>
      <c r="E1913" s="1">
        <v>17780</v>
      </c>
      <c r="F1913" s="4">
        <f ca="1">DATEDIF(amazon_prime_users[[#This Row],[Date of Birth]], TODAY(), "Y")</f>
        <v>76</v>
      </c>
      <c r="G19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913" t="s">
        <v>22</v>
      </c>
      <c r="I1913" t="s">
        <v>7469</v>
      </c>
      <c r="J1913" s="1">
        <v>45341</v>
      </c>
      <c r="K1913" s="10" t="str">
        <f>TEXT(amazon_prime_users[[#This Row],[Membership Start Date]],"MMMM")</f>
        <v>febrero</v>
      </c>
      <c r="L1913" s="4">
        <f>YEAR(amazon_prime_users[[#This Row],[Membership Start Date]])</f>
        <v>2024</v>
      </c>
      <c r="M1913" s="1">
        <v>45706</v>
      </c>
      <c r="N1913" s="4" t="str">
        <f>TEXT(amazon_prime_users[[#This Row],[Membership Start Date]],"dddd")</f>
        <v>lunes</v>
      </c>
      <c r="O1913" t="s">
        <v>24</v>
      </c>
      <c r="P1913" t="s">
        <v>25</v>
      </c>
      <c r="Q1913" t="s">
        <v>26</v>
      </c>
      <c r="R1913" t="s">
        <v>66</v>
      </c>
      <c r="S1913" t="s">
        <v>28</v>
      </c>
      <c r="T1913" t="s">
        <v>46</v>
      </c>
      <c r="U1913" t="s">
        <v>39</v>
      </c>
      <c r="V1913" t="s">
        <v>47</v>
      </c>
      <c r="W1913">
        <v>4.5</v>
      </c>
      <c r="X1913">
        <v>0</v>
      </c>
    </row>
    <row r="1914" spans="1:24" x14ac:dyDescent="0.25">
      <c r="A1914">
        <v>1914</v>
      </c>
      <c r="B1914" t="s">
        <v>7470</v>
      </c>
      <c r="C1914" t="s">
        <v>7471</v>
      </c>
      <c r="D1914" t="s">
        <v>7472</v>
      </c>
      <c r="E1914" s="1">
        <v>30950</v>
      </c>
      <c r="F1914" s="4">
        <f ca="1">DATEDIF(amazon_prime_users[[#This Row],[Date of Birth]], TODAY(), "Y")</f>
        <v>40</v>
      </c>
      <c r="G19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914" t="s">
        <v>22</v>
      </c>
      <c r="I1914" t="s">
        <v>7473</v>
      </c>
      <c r="J1914" s="1">
        <v>45297</v>
      </c>
      <c r="K1914" s="10" t="str">
        <f>TEXT(amazon_prime_users[[#This Row],[Membership Start Date]],"MMMM")</f>
        <v>enero</v>
      </c>
      <c r="L1914" s="4">
        <f>YEAR(amazon_prime_users[[#This Row],[Membership Start Date]])</f>
        <v>2024</v>
      </c>
      <c r="M1914" s="1">
        <v>45662</v>
      </c>
      <c r="N1914" s="4" t="str">
        <f>TEXT(amazon_prime_users[[#This Row],[Membership Start Date]],"dddd")</f>
        <v>sábado</v>
      </c>
      <c r="O1914" t="s">
        <v>36</v>
      </c>
      <c r="P1914" t="s">
        <v>25</v>
      </c>
      <c r="Q1914" t="s">
        <v>26</v>
      </c>
      <c r="R1914" t="s">
        <v>59</v>
      </c>
      <c r="S1914" t="s">
        <v>60</v>
      </c>
      <c r="T1914" t="s">
        <v>67</v>
      </c>
      <c r="U1914" t="s">
        <v>68</v>
      </c>
      <c r="V1914" t="s">
        <v>31</v>
      </c>
      <c r="W1914">
        <v>4.0999999999999996</v>
      </c>
      <c r="X1914">
        <v>3</v>
      </c>
    </row>
    <row r="1915" spans="1:24" x14ac:dyDescent="0.25">
      <c r="A1915">
        <v>1915</v>
      </c>
      <c r="B1915" t="s">
        <v>7474</v>
      </c>
      <c r="C1915" t="s">
        <v>7475</v>
      </c>
      <c r="D1915" t="s">
        <v>7476</v>
      </c>
      <c r="E1915" s="1">
        <v>20746</v>
      </c>
      <c r="F1915" s="4">
        <f ca="1">DATEDIF(amazon_prime_users[[#This Row],[Date of Birth]], TODAY(), "Y")</f>
        <v>68</v>
      </c>
      <c r="G19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915" t="s">
        <v>43</v>
      </c>
      <c r="I1915" t="s">
        <v>7477</v>
      </c>
      <c r="J1915" s="1">
        <v>45327</v>
      </c>
      <c r="K1915" s="10" t="str">
        <f>TEXT(amazon_prime_users[[#This Row],[Membership Start Date]],"MMMM")</f>
        <v>febrero</v>
      </c>
      <c r="L1915" s="4">
        <f>YEAR(amazon_prime_users[[#This Row],[Membership Start Date]])</f>
        <v>2024</v>
      </c>
      <c r="M1915" s="1">
        <v>45692</v>
      </c>
      <c r="N1915" s="4" t="str">
        <f>TEXT(amazon_prime_users[[#This Row],[Membership Start Date]],"dddd")</f>
        <v>lunes</v>
      </c>
      <c r="O1915" t="s">
        <v>24</v>
      </c>
      <c r="P1915" t="s">
        <v>25</v>
      </c>
      <c r="Q1915" t="s">
        <v>26</v>
      </c>
      <c r="R1915" t="s">
        <v>66</v>
      </c>
      <c r="S1915" t="s">
        <v>28</v>
      </c>
      <c r="T1915" t="s">
        <v>61</v>
      </c>
      <c r="U1915" t="s">
        <v>68</v>
      </c>
      <c r="V1915" t="s">
        <v>54</v>
      </c>
      <c r="W1915">
        <v>4.5</v>
      </c>
      <c r="X1915">
        <v>4</v>
      </c>
    </row>
    <row r="1916" spans="1:24" x14ac:dyDescent="0.25">
      <c r="A1916">
        <v>1916</v>
      </c>
      <c r="B1916" t="s">
        <v>7478</v>
      </c>
      <c r="C1916" t="s">
        <v>7479</v>
      </c>
      <c r="D1916" t="s">
        <v>7480</v>
      </c>
      <c r="E1916" s="1">
        <v>31629</v>
      </c>
      <c r="F1916" s="4">
        <f ca="1">DATEDIF(amazon_prime_users[[#This Row],[Date of Birth]], TODAY(), "Y")</f>
        <v>38</v>
      </c>
      <c r="G19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916" t="s">
        <v>43</v>
      </c>
      <c r="I1916" t="s">
        <v>7481</v>
      </c>
      <c r="J1916" s="1">
        <v>45352</v>
      </c>
      <c r="K1916" s="10" t="str">
        <f>TEXT(amazon_prime_users[[#This Row],[Membership Start Date]],"MMMM")</f>
        <v>marzo</v>
      </c>
      <c r="L1916" s="4">
        <f>YEAR(amazon_prime_users[[#This Row],[Membership Start Date]])</f>
        <v>2024</v>
      </c>
      <c r="M1916" s="1">
        <v>45717</v>
      </c>
      <c r="N1916" s="4" t="str">
        <f>TEXT(amazon_prime_users[[#This Row],[Membership Start Date]],"dddd")</f>
        <v>viernes</v>
      </c>
      <c r="O1916" t="s">
        <v>36</v>
      </c>
      <c r="P1916" t="s">
        <v>37</v>
      </c>
      <c r="Q1916" t="s">
        <v>26</v>
      </c>
      <c r="R1916" t="s">
        <v>27</v>
      </c>
      <c r="S1916" t="s">
        <v>45</v>
      </c>
      <c r="T1916" t="s">
        <v>61</v>
      </c>
      <c r="U1916" t="s">
        <v>68</v>
      </c>
      <c r="V1916" t="s">
        <v>47</v>
      </c>
      <c r="W1916">
        <v>3.3</v>
      </c>
      <c r="X1916">
        <v>5</v>
      </c>
    </row>
    <row r="1917" spans="1:24" x14ac:dyDescent="0.25">
      <c r="A1917">
        <v>1917</v>
      </c>
      <c r="B1917" t="s">
        <v>7482</v>
      </c>
      <c r="C1917" t="s">
        <v>7483</v>
      </c>
      <c r="D1917" t="s">
        <v>7484</v>
      </c>
      <c r="E1917" s="1">
        <v>13126</v>
      </c>
      <c r="F1917" s="4">
        <f ca="1">DATEDIF(amazon_prime_users[[#This Row],[Date of Birth]], TODAY(), "Y")</f>
        <v>89</v>
      </c>
      <c r="G19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917" t="s">
        <v>43</v>
      </c>
      <c r="I1917" t="s">
        <v>7485</v>
      </c>
      <c r="J1917" s="1">
        <v>45313</v>
      </c>
      <c r="K1917" s="10" t="str">
        <f>TEXT(amazon_prime_users[[#This Row],[Membership Start Date]],"MMMM")</f>
        <v>enero</v>
      </c>
      <c r="L1917" s="4">
        <f>YEAR(amazon_prime_users[[#This Row],[Membership Start Date]])</f>
        <v>2024</v>
      </c>
      <c r="M1917" s="1">
        <v>45678</v>
      </c>
      <c r="N1917" s="4" t="str">
        <f>TEXT(amazon_prime_users[[#This Row],[Membership Start Date]],"dddd")</f>
        <v>lunes</v>
      </c>
      <c r="O1917" t="s">
        <v>36</v>
      </c>
      <c r="P1917" t="s">
        <v>52</v>
      </c>
      <c r="Q1917" t="s">
        <v>26</v>
      </c>
      <c r="R1917" t="s">
        <v>66</v>
      </c>
      <c r="S1917" t="s">
        <v>45</v>
      </c>
      <c r="T1917" t="s">
        <v>67</v>
      </c>
      <c r="U1917" t="s">
        <v>68</v>
      </c>
      <c r="V1917" t="s">
        <v>31</v>
      </c>
      <c r="W1917">
        <v>3.4</v>
      </c>
      <c r="X1917">
        <v>5</v>
      </c>
    </row>
    <row r="1918" spans="1:24" x14ac:dyDescent="0.25">
      <c r="A1918">
        <v>1918</v>
      </c>
      <c r="B1918" t="s">
        <v>7486</v>
      </c>
      <c r="C1918" t="s">
        <v>7487</v>
      </c>
      <c r="D1918" t="s">
        <v>7488</v>
      </c>
      <c r="E1918" s="1">
        <v>18018</v>
      </c>
      <c r="F1918" s="4">
        <f ca="1">DATEDIF(amazon_prime_users[[#This Row],[Date of Birth]], TODAY(), "Y")</f>
        <v>75</v>
      </c>
      <c r="G19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918" t="s">
        <v>22</v>
      </c>
      <c r="I1918" t="s">
        <v>7489</v>
      </c>
      <c r="J1918" s="1">
        <v>45319</v>
      </c>
      <c r="K1918" s="10" t="str">
        <f>TEXT(amazon_prime_users[[#This Row],[Membership Start Date]],"MMMM")</f>
        <v>enero</v>
      </c>
      <c r="L1918" s="4">
        <f>YEAR(amazon_prime_users[[#This Row],[Membership Start Date]])</f>
        <v>2024</v>
      </c>
      <c r="M1918" s="1">
        <v>45684</v>
      </c>
      <c r="N1918" s="4" t="str">
        <f>TEXT(amazon_prime_users[[#This Row],[Membership Start Date]],"dddd")</f>
        <v>domingo</v>
      </c>
      <c r="O1918" t="s">
        <v>24</v>
      </c>
      <c r="P1918" t="s">
        <v>52</v>
      </c>
      <c r="Q1918" t="s">
        <v>26</v>
      </c>
      <c r="R1918" t="s">
        <v>27</v>
      </c>
      <c r="S1918" t="s">
        <v>60</v>
      </c>
      <c r="T1918" t="s">
        <v>67</v>
      </c>
      <c r="U1918" t="s">
        <v>30</v>
      </c>
      <c r="V1918" t="s">
        <v>47</v>
      </c>
      <c r="W1918">
        <v>3.1</v>
      </c>
      <c r="X1918">
        <v>3</v>
      </c>
    </row>
    <row r="1919" spans="1:24" x14ac:dyDescent="0.25">
      <c r="A1919">
        <v>1919</v>
      </c>
      <c r="B1919" t="s">
        <v>7490</v>
      </c>
      <c r="C1919" t="s">
        <v>7491</v>
      </c>
      <c r="D1919" t="s">
        <v>7492</v>
      </c>
      <c r="E1919" s="1">
        <v>26977</v>
      </c>
      <c r="F1919" s="4">
        <f ca="1">DATEDIF(amazon_prime_users[[#This Row],[Date of Birth]], TODAY(), "Y")</f>
        <v>51</v>
      </c>
      <c r="G19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919" t="s">
        <v>22</v>
      </c>
      <c r="I1919" t="s">
        <v>7493</v>
      </c>
      <c r="J1919" s="1">
        <v>45301</v>
      </c>
      <c r="K1919" s="10" t="str">
        <f>TEXT(amazon_prime_users[[#This Row],[Membership Start Date]],"MMMM")</f>
        <v>enero</v>
      </c>
      <c r="L1919" s="4">
        <f>YEAR(amazon_prime_users[[#This Row],[Membership Start Date]])</f>
        <v>2024</v>
      </c>
      <c r="M1919" s="1">
        <v>45666</v>
      </c>
      <c r="N1919" s="4" t="str">
        <f>TEXT(amazon_prime_users[[#This Row],[Membership Start Date]],"dddd")</f>
        <v>miércoles</v>
      </c>
      <c r="O1919" t="s">
        <v>36</v>
      </c>
      <c r="P1919" t="s">
        <v>37</v>
      </c>
      <c r="Q1919" t="s">
        <v>53</v>
      </c>
      <c r="R1919" t="s">
        <v>59</v>
      </c>
      <c r="S1919" t="s">
        <v>45</v>
      </c>
      <c r="T1919" t="s">
        <v>46</v>
      </c>
      <c r="U1919" t="s">
        <v>39</v>
      </c>
      <c r="V1919" t="s">
        <v>31</v>
      </c>
      <c r="W1919">
        <v>4.9000000000000004</v>
      </c>
      <c r="X1919">
        <v>1</v>
      </c>
    </row>
    <row r="1920" spans="1:24" x14ac:dyDescent="0.25">
      <c r="A1920">
        <v>1920</v>
      </c>
      <c r="B1920" t="s">
        <v>7494</v>
      </c>
      <c r="C1920" t="s">
        <v>7495</v>
      </c>
      <c r="D1920" t="s">
        <v>7496</v>
      </c>
      <c r="E1920" s="1">
        <v>20300</v>
      </c>
      <c r="F1920" s="4">
        <f ca="1">DATEDIF(amazon_prime_users[[#This Row],[Date of Birth]], TODAY(), "Y")</f>
        <v>69</v>
      </c>
      <c r="G19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920" t="s">
        <v>43</v>
      </c>
      <c r="I1920" t="s">
        <v>7497</v>
      </c>
      <c r="J1920" s="1">
        <v>45361</v>
      </c>
      <c r="K1920" s="10" t="str">
        <f>TEXT(amazon_prime_users[[#This Row],[Membership Start Date]],"MMMM")</f>
        <v>marzo</v>
      </c>
      <c r="L1920" s="4">
        <f>YEAR(amazon_prime_users[[#This Row],[Membership Start Date]])</f>
        <v>2024</v>
      </c>
      <c r="M1920" s="1">
        <v>45726</v>
      </c>
      <c r="N1920" s="4" t="str">
        <f>TEXT(amazon_prime_users[[#This Row],[Membership Start Date]],"dddd")</f>
        <v>domingo</v>
      </c>
      <c r="O1920" t="s">
        <v>36</v>
      </c>
      <c r="P1920" t="s">
        <v>37</v>
      </c>
      <c r="Q1920" t="s">
        <v>26</v>
      </c>
      <c r="R1920" t="s">
        <v>59</v>
      </c>
      <c r="S1920" t="s">
        <v>60</v>
      </c>
      <c r="T1920" t="s">
        <v>114</v>
      </c>
      <c r="U1920" t="s">
        <v>39</v>
      </c>
      <c r="V1920" t="s">
        <v>47</v>
      </c>
      <c r="W1920">
        <v>3.9</v>
      </c>
      <c r="X1920">
        <v>6</v>
      </c>
    </row>
    <row r="1921" spans="1:24" x14ac:dyDescent="0.25">
      <c r="A1921">
        <v>1921</v>
      </c>
      <c r="B1921" t="s">
        <v>7498</v>
      </c>
      <c r="C1921" t="s">
        <v>7499</v>
      </c>
      <c r="D1921" t="s">
        <v>7500</v>
      </c>
      <c r="E1921" s="1">
        <v>32163</v>
      </c>
      <c r="F1921" s="4">
        <f ca="1">DATEDIF(amazon_prime_users[[#This Row],[Date of Birth]], TODAY(), "Y")</f>
        <v>37</v>
      </c>
      <c r="G19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921" t="s">
        <v>22</v>
      </c>
      <c r="I1921" t="s">
        <v>7501</v>
      </c>
      <c r="J1921" s="1">
        <v>45357</v>
      </c>
      <c r="K1921" s="10" t="str">
        <f>TEXT(amazon_prime_users[[#This Row],[Membership Start Date]],"MMMM")</f>
        <v>marzo</v>
      </c>
      <c r="L1921" s="4">
        <f>YEAR(amazon_prime_users[[#This Row],[Membership Start Date]])</f>
        <v>2024</v>
      </c>
      <c r="M1921" s="1">
        <v>45722</v>
      </c>
      <c r="N1921" s="4" t="str">
        <f>TEXT(amazon_prime_users[[#This Row],[Membership Start Date]],"dddd")</f>
        <v>miércoles</v>
      </c>
      <c r="O1921" t="s">
        <v>24</v>
      </c>
      <c r="P1921" t="s">
        <v>37</v>
      </c>
      <c r="Q1921" t="s">
        <v>26</v>
      </c>
      <c r="R1921" t="s">
        <v>59</v>
      </c>
      <c r="S1921" t="s">
        <v>60</v>
      </c>
      <c r="T1921" t="s">
        <v>29</v>
      </c>
      <c r="U1921" t="s">
        <v>30</v>
      </c>
      <c r="V1921" t="s">
        <v>31</v>
      </c>
      <c r="W1921">
        <v>3</v>
      </c>
      <c r="X1921">
        <v>3</v>
      </c>
    </row>
    <row r="1922" spans="1:24" x14ac:dyDescent="0.25">
      <c r="A1922">
        <v>1922</v>
      </c>
      <c r="B1922" t="s">
        <v>7502</v>
      </c>
      <c r="C1922" t="s">
        <v>7503</v>
      </c>
      <c r="D1922" t="s">
        <v>7504</v>
      </c>
      <c r="E1922" s="1">
        <v>26831</v>
      </c>
      <c r="F1922" s="4">
        <f ca="1">DATEDIF(amazon_prime_users[[#This Row],[Date of Birth]], TODAY(), "Y")</f>
        <v>51</v>
      </c>
      <c r="G19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922" t="s">
        <v>43</v>
      </c>
      <c r="I1922" t="s">
        <v>1129</v>
      </c>
      <c r="J1922" s="1">
        <v>45316</v>
      </c>
      <c r="K1922" s="10" t="str">
        <f>TEXT(amazon_prime_users[[#This Row],[Membership Start Date]],"MMMM")</f>
        <v>enero</v>
      </c>
      <c r="L1922" s="4">
        <f>YEAR(amazon_prime_users[[#This Row],[Membership Start Date]])</f>
        <v>2024</v>
      </c>
      <c r="M1922" s="1">
        <v>45681</v>
      </c>
      <c r="N1922" s="4" t="str">
        <f>TEXT(amazon_prime_users[[#This Row],[Membership Start Date]],"dddd")</f>
        <v>jueves</v>
      </c>
      <c r="O1922" t="s">
        <v>36</v>
      </c>
      <c r="P1922" t="s">
        <v>25</v>
      </c>
      <c r="Q1922" t="s">
        <v>53</v>
      </c>
      <c r="R1922" t="s">
        <v>59</v>
      </c>
      <c r="S1922" t="s">
        <v>45</v>
      </c>
      <c r="T1922" t="s">
        <v>114</v>
      </c>
      <c r="U1922" t="s">
        <v>30</v>
      </c>
      <c r="V1922" t="s">
        <v>54</v>
      </c>
      <c r="W1922">
        <v>3.6</v>
      </c>
      <c r="X1922">
        <v>10</v>
      </c>
    </row>
    <row r="1923" spans="1:24" x14ac:dyDescent="0.25">
      <c r="A1923">
        <v>1923</v>
      </c>
      <c r="B1923" t="s">
        <v>7307</v>
      </c>
      <c r="C1923" t="s">
        <v>7505</v>
      </c>
      <c r="D1923" t="s">
        <v>7506</v>
      </c>
      <c r="E1923" s="1">
        <v>37706</v>
      </c>
      <c r="F1923" s="4">
        <f ca="1">DATEDIF(amazon_prime_users[[#This Row],[Date of Birth]], TODAY(), "Y")</f>
        <v>21</v>
      </c>
      <c r="G19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923" t="s">
        <v>43</v>
      </c>
      <c r="I1923" t="s">
        <v>7507</v>
      </c>
      <c r="J1923" s="1">
        <v>45367</v>
      </c>
      <c r="K1923" s="10" t="str">
        <f>TEXT(amazon_prime_users[[#This Row],[Membership Start Date]],"MMMM")</f>
        <v>marzo</v>
      </c>
      <c r="L1923" s="4">
        <f>YEAR(amazon_prime_users[[#This Row],[Membership Start Date]])</f>
        <v>2024</v>
      </c>
      <c r="M1923" s="1">
        <v>45732</v>
      </c>
      <c r="N1923" s="4" t="str">
        <f>TEXT(amazon_prime_users[[#This Row],[Membership Start Date]],"dddd")</f>
        <v>sábado</v>
      </c>
      <c r="O1923" t="s">
        <v>36</v>
      </c>
      <c r="P1923" t="s">
        <v>37</v>
      </c>
      <c r="Q1923" t="s">
        <v>26</v>
      </c>
      <c r="R1923" t="s">
        <v>27</v>
      </c>
      <c r="S1923" t="s">
        <v>45</v>
      </c>
      <c r="T1923" t="s">
        <v>46</v>
      </c>
      <c r="U1923" t="s">
        <v>30</v>
      </c>
      <c r="V1923" t="s">
        <v>54</v>
      </c>
      <c r="W1923">
        <v>3.2</v>
      </c>
      <c r="X1923">
        <v>0</v>
      </c>
    </row>
    <row r="1924" spans="1:24" x14ac:dyDescent="0.25">
      <c r="A1924">
        <v>1924</v>
      </c>
      <c r="B1924" t="s">
        <v>7508</v>
      </c>
      <c r="C1924" t="s">
        <v>7509</v>
      </c>
      <c r="D1924" t="s">
        <v>7510</v>
      </c>
      <c r="E1924" s="1">
        <v>15388</v>
      </c>
      <c r="F1924" s="4">
        <f ca="1">DATEDIF(amazon_prime_users[[#This Row],[Date of Birth]], TODAY(), "Y")</f>
        <v>83</v>
      </c>
      <c r="G19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924" t="s">
        <v>43</v>
      </c>
      <c r="I1924" t="s">
        <v>7511</v>
      </c>
      <c r="J1924" s="1">
        <v>45391</v>
      </c>
      <c r="K1924" s="10" t="str">
        <f>TEXT(amazon_prime_users[[#This Row],[Membership Start Date]],"MMMM")</f>
        <v>abril</v>
      </c>
      <c r="L1924" s="4">
        <f>YEAR(amazon_prime_users[[#This Row],[Membership Start Date]])</f>
        <v>2024</v>
      </c>
      <c r="M1924" s="1">
        <v>45756</v>
      </c>
      <c r="N1924" s="4" t="str">
        <f>TEXT(amazon_prime_users[[#This Row],[Membership Start Date]],"dddd")</f>
        <v>martes</v>
      </c>
      <c r="O1924" t="s">
        <v>36</v>
      </c>
      <c r="P1924" t="s">
        <v>37</v>
      </c>
      <c r="Q1924" t="s">
        <v>26</v>
      </c>
      <c r="R1924" t="s">
        <v>59</v>
      </c>
      <c r="S1924" t="s">
        <v>60</v>
      </c>
      <c r="T1924" t="s">
        <v>38</v>
      </c>
      <c r="U1924" t="s">
        <v>30</v>
      </c>
      <c r="V1924" t="s">
        <v>54</v>
      </c>
      <c r="W1924">
        <v>4.7</v>
      </c>
      <c r="X1924">
        <v>6</v>
      </c>
    </row>
    <row r="1925" spans="1:24" x14ac:dyDescent="0.25">
      <c r="A1925">
        <v>1925</v>
      </c>
      <c r="B1925" t="s">
        <v>7512</v>
      </c>
      <c r="C1925" t="s">
        <v>7513</v>
      </c>
      <c r="D1925" t="s">
        <v>7514</v>
      </c>
      <c r="E1925" s="1">
        <v>37215</v>
      </c>
      <c r="F1925" s="4">
        <f ca="1">DATEDIF(amazon_prime_users[[#This Row],[Date of Birth]], TODAY(), "Y")</f>
        <v>23</v>
      </c>
      <c r="G19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925" t="s">
        <v>43</v>
      </c>
      <c r="I1925" t="s">
        <v>7515</v>
      </c>
      <c r="J1925" s="1">
        <v>45304</v>
      </c>
      <c r="K1925" s="10" t="str">
        <f>TEXT(amazon_prime_users[[#This Row],[Membership Start Date]],"MMMM")</f>
        <v>enero</v>
      </c>
      <c r="L1925" s="4">
        <f>YEAR(amazon_prime_users[[#This Row],[Membership Start Date]])</f>
        <v>2024</v>
      </c>
      <c r="M1925" s="1">
        <v>45669</v>
      </c>
      <c r="N1925" s="4" t="str">
        <f>TEXT(amazon_prime_users[[#This Row],[Membership Start Date]],"dddd")</f>
        <v>sábado</v>
      </c>
      <c r="O1925" t="s">
        <v>24</v>
      </c>
      <c r="P1925" t="s">
        <v>37</v>
      </c>
      <c r="Q1925" t="s">
        <v>53</v>
      </c>
      <c r="R1925" t="s">
        <v>59</v>
      </c>
      <c r="S1925" t="s">
        <v>45</v>
      </c>
      <c r="T1925" t="s">
        <v>114</v>
      </c>
      <c r="U1925" t="s">
        <v>68</v>
      </c>
      <c r="V1925" t="s">
        <v>47</v>
      </c>
      <c r="W1925">
        <v>3.5</v>
      </c>
      <c r="X1925">
        <v>2</v>
      </c>
    </row>
    <row r="1926" spans="1:24" x14ac:dyDescent="0.25">
      <c r="A1926">
        <v>1926</v>
      </c>
      <c r="B1926" t="s">
        <v>7516</v>
      </c>
      <c r="C1926" t="s">
        <v>7517</v>
      </c>
      <c r="D1926" t="s">
        <v>7518</v>
      </c>
      <c r="E1926" s="1">
        <v>13975</v>
      </c>
      <c r="F1926" s="4">
        <f ca="1">DATEDIF(amazon_prime_users[[#This Row],[Date of Birth]], TODAY(), "Y")</f>
        <v>86</v>
      </c>
      <c r="G19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926" t="s">
        <v>43</v>
      </c>
      <c r="I1926" t="s">
        <v>7519</v>
      </c>
      <c r="J1926" s="1">
        <v>45301</v>
      </c>
      <c r="K1926" s="10" t="str">
        <f>TEXT(amazon_prime_users[[#This Row],[Membership Start Date]],"MMMM")</f>
        <v>enero</v>
      </c>
      <c r="L1926" s="4">
        <f>YEAR(amazon_prime_users[[#This Row],[Membership Start Date]])</f>
        <v>2024</v>
      </c>
      <c r="M1926" s="1">
        <v>45666</v>
      </c>
      <c r="N1926" s="4" t="str">
        <f>TEXT(amazon_prime_users[[#This Row],[Membership Start Date]],"dddd")</f>
        <v>miércoles</v>
      </c>
      <c r="O1926" t="s">
        <v>24</v>
      </c>
      <c r="P1926" t="s">
        <v>52</v>
      </c>
      <c r="Q1926" t="s">
        <v>26</v>
      </c>
      <c r="R1926" t="s">
        <v>59</v>
      </c>
      <c r="S1926" t="s">
        <v>45</v>
      </c>
      <c r="T1926" t="s">
        <v>46</v>
      </c>
      <c r="U1926" t="s">
        <v>68</v>
      </c>
      <c r="V1926" t="s">
        <v>54</v>
      </c>
      <c r="W1926">
        <v>5</v>
      </c>
      <c r="X1926">
        <v>3</v>
      </c>
    </row>
    <row r="1927" spans="1:24" x14ac:dyDescent="0.25">
      <c r="A1927">
        <v>1927</v>
      </c>
      <c r="B1927" t="s">
        <v>7520</v>
      </c>
      <c r="C1927" t="s">
        <v>7521</v>
      </c>
      <c r="D1927" t="s">
        <v>7522</v>
      </c>
      <c r="E1927" s="1">
        <v>27341</v>
      </c>
      <c r="F1927" s="4">
        <f ca="1">DATEDIF(amazon_prime_users[[#This Row],[Date of Birth]], TODAY(), "Y")</f>
        <v>50</v>
      </c>
      <c r="G19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927" t="s">
        <v>22</v>
      </c>
      <c r="I1927" t="s">
        <v>2574</v>
      </c>
      <c r="J1927" s="1">
        <v>45311</v>
      </c>
      <c r="K1927" s="10" t="str">
        <f>TEXT(amazon_prime_users[[#This Row],[Membership Start Date]],"MMMM")</f>
        <v>enero</v>
      </c>
      <c r="L1927" s="4">
        <f>YEAR(amazon_prime_users[[#This Row],[Membership Start Date]])</f>
        <v>2024</v>
      </c>
      <c r="M1927" s="1">
        <v>45676</v>
      </c>
      <c r="N1927" s="4" t="str">
        <f>TEXT(amazon_prime_users[[#This Row],[Membership Start Date]],"dddd")</f>
        <v>sábado</v>
      </c>
      <c r="O1927" t="s">
        <v>36</v>
      </c>
      <c r="P1927" t="s">
        <v>25</v>
      </c>
      <c r="Q1927" t="s">
        <v>26</v>
      </c>
      <c r="R1927" t="s">
        <v>59</v>
      </c>
      <c r="S1927" t="s">
        <v>28</v>
      </c>
      <c r="T1927" t="s">
        <v>61</v>
      </c>
      <c r="U1927" t="s">
        <v>30</v>
      </c>
      <c r="V1927" t="s">
        <v>54</v>
      </c>
      <c r="W1927">
        <v>3.5</v>
      </c>
      <c r="X1927">
        <v>8</v>
      </c>
    </row>
    <row r="1928" spans="1:24" x14ac:dyDescent="0.25">
      <c r="A1928">
        <v>1928</v>
      </c>
      <c r="B1928" t="s">
        <v>7523</v>
      </c>
      <c r="C1928" t="s">
        <v>7524</v>
      </c>
      <c r="D1928" t="s">
        <v>7525</v>
      </c>
      <c r="E1928" s="1">
        <v>14323</v>
      </c>
      <c r="F1928" s="4">
        <f ca="1">DATEDIF(amazon_prime_users[[#This Row],[Date of Birth]], TODAY(), "Y")</f>
        <v>86</v>
      </c>
      <c r="G19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928" t="s">
        <v>22</v>
      </c>
      <c r="I1928" t="s">
        <v>2031</v>
      </c>
      <c r="J1928" s="1">
        <v>45374</v>
      </c>
      <c r="K1928" s="10" t="str">
        <f>TEXT(amazon_prime_users[[#This Row],[Membership Start Date]],"MMMM")</f>
        <v>marzo</v>
      </c>
      <c r="L1928" s="4">
        <f>YEAR(amazon_prime_users[[#This Row],[Membership Start Date]])</f>
        <v>2024</v>
      </c>
      <c r="M1928" s="1">
        <v>45739</v>
      </c>
      <c r="N1928" s="4" t="str">
        <f>TEXT(amazon_prime_users[[#This Row],[Membership Start Date]],"dddd")</f>
        <v>sábado</v>
      </c>
      <c r="O1928" t="s">
        <v>36</v>
      </c>
      <c r="P1928" t="s">
        <v>37</v>
      </c>
      <c r="Q1928" t="s">
        <v>53</v>
      </c>
      <c r="R1928" t="s">
        <v>27</v>
      </c>
      <c r="S1928" t="s">
        <v>60</v>
      </c>
      <c r="T1928" t="s">
        <v>73</v>
      </c>
      <c r="U1928" t="s">
        <v>30</v>
      </c>
      <c r="V1928" t="s">
        <v>31</v>
      </c>
      <c r="W1928">
        <v>3.3</v>
      </c>
      <c r="X1928">
        <v>2</v>
      </c>
    </row>
    <row r="1929" spans="1:24" x14ac:dyDescent="0.25">
      <c r="A1929">
        <v>1929</v>
      </c>
      <c r="B1929" t="s">
        <v>7526</v>
      </c>
      <c r="C1929" t="s">
        <v>630</v>
      </c>
      <c r="D1929" t="s">
        <v>631</v>
      </c>
      <c r="E1929" s="1">
        <v>31130</v>
      </c>
      <c r="F1929" s="4">
        <f ca="1">DATEDIF(amazon_prime_users[[#This Row],[Date of Birth]], TODAY(), "Y")</f>
        <v>40</v>
      </c>
      <c r="G19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929" t="s">
        <v>22</v>
      </c>
      <c r="I1929" t="s">
        <v>7527</v>
      </c>
      <c r="J1929" s="1">
        <v>45314</v>
      </c>
      <c r="K1929" s="10" t="str">
        <f>TEXT(amazon_prime_users[[#This Row],[Membership Start Date]],"MMMM")</f>
        <v>enero</v>
      </c>
      <c r="L1929" s="4">
        <f>YEAR(amazon_prime_users[[#This Row],[Membership Start Date]])</f>
        <v>2024</v>
      </c>
      <c r="M1929" s="1">
        <v>45679</v>
      </c>
      <c r="N1929" s="4" t="str">
        <f>TEXT(amazon_prime_users[[#This Row],[Membership Start Date]],"dddd")</f>
        <v>martes</v>
      </c>
      <c r="O1929" t="s">
        <v>36</v>
      </c>
      <c r="P1929" t="s">
        <v>52</v>
      </c>
      <c r="Q1929" t="s">
        <v>53</v>
      </c>
      <c r="R1929" t="s">
        <v>59</v>
      </c>
      <c r="S1929" t="s">
        <v>45</v>
      </c>
      <c r="T1929" t="s">
        <v>61</v>
      </c>
      <c r="U1929" t="s">
        <v>39</v>
      </c>
      <c r="V1929" t="s">
        <v>54</v>
      </c>
      <c r="W1929">
        <v>4.5</v>
      </c>
      <c r="X1929">
        <v>7</v>
      </c>
    </row>
    <row r="1930" spans="1:24" x14ac:dyDescent="0.25">
      <c r="A1930">
        <v>1930</v>
      </c>
      <c r="B1930" t="s">
        <v>7528</v>
      </c>
      <c r="C1930" t="s">
        <v>7529</v>
      </c>
      <c r="D1930" t="s">
        <v>7530</v>
      </c>
      <c r="E1930" s="1">
        <v>35082</v>
      </c>
      <c r="F1930" s="4">
        <f ca="1">DATEDIF(amazon_prime_users[[#This Row],[Date of Birth]], TODAY(), "Y")</f>
        <v>29</v>
      </c>
      <c r="G19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930" t="s">
        <v>22</v>
      </c>
      <c r="I1930" t="s">
        <v>7531</v>
      </c>
      <c r="J1930" s="1">
        <v>45338</v>
      </c>
      <c r="K1930" s="10" t="str">
        <f>TEXT(amazon_prime_users[[#This Row],[Membership Start Date]],"MMMM")</f>
        <v>febrero</v>
      </c>
      <c r="L1930" s="4">
        <f>YEAR(amazon_prime_users[[#This Row],[Membership Start Date]])</f>
        <v>2024</v>
      </c>
      <c r="M1930" s="1">
        <v>45703</v>
      </c>
      <c r="N1930" s="4" t="str">
        <f>TEXT(amazon_prime_users[[#This Row],[Membership Start Date]],"dddd")</f>
        <v>viernes</v>
      </c>
      <c r="O1930" t="s">
        <v>36</v>
      </c>
      <c r="P1930" t="s">
        <v>37</v>
      </c>
      <c r="Q1930" t="s">
        <v>26</v>
      </c>
      <c r="R1930" t="s">
        <v>66</v>
      </c>
      <c r="S1930" t="s">
        <v>60</v>
      </c>
      <c r="T1930" t="s">
        <v>46</v>
      </c>
      <c r="U1930" t="s">
        <v>39</v>
      </c>
      <c r="V1930" t="s">
        <v>54</v>
      </c>
      <c r="W1930">
        <v>4.0999999999999996</v>
      </c>
      <c r="X1930">
        <v>3</v>
      </c>
    </row>
    <row r="1931" spans="1:24" x14ac:dyDescent="0.25">
      <c r="A1931">
        <v>1931</v>
      </c>
      <c r="B1931" t="s">
        <v>7532</v>
      </c>
      <c r="C1931" t="s">
        <v>7533</v>
      </c>
      <c r="D1931" t="s">
        <v>7534</v>
      </c>
      <c r="E1931" s="1">
        <v>38735</v>
      </c>
      <c r="F1931" s="4">
        <f ca="1">DATEDIF(amazon_prime_users[[#This Row],[Date of Birth]], TODAY(), "Y")</f>
        <v>19</v>
      </c>
      <c r="G19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931" t="s">
        <v>22</v>
      </c>
      <c r="I1931" t="s">
        <v>7535</v>
      </c>
      <c r="J1931" s="1">
        <v>45338</v>
      </c>
      <c r="K1931" s="10" t="str">
        <f>TEXT(amazon_prime_users[[#This Row],[Membership Start Date]],"MMMM")</f>
        <v>febrero</v>
      </c>
      <c r="L1931" s="4">
        <f>YEAR(amazon_prime_users[[#This Row],[Membership Start Date]])</f>
        <v>2024</v>
      </c>
      <c r="M1931" s="1">
        <v>45703</v>
      </c>
      <c r="N1931" s="4" t="str">
        <f>TEXT(amazon_prime_users[[#This Row],[Membership Start Date]],"dddd")</f>
        <v>viernes</v>
      </c>
      <c r="O1931" t="s">
        <v>24</v>
      </c>
      <c r="P1931" t="s">
        <v>37</v>
      </c>
      <c r="Q1931" t="s">
        <v>26</v>
      </c>
      <c r="R1931" t="s">
        <v>27</v>
      </c>
      <c r="S1931" t="s">
        <v>60</v>
      </c>
      <c r="T1931" t="s">
        <v>114</v>
      </c>
      <c r="U1931" t="s">
        <v>30</v>
      </c>
      <c r="V1931" t="s">
        <v>54</v>
      </c>
      <c r="W1931">
        <v>3.8</v>
      </c>
      <c r="X1931">
        <v>4</v>
      </c>
    </row>
    <row r="1932" spans="1:24" x14ac:dyDescent="0.25">
      <c r="A1932">
        <v>1932</v>
      </c>
      <c r="B1932" t="s">
        <v>7536</v>
      </c>
      <c r="C1932" t="s">
        <v>7537</v>
      </c>
      <c r="D1932" t="s">
        <v>7538</v>
      </c>
      <c r="E1932" s="1">
        <v>15537</v>
      </c>
      <c r="F1932" s="4">
        <f ca="1">DATEDIF(amazon_prime_users[[#This Row],[Date of Birth]], TODAY(), "Y")</f>
        <v>82</v>
      </c>
      <c r="G19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932" t="s">
        <v>43</v>
      </c>
      <c r="I1932" t="s">
        <v>7539</v>
      </c>
      <c r="J1932" s="1">
        <v>45352</v>
      </c>
      <c r="K1932" s="10" t="str">
        <f>TEXT(amazon_prime_users[[#This Row],[Membership Start Date]],"MMMM")</f>
        <v>marzo</v>
      </c>
      <c r="L1932" s="4">
        <f>YEAR(amazon_prime_users[[#This Row],[Membership Start Date]])</f>
        <v>2024</v>
      </c>
      <c r="M1932" s="1">
        <v>45717</v>
      </c>
      <c r="N1932" s="4" t="str">
        <f>TEXT(amazon_prime_users[[#This Row],[Membership Start Date]],"dddd")</f>
        <v>viernes</v>
      </c>
      <c r="O1932" t="s">
        <v>36</v>
      </c>
      <c r="P1932" t="s">
        <v>37</v>
      </c>
      <c r="Q1932" t="s">
        <v>53</v>
      </c>
      <c r="R1932" t="s">
        <v>27</v>
      </c>
      <c r="S1932" t="s">
        <v>45</v>
      </c>
      <c r="T1932" t="s">
        <v>73</v>
      </c>
      <c r="U1932" t="s">
        <v>39</v>
      </c>
      <c r="V1932" t="s">
        <v>54</v>
      </c>
      <c r="W1932">
        <v>3.9</v>
      </c>
      <c r="X1932">
        <v>8</v>
      </c>
    </row>
    <row r="1933" spans="1:24" x14ac:dyDescent="0.25">
      <c r="A1933">
        <v>1933</v>
      </c>
      <c r="B1933" t="s">
        <v>7540</v>
      </c>
      <c r="C1933" t="s">
        <v>7541</v>
      </c>
      <c r="D1933" t="s">
        <v>7542</v>
      </c>
      <c r="E1933" s="1">
        <v>26944</v>
      </c>
      <c r="F1933" s="4">
        <f ca="1">DATEDIF(amazon_prime_users[[#This Row],[Date of Birth]], TODAY(), "Y")</f>
        <v>51</v>
      </c>
      <c r="G19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933" t="s">
        <v>22</v>
      </c>
      <c r="I1933" t="s">
        <v>7543</v>
      </c>
      <c r="J1933" s="1">
        <v>45327</v>
      </c>
      <c r="K1933" s="10" t="str">
        <f>TEXT(amazon_prime_users[[#This Row],[Membership Start Date]],"MMMM")</f>
        <v>febrero</v>
      </c>
      <c r="L1933" s="4">
        <f>YEAR(amazon_prime_users[[#This Row],[Membership Start Date]])</f>
        <v>2024</v>
      </c>
      <c r="M1933" s="1">
        <v>45692</v>
      </c>
      <c r="N1933" s="4" t="str">
        <f>TEXT(amazon_prime_users[[#This Row],[Membership Start Date]],"dddd")</f>
        <v>lunes</v>
      </c>
      <c r="O1933" t="s">
        <v>24</v>
      </c>
      <c r="P1933" t="s">
        <v>52</v>
      </c>
      <c r="Q1933" t="s">
        <v>26</v>
      </c>
      <c r="R1933" t="s">
        <v>66</v>
      </c>
      <c r="S1933" t="s">
        <v>28</v>
      </c>
      <c r="T1933" t="s">
        <v>73</v>
      </c>
      <c r="U1933" t="s">
        <v>68</v>
      </c>
      <c r="V1933" t="s">
        <v>54</v>
      </c>
      <c r="W1933">
        <v>3.8</v>
      </c>
      <c r="X1933">
        <v>5</v>
      </c>
    </row>
    <row r="1934" spans="1:24" x14ac:dyDescent="0.25">
      <c r="A1934">
        <v>1934</v>
      </c>
      <c r="B1934" t="s">
        <v>7544</v>
      </c>
      <c r="C1934" t="s">
        <v>7545</v>
      </c>
      <c r="D1934" t="s">
        <v>7546</v>
      </c>
      <c r="E1934" s="1">
        <v>17416</v>
      </c>
      <c r="F1934" s="4">
        <f ca="1">DATEDIF(amazon_prime_users[[#This Row],[Date of Birth]], TODAY(), "Y")</f>
        <v>77</v>
      </c>
      <c r="G19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934" t="s">
        <v>22</v>
      </c>
      <c r="I1934" t="s">
        <v>7547</v>
      </c>
      <c r="J1934" s="1">
        <v>45344</v>
      </c>
      <c r="K1934" s="10" t="str">
        <f>TEXT(amazon_prime_users[[#This Row],[Membership Start Date]],"MMMM")</f>
        <v>febrero</v>
      </c>
      <c r="L1934" s="4">
        <f>YEAR(amazon_prime_users[[#This Row],[Membership Start Date]])</f>
        <v>2024</v>
      </c>
      <c r="M1934" s="1">
        <v>45709</v>
      </c>
      <c r="N1934" s="4" t="str">
        <f>TEXT(amazon_prime_users[[#This Row],[Membership Start Date]],"dddd")</f>
        <v>jueves</v>
      </c>
      <c r="O1934" t="s">
        <v>24</v>
      </c>
      <c r="P1934" t="s">
        <v>37</v>
      </c>
      <c r="Q1934" t="s">
        <v>53</v>
      </c>
      <c r="R1934" t="s">
        <v>66</v>
      </c>
      <c r="S1934" t="s">
        <v>60</v>
      </c>
      <c r="T1934" t="s">
        <v>46</v>
      </c>
      <c r="U1934" t="s">
        <v>68</v>
      </c>
      <c r="V1934" t="s">
        <v>54</v>
      </c>
      <c r="W1934">
        <v>4.2</v>
      </c>
      <c r="X1934">
        <v>10</v>
      </c>
    </row>
    <row r="1935" spans="1:24" x14ac:dyDescent="0.25">
      <c r="A1935">
        <v>1935</v>
      </c>
      <c r="B1935" t="s">
        <v>7548</v>
      </c>
      <c r="C1935" t="s">
        <v>7549</v>
      </c>
      <c r="D1935" t="s">
        <v>7550</v>
      </c>
      <c r="E1935" s="1">
        <v>25422</v>
      </c>
      <c r="F1935" s="4">
        <f ca="1">DATEDIF(amazon_prime_users[[#This Row],[Date of Birth]], TODAY(), "Y")</f>
        <v>55</v>
      </c>
      <c r="G19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935" t="s">
        <v>22</v>
      </c>
      <c r="I1935" t="s">
        <v>7551</v>
      </c>
      <c r="J1935" s="1">
        <v>45324</v>
      </c>
      <c r="K1935" s="10" t="str">
        <f>TEXT(amazon_prime_users[[#This Row],[Membership Start Date]],"MMMM")</f>
        <v>febrero</v>
      </c>
      <c r="L1935" s="4">
        <f>YEAR(amazon_prime_users[[#This Row],[Membership Start Date]])</f>
        <v>2024</v>
      </c>
      <c r="M1935" s="1">
        <v>45689</v>
      </c>
      <c r="N1935" s="4" t="str">
        <f>TEXT(amazon_prime_users[[#This Row],[Membership Start Date]],"dddd")</f>
        <v>viernes</v>
      </c>
      <c r="O1935" t="s">
        <v>24</v>
      </c>
      <c r="P1935" t="s">
        <v>25</v>
      </c>
      <c r="Q1935" t="s">
        <v>53</v>
      </c>
      <c r="R1935" t="s">
        <v>66</v>
      </c>
      <c r="S1935" t="s">
        <v>60</v>
      </c>
      <c r="T1935" t="s">
        <v>38</v>
      </c>
      <c r="U1935" t="s">
        <v>68</v>
      </c>
      <c r="V1935" t="s">
        <v>54</v>
      </c>
      <c r="W1935">
        <v>3.7</v>
      </c>
      <c r="X1935">
        <v>10</v>
      </c>
    </row>
    <row r="1936" spans="1:24" x14ac:dyDescent="0.25">
      <c r="A1936">
        <v>1936</v>
      </c>
      <c r="B1936" t="s">
        <v>7552</v>
      </c>
      <c r="C1936" t="s">
        <v>7553</v>
      </c>
      <c r="D1936" t="s">
        <v>7554</v>
      </c>
      <c r="E1936" s="1">
        <v>18812</v>
      </c>
      <c r="F1936" s="4">
        <f ca="1">DATEDIF(amazon_prime_users[[#This Row],[Date of Birth]], TODAY(), "Y")</f>
        <v>73</v>
      </c>
      <c r="G19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936" t="s">
        <v>22</v>
      </c>
      <c r="I1936" t="s">
        <v>7555</v>
      </c>
      <c r="J1936" s="1">
        <v>45322</v>
      </c>
      <c r="K1936" s="10" t="str">
        <f>TEXT(amazon_prime_users[[#This Row],[Membership Start Date]],"MMMM")</f>
        <v>enero</v>
      </c>
      <c r="L1936" s="4">
        <f>YEAR(amazon_prime_users[[#This Row],[Membership Start Date]])</f>
        <v>2024</v>
      </c>
      <c r="M1936" s="1">
        <v>45687</v>
      </c>
      <c r="N1936" s="4" t="str">
        <f>TEXT(amazon_prime_users[[#This Row],[Membership Start Date]],"dddd")</f>
        <v>miércoles</v>
      </c>
      <c r="O1936" t="s">
        <v>24</v>
      </c>
      <c r="P1936" t="s">
        <v>52</v>
      </c>
      <c r="Q1936" t="s">
        <v>26</v>
      </c>
      <c r="R1936" t="s">
        <v>59</v>
      </c>
      <c r="S1936" t="s">
        <v>28</v>
      </c>
      <c r="T1936" t="s">
        <v>73</v>
      </c>
      <c r="U1936" t="s">
        <v>39</v>
      </c>
      <c r="V1936" t="s">
        <v>31</v>
      </c>
      <c r="W1936">
        <v>3.1</v>
      </c>
      <c r="X1936">
        <v>8</v>
      </c>
    </row>
    <row r="1937" spans="1:24" x14ac:dyDescent="0.25">
      <c r="A1937">
        <v>1937</v>
      </c>
      <c r="B1937" t="s">
        <v>7556</v>
      </c>
      <c r="C1937" t="s">
        <v>7557</v>
      </c>
      <c r="D1937" t="s">
        <v>7558</v>
      </c>
      <c r="E1937" s="1">
        <v>35559</v>
      </c>
      <c r="F1937" s="4">
        <f ca="1">DATEDIF(amazon_prime_users[[#This Row],[Date of Birth]], TODAY(), "Y")</f>
        <v>27</v>
      </c>
      <c r="G19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937" t="s">
        <v>22</v>
      </c>
      <c r="I1937" t="s">
        <v>7559</v>
      </c>
      <c r="J1937" s="1">
        <v>45393</v>
      </c>
      <c r="K1937" s="10" t="str">
        <f>TEXT(amazon_prime_users[[#This Row],[Membership Start Date]],"MMMM")</f>
        <v>abril</v>
      </c>
      <c r="L1937" s="4">
        <f>YEAR(amazon_prime_users[[#This Row],[Membership Start Date]])</f>
        <v>2024</v>
      </c>
      <c r="M1937" s="1">
        <v>45758</v>
      </c>
      <c r="N1937" s="4" t="str">
        <f>TEXT(amazon_prime_users[[#This Row],[Membership Start Date]],"dddd")</f>
        <v>jueves</v>
      </c>
      <c r="O1937" t="s">
        <v>24</v>
      </c>
      <c r="P1937" t="s">
        <v>37</v>
      </c>
      <c r="Q1937" t="s">
        <v>53</v>
      </c>
      <c r="R1937" t="s">
        <v>66</v>
      </c>
      <c r="S1937" t="s">
        <v>60</v>
      </c>
      <c r="T1937" t="s">
        <v>114</v>
      </c>
      <c r="U1937" t="s">
        <v>68</v>
      </c>
      <c r="V1937" t="s">
        <v>31</v>
      </c>
      <c r="W1937">
        <v>4.8</v>
      </c>
      <c r="X1937">
        <v>9</v>
      </c>
    </row>
    <row r="1938" spans="1:24" x14ac:dyDescent="0.25">
      <c r="A1938">
        <v>1938</v>
      </c>
      <c r="B1938" t="s">
        <v>7560</v>
      </c>
      <c r="C1938" t="s">
        <v>7561</v>
      </c>
      <c r="D1938" t="s">
        <v>7562</v>
      </c>
      <c r="E1938" s="1">
        <v>34060</v>
      </c>
      <c r="F1938" s="4">
        <f ca="1">DATEDIF(amazon_prime_users[[#This Row],[Date of Birth]], TODAY(), "Y")</f>
        <v>31</v>
      </c>
      <c r="G19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938" t="s">
        <v>43</v>
      </c>
      <c r="I1938" t="s">
        <v>7563</v>
      </c>
      <c r="J1938" s="1">
        <v>45332</v>
      </c>
      <c r="K1938" s="10" t="str">
        <f>TEXT(amazon_prime_users[[#This Row],[Membership Start Date]],"MMMM")</f>
        <v>febrero</v>
      </c>
      <c r="L1938" s="4">
        <f>YEAR(amazon_prime_users[[#This Row],[Membership Start Date]])</f>
        <v>2024</v>
      </c>
      <c r="M1938" s="1">
        <v>45697</v>
      </c>
      <c r="N1938" s="4" t="str">
        <f>TEXT(amazon_prime_users[[#This Row],[Membership Start Date]],"dddd")</f>
        <v>sábado</v>
      </c>
      <c r="O1938" t="s">
        <v>24</v>
      </c>
      <c r="P1938" t="s">
        <v>37</v>
      </c>
      <c r="Q1938" t="s">
        <v>26</v>
      </c>
      <c r="R1938" t="s">
        <v>27</v>
      </c>
      <c r="S1938" t="s">
        <v>45</v>
      </c>
      <c r="T1938" t="s">
        <v>114</v>
      </c>
      <c r="U1938" t="s">
        <v>39</v>
      </c>
      <c r="V1938" t="s">
        <v>54</v>
      </c>
      <c r="W1938">
        <v>4.4000000000000004</v>
      </c>
      <c r="X1938">
        <v>5</v>
      </c>
    </row>
    <row r="1939" spans="1:24" x14ac:dyDescent="0.25">
      <c r="A1939">
        <v>1939</v>
      </c>
      <c r="B1939" t="s">
        <v>7564</v>
      </c>
      <c r="C1939" t="s">
        <v>7565</v>
      </c>
      <c r="D1939" t="s">
        <v>7566</v>
      </c>
      <c r="E1939" s="1">
        <v>33220</v>
      </c>
      <c r="F1939" s="4">
        <f ca="1">DATEDIF(amazon_prime_users[[#This Row],[Date of Birth]], TODAY(), "Y")</f>
        <v>34</v>
      </c>
      <c r="G19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939" t="s">
        <v>43</v>
      </c>
      <c r="I1939" t="s">
        <v>7567</v>
      </c>
      <c r="J1939" s="1">
        <v>45375</v>
      </c>
      <c r="K1939" s="10" t="str">
        <f>TEXT(amazon_prime_users[[#This Row],[Membership Start Date]],"MMMM")</f>
        <v>marzo</v>
      </c>
      <c r="L1939" s="4">
        <f>YEAR(amazon_prime_users[[#This Row],[Membership Start Date]])</f>
        <v>2024</v>
      </c>
      <c r="M1939" s="1">
        <v>45740</v>
      </c>
      <c r="N1939" s="4" t="str">
        <f>TEXT(amazon_prime_users[[#This Row],[Membership Start Date]],"dddd")</f>
        <v>domingo</v>
      </c>
      <c r="O1939" t="s">
        <v>24</v>
      </c>
      <c r="P1939" t="s">
        <v>52</v>
      </c>
      <c r="Q1939" t="s">
        <v>53</v>
      </c>
      <c r="R1939" t="s">
        <v>59</v>
      </c>
      <c r="S1939" t="s">
        <v>45</v>
      </c>
      <c r="T1939" t="s">
        <v>67</v>
      </c>
      <c r="U1939" t="s">
        <v>30</v>
      </c>
      <c r="V1939" t="s">
        <v>47</v>
      </c>
      <c r="W1939">
        <v>3.2</v>
      </c>
      <c r="X1939">
        <v>8</v>
      </c>
    </row>
    <row r="1940" spans="1:24" x14ac:dyDescent="0.25">
      <c r="A1940">
        <v>1940</v>
      </c>
      <c r="B1940" t="s">
        <v>7568</v>
      </c>
      <c r="C1940" t="s">
        <v>7569</v>
      </c>
      <c r="D1940" t="s">
        <v>7570</v>
      </c>
      <c r="E1940" s="1">
        <v>25894</v>
      </c>
      <c r="F1940" s="4">
        <f ca="1">DATEDIF(amazon_prime_users[[#This Row],[Date of Birth]], TODAY(), "Y")</f>
        <v>54</v>
      </c>
      <c r="G19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940" t="s">
        <v>22</v>
      </c>
      <c r="I1940" t="s">
        <v>7571</v>
      </c>
      <c r="J1940" s="1">
        <v>45379</v>
      </c>
      <c r="K1940" s="10" t="str">
        <f>TEXT(amazon_prime_users[[#This Row],[Membership Start Date]],"MMMM")</f>
        <v>marzo</v>
      </c>
      <c r="L1940" s="4">
        <f>YEAR(amazon_prime_users[[#This Row],[Membership Start Date]])</f>
        <v>2024</v>
      </c>
      <c r="M1940" s="1">
        <v>45744</v>
      </c>
      <c r="N1940" s="4" t="str">
        <f>TEXT(amazon_prime_users[[#This Row],[Membership Start Date]],"dddd")</f>
        <v>jueves</v>
      </c>
      <c r="O1940" t="s">
        <v>24</v>
      </c>
      <c r="P1940" t="s">
        <v>25</v>
      </c>
      <c r="Q1940" t="s">
        <v>26</v>
      </c>
      <c r="R1940" t="s">
        <v>27</v>
      </c>
      <c r="S1940" t="s">
        <v>45</v>
      </c>
      <c r="T1940" t="s">
        <v>46</v>
      </c>
      <c r="U1940" t="s">
        <v>39</v>
      </c>
      <c r="V1940" t="s">
        <v>54</v>
      </c>
      <c r="W1940">
        <v>3.5</v>
      </c>
      <c r="X1940">
        <v>1</v>
      </c>
    </row>
    <row r="1941" spans="1:24" x14ac:dyDescent="0.25">
      <c r="A1941">
        <v>1941</v>
      </c>
      <c r="B1941" t="s">
        <v>7572</v>
      </c>
      <c r="C1941" t="s">
        <v>7573</v>
      </c>
      <c r="D1941" t="s">
        <v>7574</v>
      </c>
      <c r="E1941" s="1">
        <v>20637</v>
      </c>
      <c r="F1941" s="4">
        <f ca="1">DATEDIF(amazon_prime_users[[#This Row],[Date of Birth]], TODAY(), "Y")</f>
        <v>68</v>
      </c>
      <c r="G19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941" t="s">
        <v>22</v>
      </c>
      <c r="I1941" t="s">
        <v>7575</v>
      </c>
      <c r="J1941" s="1">
        <v>45350</v>
      </c>
      <c r="K1941" s="10" t="str">
        <f>TEXT(amazon_prime_users[[#This Row],[Membership Start Date]],"MMMM")</f>
        <v>febrero</v>
      </c>
      <c r="L1941" s="4">
        <f>YEAR(amazon_prime_users[[#This Row],[Membership Start Date]])</f>
        <v>2024</v>
      </c>
      <c r="M1941" s="1">
        <v>45715</v>
      </c>
      <c r="N1941" s="4" t="str">
        <f>TEXT(amazon_prime_users[[#This Row],[Membership Start Date]],"dddd")</f>
        <v>miércoles</v>
      </c>
      <c r="O1941" t="s">
        <v>36</v>
      </c>
      <c r="P1941" t="s">
        <v>52</v>
      </c>
      <c r="Q1941" t="s">
        <v>53</v>
      </c>
      <c r="R1941" t="s">
        <v>66</v>
      </c>
      <c r="S1941" t="s">
        <v>45</v>
      </c>
      <c r="T1941" t="s">
        <v>114</v>
      </c>
      <c r="U1941" t="s">
        <v>30</v>
      </c>
      <c r="V1941" t="s">
        <v>54</v>
      </c>
      <c r="W1941">
        <v>3.9</v>
      </c>
      <c r="X1941">
        <v>3</v>
      </c>
    </row>
    <row r="1942" spans="1:24" x14ac:dyDescent="0.25">
      <c r="A1942">
        <v>1942</v>
      </c>
      <c r="B1942" t="s">
        <v>7576</v>
      </c>
      <c r="C1942" t="s">
        <v>7577</v>
      </c>
      <c r="D1942" t="s">
        <v>7578</v>
      </c>
      <c r="E1942" s="1">
        <v>31793</v>
      </c>
      <c r="F1942" s="4">
        <f ca="1">DATEDIF(amazon_prime_users[[#This Row],[Date of Birth]], TODAY(), "Y")</f>
        <v>38</v>
      </c>
      <c r="G19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942" t="s">
        <v>22</v>
      </c>
      <c r="I1942" t="s">
        <v>7579</v>
      </c>
      <c r="J1942" s="1">
        <v>45357</v>
      </c>
      <c r="K1942" s="10" t="str">
        <f>TEXT(amazon_prime_users[[#This Row],[Membership Start Date]],"MMMM")</f>
        <v>marzo</v>
      </c>
      <c r="L1942" s="4">
        <f>YEAR(amazon_prime_users[[#This Row],[Membership Start Date]])</f>
        <v>2024</v>
      </c>
      <c r="M1942" s="1">
        <v>45722</v>
      </c>
      <c r="N1942" s="4" t="str">
        <f>TEXT(amazon_prime_users[[#This Row],[Membership Start Date]],"dddd")</f>
        <v>miércoles</v>
      </c>
      <c r="O1942" t="s">
        <v>24</v>
      </c>
      <c r="P1942" t="s">
        <v>52</v>
      </c>
      <c r="Q1942" t="s">
        <v>53</v>
      </c>
      <c r="R1942" t="s">
        <v>59</v>
      </c>
      <c r="S1942" t="s">
        <v>28</v>
      </c>
      <c r="T1942" t="s">
        <v>38</v>
      </c>
      <c r="U1942" t="s">
        <v>30</v>
      </c>
      <c r="V1942" t="s">
        <v>54</v>
      </c>
      <c r="W1942">
        <v>3.1</v>
      </c>
      <c r="X1942">
        <v>5</v>
      </c>
    </row>
    <row r="1943" spans="1:24" x14ac:dyDescent="0.25">
      <c r="A1943">
        <v>1943</v>
      </c>
      <c r="B1943" t="s">
        <v>7580</v>
      </c>
      <c r="C1943" t="s">
        <v>7581</v>
      </c>
      <c r="D1943" t="s">
        <v>7582</v>
      </c>
      <c r="E1943" s="1">
        <v>31846</v>
      </c>
      <c r="F1943" s="4">
        <f ca="1">DATEDIF(amazon_prime_users[[#This Row],[Date of Birth]], TODAY(), "Y")</f>
        <v>38</v>
      </c>
      <c r="G19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943" t="s">
        <v>43</v>
      </c>
      <c r="I1943" t="s">
        <v>7583</v>
      </c>
      <c r="J1943" s="1">
        <v>45366</v>
      </c>
      <c r="K1943" s="10" t="str">
        <f>TEXT(amazon_prime_users[[#This Row],[Membership Start Date]],"MMMM")</f>
        <v>marzo</v>
      </c>
      <c r="L1943" s="4">
        <f>YEAR(amazon_prime_users[[#This Row],[Membership Start Date]])</f>
        <v>2024</v>
      </c>
      <c r="M1943" s="1">
        <v>45731</v>
      </c>
      <c r="N1943" s="4" t="str">
        <f>TEXT(amazon_prime_users[[#This Row],[Membership Start Date]],"dddd")</f>
        <v>viernes</v>
      </c>
      <c r="O1943" t="s">
        <v>36</v>
      </c>
      <c r="P1943" t="s">
        <v>25</v>
      </c>
      <c r="Q1943" t="s">
        <v>26</v>
      </c>
      <c r="R1943" t="s">
        <v>27</v>
      </c>
      <c r="S1943" t="s">
        <v>45</v>
      </c>
      <c r="T1943" t="s">
        <v>67</v>
      </c>
      <c r="U1943" t="s">
        <v>68</v>
      </c>
      <c r="V1943" t="s">
        <v>31</v>
      </c>
      <c r="W1943">
        <v>3.4</v>
      </c>
      <c r="X1943">
        <v>6</v>
      </c>
    </row>
    <row r="1944" spans="1:24" x14ac:dyDescent="0.25">
      <c r="A1944">
        <v>1944</v>
      </c>
      <c r="B1944" t="s">
        <v>7584</v>
      </c>
      <c r="C1944" t="s">
        <v>7585</v>
      </c>
      <c r="D1944" t="s">
        <v>7586</v>
      </c>
      <c r="E1944" s="1">
        <v>32177</v>
      </c>
      <c r="F1944" s="4">
        <f ca="1">DATEDIF(amazon_prime_users[[#This Row],[Date of Birth]], TODAY(), "Y")</f>
        <v>37</v>
      </c>
      <c r="G19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944" t="s">
        <v>22</v>
      </c>
      <c r="I1944" t="s">
        <v>7587</v>
      </c>
      <c r="J1944" s="1">
        <v>45378</v>
      </c>
      <c r="K1944" s="10" t="str">
        <f>TEXT(amazon_prime_users[[#This Row],[Membership Start Date]],"MMMM")</f>
        <v>marzo</v>
      </c>
      <c r="L1944" s="4">
        <f>YEAR(amazon_prime_users[[#This Row],[Membership Start Date]])</f>
        <v>2024</v>
      </c>
      <c r="M1944" s="1">
        <v>45743</v>
      </c>
      <c r="N1944" s="4" t="str">
        <f>TEXT(amazon_prime_users[[#This Row],[Membership Start Date]],"dddd")</f>
        <v>miércoles</v>
      </c>
      <c r="O1944" t="s">
        <v>24</v>
      </c>
      <c r="P1944" t="s">
        <v>37</v>
      </c>
      <c r="Q1944" t="s">
        <v>26</v>
      </c>
      <c r="R1944" t="s">
        <v>66</v>
      </c>
      <c r="S1944" t="s">
        <v>45</v>
      </c>
      <c r="T1944" t="s">
        <v>61</v>
      </c>
      <c r="U1944" t="s">
        <v>39</v>
      </c>
      <c r="V1944" t="s">
        <v>31</v>
      </c>
      <c r="W1944">
        <v>3.2</v>
      </c>
      <c r="X1944">
        <v>1</v>
      </c>
    </row>
    <row r="1945" spans="1:24" x14ac:dyDescent="0.25">
      <c r="A1945">
        <v>1945</v>
      </c>
      <c r="B1945" t="s">
        <v>7588</v>
      </c>
      <c r="C1945" t="s">
        <v>7589</v>
      </c>
      <c r="D1945" t="s">
        <v>7590</v>
      </c>
      <c r="E1945" s="1">
        <v>37930</v>
      </c>
      <c r="F1945" s="4">
        <f ca="1">DATEDIF(amazon_prime_users[[#This Row],[Date of Birth]], TODAY(), "Y")</f>
        <v>21</v>
      </c>
      <c r="G19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945" t="s">
        <v>22</v>
      </c>
      <c r="I1945" t="s">
        <v>7591</v>
      </c>
      <c r="J1945" s="1">
        <v>45306</v>
      </c>
      <c r="K1945" s="10" t="str">
        <f>TEXT(amazon_prime_users[[#This Row],[Membership Start Date]],"MMMM")</f>
        <v>enero</v>
      </c>
      <c r="L1945" s="4">
        <f>YEAR(amazon_prime_users[[#This Row],[Membership Start Date]])</f>
        <v>2024</v>
      </c>
      <c r="M1945" s="1">
        <v>45671</v>
      </c>
      <c r="N1945" s="4" t="str">
        <f>TEXT(amazon_prime_users[[#This Row],[Membership Start Date]],"dddd")</f>
        <v>lunes</v>
      </c>
      <c r="O1945" t="s">
        <v>24</v>
      </c>
      <c r="P1945" t="s">
        <v>52</v>
      </c>
      <c r="Q1945" t="s">
        <v>53</v>
      </c>
      <c r="R1945" t="s">
        <v>66</v>
      </c>
      <c r="S1945" t="s">
        <v>60</v>
      </c>
      <c r="T1945" t="s">
        <v>46</v>
      </c>
      <c r="U1945" t="s">
        <v>30</v>
      </c>
      <c r="V1945" t="s">
        <v>54</v>
      </c>
      <c r="W1945">
        <v>3.6</v>
      </c>
      <c r="X1945">
        <v>9</v>
      </c>
    </row>
    <row r="1946" spans="1:24" x14ac:dyDescent="0.25">
      <c r="A1946">
        <v>1946</v>
      </c>
      <c r="B1946" t="s">
        <v>7592</v>
      </c>
      <c r="C1946" t="s">
        <v>7593</v>
      </c>
      <c r="D1946" t="s">
        <v>7594</v>
      </c>
      <c r="E1946" s="1">
        <v>30247</v>
      </c>
      <c r="F1946" s="4">
        <f ca="1">DATEDIF(amazon_prime_users[[#This Row],[Date of Birth]], TODAY(), "Y")</f>
        <v>42</v>
      </c>
      <c r="G19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946" t="s">
        <v>22</v>
      </c>
      <c r="I1946" t="s">
        <v>7595</v>
      </c>
      <c r="J1946" s="1">
        <v>45345</v>
      </c>
      <c r="K1946" s="10" t="str">
        <f>TEXT(amazon_prime_users[[#This Row],[Membership Start Date]],"MMMM")</f>
        <v>febrero</v>
      </c>
      <c r="L1946" s="4">
        <f>YEAR(amazon_prime_users[[#This Row],[Membership Start Date]])</f>
        <v>2024</v>
      </c>
      <c r="M1946" s="1">
        <v>45710</v>
      </c>
      <c r="N1946" s="4" t="str">
        <f>TEXT(amazon_prime_users[[#This Row],[Membership Start Date]],"dddd")</f>
        <v>viernes</v>
      </c>
      <c r="O1946" t="s">
        <v>36</v>
      </c>
      <c r="P1946" t="s">
        <v>25</v>
      </c>
      <c r="Q1946" t="s">
        <v>26</v>
      </c>
      <c r="R1946" t="s">
        <v>66</v>
      </c>
      <c r="S1946" t="s">
        <v>28</v>
      </c>
      <c r="T1946" t="s">
        <v>67</v>
      </c>
      <c r="U1946" t="s">
        <v>39</v>
      </c>
      <c r="V1946" t="s">
        <v>47</v>
      </c>
      <c r="W1946">
        <v>4.2</v>
      </c>
      <c r="X1946">
        <v>1</v>
      </c>
    </row>
    <row r="1947" spans="1:24" x14ac:dyDescent="0.25">
      <c r="A1947">
        <v>1947</v>
      </c>
      <c r="B1947" t="s">
        <v>7596</v>
      </c>
      <c r="C1947" t="s">
        <v>7597</v>
      </c>
      <c r="D1947" t="s">
        <v>7598</v>
      </c>
      <c r="E1947" s="1">
        <v>36251</v>
      </c>
      <c r="F1947" s="4">
        <f ca="1">DATEDIF(amazon_prime_users[[#This Row],[Date of Birth]], TODAY(), "Y")</f>
        <v>25</v>
      </c>
      <c r="G19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947" t="s">
        <v>22</v>
      </c>
      <c r="I1947" t="s">
        <v>7599</v>
      </c>
      <c r="J1947" s="1">
        <v>45325</v>
      </c>
      <c r="K1947" s="10" t="str">
        <f>TEXT(amazon_prime_users[[#This Row],[Membership Start Date]],"MMMM")</f>
        <v>febrero</v>
      </c>
      <c r="L1947" s="4">
        <f>YEAR(amazon_prime_users[[#This Row],[Membership Start Date]])</f>
        <v>2024</v>
      </c>
      <c r="M1947" s="1">
        <v>45690</v>
      </c>
      <c r="N1947" s="4" t="str">
        <f>TEXT(amazon_prime_users[[#This Row],[Membership Start Date]],"dddd")</f>
        <v>sábado</v>
      </c>
      <c r="O1947" t="s">
        <v>24</v>
      </c>
      <c r="P1947" t="s">
        <v>37</v>
      </c>
      <c r="Q1947" t="s">
        <v>26</v>
      </c>
      <c r="R1947" t="s">
        <v>59</v>
      </c>
      <c r="S1947" t="s">
        <v>28</v>
      </c>
      <c r="T1947" t="s">
        <v>38</v>
      </c>
      <c r="U1947" t="s">
        <v>39</v>
      </c>
      <c r="V1947" t="s">
        <v>54</v>
      </c>
      <c r="W1947">
        <v>4.8</v>
      </c>
      <c r="X1947">
        <v>7</v>
      </c>
    </row>
    <row r="1948" spans="1:24" x14ac:dyDescent="0.25">
      <c r="A1948">
        <v>1948</v>
      </c>
      <c r="B1948" t="s">
        <v>7600</v>
      </c>
      <c r="C1948" t="s">
        <v>7601</v>
      </c>
      <c r="D1948" t="s">
        <v>7602</v>
      </c>
      <c r="E1948" s="1">
        <v>34949</v>
      </c>
      <c r="F1948" s="4">
        <f ca="1">DATEDIF(amazon_prime_users[[#This Row],[Date of Birth]], TODAY(), "Y")</f>
        <v>29</v>
      </c>
      <c r="G19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948" t="s">
        <v>43</v>
      </c>
      <c r="I1948" t="s">
        <v>7603</v>
      </c>
      <c r="J1948" s="1">
        <v>45390</v>
      </c>
      <c r="K1948" s="10" t="str">
        <f>TEXT(amazon_prime_users[[#This Row],[Membership Start Date]],"MMMM")</f>
        <v>abril</v>
      </c>
      <c r="L1948" s="4">
        <f>YEAR(amazon_prime_users[[#This Row],[Membership Start Date]])</f>
        <v>2024</v>
      </c>
      <c r="M1948" s="1">
        <v>45755</v>
      </c>
      <c r="N1948" s="4" t="str">
        <f>TEXT(amazon_prime_users[[#This Row],[Membership Start Date]],"dddd")</f>
        <v>lunes</v>
      </c>
      <c r="O1948" t="s">
        <v>24</v>
      </c>
      <c r="P1948" t="s">
        <v>37</v>
      </c>
      <c r="Q1948" t="s">
        <v>26</v>
      </c>
      <c r="R1948" t="s">
        <v>66</v>
      </c>
      <c r="S1948" t="s">
        <v>28</v>
      </c>
      <c r="T1948" t="s">
        <v>61</v>
      </c>
      <c r="U1948" t="s">
        <v>39</v>
      </c>
      <c r="V1948" t="s">
        <v>47</v>
      </c>
      <c r="W1948">
        <v>3.5</v>
      </c>
      <c r="X1948">
        <v>9</v>
      </c>
    </row>
    <row r="1949" spans="1:24" x14ac:dyDescent="0.25">
      <c r="A1949">
        <v>1949</v>
      </c>
      <c r="B1949" t="s">
        <v>7604</v>
      </c>
      <c r="C1949" t="s">
        <v>7605</v>
      </c>
      <c r="D1949" t="s">
        <v>7606</v>
      </c>
      <c r="E1949" s="1">
        <v>38051</v>
      </c>
      <c r="F1949" s="4">
        <f ca="1">DATEDIF(amazon_prime_users[[#This Row],[Date of Birth]], TODAY(), "Y")</f>
        <v>21</v>
      </c>
      <c r="G19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949" t="s">
        <v>43</v>
      </c>
      <c r="I1949" t="s">
        <v>7607</v>
      </c>
      <c r="J1949" s="1">
        <v>45346</v>
      </c>
      <c r="K1949" s="10" t="str">
        <f>TEXT(amazon_prime_users[[#This Row],[Membership Start Date]],"MMMM")</f>
        <v>febrero</v>
      </c>
      <c r="L1949" s="4">
        <f>YEAR(amazon_prime_users[[#This Row],[Membership Start Date]])</f>
        <v>2024</v>
      </c>
      <c r="M1949" s="1">
        <v>45711</v>
      </c>
      <c r="N1949" s="4" t="str">
        <f>TEXT(amazon_prime_users[[#This Row],[Membership Start Date]],"dddd")</f>
        <v>sábado</v>
      </c>
      <c r="O1949" t="s">
        <v>36</v>
      </c>
      <c r="P1949" t="s">
        <v>25</v>
      </c>
      <c r="Q1949" t="s">
        <v>53</v>
      </c>
      <c r="R1949" t="s">
        <v>66</v>
      </c>
      <c r="S1949" t="s">
        <v>60</v>
      </c>
      <c r="T1949" t="s">
        <v>61</v>
      </c>
      <c r="U1949" t="s">
        <v>68</v>
      </c>
      <c r="V1949" t="s">
        <v>47</v>
      </c>
      <c r="W1949">
        <v>4.8</v>
      </c>
      <c r="X1949">
        <v>2</v>
      </c>
    </row>
    <row r="1950" spans="1:24" x14ac:dyDescent="0.25">
      <c r="A1950">
        <v>1950</v>
      </c>
      <c r="B1950" t="s">
        <v>7608</v>
      </c>
      <c r="C1950" t="s">
        <v>7609</v>
      </c>
      <c r="D1950" t="s">
        <v>7610</v>
      </c>
      <c r="E1950" s="1">
        <v>16990</v>
      </c>
      <c r="F1950" s="4">
        <f ca="1">DATEDIF(amazon_prime_users[[#This Row],[Date of Birth]], TODAY(), "Y")</f>
        <v>78</v>
      </c>
      <c r="G19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950" t="s">
        <v>22</v>
      </c>
      <c r="I1950" t="s">
        <v>7611</v>
      </c>
      <c r="J1950" s="1">
        <v>45332</v>
      </c>
      <c r="K1950" s="10" t="str">
        <f>TEXT(amazon_prime_users[[#This Row],[Membership Start Date]],"MMMM")</f>
        <v>febrero</v>
      </c>
      <c r="L1950" s="4">
        <f>YEAR(amazon_prime_users[[#This Row],[Membership Start Date]])</f>
        <v>2024</v>
      </c>
      <c r="M1950" s="1">
        <v>45697</v>
      </c>
      <c r="N1950" s="4" t="str">
        <f>TEXT(amazon_prime_users[[#This Row],[Membership Start Date]],"dddd")</f>
        <v>sábado</v>
      </c>
      <c r="O1950" t="s">
        <v>36</v>
      </c>
      <c r="P1950" t="s">
        <v>37</v>
      </c>
      <c r="Q1950" t="s">
        <v>26</v>
      </c>
      <c r="R1950" t="s">
        <v>59</v>
      </c>
      <c r="S1950" t="s">
        <v>60</v>
      </c>
      <c r="T1950" t="s">
        <v>61</v>
      </c>
      <c r="U1950" t="s">
        <v>68</v>
      </c>
      <c r="V1950" t="s">
        <v>54</v>
      </c>
      <c r="W1950">
        <v>4.8</v>
      </c>
      <c r="X1950">
        <v>9</v>
      </c>
    </row>
    <row r="1951" spans="1:24" x14ac:dyDescent="0.25">
      <c r="A1951">
        <v>1951</v>
      </c>
      <c r="B1951" t="s">
        <v>7612</v>
      </c>
      <c r="C1951" t="s">
        <v>7613</v>
      </c>
      <c r="D1951" t="s">
        <v>7614</v>
      </c>
      <c r="E1951" s="1">
        <v>17050</v>
      </c>
      <c r="F1951" s="4">
        <f ca="1">DATEDIF(amazon_prime_users[[#This Row],[Date of Birth]], TODAY(), "Y")</f>
        <v>78</v>
      </c>
      <c r="G19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951" t="s">
        <v>22</v>
      </c>
      <c r="I1951" t="s">
        <v>7615</v>
      </c>
      <c r="J1951" s="1">
        <v>45315</v>
      </c>
      <c r="K1951" s="10" t="str">
        <f>TEXT(amazon_prime_users[[#This Row],[Membership Start Date]],"MMMM")</f>
        <v>enero</v>
      </c>
      <c r="L1951" s="4">
        <f>YEAR(amazon_prime_users[[#This Row],[Membership Start Date]])</f>
        <v>2024</v>
      </c>
      <c r="M1951" s="1">
        <v>45680</v>
      </c>
      <c r="N1951" s="4" t="str">
        <f>TEXT(amazon_prime_users[[#This Row],[Membership Start Date]],"dddd")</f>
        <v>miércoles</v>
      </c>
      <c r="O1951" t="s">
        <v>36</v>
      </c>
      <c r="P1951" t="s">
        <v>52</v>
      </c>
      <c r="Q1951" t="s">
        <v>26</v>
      </c>
      <c r="R1951" t="s">
        <v>59</v>
      </c>
      <c r="S1951" t="s">
        <v>60</v>
      </c>
      <c r="T1951" t="s">
        <v>46</v>
      </c>
      <c r="U1951" t="s">
        <v>68</v>
      </c>
      <c r="V1951" t="s">
        <v>54</v>
      </c>
      <c r="W1951">
        <v>3.5</v>
      </c>
      <c r="X1951">
        <v>4</v>
      </c>
    </row>
    <row r="1952" spans="1:24" x14ac:dyDescent="0.25">
      <c r="A1952">
        <v>1952</v>
      </c>
      <c r="B1952" t="s">
        <v>7616</v>
      </c>
      <c r="C1952" t="s">
        <v>7617</v>
      </c>
      <c r="D1952" t="s">
        <v>7618</v>
      </c>
      <c r="E1952" s="1">
        <v>35427</v>
      </c>
      <c r="F1952" s="4">
        <f ca="1">DATEDIF(amazon_prime_users[[#This Row],[Date of Birth]], TODAY(), "Y")</f>
        <v>28</v>
      </c>
      <c r="G19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952" t="s">
        <v>22</v>
      </c>
      <c r="I1952" t="s">
        <v>4765</v>
      </c>
      <c r="J1952" s="1">
        <v>45394</v>
      </c>
      <c r="K1952" s="10" t="str">
        <f>TEXT(amazon_prime_users[[#This Row],[Membership Start Date]],"MMMM")</f>
        <v>abril</v>
      </c>
      <c r="L1952" s="4">
        <f>YEAR(amazon_prime_users[[#This Row],[Membership Start Date]])</f>
        <v>2024</v>
      </c>
      <c r="M1952" s="1">
        <v>45759</v>
      </c>
      <c r="N1952" s="4" t="str">
        <f>TEXT(amazon_prime_users[[#This Row],[Membership Start Date]],"dddd")</f>
        <v>viernes</v>
      </c>
      <c r="O1952" t="s">
        <v>24</v>
      </c>
      <c r="P1952" t="s">
        <v>37</v>
      </c>
      <c r="Q1952" t="s">
        <v>53</v>
      </c>
      <c r="R1952" t="s">
        <v>59</v>
      </c>
      <c r="S1952" t="s">
        <v>60</v>
      </c>
      <c r="T1952" t="s">
        <v>61</v>
      </c>
      <c r="U1952" t="s">
        <v>30</v>
      </c>
      <c r="V1952" t="s">
        <v>47</v>
      </c>
      <c r="W1952">
        <v>4.2</v>
      </c>
      <c r="X1952">
        <v>10</v>
      </c>
    </row>
    <row r="1953" spans="1:24" x14ac:dyDescent="0.25">
      <c r="A1953">
        <v>1953</v>
      </c>
      <c r="B1953" t="s">
        <v>859</v>
      </c>
      <c r="C1953" t="s">
        <v>7619</v>
      </c>
      <c r="D1953" t="s">
        <v>7620</v>
      </c>
      <c r="E1953" s="1">
        <v>16860</v>
      </c>
      <c r="F1953" s="4">
        <f ca="1">DATEDIF(amazon_prime_users[[#This Row],[Date of Birth]], TODAY(), "Y")</f>
        <v>79</v>
      </c>
      <c r="G19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953" t="s">
        <v>43</v>
      </c>
      <c r="I1953" t="s">
        <v>7621</v>
      </c>
      <c r="J1953" s="1">
        <v>45335</v>
      </c>
      <c r="K1953" s="10" t="str">
        <f>TEXT(amazon_prime_users[[#This Row],[Membership Start Date]],"MMMM")</f>
        <v>febrero</v>
      </c>
      <c r="L1953" s="4">
        <f>YEAR(amazon_prime_users[[#This Row],[Membership Start Date]])</f>
        <v>2024</v>
      </c>
      <c r="M1953" s="1">
        <v>45700</v>
      </c>
      <c r="N1953" s="4" t="str">
        <f>TEXT(amazon_prime_users[[#This Row],[Membership Start Date]],"dddd")</f>
        <v>martes</v>
      </c>
      <c r="O1953" t="s">
        <v>24</v>
      </c>
      <c r="P1953" t="s">
        <v>37</v>
      </c>
      <c r="Q1953" t="s">
        <v>26</v>
      </c>
      <c r="R1953" t="s">
        <v>27</v>
      </c>
      <c r="S1953" t="s">
        <v>45</v>
      </c>
      <c r="T1953" t="s">
        <v>38</v>
      </c>
      <c r="U1953" t="s">
        <v>68</v>
      </c>
      <c r="V1953" t="s">
        <v>54</v>
      </c>
      <c r="W1953">
        <v>4.5999999999999996</v>
      </c>
      <c r="X1953">
        <v>5</v>
      </c>
    </row>
    <row r="1954" spans="1:24" x14ac:dyDescent="0.25">
      <c r="A1954">
        <v>1954</v>
      </c>
      <c r="B1954" t="s">
        <v>7622</v>
      </c>
      <c r="C1954" t="s">
        <v>7623</v>
      </c>
      <c r="D1954" t="s">
        <v>7624</v>
      </c>
      <c r="E1954" s="1">
        <v>15980</v>
      </c>
      <c r="F1954" s="4">
        <f ca="1">DATEDIF(amazon_prime_users[[#This Row],[Date of Birth]], TODAY(), "Y")</f>
        <v>81</v>
      </c>
      <c r="G19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1954" t="s">
        <v>22</v>
      </c>
      <c r="I1954" t="s">
        <v>7625</v>
      </c>
      <c r="J1954" s="1">
        <v>45351</v>
      </c>
      <c r="K1954" s="10" t="str">
        <f>TEXT(amazon_prime_users[[#This Row],[Membership Start Date]],"MMMM")</f>
        <v>febrero</v>
      </c>
      <c r="L1954" s="4">
        <f>YEAR(amazon_prime_users[[#This Row],[Membership Start Date]])</f>
        <v>2024</v>
      </c>
      <c r="M1954" s="1">
        <v>45716</v>
      </c>
      <c r="N1954" s="4" t="str">
        <f>TEXT(amazon_prime_users[[#This Row],[Membership Start Date]],"dddd")</f>
        <v>jueves</v>
      </c>
      <c r="O1954" t="s">
        <v>36</v>
      </c>
      <c r="P1954" t="s">
        <v>37</v>
      </c>
      <c r="Q1954" t="s">
        <v>53</v>
      </c>
      <c r="R1954" t="s">
        <v>27</v>
      </c>
      <c r="S1954" t="s">
        <v>45</v>
      </c>
      <c r="T1954" t="s">
        <v>46</v>
      </c>
      <c r="U1954" t="s">
        <v>39</v>
      </c>
      <c r="V1954" t="s">
        <v>47</v>
      </c>
      <c r="W1954">
        <v>3.1</v>
      </c>
      <c r="X1954">
        <v>2</v>
      </c>
    </row>
    <row r="1955" spans="1:24" x14ac:dyDescent="0.25">
      <c r="A1955">
        <v>1955</v>
      </c>
      <c r="B1955" t="s">
        <v>7626</v>
      </c>
      <c r="C1955" t="s">
        <v>7627</v>
      </c>
      <c r="D1955" t="s">
        <v>7628</v>
      </c>
      <c r="E1955" s="1">
        <v>29400</v>
      </c>
      <c r="F1955" s="4">
        <f ca="1">DATEDIF(amazon_prime_users[[#This Row],[Date of Birth]], TODAY(), "Y")</f>
        <v>44</v>
      </c>
      <c r="G19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955" t="s">
        <v>22</v>
      </c>
      <c r="I1955" t="s">
        <v>7629</v>
      </c>
      <c r="J1955" s="1">
        <v>45393</v>
      </c>
      <c r="K1955" s="10" t="str">
        <f>TEXT(amazon_prime_users[[#This Row],[Membership Start Date]],"MMMM")</f>
        <v>abril</v>
      </c>
      <c r="L1955" s="4">
        <f>YEAR(amazon_prime_users[[#This Row],[Membership Start Date]])</f>
        <v>2024</v>
      </c>
      <c r="M1955" s="1">
        <v>45758</v>
      </c>
      <c r="N1955" s="4" t="str">
        <f>TEXT(amazon_prime_users[[#This Row],[Membership Start Date]],"dddd")</f>
        <v>jueves</v>
      </c>
      <c r="O1955" t="s">
        <v>24</v>
      </c>
      <c r="P1955" t="s">
        <v>25</v>
      </c>
      <c r="Q1955" t="s">
        <v>26</v>
      </c>
      <c r="R1955" t="s">
        <v>66</v>
      </c>
      <c r="S1955" t="s">
        <v>28</v>
      </c>
      <c r="T1955" t="s">
        <v>29</v>
      </c>
      <c r="U1955" t="s">
        <v>39</v>
      </c>
      <c r="V1955" t="s">
        <v>31</v>
      </c>
      <c r="W1955">
        <v>4.5999999999999996</v>
      </c>
      <c r="X1955">
        <v>5</v>
      </c>
    </row>
    <row r="1956" spans="1:24" x14ac:dyDescent="0.25">
      <c r="A1956">
        <v>1956</v>
      </c>
      <c r="B1956" t="s">
        <v>7630</v>
      </c>
      <c r="C1956" t="s">
        <v>7631</v>
      </c>
      <c r="D1956" t="s">
        <v>7632</v>
      </c>
      <c r="E1956" s="1">
        <v>31587</v>
      </c>
      <c r="F1956" s="4">
        <f ca="1">DATEDIF(amazon_prime_users[[#This Row],[Date of Birth]], TODAY(), "Y")</f>
        <v>38</v>
      </c>
      <c r="G19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956" t="s">
        <v>43</v>
      </c>
      <c r="I1956" t="s">
        <v>7633</v>
      </c>
      <c r="J1956" s="1">
        <v>45382</v>
      </c>
      <c r="K1956" s="10" t="str">
        <f>TEXT(amazon_prime_users[[#This Row],[Membership Start Date]],"MMMM")</f>
        <v>marzo</v>
      </c>
      <c r="L1956" s="4">
        <f>YEAR(amazon_prime_users[[#This Row],[Membership Start Date]])</f>
        <v>2024</v>
      </c>
      <c r="M1956" s="1">
        <v>45747</v>
      </c>
      <c r="N1956" s="4" t="str">
        <f>TEXT(amazon_prime_users[[#This Row],[Membership Start Date]],"dddd")</f>
        <v>domingo</v>
      </c>
      <c r="O1956" t="s">
        <v>24</v>
      </c>
      <c r="P1956" t="s">
        <v>37</v>
      </c>
      <c r="Q1956" t="s">
        <v>53</v>
      </c>
      <c r="R1956" t="s">
        <v>66</v>
      </c>
      <c r="S1956" t="s">
        <v>60</v>
      </c>
      <c r="T1956" t="s">
        <v>114</v>
      </c>
      <c r="U1956" t="s">
        <v>39</v>
      </c>
      <c r="V1956" t="s">
        <v>31</v>
      </c>
      <c r="W1956">
        <v>4.7</v>
      </c>
      <c r="X1956">
        <v>0</v>
      </c>
    </row>
    <row r="1957" spans="1:24" x14ac:dyDescent="0.25">
      <c r="A1957">
        <v>1957</v>
      </c>
      <c r="B1957" t="s">
        <v>7634</v>
      </c>
      <c r="C1957" t="s">
        <v>7635</v>
      </c>
      <c r="D1957" t="s">
        <v>7636</v>
      </c>
      <c r="E1957" s="1">
        <v>22723</v>
      </c>
      <c r="F1957" s="4">
        <f ca="1">DATEDIF(amazon_prime_users[[#This Row],[Date of Birth]], TODAY(), "Y")</f>
        <v>63</v>
      </c>
      <c r="G19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957" t="s">
        <v>22</v>
      </c>
      <c r="I1957" t="s">
        <v>7637</v>
      </c>
      <c r="J1957" s="1">
        <v>45359</v>
      </c>
      <c r="K1957" s="10" t="str">
        <f>TEXT(amazon_prime_users[[#This Row],[Membership Start Date]],"MMMM")</f>
        <v>marzo</v>
      </c>
      <c r="L1957" s="4">
        <f>YEAR(amazon_prime_users[[#This Row],[Membership Start Date]])</f>
        <v>2024</v>
      </c>
      <c r="M1957" s="1">
        <v>45724</v>
      </c>
      <c r="N1957" s="4" t="str">
        <f>TEXT(amazon_prime_users[[#This Row],[Membership Start Date]],"dddd")</f>
        <v>viernes</v>
      </c>
      <c r="O1957" t="s">
        <v>24</v>
      </c>
      <c r="P1957" t="s">
        <v>25</v>
      </c>
      <c r="Q1957" t="s">
        <v>53</v>
      </c>
      <c r="R1957" t="s">
        <v>59</v>
      </c>
      <c r="S1957" t="s">
        <v>60</v>
      </c>
      <c r="T1957" t="s">
        <v>38</v>
      </c>
      <c r="U1957" t="s">
        <v>68</v>
      </c>
      <c r="V1957" t="s">
        <v>54</v>
      </c>
      <c r="W1957">
        <v>3.3</v>
      </c>
      <c r="X1957">
        <v>2</v>
      </c>
    </row>
    <row r="1958" spans="1:24" x14ac:dyDescent="0.25">
      <c r="A1958">
        <v>1958</v>
      </c>
      <c r="B1958" t="s">
        <v>7638</v>
      </c>
      <c r="C1958" t="s">
        <v>7639</v>
      </c>
      <c r="D1958" t="s">
        <v>7640</v>
      </c>
      <c r="E1958" s="1">
        <v>37087</v>
      </c>
      <c r="F1958" s="4">
        <f ca="1">DATEDIF(amazon_prime_users[[#This Row],[Date of Birth]], TODAY(), "Y")</f>
        <v>23</v>
      </c>
      <c r="G19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958" t="s">
        <v>22</v>
      </c>
      <c r="I1958" t="s">
        <v>7641</v>
      </c>
      <c r="J1958" s="1">
        <v>45381</v>
      </c>
      <c r="K1958" s="10" t="str">
        <f>TEXT(amazon_prime_users[[#This Row],[Membership Start Date]],"MMMM")</f>
        <v>marzo</v>
      </c>
      <c r="L1958" s="4">
        <f>YEAR(amazon_prime_users[[#This Row],[Membership Start Date]])</f>
        <v>2024</v>
      </c>
      <c r="M1958" s="1">
        <v>45746</v>
      </c>
      <c r="N1958" s="4" t="str">
        <f>TEXT(amazon_prime_users[[#This Row],[Membership Start Date]],"dddd")</f>
        <v>sábado</v>
      </c>
      <c r="O1958" t="s">
        <v>24</v>
      </c>
      <c r="P1958" t="s">
        <v>37</v>
      </c>
      <c r="Q1958" t="s">
        <v>53</v>
      </c>
      <c r="R1958" t="s">
        <v>66</v>
      </c>
      <c r="S1958" t="s">
        <v>28</v>
      </c>
      <c r="T1958" t="s">
        <v>29</v>
      </c>
      <c r="U1958" t="s">
        <v>68</v>
      </c>
      <c r="V1958" t="s">
        <v>54</v>
      </c>
      <c r="W1958">
        <v>3.3</v>
      </c>
      <c r="X1958">
        <v>9</v>
      </c>
    </row>
    <row r="1959" spans="1:24" x14ac:dyDescent="0.25">
      <c r="A1959">
        <v>1959</v>
      </c>
      <c r="B1959" t="s">
        <v>7642</v>
      </c>
      <c r="C1959" t="s">
        <v>7643</v>
      </c>
      <c r="D1959" t="s">
        <v>7644</v>
      </c>
      <c r="E1959" s="1">
        <v>37152</v>
      </c>
      <c r="F1959" s="4">
        <f ca="1">DATEDIF(amazon_prime_users[[#This Row],[Date of Birth]], TODAY(), "Y")</f>
        <v>23</v>
      </c>
      <c r="G19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1959" t="s">
        <v>43</v>
      </c>
      <c r="I1959" t="s">
        <v>1053</v>
      </c>
      <c r="J1959" s="1">
        <v>45393</v>
      </c>
      <c r="K1959" s="10" t="str">
        <f>TEXT(amazon_prime_users[[#This Row],[Membership Start Date]],"MMMM")</f>
        <v>abril</v>
      </c>
      <c r="L1959" s="4">
        <f>YEAR(amazon_prime_users[[#This Row],[Membership Start Date]])</f>
        <v>2024</v>
      </c>
      <c r="M1959" s="1">
        <v>45758</v>
      </c>
      <c r="N1959" s="4" t="str">
        <f>TEXT(amazon_prime_users[[#This Row],[Membership Start Date]],"dddd")</f>
        <v>jueves</v>
      </c>
      <c r="O1959" t="s">
        <v>24</v>
      </c>
      <c r="P1959" t="s">
        <v>25</v>
      </c>
      <c r="Q1959" t="s">
        <v>53</v>
      </c>
      <c r="R1959" t="s">
        <v>27</v>
      </c>
      <c r="S1959" t="s">
        <v>28</v>
      </c>
      <c r="T1959" t="s">
        <v>114</v>
      </c>
      <c r="U1959" t="s">
        <v>39</v>
      </c>
      <c r="V1959" t="s">
        <v>47</v>
      </c>
      <c r="W1959">
        <v>4.5</v>
      </c>
      <c r="X1959">
        <v>4</v>
      </c>
    </row>
    <row r="1960" spans="1:24" x14ac:dyDescent="0.25">
      <c r="A1960">
        <v>1960</v>
      </c>
      <c r="B1960" t="s">
        <v>7645</v>
      </c>
      <c r="C1960" t="s">
        <v>7646</v>
      </c>
      <c r="D1960" t="s">
        <v>7647</v>
      </c>
      <c r="E1960" s="1">
        <v>20817</v>
      </c>
      <c r="F1960" s="4">
        <f ca="1">DATEDIF(amazon_prime_users[[#This Row],[Date of Birth]], TODAY(), "Y")</f>
        <v>68</v>
      </c>
      <c r="G19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960" t="s">
        <v>43</v>
      </c>
      <c r="I1960" t="s">
        <v>7648</v>
      </c>
      <c r="J1960" s="1">
        <v>45385</v>
      </c>
      <c r="K1960" s="10" t="str">
        <f>TEXT(amazon_prime_users[[#This Row],[Membership Start Date]],"MMMM")</f>
        <v>abril</v>
      </c>
      <c r="L1960" s="4">
        <f>YEAR(amazon_prime_users[[#This Row],[Membership Start Date]])</f>
        <v>2024</v>
      </c>
      <c r="M1960" s="1">
        <v>45750</v>
      </c>
      <c r="N1960" s="4" t="str">
        <f>TEXT(amazon_prime_users[[#This Row],[Membership Start Date]],"dddd")</f>
        <v>miércoles</v>
      </c>
      <c r="O1960" t="s">
        <v>36</v>
      </c>
      <c r="P1960" t="s">
        <v>52</v>
      </c>
      <c r="Q1960" t="s">
        <v>26</v>
      </c>
      <c r="R1960" t="s">
        <v>66</v>
      </c>
      <c r="S1960" t="s">
        <v>45</v>
      </c>
      <c r="T1960" t="s">
        <v>73</v>
      </c>
      <c r="U1960" t="s">
        <v>39</v>
      </c>
      <c r="V1960" t="s">
        <v>31</v>
      </c>
      <c r="W1960">
        <v>4.4000000000000004</v>
      </c>
      <c r="X1960">
        <v>10</v>
      </c>
    </row>
    <row r="1961" spans="1:24" x14ac:dyDescent="0.25">
      <c r="A1961">
        <v>1961</v>
      </c>
      <c r="B1961" t="s">
        <v>7649</v>
      </c>
      <c r="C1961" t="s">
        <v>7650</v>
      </c>
      <c r="D1961" t="s">
        <v>7651</v>
      </c>
      <c r="E1961" s="1">
        <v>22866</v>
      </c>
      <c r="F1961" s="4">
        <f ca="1">DATEDIF(amazon_prime_users[[#This Row],[Date of Birth]], TODAY(), "Y")</f>
        <v>62</v>
      </c>
      <c r="G19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961" t="s">
        <v>22</v>
      </c>
      <c r="I1961" t="s">
        <v>7652</v>
      </c>
      <c r="J1961" s="1">
        <v>45351</v>
      </c>
      <c r="K1961" s="10" t="str">
        <f>TEXT(amazon_prime_users[[#This Row],[Membership Start Date]],"MMMM")</f>
        <v>febrero</v>
      </c>
      <c r="L1961" s="4">
        <f>YEAR(amazon_prime_users[[#This Row],[Membership Start Date]])</f>
        <v>2024</v>
      </c>
      <c r="M1961" s="1">
        <v>45716</v>
      </c>
      <c r="N1961" s="4" t="str">
        <f>TEXT(amazon_prime_users[[#This Row],[Membership Start Date]],"dddd")</f>
        <v>jueves</v>
      </c>
      <c r="O1961" t="s">
        <v>24</v>
      </c>
      <c r="P1961" t="s">
        <v>52</v>
      </c>
      <c r="Q1961" t="s">
        <v>53</v>
      </c>
      <c r="R1961" t="s">
        <v>66</v>
      </c>
      <c r="S1961" t="s">
        <v>60</v>
      </c>
      <c r="T1961" t="s">
        <v>73</v>
      </c>
      <c r="U1961" t="s">
        <v>39</v>
      </c>
      <c r="V1961" t="s">
        <v>54</v>
      </c>
      <c r="W1961">
        <v>3.9</v>
      </c>
      <c r="X1961">
        <v>9</v>
      </c>
    </row>
    <row r="1962" spans="1:24" x14ac:dyDescent="0.25">
      <c r="A1962">
        <v>1962</v>
      </c>
      <c r="B1962" t="s">
        <v>7653</v>
      </c>
      <c r="C1962" t="s">
        <v>7654</v>
      </c>
      <c r="D1962" t="s">
        <v>7655</v>
      </c>
      <c r="E1962" s="1">
        <v>31454</v>
      </c>
      <c r="F1962" s="4">
        <f ca="1">DATEDIF(amazon_prime_users[[#This Row],[Date of Birth]], TODAY(), "Y")</f>
        <v>39</v>
      </c>
      <c r="G19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962" t="s">
        <v>43</v>
      </c>
      <c r="I1962" t="s">
        <v>7656</v>
      </c>
      <c r="J1962" s="1">
        <v>45294</v>
      </c>
      <c r="K1962" s="10" t="str">
        <f>TEXT(amazon_prime_users[[#This Row],[Membership Start Date]],"MMMM")</f>
        <v>enero</v>
      </c>
      <c r="L1962" s="4">
        <f>YEAR(amazon_prime_users[[#This Row],[Membership Start Date]])</f>
        <v>2024</v>
      </c>
      <c r="M1962" s="1">
        <v>45659</v>
      </c>
      <c r="N1962" s="4" t="str">
        <f>TEXT(amazon_prime_users[[#This Row],[Membership Start Date]],"dddd")</f>
        <v>miércoles</v>
      </c>
      <c r="O1962" t="s">
        <v>24</v>
      </c>
      <c r="P1962" t="s">
        <v>25</v>
      </c>
      <c r="Q1962" t="s">
        <v>26</v>
      </c>
      <c r="R1962" t="s">
        <v>59</v>
      </c>
      <c r="S1962" t="s">
        <v>60</v>
      </c>
      <c r="T1962" t="s">
        <v>46</v>
      </c>
      <c r="U1962" t="s">
        <v>68</v>
      </c>
      <c r="V1962" t="s">
        <v>47</v>
      </c>
      <c r="W1962">
        <v>3.4</v>
      </c>
      <c r="X1962">
        <v>6</v>
      </c>
    </row>
    <row r="1963" spans="1:24" x14ac:dyDescent="0.25">
      <c r="A1963">
        <v>1963</v>
      </c>
      <c r="B1963" t="s">
        <v>7657</v>
      </c>
      <c r="C1963" t="s">
        <v>7658</v>
      </c>
      <c r="D1963" t="s">
        <v>7659</v>
      </c>
      <c r="E1963" s="1">
        <v>20215</v>
      </c>
      <c r="F1963" s="4">
        <f ca="1">DATEDIF(amazon_prime_users[[#This Row],[Date of Birth]], TODAY(), "Y")</f>
        <v>69</v>
      </c>
      <c r="G19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963" t="s">
        <v>22</v>
      </c>
      <c r="I1963" t="s">
        <v>7660</v>
      </c>
      <c r="J1963" s="1">
        <v>45343</v>
      </c>
      <c r="K1963" s="10" t="str">
        <f>TEXT(amazon_prime_users[[#This Row],[Membership Start Date]],"MMMM")</f>
        <v>febrero</v>
      </c>
      <c r="L1963" s="4">
        <f>YEAR(amazon_prime_users[[#This Row],[Membership Start Date]])</f>
        <v>2024</v>
      </c>
      <c r="M1963" s="1">
        <v>45708</v>
      </c>
      <c r="N1963" s="4" t="str">
        <f>TEXT(amazon_prime_users[[#This Row],[Membership Start Date]],"dddd")</f>
        <v>miércoles</v>
      </c>
      <c r="O1963" t="s">
        <v>24</v>
      </c>
      <c r="P1963" t="s">
        <v>25</v>
      </c>
      <c r="Q1963" t="s">
        <v>26</v>
      </c>
      <c r="R1963" t="s">
        <v>66</v>
      </c>
      <c r="S1963" t="s">
        <v>60</v>
      </c>
      <c r="T1963" t="s">
        <v>61</v>
      </c>
      <c r="U1963" t="s">
        <v>30</v>
      </c>
      <c r="V1963" t="s">
        <v>47</v>
      </c>
      <c r="W1963">
        <v>4.3</v>
      </c>
      <c r="X1963">
        <v>7</v>
      </c>
    </row>
    <row r="1964" spans="1:24" x14ac:dyDescent="0.25">
      <c r="A1964">
        <v>1964</v>
      </c>
      <c r="B1964" t="s">
        <v>7661</v>
      </c>
      <c r="C1964" t="s">
        <v>7662</v>
      </c>
      <c r="D1964" t="s">
        <v>7663</v>
      </c>
      <c r="E1964" s="1">
        <v>30367</v>
      </c>
      <c r="F1964" s="4">
        <f ca="1">DATEDIF(amazon_prime_users[[#This Row],[Date of Birth]], TODAY(), "Y")</f>
        <v>42</v>
      </c>
      <c r="G19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964" t="s">
        <v>43</v>
      </c>
      <c r="I1964" t="s">
        <v>7188</v>
      </c>
      <c r="J1964" s="1">
        <v>45322</v>
      </c>
      <c r="K1964" s="10" t="str">
        <f>TEXT(amazon_prime_users[[#This Row],[Membership Start Date]],"MMMM")</f>
        <v>enero</v>
      </c>
      <c r="L1964" s="4">
        <f>YEAR(amazon_prime_users[[#This Row],[Membership Start Date]])</f>
        <v>2024</v>
      </c>
      <c r="M1964" s="1">
        <v>45687</v>
      </c>
      <c r="N1964" s="4" t="str">
        <f>TEXT(amazon_prime_users[[#This Row],[Membership Start Date]],"dddd")</f>
        <v>miércoles</v>
      </c>
      <c r="O1964" t="s">
        <v>36</v>
      </c>
      <c r="P1964" t="s">
        <v>25</v>
      </c>
      <c r="Q1964" t="s">
        <v>26</v>
      </c>
      <c r="R1964" t="s">
        <v>59</v>
      </c>
      <c r="S1964" t="s">
        <v>60</v>
      </c>
      <c r="T1964" t="s">
        <v>73</v>
      </c>
      <c r="U1964" t="s">
        <v>68</v>
      </c>
      <c r="V1964" t="s">
        <v>54</v>
      </c>
      <c r="W1964">
        <v>4.8</v>
      </c>
      <c r="X1964">
        <v>1</v>
      </c>
    </row>
    <row r="1965" spans="1:24" x14ac:dyDescent="0.25">
      <c r="A1965">
        <v>1965</v>
      </c>
      <c r="B1965" t="s">
        <v>7664</v>
      </c>
      <c r="C1965" t="s">
        <v>7665</v>
      </c>
      <c r="D1965" t="s">
        <v>7666</v>
      </c>
      <c r="E1965" s="1">
        <v>22711</v>
      </c>
      <c r="F1965" s="4">
        <f ca="1">DATEDIF(amazon_prime_users[[#This Row],[Date of Birth]], TODAY(), "Y")</f>
        <v>63</v>
      </c>
      <c r="G19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965" t="s">
        <v>43</v>
      </c>
      <c r="I1965" t="s">
        <v>7667</v>
      </c>
      <c r="J1965" s="1">
        <v>45304</v>
      </c>
      <c r="K1965" s="10" t="str">
        <f>TEXT(amazon_prime_users[[#This Row],[Membership Start Date]],"MMMM")</f>
        <v>enero</v>
      </c>
      <c r="L1965" s="4">
        <f>YEAR(amazon_prime_users[[#This Row],[Membership Start Date]])</f>
        <v>2024</v>
      </c>
      <c r="M1965" s="1">
        <v>45669</v>
      </c>
      <c r="N1965" s="4" t="str">
        <f>TEXT(amazon_prime_users[[#This Row],[Membership Start Date]],"dddd")</f>
        <v>sábado</v>
      </c>
      <c r="O1965" t="s">
        <v>36</v>
      </c>
      <c r="P1965" t="s">
        <v>37</v>
      </c>
      <c r="Q1965" t="s">
        <v>26</v>
      </c>
      <c r="R1965" t="s">
        <v>27</v>
      </c>
      <c r="S1965" t="s">
        <v>45</v>
      </c>
      <c r="T1965" t="s">
        <v>67</v>
      </c>
      <c r="U1965" t="s">
        <v>39</v>
      </c>
      <c r="V1965" t="s">
        <v>31</v>
      </c>
      <c r="W1965">
        <v>3.8</v>
      </c>
      <c r="X1965">
        <v>6</v>
      </c>
    </row>
    <row r="1966" spans="1:24" x14ac:dyDescent="0.25">
      <c r="A1966">
        <v>1966</v>
      </c>
      <c r="B1966" t="s">
        <v>7668</v>
      </c>
      <c r="C1966" t="s">
        <v>7669</v>
      </c>
      <c r="D1966" t="s">
        <v>7670</v>
      </c>
      <c r="E1966" s="1">
        <v>24669</v>
      </c>
      <c r="F1966" s="4">
        <f ca="1">DATEDIF(amazon_prime_users[[#This Row],[Date of Birth]], TODAY(), "Y")</f>
        <v>57</v>
      </c>
      <c r="G19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966" t="s">
        <v>22</v>
      </c>
      <c r="I1966" t="s">
        <v>7671</v>
      </c>
      <c r="J1966" s="1">
        <v>45362</v>
      </c>
      <c r="K1966" s="10" t="str">
        <f>TEXT(amazon_prime_users[[#This Row],[Membership Start Date]],"MMMM")</f>
        <v>marzo</v>
      </c>
      <c r="L1966" s="4">
        <f>YEAR(amazon_prime_users[[#This Row],[Membership Start Date]])</f>
        <v>2024</v>
      </c>
      <c r="M1966" s="1">
        <v>45727</v>
      </c>
      <c r="N1966" s="4" t="str">
        <f>TEXT(amazon_prime_users[[#This Row],[Membership Start Date]],"dddd")</f>
        <v>lunes</v>
      </c>
      <c r="O1966" t="s">
        <v>36</v>
      </c>
      <c r="P1966" t="s">
        <v>25</v>
      </c>
      <c r="Q1966" t="s">
        <v>26</v>
      </c>
      <c r="R1966" t="s">
        <v>66</v>
      </c>
      <c r="S1966" t="s">
        <v>45</v>
      </c>
      <c r="T1966" t="s">
        <v>61</v>
      </c>
      <c r="U1966" t="s">
        <v>30</v>
      </c>
      <c r="V1966" t="s">
        <v>54</v>
      </c>
      <c r="W1966">
        <v>4.9000000000000004</v>
      </c>
      <c r="X1966">
        <v>0</v>
      </c>
    </row>
    <row r="1967" spans="1:24" x14ac:dyDescent="0.25">
      <c r="A1967">
        <v>1967</v>
      </c>
      <c r="B1967" t="s">
        <v>7672</v>
      </c>
      <c r="C1967" t="s">
        <v>7673</v>
      </c>
      <c r="D1967" t="s">
        <v>7674</v>
      </c>
      <c r="E1967" s="1">
        <v>22680</v>
      </c>
      <c r="F1967" s="4">
        <f ca="1">DATEDIF(amazon_prime_users[[#This Row],[Date of Birth]], TODAY(), "Y")</f>
        <v>63</v>
      </c>
      <c r="G19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967" t="s">
        <v>43</v>
      </c>
      <c r="I1967" t="s">
        <v>7675</v>
      </c>
      <c r="J1967" s="1">
        <v>45357</v>
      </c>
      <c r="K1967" s="10" t="str">
        <f>TEXT(amazon_prime_users[[#This Row],[Membership Start Date]],"MMMM")</f>
        <v>marzo</v>
      </c>
      <c r="L1967" s="4">
        <f>YEAR(amazon_prime_users[[#This Row],[Membership Start Date]])</f>
        <v>2024</v>
      </c>
      <c r="M1967" s="1">
        <v>45722</v>
      </c>
      <c r="N1967" s="4" t="str">
        <f>TEXT(amazon_prime_users[[#This Row],[Membership Start Date]],"dddd")</f>
        <v>miércoles</v>
      </c>
      <c r="O1967" t="s">
        <v>24</v>
      </c>
      <c r="P1967" t="s">
        <v>37</v>
      </c>
      <c r="Q1967" t="s">
        <v>53</v>
      </c>
      <c r="R1967" t="s">
        <v>59</v>
      </c>
      <c r="S1967" t="s">
        <v>28</v>
      </c>
      <c r="T1967" t="s">
        <v>38</v>
      </c>
      <c r="U1967" t="s">
        <v>39</v>
      </c>
      <c r="V1967" t="s">
        <v>31</v>
      </c>
      <c r="W1967">
        <v>3.6</v>
      </c>
      <c r="X1967">
        <v>7</v>
      </c>
    </row>
    <row r="1968" spans="1:24" x14ac:dyDescent="0.25">
      <c r="A1968">
        <v>1968</v>
      </c>
      <c r="B1968" t="s">
        <v>7676</v>
      </c>
      <c r="C1968" t="s">
        <v>7677</v>
      </c>
      <c r="D1968" t="s">
        <v>7678</v>
      </c>
      <c r="E1968" s="1">
        <v>19030</v>
      </c>
      <c r="F1968" s="4">
        <f ca="1">DATEDIF(amazon_prime_users[[#This Row],[Date of Birth]], TODAY(), "Y")</f>
        <v>73</v>
      </c>
      <c r="G19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968" t="s">
        <v>22</v>
      </c>
      <c r="I1968" t="s">
        <v>7679</v>
      </c>
      <c r="J1968" s="1">
        <v>45312</v>
      </c>
      <c r="K1968" s="10" t="str">
        <f>TEXT(amazon_prime_users[[#This Row],[Membership Start Date]],"MMMM")</f>
        <v>enero</v>
      </c>
      <c r="L1968" s="4">
        <f>YEAR(amazon_prime_users[[#This Row],[Membership Start Date]])</f>
        <v>2024</v>
      </c>
      <c r="M1968" s="1">
        <v>45677</v>
      </c>
      <c r="N1968" s="4" t="str">
        <f>TEXT(amazon_prime_users[[#This Row],[Membership Start Date]],"dddd")</f>
        <v>domingo</v>
      </c>
      <c r="O1968" t="s">
        <v>36</v>
      </c>
      <c r="P1968" t="s">
        <v>25</v>
      </c>
      <c r="Q1968" t="s">
        <v>53</v>
      </c>
      <c r="R1968" t="s">
        <v>27</v>
      </c>
      <c r="S1968" t="s">
        <v>60</v>
      </c>
      <c r="T1968" t="s">
        <v>61</v>
      </c>
      <c r="U1968" t="s">
        <v>30</v>
      </c>
      <c r="V1968" t="s">
        <v>47</v>
      </c>
      <c r="W1968">
        <v>4.2</v>
      </c>
      <c r="X1968">
        <v>8</v>
      </c>
    </row>
    <row r="1969" spans="1:24" x14ac:dyDescent="0.25">
      <c r="A1969">
        <v>1969</v>
      </c>
      <c r="B1969" t="s">
        <v>7680</v>
      </c>
      <c r="C1969" t="s">
        <v>7681</v>
      </c>
      <c r="D1969" t="s">
        <v>7682</v>
      </c>
      <c r="E1969" s="1">
        <v>34757</v>
      </c>
      <c r="F1969" s="4">
        <f ca="1">DATEDIF(amazon_prime_users[[#This Row],[Date of Birth]], TODAY(), "Y")</f>
        <v>30</v>
      </c>
      <c r="G19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969" t="s">
        <v>43</v>
      </c>
      <c r="I1969" t="s">
        <v>7683</v>
      </c>
      <c r="J1969" s="1">
        <v>45386</v>
      </c>
      <c r="K1969" s="10" t="str">
        <f>TEXT(amazon_prime_users[[#This Row],[Membership Start Date]],"MMMM")</f>
        <v>abril</v>
      </c>
      <c r="L1969" s="4">
        <f>YEAR(amazon_prime_users[[#This Row],[Membership Start Date]])</f>
        <v>2024</v>
      </c>
      <c r="M1969" s="1">
        <v>45751</v>
      </c>
      <c r="N1969" s="4" t="str">
        <f>TEXT(amazon_prime_users[[#This Row],[Membership Start Date]],"dddd")</f>
        <v>jueves</v>
      </c>
      <c r="O1969" t="s">
        <v>24</v>
      </c>
      <c r="P1969" t="s">
        <v>25</v>
      </c>
      <c r="Q1969" t="s">
        <v>26</v>
      </c>
      <c r="R1969" t="s">
        <v>66</v>
      </c>
      <c r="S1969" t="s">
        <v>60</v>
      </c>
      <c r="T1969" t="s">
        <v>61</v>
      </c>
      <c r="U1969" t="s">
        <v>68</v>
      </c>
      <c r="V1969" t="s">
        <v>31</v>
      </c>
      <c r="W1969">
        <v>3.8</v>
      </c>
      <c r="X1969">
        <v>9</v>
      </c>
    </row>
    <row r="1970" spans="1:24" x14ac:dyDescent="0.25">
      <c r="A1970">
        <v>1970</v>
      </c>
      <c r="B1970" t="s">
        <v>7684</v>
      </c>
      <c r="C1970" t="s">
        <v>7685</v>
      </c>
      <c r="D1970" t="s">
        <v>7686</v>
      </c>
      <c r="E1970" s="1">
        <v>36028</v>
      </c>
      <c r="F1970" s="4">
        <f ca="1">DATEDIF(amazon_prime_users[[#This Row],[Date of Birth]], TODAY(), "Y")</f>
        <v>26</v>
      </c>
      <c r="G19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970" t="s">
        <v>43</v>
      </c>
      <c r="I1970" t="s">
        <v>7687</v>
      </c>
      <c r="J1970" s="1">
        <v>45320</v>
      </c>
      <c r="K1970" s="10" t="str">
        <f>TEXT(amazon_prime_users[[#This Row],[Membership Start Date]],"MMMM")</f>
        <v>enero</v>
      </c>
      <c r="L1970" s="4">
        <f>YEAR(amazon_prime_users[[#This Row],[Membership Start Date]])</f>
        <v>2024</v>
      </c>
      <c r="M1970" s="1">
        <v>45685</v>
      </c>
      <c r="N1970" s="4" t="str">
        <f>TEXT(amazon_prime_users[[#This Row],[Membership Start Date]],"dddd")</f>
        <v>lunes</v>
      </c>
      <c r="O1970" t="s">
        <v>36</v>
      </c>
      <c r="P1970" t="s">
        <v>52</v>
      </c>
      <c r="Q1970" t="s">
        <v>53</v>
      </c>
      <c r="R1970" t="s">
        <v>59</v>
      </c>
      <c r="S1970" t="s">
        <v>28</v>
      </c>
      <c r="T1970" t="s">
        <v>67</v>
      </c>
      <c r="U1970" t="s">
        <v>68</v>
      </c>
      <c r="V1970" t="s">
        <v>31</v>
      </c>
      <c r="W1970">
        <v>3.4</v>
      </c>
      <c r="X1970">
        <v>7</v>
      </c>
    </row>
    <row r="1971" spans="1:24" x14ac:dyDescent="0.25">
      <c r="A1971">
        <v>1971</v>
      </c>
      <c r="B1971" t="s">
        <v>7688</v>
      </c>
      <c r="C1971" t="s">
        <v>7689</v>
      </c>
      <c r="D1971" t="s">
        <v>7690</v>
      </c>
      <c r="E1971" s="1">
        <v>28226</v>
      </c>
      <c r="F1971" s="4">
        <f ca="1">DATEDIF(amazon_prime_users[[#This Row],[Date of Birth]], TODAY(), "Y")</f>
        <v>47</v>
      </c>
      <c r="G19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1971" t="s">
        <v>43</v>
      </c>
      <c r="I1971" t="s">
        <v>7691</v>
      </c>
      <c r="J1971" s="1">
        <v>45319</v>
      </c>
      <c r="K1971" s="10" t="str">
        <f>TEXT(amazon_prime_users[[#This Row],[Membership Start Date]],"MMMM")</f>
        <v>enero</v>
      </c>
      <c r="L1971" s="4">
        <f>YEAR(amazon_prime_users[[#This Row],[Membership Start Date]])</f>
        <v>2024</v>
      </c>
      <c r="M1971" s="1">
        <v>45684</v>
      </c>
      <c r="N1971" s="4" t="str">
        <f>TEXT(amazon_prime_users[[#This Row],[Membership Start Date]],"dddd")</f>
        <v>domingo</v>
      </c>
      <c r="O1971" t="s">
        <v>36</v>
      </c>
      <c r="P1971" t="s">
        <v>52</v>
      </c>
      <c r="Q1971" t="s">
        <v>53</v>
      </c>
      <c r="R1971" t="s">
        <v>59</v>
      </c>
      <c r="S1971" t="s">
        <v>45</v>
      </c>
      <c r="T1971" t="s">
        <v>61</v>
      </c>
      <c r="U1971" t="s">
        <v>30</v>
      </c>
      <c r="V1971" t="s">
        <v>47</v>
      </c>
      <c r="W1971">
        <v>4.3</v>
      </c>
      <c r="X1971">
        <v>8</v>
      </c>
    </row>
    <row r="1972" spans="1:24" x14ac:dyDescent="0.25">
      <c r="A1972">
        <v>1972</v>
      </c>
      <c r="B1972" t="s">
        <v>7692</v>
      </c>
      <c r="C1972" t="s">
        <v>7693</v>
      </c>
      <c r="D1972" t="s">
        <v>7694</v>
      </c>
      <c r="E1972" s="1">
        <v>12848</v>
      </c>
      <c r="F1972" s="4">
        <f ca="1">DATEDIF(amazon_prime_users[[#This Row],[Date of Birth]], TODAY(), "Y")</f>
        <v>90</v>
      </c>
      <c r="G19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972" t="s">
        <v>22</v>
      </c>
      <c r="I1972" t="s">
        <v>7695</v>
      </c>
      <c r="J1972" s="1">
        <v>45384</v>
      </c>
      <c r="K1972" s="10" t="str">
        <f>TEXT(amazon_prime_users[[#This Row],[Membership Start Date]],"MMMM")</f>
        <v>abril</v>
      </c>
      <c r="L1972" s="4">
        <f>YEAR(amazon_prime_users[[#This Row],[Membership Start Date]])</f>
        <v>2024</v>
      </c>
      <c r="M1972" s="1">
        <v>45749</v>
      </c>
      <c r="N1972" s="4" t="str">
        <f>TEXT(amazon_prime_users[[#This Row],[Membership Start Date]],"dddd")</f>
        <v>martes</v>
      </c>
      <c r="O1972" t="s">
        <v>36</v>
      </c>
      <c r="P1972" t="s">
        <v>52</v>
      </c>
      <c r="Q1972" t="s">
        <v>26</v>
      </c>
      <c r="R1972" t="s">
        <v>66</v>
      </c>
      <c r="S1972" t="s">
        <v>60</v>
      </c>
      <c r="T1972" t="s">
        <v>38</v>
      </c>
      <c r="U1972" t="s">
        <v>39</v>
      </c>
      <c r="V1972" t="s">
        <v>47</v>
      </c>
      <c r="W1972">
        <v>3.6</v>
      </c>
      <c r="X1972">
        <v>0</v>
      </c>
    </row>
    <row r="1973" spans="1:24" x14ac:dyDescent="0.25">
      <c r="A1973">
        <v>1973</v>
      </c>
      <c r="B1973" t="s">
        <v>7696</v>
      </c>
      <c r="C1973" t="s">
        <v>7697</v>
      </c>
      <c r="D1973" t="s">
        <v>7698</v>
      </c>
      <c r="E1973" s="1">
        <v>26457</v>
      </c>
      <c r="F1973" s="4">
        <f ca="1">DATEDIF(amazon_prime_users[[#This Row],[Date of Birth]], TODAY(), "Y")</f>
        <v>52</v>
      </c>
      <c r="G19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973" t="s">
        <v>22</v>
      </c>
      <c r="I1973" t="s">
        <v>7699</v>
      </c>
      <c r="J1973" s="1">
        <v>45389</v>
      </c>
      <c r="K1973" s="10" t="str">
        <f>TEXT(amazon_prime_users[[#This Row],[Membership Start Date]],"MMMM")</f>
        <v>abril</v>
      </c>
      <c r="L1973" s="4">
        <f>YEAR(amazon_prime_users[[#This Row],[Membership Start Date]])</f>
        <v>2024</v>
      </c>
      <c r="M1973" s="1">
        <v>45754</v>
      </c>
      <c r="N1973" s="4" t="str">
        <f>TEXT(amazon_prime_users[[#This Row],[Membership Start Date]],"dddd")</f>
        <v>domingo</v>
      </c>
      <c r="O1973" t="s">
        <v>36</v>
      </c>
      <c r="P1973" t="s">
        <v>25</v>
      </c>
      <c r="Q1973" t="s">
        <v>53</v>
      </c>
      <c r="R1973" t="s">
        <v>59</v>
      </c>
      <c r="S1973" t="s">
        <v>45</v>
      </c>
      <c r="T1973" t="s">
        <v>61</v>
      </c>
      <c r="U1973" t="s">
        <v>30</v>
      </c>
      <c r="V1973" t="s">
        <v>47</v>
      </c>
      <c r="W1973">
        <v>3.2</v>
      </c>
      <c r="X1973">
        <v>10</v>
      </c>
    </row>
    <row r="1974" spans="1:24" x14ac:dyDescent="0.25">
      <c r="A1974">
        <v>1974</v>
      </c>
      <c r="B1974" t="s">
        <v>7700</v>
      </c>
      <c r="C1974" t="s">
        <v>7701</v>
      </c>
      <c r="D1974" t="s">
        <v>7702</v>
      </c>
      <c r="E1974" s="1">
        <v>38539</v>
      </c>
      <c r="F1974" s="4">
        <f ca="1">DATEDIF(amazon_prime_users[[#This Row],[Date of Birth]], TODAY(), "Y")</f>
        <v>19</v>
      </c>
      <c r="G19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974" t="s">
        <v>22</v>
      </c>
      <c r="I1974" t="s">
        <v>989</v>
      </c>
      <c r="J1974" s="1">
        <v>45343</v>
      </c>
      <c r="K1974" s="10" t="str">
        <f>TEXT(amazon_prime_users[[#This Row],[Membership Start Date]],"MMMM")</f>
        <v>febrero</v>
      </c>
      <c r="L1974" s="4">
        <f>YEAR(amazon_prime_users[[#This Row],[Membership Start Date]])</f>
        <v>2024</v>
      </c>
      <c r="M1974" s="1">
        <v>45708</v>
      </c>
      <c r="N1974" s="4" t="str">
        <f>TEXT(amazon_prime_users[[#This Row],[Membership Start Date]],"dddd")</f>
        <v>miércoles</v>
      </c>
      <c r="O1974" t="s">
        <v>24</v>
      </c>
      <c r="P1974" t="s">
        <v>25</v>
      </c>
      <c r="Q1974" t="s">
        <v>53</v>
      </c>
      <c r="R1974" t="s">
        <v>59</v>
      </c>
      <c r="S1974" t="s">
        <v>45</v>
      </c>
      <c r="T1974" t="s">
        <v>114</v>
      </c>
      <c r="U1974" t="s">
        <v>39</v>
      </c>
      <c r="V1974" t="s">
        <v>47</v>
      </c>
      <c r="W1974">
        <v>4.2</v>
      </c>
      <c r="X1974">
        <v>5</v>
      </c>
    </row>
    <row r="1975" spans="1:24" x14ac:dyDescent="0.25">
      <c r="A1975">
        <v>1975</v>
      </c>
      <c r="B1975" t="s">
        <v>7703</v>
      </c>
      <c r="C1975" t="s">
        <v>7704</v>
      </c>
      <c r="D1975" t="s">
        <v>7705</v>
      </c>
      <c r="E1975" s="1">
        <v>14000</v>
      </c>
      <c r="F1975" s="4">
        <f ca="1">DATEDIF(amazon_prime_users[[#This Row],[Date of Birth]], TODAY(), "Y")</f>
        <v>86</v>
      </c>
      <c r="G19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1975" t="s">
        <v>22</v>
      </c>
      <c r="I1975" t="s">
        <v>7706</v>
      </c>
      <c r="J1975" s="1">
        <v>45305</v>
      </c>
      <c r="K1975" s="10" t="str">
        <f>TEXT(amazon_prime_users[[#This Row],[Membership Start Date]],"MMMM")</f>
        <v>enero</v>
      </c>
      <c r="L1975" s="4">
        <f>YEAR(amazon_prime_users[[#This Row],[Membership Start Date]])</f>
        <v>2024</v>
      </c>
      <c r="M1975" s="1">
        <v>45670</v>
      </c>
      <c r="N1975" s="4" t="str">
        <f>TEXT(amazon_prime_users[[#This Row],[Membership Start Date]],"dddd")</f>
        <v>domingo</v>
      </c>
      <c r="O1975" t="s">
        <v>24</v>
      </c>
      <c r="P1975" t="s">
        <v>25</v>
      </c>
      <c r="Q1975" t="s">
        <v>53</v>
      </c>
      <c r="R1975" t="s">
        <v>27</v>
      </c>
      <c r="S1975" t="s">
        <v>28</v>
      </c>
      <c r="T1975" t="s">
        <v>29</v>
      </c>
      <c r="U1975" t="s">
        <v>68</v>
      </c>
      <c r="V1975" t="s">
        <v>54</v>
      </c>
      <c r="W1975">
        <v>3.2</v>
      </c>
      <c r="X1975">
        <v>2</v>
      </c>
    </row>
    <row r="1976" spans="1:24" x14ac:dyDescent="0.25">
      <c r="A1976">
        <v>1976</v>
      </c>
      <c r="B1976" t="s">
        <v>7707</v>
      </c>
      <c r="C1976" t="s">
        <v>7708</v>
      </c>
      <c r="D1976" t="s">
        <v>7709</v>
      </c>
      <c r="E1976" s="1">
        <v>21400</v>
      </c>
      <c r="F1976" s="4">
        <f ca="1">DATEDIF(amazon_prime_users[[#This Row],[Date of Birth]], TODAY(), "Y")</f>
        <v>66</v>
      </c>
      <c r="G19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976" t="s">
        <v>43</v>
      </c>
      <c r="I1976" t="s">
        <v>2424</v>
      </c>
      <c r="J1976" s="1">
        <v>45310</v>
      </c>
      <c r="K1976" s="10" t="str">
        <f>TEXT(amazon_prime_users[[#This Row],[Membership Start Date]],"MMMM")</f>
        <v>enero</v>
      </c>
      <c r="L1976" s="4">
        <f>YEAR(amazon_prime_users[[#This Row],[Membership Start Date]])</f>
        <v>2024</v>
      </c>
      <c r="M1976" s="1">
        <v>45675</v>
      </c>
      <c r="N1976" s="4" t="str">
        <f>TEXT(amazon_prime_users[[#This Row],[Membership Start Date]],"dddd")</f>
        <v>viernes</v>
      </c>
      <c r="O1976" t="s">
        <v>36</v>
      </c>
      <c r="P1976" t="s">
        <v>25</v>
      </c>
      <c r="Q1976" t="s">
        <v>26</v>
      </c>
      <c r="R1976" t="s">
        <v>59</v>
      </c>
      <c r="S1976" t="s">
        <v>60</v>
      </c>
      <c r="T1976" t="s">
        <v>114</v>
      </c>
      <c r="U1976" t="s">
        <v>39</v>
      </c>
      <c r="V1976" t="s">
        <v>31</v>
      </c>
      <c r="W1976">
        <v>4.5999999999999996</v>
      </c>
      <c r="X1976">
        <v>3</v>
      </c>
    </row>
    <row r="1977" spans="1:24" x14ac:dyDescent="0.25">
      <c r="A1977">
        <v>1977</v>
      </c>
      <c r="B1977" t="s">
        <v>7710</v>
      </c>
      <c r="C1977" t="s">
        <v>7711</v>
      </c>
      <c r="D1977" t="s">
        <v>7712</v>
      </c>
      <c r="E1977" s="1">
        <v>31714</v>
      </c>
      <c r="F1977" s="4">
        <f ca="1">DATEDIF(amazon_prime_users[[#This Row],[Date of Birth]], TODAY(), "Y")</f>
        <v>38</v>
      </c>
      <c r="G19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977" t="s">
        <v>22</v>
      </c>
      <c r="I1977" t="s">
        <v>7713</v>
      </c>
      <c r="J1977" s="1">
        <v>45371</v>
      </c>
      <c r="K1977" s="10" t="str">
        <f>TEXT(amazon_prime_users[[#This Row],[Membership Start Date]],"MMMM")</f>
        <v>marzo</v>
      </c>
      <c r="L1977" s="4">
        <f>YEAR(amazon_prime_users[[#This Row],[Membership Start Date]])</f>
        <v>2024</v>
      </c>
      <c r="M1977" s="1">
        <v>45736</v>
      </c>
      <c r="N1977" s="4" t="str">
        <f>TEXT(amazon_prime_users[[#This Row],[Membership Start Date]],"dddd")</f>
        <v>miércoles</v>
      </c>
      <c r="O1977" t="s">
        <v>24</v>
      </c>
      <c r="P1977" t="s">
        <v>25</v>
      </c>
      <c r="Q1977" t="s">
        <v>53</v>
      </c>
      <c r="R1977" t="s">
        <v>59</v>
      </c>
      <c r="S1977" t="s">
        <v>60</v>
      </c>
      <c r="T1977" t="s">
        <v>38</v>
      </c>
      <c r="U1977" t="s">
        <v>68</v>
      </c>
      <c r="V1977" t="s">
        <v>31</v>
      </c>
      <c r="W1977">
        <v>3.1</v>
      </c>
      <c r="X1977">
        <v>8</v>
      </c>
    </row>
    <row r="1978" spans="1:24" x14ac:dyDescent="0.25">
      <c r="A1978">
        <v>1978</v>
      </c>
      <c r="B1978" t="s">
        <v>7714</v>
      </c>
      <c r="C1978" t="s">
        <v>7715</v>
      </c>
      <c r="D1978" t="s">
        <v>7716</v>
      </c>
      <c r="E1978" s="1">
        <v>17619</v>
      </c>
      <c r="F1978" s="4">
        <f ca="1">DATEDIF(amazon_prime_users[[#This Row],[Date of Birth]], TODAY(), "Y")</f>
        <v>76</v>
      </c>
      <c r="G19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978" t="s">
        <v>22</v>
      </c>
      <c r="I1978" t="s">
        <v>7717</v>
      </c>
      <c r="J1978" s="1">
        <v>45303</v>
      </c>
      <c r="K1978" s="10" t="str">
        <f>TEXT(amazon_prime_users[[#This Row],[Membership Start Date]],"MMMM")</f>
        <v>enero</v>
      </c>
      <c r="L1978" s="4">
        <f>YEAR(amazon_prime_users[[#This Row],[Membership Start Date]])</f>
        <v>2024</v>
      </c>
      <c r="M1978" s="1">
        <v>45668</v>
      </c>
      <c r="N1978" s="4" t="str">
        <f>TEXT(amazon_prime_users[[#This Row],[Membership Start Date]],"dddd")</f>
        <v>viernes</v>
      </c>
      <c r="O1978" t="s">
        <v>36</v>
      </c>
      <c r="P1978" t="s">
        <v>25</v>
      </c>
      <c r="Q1978" t="s">
        <v>53</v>
      </c>
      <c r="R1978" t="s">
        <v>66</v>
      </c>
      <c r="S1978" t="s">
        <v>28</v>
      </c>
      <c r="T1978" t="s">
        <v>73</v>
      </c>
      <c r="U1978" t="s">
        <v>39</v>
      </c>
      <c r="V1978" t="s">
        <v>54</v>
      </c>
      <c r="W1978">
        <v>4.5999999999999996</v>
      </c>
      <c r="X1978">
        <v>4</v>
      </c>
    </row>
    <row r="1979" spans="1:24" x14ac:dyDescent="0.25">
      <c r="A1979">
        <v>1979</v>
      </c>
      <c r="B1979" t="s">
        <v>7718</v>
      </c>
      <c r="C1979" t="s">
        <v>7719</v>
      </c>
      <c r="D1979" t="s">
        <v>7720</v>
      </c>
      <c r="E1979" s="1">
        <v>22880</v>
      </c>
      <c r="F1979" s="4">
        <f ca="1">DATEDIF(amazon_prime_users[[#This Row],[Date of Birth]], TODAY(), "Y")</f>
        <v>62</v>
      </c>
      <c r="G19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979" t="s">
        <v>22</v>
      </c>
      <c r="I1979" t="s">
        <v>7721</v>
      </c>
      <c r="J1979" s="1">
        <v>45363</v>
      </c>
      <c r="K1979" s="10" t="str">
        <f>TEXT(amazon_prime_users[[#This Row],[Membership Start Date]],"MMMM")</f>
        <v>marzo</v>
      </c>
      <c r="L1979" s="4">
        <f>YEAR(amazon_prime_users[[#This Row],[Membership Start Date]])</f>
        <v>2024</v>
      </c>
      <c r="M1979" s="1">
        <v>45728</v>
      </c>
      <c r="N1979" s="4" t="str">
        <f>TEXT(amazon_prime_users[[#This Row],[Membership Start Date]],"dddd")</f>
        <v>martes</v>
      </c>
      <c r="O1979" t="s">
        <v>36</v>
      </c>
      <c r="P1979" t="s">
        <v>37</v>
      </c>
      <c r="Q1979" t="s">
        <v>26</v>
      </c>
      <c r="R1979" t="s">
        <v>59</v>
      </c>
      <c r="S1979" t="s">
        <v>60</v>
      </c>
      <c r="T1979" t="s">
        <v>38</v>
      </c>
      <c r="U1979" t="s">
        <v>39</v>
      </c>
      <c r="V1979" t="s">
        <v>31</v>
      </c>
      <c r="W1979">
        <v>3</v>
      </c>
      <c r="X1979">
        <v>8</v>
      </c>
    </row>
    <row r="1980" spans="1:24" x14ac:dyDescent="0.25">
      <c r="A1980">
        <v>1980</v>
      </c>
      <c r="B1980" t="s">
        <v>1832</v>
      </c>
      <c r="C1980" t="s">
        <v>7722</v>
      </c>
      <c r="D1980" t="s">
        <v>7723</v>
      </c>
      <c r="E1980" s="1">
        <v>23680</v>
      </c>
      <c r="F1980" s="4">
        <f ca="1">DATEDIF(amazon_prime_users[[#This Row],[Date of Birth]], TODAY(), "Y")</f>
        <v>60</v>
      </c>
      <c r="G19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1980" t="s">
        <v>22</v>
      </c>
      <c r="I1980" t="s">
        <v>7724</v>
      </c>
      <c r="J1980" s="1">
        <v>45316</v>
      </c>
      <c r="K1980" s="10" t="str">
        <f>TEXT(amazon_prime_users[[#This Row],[Membership Start Date]],"MMMM")</f>
        <v>enero</v>
      </c>
      <c r="L1980" s="4">
        <f>YEAR(amazon_prime_users[[#This Row],[Membership Start Date]])</f>
        <v>2024</v>
      </c>
      <c r="M1980" s="1">
        <v>45681</v>
      </c>
      <c r="N1980" s="4" t="str">
        <f>TEXT(amazon_prime_users[[#This Row],[Membership Start Date]],"dddd")</f>
        <v>jueves</v>
      </c>
      <c r="O1980" t="s">
        <v>24</v>
      </c>
      <c r="P1980" t="s">
        <v>25</v>
      </c>
      <c r="Q1980" t="s">
        <v>26</v>
      </c>
      <c r="R1980" t="s">
        <v>66</v>
      </c>
      <c r="S1980" t="s">
        <v>60</v>
      </c>
      <c r="T1980" t="s">
        <v>61</v>
      </c>
      <c r="U1980" t="s">
        <v>30</v>
      </c>
      <c r="V1980" t="s">
        <v>54</v>
      </c>
      <c r="W1980">
        <v>4.0999999999999996</v>
      </c>
      <c r="X1980">
        <v>3</v>
      </c>
    </row>
    <row r="1981" spans="1:24" x14ac:dyDescent="0.25">
      <c r="A1981">
        <v>1981</v>
      </c>
      <c r="B1981" t="s">
        <v>7725</v>
      </c>
      <c r="C1981" t="s">
        <v>7726</v>
      </c>
      <c r="D1981" t="s">
        <v>7727</v>
      </c>
      <c r="E1981" s="1">
        <v>32800</v>
      </c>
      <c r="F1981" s="4">
        <f ca="1">DATEDIF(amazon_prime_users[[#This Row],[Date of Birth]], TODAY(), "Y")</f>
        <v>35</v>
      </c>
      <c r="G19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981" t="s">
        <v>43</v>
      </c>
      <c r="I1981" t="s">
        <v>4029</v>
      </c>
      <c r="J1981" s="1">
        <v>45311</v>
      </c>
      <c r="K1981" s="10" t="str">
        <f>TEXT(amazon_prime_users[[#This Row],[Membership Start Date]],"MMMM")</f>
        <v>enero</v>
      </c>
      <c r="L1981" s="4">
        <f>YEAR(amazon_prime_users[[#This Row],[Membership Start Date]])</f>
        <v>2024</v>
      </c>
      <c r="M1981" s="1">
        <v>45676</v>
      </c>
      <c r="N1981" s="4" t="str">
        <f>TEXT(amazon_prime_users[[#This Row],[Membership Start Date]],"dddd")</f>
        <v>sábado</v>
      </c>
      <c r="O1981" t="s">
        <v>36</v>
      </c>
      <c r="P1981" t="s">
        <v>52</v>
      </c>
      <c r="Q1981" t="s">
        <v>26</v>
      </c>
      <c r="R1981" t="s">
        <v>59</v>
      </c>
      <c r="S1981" t="s">
        <v>28</v>
      </c>
      <c r="T1981" t="s">
        <v>61</v>
      </c>
      <c r="U1981" t="s">
        <v>39</v>
      </c>
      <c r="V1981" t="s">
        <v>54</v>
      </c>
      <c r="W1981">
        <v>3.5</v>
      </c>
      <c r="X1981">
        <v>9</v>
      </c>
    </row>
    <row r="1982" spans="1:24" x14ac:dyDescent="0.25">
      <c r="A1982">
        <v>1982</v>
      </c>
      <c r="B1982" t="s">
        <v>7728</v>
      </c>
      <c r="C1982" t="s">
        <v>7729</v>
      </c>
      <c r="D1982" t="s">
        <v>7730</v>
      </c>
      <c r="E1982" s="1">
        <v>18362</v>
      </c>
      <c r="F1982" s="4">
        <f ca="1">DATEDIF(amazon_prime_users[[#This Row],[Date of Birth]], TODAY(), "Y")</f>
        <v>74</v>
      </c>
      <c r="G19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1982" t="s">
        <v>22</v>
      </c>
      <c r="I1982" t="s">
        <v>7731</v>
      </c>
      <c r="J1982" s="1">
        <v>45395</v>
      </c>
      <c r="K1982" s="10" t="str">
        <f>TEXT(amazon_prime_users[[#This Row],[Membership Start Date]],"MMMM")</f>
        <v>abril</v>
      </c>
      <c r="L1982" s="4">
        <f>YEAR(amazon_prime_users[[#This Row],[Membership Start Date]])</f>
        <v>2024</v>
      </c>
      <c r="M1982" s="1">
        <v>45760</v>
      </c>
      <c r="N1982" s="4" t="str">
        <f>TEXT(amazon_prime_users[[#This Row],[Membership Start Date]],"dddd")</f>
        <v>sábado</v>
      </c>
      <c r="O1982" t="s">
        <v>24</v>
      </c>
      <c r="P1982" t="s">
        <v>37</v>
      </c>
      <c r="Q1982" t="s">
        <v>26</v>
      </c>
      <c r="R1982" t="s">
        <v>66</v>
      </c>
      <c r="S1982" t="s">
        <v>60</v>
      </c>
      <c r="T1982" t="s">
        <v>73</v>
      </c>
      <c r="U1982" t="s">
        <v>68</v>
      </c>
      <c r="V1982" t="s">
        <v>31</v>
      </c>
      <c r="W1982">
        <v>3.9</v>
      </c>
      <c r="X1982">
        <v>2</v>
      </c>
    </row>
    <row r="1983" spans="1:24" x14ac:dyDescent="0.25">
      <c r="A1983">
        <v>1983</v>
      </c>
      <c r="B1983" t="s">
        <v>7732</v>
      </c>
      <c r="C1983" t="s">
        <v>7733</v>
      </c>
      <c r="D1983" t="s">
        <v>7734</v>
      </c>
      <c r="E1983" s="1">
        <v>38422</v>
      </c>
      <c r="F1983" s="4">
        <f ca="1">DATEDIF(amazon_prime_users[[#This Row],[Date of Birth]], TODAY(), "Y")</f>
        <v>20</v>
      </c>
      <c r="G19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983" t="s">
        <v>43</v>
      </c>
      <c r="I1983" t="s">
        <v>7735</v>
      </c>
      <c r="J1983" s="1">
        <v>45332</v>
      </c>
      <c r="K1983" s="10" t="str">
        <f>TEXT(amazon_prime_users[[#This Row],[Membership Start Date]],"MMMM")</f>
        <v>febrero</v>
      </c>
      <c r="L1983" s="4">
        <f>YEAR(amazon_prime_users[[#This Row],[Membership Start Date]])</f>
        <v>2024</v>
      </c>
      <c r="M1983" s="1">
        <v>45697</v>
      </c>
      <c r="N1983" s="4" t="str">
        <f>TEXT(amazon_prime_users[[#This Row],[Membership Start Date]],"dddd")</f>
        <v>sábado</v>
      </c>
      <c r="O1983" t="s">
        <v>36</v>
      </c>
      <c r="P1983" t="s">
        <v>25</v>
      </c>
      <c r="Q1983" t="s">
        <v>26</v>
      </c>
      <c r="R1983" t="s">
        <v>27</v>
      </c>
      <c r="S1983" t="s">
        <v>45</v>
      </c>
      <c r="T1983" t="s">
        <v>73</v>
      </c>
      <c r="U1983" t="s">
        <v>39</v>
      </c>
      <c r="V1983" t="s">
        <v>54</v>
      </c>
      <c r="W1983">
        <v>3.4</v>
      </c>
      <c r="X1983">
        <v>2</v>
      </c>
    </row>
    <row r="1984" spans="1:24" x14ac:dyDescent="0.25">
      <c r="A1984">
        <v>1984</v>
      </c>
      <c r="B1984" t="s">
        <v>7736</v>
      </c>
      <c r="C1984" t="s">
        <v>7737</v>
      </c>
      <c r="D1984" t="s">
        <v>7738</v>
      </c>
      <c r="E1984" s="1">
        <v>16251</v>
      </c>
      <c r="F1984" s="4">
        <f ca="1">DATEDIF(amazon_prime_users[[#This Row],[Date of Birth]], TODAY(), "Y")</f>
        <v>80</v>
      </c>
      <c r="G19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984" t="s">
        <v>43</v>
      </c>
      <c r="I1984" t="s">
        <v>7739</v>
      </c>
      <c r="J1984" s="1">
        <v>45349</v>
      </c>
      <c r="K1984" s="10" t="str">
        <f>TEXT(amazon_prime_users[[#This Row],[Membership Start Date]],"MMMM")</f>
        <v>febrero</v>
      </c>
      <c r="L1984" s="4">
        <f>YEAR(amazon_prime_users[[#This Row],[Membership Start Date]])</f>
        <v>2024</v>
      </c>
      <c r="M1984" s="1">
        <v>45714</v>
      </c>
      <c r="N1984" s="4" t="str">
        <f>TEXT(amazon_prime_users[[#This Row],[Membership Start Date]],"dddd")</f>
        <v>martes</v>
      </c>
      <c r="O1984" t="s">
        <v>24</v>
      </c>
      <c r="P1984" t="s">
        <v>52</v>
      </c>
      <c r="Q1984" t="s">
        <v>53</v>
      </c>
      <c r="R1984" t="s">
        <v>27</v>
      </c>
      <c r="S1984" t="s">
        <v>45</v>
      </c>
      <c r="T1984" t="s">
        <v>114</v>
      </c>
      <c r="U1984" t="s">
        <v>39</v>
      </c>
      <c r="V1984" t="s">
        <v>31</v>
      </c>
      <c r="W1984">
        <v>4.2</v>
      </c>
      <c r="X1984">
        <v>2</v>
      </c>
    </row>
    <row r="1985" spans="1:24" x14ac:dyDescent="0.25">
      <c r="A1985">
        <v>1985</v>
      </c>
      <c r="B1985" t="s">
        <v>7740</v>
      </c>
      <c r="C1985" t="s">
        <v>7741</v>
      </c>
      <c r="D1985" t="s">
        <v>7742</v>
      </c>
      <c r="E1985" s="1">
        <v>35716</v>
      </c>
      <c r="F1985" s="4">
        <f ca="1">DATEDIF(amazon_prime_users[[#This Row],[Date of Birth]], TODAY(), "Y")</f>
        <v>27</v>
      </c>
      <c r="G19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985" t="s">
        <v>43</v>
      </c>
      <c r="I1985" t="s">
        <v>7743</v>
      </c>
      <c r="J1985" s="1">
        <v>45390</v>
      </c>
      <c r="K1985" s="10" t="str">
        <f>TEXT(amazon_prime_users[[#This Row],[Membership Start Date]],"MMMM")</f>
        <v>abril</v>
      </c>
      <c r="L1985" s="4">
        <f>YEAR(amazon_prime_users[[#This Row],[Membership Start Date]])</f>
        <v>2024</v>
      </c>
      <c r="M1985" s="1">
        <v>45755</v>
      </c>
      <c r="N1985" s="4" t="str">
        <f>TEXT(amazon_prime_users[[#This Row],[Membership Start Date]],"dddd")</f>
        <v>lunes</v>
      </c>
      <c r="O1985" t="s">
        <v>36</v>
      </c>
      <c r="P1985" t="s">
        <v>52</v>
      </c>
      <c r="Q1985" t="s">
        <v>53</v>
      </c>
      <c r="R1985" t="s">
        <v>59</v>
      </c>
      <c r="S1985" t="s">
        <v>28</v>
      </c>
      <c r="T1985" t="s">
        <v>73</v>
      </c>
      <c r="U1985" t="s">
        <v>68</v>
      </c>
      <c r="V1985" t="s">
        <v>47</v>
      </c>
      <c r="W1985">
        <v>4.5999999999999996</v>
      </c>
      <c r="X1985">
        <v>7</v>
      </c>
    </row>
    <row r="1986" spans="1:24" x14ac:dyDescent="0.25">
      <c r="A1986">
        <v>1986</v>
      </c>
      <c r="B1986" t="s">
        <v>7744</v>
      </c>
      <c r="C1986" t="s">
        <v>7745</v>
      </c>
      <c r="D1986" t="s">
        <v>7746</v>
      </c>
      <c r="E1986" s="1">
        <v>20099</v>
      </c>
      <c r="F1986" s="4">
        <f ca="1">DATEDIF(amazon_prime_users[[#This Row],[Date of Birth]], TODAY(), "Y")</f>
        <v>70</v>
      </c>
      <c r="G19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986" t="s">
        <v>22</v>
      </c>
      <c r="I1986" t="s">
        <v>7747</v>
      </c>
      <c r="J1986" s="1">
        <v>45328</v>
      </c>
      <c r="K1986" s="10" t="str">
        <f>TEXT(amazon_prime_users[[#This Row],[Membership Start Date]],"MMMM")</f>
        <v>febrero</v>
      </c>
      <c r="L1986" s="4">
        <f>YEAR(amazon_prime_users[[#This Row],[Membership Start Date]])</f>
        <v>2024</v>
      </c>
      <c r="M1986" s="1">
        <v>45693</v>
      </c>
      <c r="N1986" s="4" t="str">
        <f>TEXT(amazon_prime_users[[#This Row],[Membership Start Date]],"dddd")</f>
        <v>martes</v>
      </c>
      <c r="O1986" t="s">
        <v>24</v>
      </c>
      <c r="P1986" t="s">
        <v>25</v>
      </c>
      <c r="Q1986" t="s">
        <v>53</v>
      </c>
      <c r="R1986" t="s">
        <v>66</v>
      </c>
      <c r="S1986" t="s">
        <v>60</v>
      </c>
      <c r="T1986" t="s">
        <v>61</v>
      </c>
      <c r="U1986" t="s">
        <v>39</v>
      </c>
      <c r="V1986" t="s">
        <v>47</v>
      </c>
      <c r="W1986">
        <v>4.9000000000000004</v>
      </c>
      <c r="X1986">
        <v>2</v>
      </c>
    </row>
    <row r="1987" spans="1:24" x14ac:dyDescent="0.25">
      <c r="A1987">
        <v>1987</v>
      </c>
      <c r="B1987" t="s">
        <v>7748</v>
      </c>
      <c r="C1987" t="s">
        <v>7749</v>
      </c>
      <c r="D1987" t="s">
        <v>7750</v>
      </c>
      <c r="E1987" s="1">
        <v>16678</v>
      </c>
      <c r="F1987" s="4">
        <f ca="1">DATEDIF(amazon_prime_users[[#This Row],[Date of Birth]], TODAY(), "Y")</f>
        <v>79</v>
      </c>
      <c r="G19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1987" t="s">
        <v>43</v>
      </c>
      <c r="I1987" t="s">
        <v>6884</v>
      </c>
      <c r="J1987" s="1">
        <v>45328</v>
      </c>
      <c r="K1987" s="10" t="str">
        <f>TEXT(amazon_prime_users[[#This Row],[Membership Start Date]],"MMMM")</f>
        <v>febrero</v>
      </c>
      <c r="L1987" s="4">
        <f>YEAR(amazon_prime_users[[#This Row],[Membership Start Date]])</f>
        <v>2024</v>
      </c>
      <c r="M1987" s="1">
        <v>45693</v>
      </c>
      <c r="N1987" s="4" t="str">
        <f>TEXT(amazon_prime_users[[#This Row],[Membership Start Date]],"dddd")</f>
        <v>martes</v>
      </c>
      <c r="O1987" t="s">
        <v>36</v>
      </c>
      <c r="P1987" t="s">
        <v>25</v>
      </c>
      <c r="Q1987" t="s">
        <v>26</v>
      </c>
      <c r="R1987" t="s">
        <v>66</v>
      </c>
      <c r="S1987" t="s">
        <v>45</v>
      </c>
      <c r="T1987" t="s">
        <v>29</v>
      </c>
      <c r="U1987" t="s">
        <v>30</v>
      </c>
      <c r="V1987" t="s">
        <v>54</v>
      </c>
      <c r="W1987">
        <v>3.8</v>
      </c>
      <c r="X1987">
        <v>8</v>
      </c>
    </row>
    <row r="1988" spans="1:24" x14ac:dyDescent="0.25">
      <c r="A1988">
        <v>1988</v>
      </c>
      <c r="B1988" t="s">
        <v>7751</v>
      </c>
      <c r="C1988" t="s">
        <v>7752</v>
      </c>
      <c r="D1988" t="s">
        <v>1020</v>
      </c>
      <c r="E1988" s="1">
        <v>26183</v>
      </c>
      <c r="F1988" s="4">
        <f ca="1">DATEDIF(amazon_prime_users[[#This Row],[Date of Birth]], TODAY(), "Y")</f>
        <v>53</v>
      </c>
      <c r="G19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1988" t="s">
        <v>22</v>
      </c>
      <c r="I1988" t="s">
        <v>7753</v>
      </c>
      <c r="J1988" s="1">
        <v>45332</v>
      </c>
      <c r="K1988" s="10" t="str">
        <f>TEXT(amazon_prime_users[[#This Row],[Membership Start Date]],"MMMM")</f>
        <v>febrero</v>
      </c>
      <c r="L1988" s="4">
        <f>YEAR(amazon_prime_users[[#This Row],[Membership Start Date]])</f>
        <v>2024</v>
      </c>
      <c r="M1988" s="1">
        <v>45697</v>
      </c>
      <c r="N1988" s="4" t="str">
        <f>TEXT(amazon_prime_users[[#This Row],[Membership Start Date]],"dddd")</f>
        <v>sábado</v>
      </c>
      <c r="O1988" t="s">
        <v>36</v>
      </c>
      <c r="P1988" t="s">
        <v>52</v>
      </c>
      <c r="Q1988" t="s">
        <v>53</v>
      </c>
      <c r="R1988" t="s">
        <v>27</v>
      </c>
      <c r="S1988" t="s">
        <v>28</v>
      </c>
      <c r="T1988" t="s">
        <v>61</v>
      </c>
      <c r="U1988" t="s">
        <v>30</v>
      </c>
      <c r="V1988" t="s">
        <v>31</v>
      </c>
      <c r="W1988">
        <v>4.8</v>
      </c>
      <c r="X1988">
        <v>1</v>
      </c>
    </row>
    <row r="1989" spans="1:24" x14ac:dyDescent="0.25">
      <c r="A1989">
        <v>1989</v>
      </c>
      <c r="B1989" t="s">
        <v>7754</v>
      </c>
      <c r="C1989" t="s">
        <v>7755</v>
      </c>
      <c r="D1989" t="s">
        <v>7756</v>
      </c>
      <c r="E1989" s="1">
        <v>32776</v>
      </c>
      <c r="F1989" s="4">
        <f ca="1">DATEDIF(amazon_prime_users[[#This Row],[Date of Birth]], TODAY(), "Y")</f>
        <v>35</v>
      </c>
      <c r="G19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989" t="s">
        <v>22</v>
      </c>
      <c r="I1989" t="s">
        <v>7757</v>
      </c>
      <c r="J1989" s="1">
        <v>45357</v>
      </c>
      <c r="K1989" s="10" t="str">
        <f>TEXT(amazon_prime_users[[#This Row],[Membership Start Date]],"MMMM")</f>
        <v>marzo</v>
      </c>
      <c r="L1989" s="4">
        <f>YEAR(amazon_prime_users[[#This Row],[Membership Start Date]])</f>
        <v>2024</v>
      </c>
      <c r="M1989" s="1">
        <v>45722</v>
      </c>
      <c r="N1989" s="4" t="str">
        <f>TEXT(amazon_prime_users[[#This Row],[Membership Start Date]],"dddd")</f>
        <v>miércoles</v>
      </c>
      <c r="O1989" t="s">
        <v>24</v>
      </c>
      <c r="P1989" t="s">
        <v>52</v>
      </c>
      <c r="Q1989" t="s">
        <v>53</v>
      </c>
      <c r="R1989" t="s">
        <v>59</v>
      </c>
      <c r="S1989" t="s">
        <v>28</v>
      </c>
      <c r="T1989" t="s">
        <v>38</v>
      </c>
      <c r="U1989" t="s">
        <v>30</v>
      </c>
      <c r="V1989" t="s">
        <v>31</v>
      </c>
      <c r="W1989">
        <v>4.0999999999999996</v>
      </c>
      <c r="X1989">
        <v>6</v>
      </c>
    </row>
    <row r="1990" spans="1:24" x14ac:dyDescent="0.25">
      <c r="A1990">
        <v>1990</v>
      </c>
      <c r="B1990" t="s">
        <v>7758</v>
      </c>
      <c r="C1990" t="s">
        <v>7759</v>
      </c>
      <c r="D1990" t="s">
        <v>7760</v>
      </c>
      <c r="E1990" s="1">
        <v>29490</v>
      </c>
      <c r="F1990" s="4">
        <f ca="1">DATEDIF(amazon_prime_users[[#This Row],[Date of Birth]], TODAY(), "Y")</f>
        <v>44</v>
      </c>
      <c r="G19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1990" t="s">
        <v>43</v>
      </c>
      <c r="I1990" t="s">
        <v>7761</v>
      </c>
      <c r="J1990" s="1">
        <v>45302</v>
      </c>
      <c r="K1990" s="10" t="str">
        <f>TEXT(amazon_prime_users[[#This Row],[Membership Start Date]],"MMMM")</f>
        <v>enero</v>
      </c>
      <c r="L1990" s="4">
        <f>YEAR(amazon_prime_users[[#This Row],[Membership Start Date]])</f>
        <v>2024</v>
      </c>
      <c r="M1990" s="1">
        <v>45667</v>
      </c>
      <c r="N1990" s="4" t="str">
        <f>TEXT(amazon_prime_users[[#This Row],[Membership Start Date]],"dddd")</f>
        <v>jueves</v>
      </c>
      <c r="O1990" t="s">
        <v>36</v>
      </c>
      <c r="P1990" t="s">
        <v>25</v>
      </c>
      <c r="Q1990" t="s">
        <v>26</v>
      </c>
      <c r="R1990" t="s">
        <v>27</v>
      </c>
      <c r="S1990" t="s">
        <v>45</v>
      </c>
      <c r="T1990" t="s">
        <v>61</v>
      </c>
      <c r="U1990" t="s">
        <v>68</v>
      </c>
      <c r="V1990" t="s">
        <v>31</v>
      </c>
      <c r="W1990">
        <v>3.7</v>
      </c>
      <c r="X1990">
        <v>3</v>
      </c>
    </row>
    <row r="1991" spans="1:24" x14ac:dyDescent="0.25">
      <c r="A1991">
        <v>1991</v>
      </c>
      <c r="B1991" t="s">
        <v>7762</v>
      </c>
      <c r="C1991" t="s">
        <v>7763</v>
      </c>
      <c r="D1991" t="s">
        <v>7764</v>
      </c>
      <c r="E1991" s="1">
        <v>22374</v>
      </c>
      <c r="F1991" s="4">
        <f ca="1">DATEDIF(amazon_prime_users[[#This Row],[Date of Birth]], TODAY(), "Y")</f>
        <v>63</v>
      </c>
      <c r="G19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1991" t="s">
        <v>43</v>
      </c>
      <c r="I1991" t="s">
        <v>7765</v>
      </c>
      <c r="J1991" s="1">
        <v>45331</v>
      </c>
      <c r="K1991" s="10" t="str">
        <f>TEXT(amazon_prime_users[[#This Row],[Membership Start Date]],"MMMM")</f>
        <v>febrero</v>
      </c>
      <c r="L1991" s="4">
        <f>YEAR(amazon_prime_users[[#This Row],[Membership Start Date]])</f>
        <v>2024</v>
      </c>
      <c r="M1991" s="1">
        <v>45696</v>
      </c>
      <c r="N1991" s="4" t="str">
        <f>TEXT(amazon_prime_users[[#This Row],[Membership Start Date]],"dddd")</f>
        <v>viernes</v>
      </c>
      <c r="O1991" t="s">
        <v>36</v>
      </c>
      <c r="P1991" t="s">
        <v>25</v>
      </c>
      <c r="Q1991" t="s">
        <v>26</v>
      </c>
      <c r="R1991" t="s">
        <v>66</v>
      </c>
      <c r="S1991" t="s">
        <v>28</v>
      </c>
      <c r="T1991" t="s">
        <v>61</v>
      </c>
      <c r="U1991" t="s">
        <v>39</v>
      </c>
      <c r="V1991" t="s">
        <v>31</v>
      </c>
      <c r="W1991">
        <v>4.9000000000000004</v>
      </c>
      <c r="X1991">
        <v>2</v>
      </c>
    </row>
    <row r="1992" spans="1:24" x14ac:dyDescent="0.25">
      <c r="A1992">
        <v>1992</v>
      </c>
      <c r="B1992" t="s">
        <v>7766</v>
      </c>
      <c r="C1992" t="s">
        <v>7767</v>
      </c>
      <c r="D1992" t="s">
        <v>7768</v>
      </c>
      <c r="E1992" s="1">
        <v>33633</v>
      </c>
      <c r="F1992" s="4">
        <f ca="1">DATEDIF(amazon_prime_users[[#This Row],[Date of Birth]], TODAY(), "Y")</f>
        <v>33</v>
      </c>
      <c r="G19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992" t="s">
        <v>43</v>
      </c>
      <c r="I1992" t="s">
        <v>7769</v>
      </c>
      <c r="J1992" s="1">
        <v>45343</v>
      </c>
      <c r="K1992" s="10" t="str">
        <f>TEXT(amazon_prime_users[[#This Row],[Membership Start Date]],"MMMM")</f>
        <v>febrero</v>
      </c>
      <c r="L1992" s="4">
        <f>YEAR(amazon_prime_users[[#This Row],[Membership Start Date]])</f>
        <v>2024</v>
      </c>
      <c r="M1992" s="1">
        <v>45708</v>
      </c>
      <c r="N1992" s="4" t="str">
        <f>TEXT(amazon_prime_users[[#This Row],[Membership Start Date]],"dddd")</f>
        <v>miércoles</v>
      </c>
      <c r="O1992" t="s">
        <v>24</v>
      </c>
      <c r="P1992" t="s">
        <v>25</v>
      </c>
      <c r="Q1992" t="s">
        <v>26</v>
      </c>
      <c r="R1992" t="s">
        <v>59</v>
      </c>
      <c r="S1992" t="s">
        <v>28</v>
      </c>
      <c r="T1992" t="s">
        <v>67</v>
      </c>
      <c r="U1992" t="s">
        <v>68</v>
      </c>
      <c r="V1992" t="s">
        <v>47</v>
      </c>
      <c r="W1992">
        <v>4.4000000000000004</v>
      </c>
      <c r="X1992">
        <v>6</v>
      </c>
    </row>
    <row r="1993" spans="1:24" x14ac:dyDescent="0.25">
      <c r="A1993">
        <v>1993</v>
      </c>
      <c r="B1993" t="s">
        <v>7770</v>
      </c>
      <c r="C1993" t="s">
        <v>7771</v>
      </c>
      <c r="D1993" t="s">
        <v>7772</v>
      </c>
      <c r="E1993" s="1">
        <v>21132</v>
      </c>
      <c r="F1993" s="4">
        <f ca="1">DATEDIF(amazon_prime_users[[#This Row],[Date of Birth]], TODAY(), "Y")</f>
        <v>67</v>
      </c>
      <c r="G19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993" t="s">
        <v>43</v>
      </c>
      <c r="I1993" t="s">
        <v>7773</v>
      </c>
      <c r="J1993" s="1">
        <v>45390</v>
      </c>
      <c r="K1993" s="10" t="str">
        <f>TEXT(amazon_prime_users[[#This Row],[Membership Start Date]],"MMMM")</f>
        <v>abril</v>
      </c>
      <c r="L1993" s="4">
        <f>YEAR(amazon_prime_users[[#This Row],[Membership Start Date]])</f>
        <v>2024</v>
      </c>
      <c r="M1993" s="1">
        <v>45755</v>
      </c>
      <c r="N1993" s="4" t="str">
        <f>TEXT(amazon_prime_users[[#This Row],[Membership Start Date]],"dddd")</f>
        <v>lunes</v>
      </c>
      <c r="O1993" t="s">
        <v>36</v>
      </c>
      <c r="P1993" t="s">
        <v>52</v>
      </c>
      <c r="Q1993" t="s">
        <v>53</v>
      </c>
      <c r="R1993" t="s">
        <v>59</v>
      </c>
      <c r="S1993" t="s">
        <v>45</v>
      </c>
      <c r="T1993" t="s">
        <v>61</v>
      </c>
      <c r="U1993" t="s">
        <v>68</v>
      </c>
      <c r="V1993" t="s">
        <v>47</v>
      </c>
      <c r="W1993">
        <v>4.8</v>
      </c>
      <c r="X1993">
        <v>10</v>
      </c>
    </row>
    <row r="1994" spans="1:24" x14ac:dyDescent="0.25">
      <c r="A1994">
        <v>1994</v>
      </c>
      <c r="B1994" t="s">
        <v>7774</v>
      </c>
      <c r="C1994" t="s">
        <v>7775</v>
      </c>
      <c r="D1994" t="s">
        <v>7776</v>
      </c>
      <c r="E1994" s="1">
        <v>20878</v>
      </c>
      <c r="F1994" s="4">
        <f ca="1">DATEDIF(amazon_prime_users[[#This Row],[Date of Birth]], TODAY(), "Y")</f>
        <v>68</v>
      </c>
      <c r="G19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1994" t="s">
        <v>22</v>
      </c>
      <c r="I1994" t="s">
        <v>7777</v>
      </c>
      <c r="J1994" s="1">
        <v>45312</v>
      </c>
      <c r="K1994" s="10" t="str">
        <f>TEXT(amazon_prime_users[[#This Row],[Membership Start Date]],"MMMM")</f>
        <v>enero</v>
      </c>
      <c r="L1994" s="4">
        <f>YEAR(amazon_prime_users[[#This Row],[Membership Start Date]])</f>
        <v>2024</v>
      </c>
      <c r="M1994" s="1">
        <v>45677</v>
      </c>
      <c r="N1994" s="4" t="str">
        <f>TEXT(amazon_prime_users[[#This Row],[Membership Start Date]],"dddd")</f>
        <v>domingo</v>
      </c>
      <c r="O1994" t="s">
        <v>24</v>
      </c>
      <c r="P1994" t="s">
        <v>25</v>
      </c>
      <c r="Q1994" t="s">
        <v>53</v>
      </c>
      <c r="R1994" t="s">
        <v>66</v>
      </c>
      <c r="S1994" t="s">
        <v>45</v>
      </c>
      <c r="T1994" t="s">
        <v>38</v>
      </c>
      <c r="U1994" t="s">
        <v>68</v>
      </c>
      <c r="V1994" t="s">
        <v>54</v>
      </c>
      <c r="W1994">
        <v>4.0999999999999996</v>
      </c>
      <c r="X1994">
        <v>8</v>
      </c>
    </row>
    <row r="1995" spans="1:24" x14ac:dyDescent="0.25">
      <c r="A1995">
        <v>1995</v>
      </c>
      <c r="B1995" t="s">
        <v>7778</v>
      </c>
      <c r="C1995" t="s">
        <v>7779</v>
      </c>
      <c r="D1995" t="s">
        <v>7780</v>
      </c>
      <c r="E1995" s="1">
        <v>32380</v>
      </c>
      <c r="F1995" s="4">
        <f ca="1">DATEDIF(amazon_prime_users[[#This Row],[Date of Birth]], TODAY(), "Y")</f>
        <v>36</v>
      </c>
      <c r="G19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1995" t="s">
        <v>22</v>
      </c>
      <c r="I1995" t="s">
        <v>7781</v>
      </c>
      <c r="J1995" s="1">
        <v>45387</v>
      </c>
      <c r="K1995" s="10" t="str">
        <f>TEXT(amazon_prime_users[[#This Row],[Membership Start Date]],"MMMM")</f>
        <v>abril</v>
      </c>
      <c r="L1995" s="4">
        <f>YEAR(amazon_prime_users[[#This Row],[Membership Start Date]])</f>
        <v>2024</v>
      </c>
      <c r="M1995" s="1">
        <v>45752</v>
      </c>
      <c r="N1995" s="4" t="str">
        <f>TEXT(amazon_prime_users[[#This Row],[Membership Start Date]],"dddd")</f>
        <v>viernes</v>
      </c>
      <c r="O1995" t="s">
        <v>24</v>
      </c>
      <c r="P1995" t="s">
        <v>37</v>
      </c>
      <c r="Q1995" t="s">
        <v>26</v>
      </c>
      <c r="R1995" t="s">
        <v>27</v>
      </c>
      <c r="S1995" t="s">
        <v>28</v>
      </c>
      <c r="T1995" t="s">
        <v>29</v>
      </c>
      <c r="U1995" t="s">
        <v>39</v>
      </c>
      <c r="V1995" t="s">
        <v>47</v>
      </c>
      <c r="W1995">
        <v>4.3</v>
      </c>
      <c r="X1995">
        <v>10</v>
      </c>
    </row>
    <row r="1996" spans="1:24" x14ac:dyDescent="0.25">
      <c r="A1996">
        <v>1996</v>
      </c>
      <c r="B1996" t="s">
        <v>7782</v>
      </c>
      <c r="C1996" t="s">
        <v>7783</v>
      </c>
      <c r="D1996" t="s">
        <v>7784</v>
      </c>
      <c r="E1996" s="1">
        <v>36209</v>
      </c>
      <c r="F1996" s="4">
        <f ca="1">DATEDIF(amazon_prime_users[[#This Row],[Date of Birth]], TODAY(), "Y")</f>
        <v>26</v>
      </c>
      <c r="G19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1996" t="s">
        <v>43</v>
      </c>
      <c r="I1996" t="s">
        <v>7785</v>
      </c>
      <c r="J1996" s="1">
        <v>45336</v>
      </c>
      <c r="K1996" s="10" t="str">
        <f>TEXT(amazon_prime_users[[#This Row],[Membership Start Date]],"MMMM")</f>
        <v>febrero</v>
      </c>
      <c r="L1996" s="4">
        <f>YEAR(amazon_prime_users[[#This Row],[Membership Start Date]])</f>
        <v>2024</v>
      </c>
      <c r="M1996" s="1">
        <v>45701</v>
      </c>
      <c r="N1996" s="4" t="str">
        <f>TEXT(amazon_prime_users[[#This Row],[Membership Start Date]],"dddd")</f>
        <v>miércoles</v>
      </c>
      <c r="O1996" t="s">
        <v>24</v>
      </c>
      <c r="P1996" t="s">
        <v>37</v>
      </c>
      <c r="Q1996" t="s">
        <v>53</v>
      </c>
      <c r="R1996" t="s">
        <v>59</v>
      </c>
      <c r="S1996" t="s">
        <v>28</v>
      </c>
      <c r="T1996" t="s">
        <v>114</v>
      </c>
      <c r="U1996" t="s">
        <v>68</v>
      </c>
      <c r="V1996" t="s">
        <v>31</v>
      </c>
      <c r="W1996">
        <v>4.7</v>
      </c>
      <c r="X1996">
        <v>0</v>
      </c>
    </row>
    <row r="1997" spans="1:24" x14ac:dyDescent="0.25">
      <c r="A1997">
        <v>1997</v>
      </c>
      <c r="B1997" t="s">
        <v>7786</v>
      </c>
      <c r="C1997" t="s">
        <v>7787</v>
      </c>
      <c r="D1997" t="s">
        <v>7788</v>
      </c>
      <c r="E1997" s="1">
        <v>33923</v>
      </c>
      <c r="F1997" s="4">
        <f ca="1">DATEDIF(amazon_prime_users[[#This Row],[Date of Birth]], TODAY(), "Y")</f>
        <v>32</v>
      </c>
      <c r="G19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1997" t="s">
        <v>43</v>
      </c>
      <c r="I1997" t="s">
        <v>7789</v>
      </c>
      <c r="J1997" s="1">
        <v>45352</v>
      </c>
      <c r="K1997" s="10" t="str">
        <f>TEXT(amazon_prime_users[[#This Row],[Membership Start Date]],"MMMM")</f>
        <v>marzo</v>
      </c>
      <c r="L1997" s="4">
        <f>YEAR(amazon_prime_users[[#This Row],[Membership Start Date]])</f>
        <v>2024</v>
      </c>
      <c r="M1997" s="1">
        <v>45717</v>
      </c>
      <c r="N1997" s="4" t="str">
        <f>TEXT(amazon_prime_users[[#This Row],[Membership Start Date]],"dddd")</f>
        <v>viernes</v>
      </c>
      <c r="O1997" t="s">
        <v>36</v>
      </c>
      <c r="P1997" t="s">
        <v>37</v>
      </c>
      <c r="Q1997" t="s">
        <v>53</v>
      </c>
      <c r="R1997" t="s">
        <v>66</v>
      </c>
      <c r="S1997" t="s">
        <v>60</v>
      </c>
      <c r="T1997" t="s">
        <v>73</v>
      </c>
      <c r="U1997" t="s">
        <v>30</v>
      </c>
      <c r="V1997" t="s">
        <v>47</v>
      </c>
      <c r="W1997">
        <v>3.7</v>
      </c>
      <c r="X1997">
        <v>5</v>
      </c>
    </row>
    <row r="1998" spans="1:24" x14ac:dyDescent="0.25">
      <c r="A1998">
        <v>1998</v>
      </c>
      <c r="B1998" t="s">
        <v>7790</v>
      </c>
      <c r="C1998" t="s">
        <v>7791</v>
      </c>
      <c r="D1998" t="s">
        <v>7792</v>
      </c>
      <c r="E1998" s="1">
        <v>38734</v>
      </c>
      <c r="F1998" s="4">
        <f ca="1">DATEDIF(amazon_prime_users[[#This Row],[Date of Birth]], TODAY(), "Y")</f>
        <v>19</v>
      </c>
      <c r="G19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1998" t="s">
        <v>22</v>
      </c>
      <c r="I1998" t="s">
        <v>7793</v>
      </c>
      <c r="J1998" s="1">
        <v>45308</v>
      </c>
      <c r="K1998" s="10" t="str">
        <f>TEXT(amazon_prime_users[[#This Row],[Membership Start Date]],"MMMM")</f>
        <v>enero</v>
      </c>
      <c r="L1998" s="4">
        <f>YEAR(amazon_prime_users[[#This Row],[Membership Start Date]])</f>
        <v>2024</v>
      </c>
      <c r="M1998" s="1">
        <v>45673</v>
      </c>
      <c r="N1998" s="4" t="str">
        <f>TEXT(amazon_prime_users[[#This Row],[Membership Start Date]],"dddd")</f>
        <v>miércoles</v>
      </c>
      <c r="O1998" t="s">
        <v>36</v>
      </c>
      <c r="P1998" t="s">
        <v>25</v>
      </c>
      <c r="Q1998" t="s">
        <v>26</v>
      </c>
      <c r="R1998" t="s">
        <v>66</v>
      </c>
      <c r="S1998" t="s">
        <v>60</v>
      </c>
      <c r="T1998" t="s">
        <v>73</v>
      </c>
      <c r="U1998" t="s">
        <v>68</v>
      </c>
      <c r="V1998" t="s">
        <v>31</v>
      </c>
      <c r="W1998">
        <v>3.2</v>
      </c>
      <c r="X1998">
        <v>4</v>
      </c>
    </row>
    <row r="1999" spans="1:24" x14ac:dyDescent="0.25">
      <c r="A1999">
        <v>1999</v>
      </c>
      <c r="B1999" t="s">
        <v>7794</v>
      </c>
      <c r="C1999" t="s">
        <v>7795</v>
      </c>
      <c r="D1999" t="s">
        <v>7796</v>
      </c>
      <c r="E1999" s="1">
        <v>12412</v>
      </c>
      <c r="F1999" s="4">
        <f ca="1">DATEDIF(amazon_prime_users[[#This Row],[Date of Birth]], TODAY(), "Y")</f>
        <v>91</v>
      </c>
      <c r="G19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1999" t="s">
        <v>22</v>
      </c>
      <c r="I1999" t="s">
        <v>7797</v>
      </c>
      <c r="J1999" s="1">
        <v>45328</v>
      </c>
      <c r="K1999" s="10" t="str">
        <f>TEXT(amazon_prime_users[[#This Row],[Membership Start Date]],"MMMM")</f>
        <v>febrero</v>
      </c>
      <c r="L1999" s="4">
        <f>YEAR(amazon_prime_users[[#This Row],[Membership Start Date]])</f>
        <v>2024</v>
      </c>
      <c r="M1999" s="1">
        <v>45693</v>
      </c>
      <c r="N1999" s="4" t="str">
        <f>TEXT(amazon_prime_users[[#This Row],[Membership Start Date]],"dddd")</f>
        <v>martes</v>
      </c>
      <c r="O1999" t="s">
        <v>36</v>
      </c>
      <c r="P1999" t="s">
        <v>37</v>
      </c>
      <c r="Q1999" t="s">
        <v>53</v>
      </c>
      <c r="R1999" t="s">
        <v>66</v>
      </c>
      <c r="S1999" t="s">
        <v>45</v>
      </c>
      <c r="T1999" t="s">
        <v>46</v>
      </c>
      <c r="U1999" t="s">
        <v>30</v>
      </c>
      <c r="V1999" t="s">
        <v>31</v>
      </c>
      <c r="W1999">
        <v>3.8</v>
      </c>
      <c r="X1999">
        <v>2</v>
      </c>
    </row>
    <row r="2000" spans="1:24" x14ac:dyDescent="0.25">
      <c r="A2000">
        <v>2000</v>
      </c>
      <c r="B2000" t="s">
        <v>7798</v>
      </c>
      <c r="C2000" t="s">
        <v>7799</v>
      </c>
      <c r="D2000" t="s">
        <v>7800</v>
      </c>
      <c r="E2000" s="1">
        <v>27352</v>
      </c>
      <c r="F2000" s="4">
        <f ca="1">DATEDIF(amazon_prime_users[[#This Row],[Date of Birth]], TODAY(), "Y")</f>
        <v>50</v>
      </c>
      <c r="G20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000" t="s">
        <v>22</v>
      </c>
      <c r="I2000" t="s">
        <v>7801</v>
      </c>
      <c r="J2000" s="1">
        <v>45294</v>
      </c>
      <c r="K2000" s="10" t="str">
        <f>TEXT(amazon_prime_users[[#This Row],[Membership Start Date]],"MMMM")</f>
        <v>enero</v>
      </c>
      <c r="L2000" s="4">
        <f>YEAR(amazon_prime_users[[#This Row],[Membership Start Date]])</f>
        <v>2024</v>
      </c>
      <c r="M2000" s="1">
        <v>45659</v>
      </c>
      <c r="N2000" s="4" t="str">
        <f>TEXT(amazon_prime_users[[#This Row],[Membership Start Date]],"dddd")</f>
        <v>miércoles</v>
      </c>
      <c r="O2000" t="s">
        <v>36</v>
      </c>
      <c r="P2000" t="s">
        <v>37</v>
      </c>
      <c r="Q2000" t="s">
        <v>26</v>
      </c>
      <c r="R2000" t="s">
        <v>66</v>
      </c>
      <c r="S2000" t="s">
        <v>60</v>
      </c>
      <c r="T2000" t="s">
        <v>46</v>
      </c>
      <c r="U2000" t="s">
        <v>30</v>
      </c>
      <c r="V2000" t="s">
        <v>31</v>
      </c>
      <c r="W2000">
        <v>3.6</v>
      </c>
      <c r="X2000">
        <v>6</v>
      </c>
    </row>
    <row r="2001" spans="1:24" x14ac:dyDescent="0.25">
      <c r="A2001">
        <v>2001</v>
      </c>
      <c r="B2001" t="s">
        <v>7802</v>
      </c>
      <c r="C2001" t="s">
        <v>7803</v>
      </c>
      <c r="D2001" t="s">
        <v>7804</v>
      </c>
      <c r="E2001" s="1">
        <v>25346</v>
      </c>
      <c r="F2001" s="4">
        <f ca="1">DATEDIF(amazon_prime_users[[#This Row],[Date of Birth]], TODAY(), "Y")</f>
        <v>55</v>
      </c>
      <c r="G20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001" t="s">
        <v>22</v>
      </c>
      <c r="I2001" t="s">
        <v>7805</v>
      </c>
      <c r="J2001" s="1">
        <v>45331</v>
      </c>
      <c r="K2001" s="10" t="str">
        <f>TEXT(amazon_prime_users[[#This Row],[Membership Start Date]],"MMMM")</f>
        <v>febrero</v>
      </c>
      <c r="L2001" s="4">
        <f>YEAR(amazon_prime_users[[#This Row],[Membership Start Date]])</f>
        <v>2024</v>
      </c>
      <c r="M2001" s="1">
        <v>45696</v>
      </c>
      <c r="N2001" s="4" t="str">
        <f>TEXT(amazon_prime_users[[#This Row],[Membership Start Date]],"dddd")</f>
        <v>viernes</v>
      </c>
      <c r="O2001" t="s">
        <v>24</v>
      </c>
      <c r="P2001" t="s">
        <v>25</v>
      </c>
      <c r="Q2001" t="s">
        <v>26</v>
      </c>
      <c r="R2001" t="s">
        <v>27</v>
      </c>
      <c r="S2001" t="s">
        <v>28</v>
      </c>
      <c r="T2001" t="s">
        <v>46</v>
      </c>
      <c r="U2001" t="s">
        <v>39</v>
      </c>
      <c r="V2001" t="s">
        <v>47</v>
      </c>
      <c r="W2001">
        <v>4.0999999999999996</v>
      </c>
      <c r="X2001">
        <v>6</v>
      </c>
    </row>
    <row r="2002" spans="1:24" x14ac:dyDescent="0.25">
      <c r="A2002">
        <v>2002</v>
      </c>
      <c r="B2002" t="s">
        <v>7806</v>
      </c>
      <c r="C2002" t="s">
        <v>7807</v>
      </c>
      <c r="D2002" t="s">
        <v>7808</v>
      </c>
      <c r="E2002" s="1">
        <v>25806</v>
      </c>
      <c r="F2002" s="4">
        <f ca="1">DATEDIF(amazon_prime_users[[#This Row],[Date of Birth]], TODAY(), "Y")</f>
        <v>54</v>
      </c>
      <c r="G20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002" t="s">
        <v>43</v>
      </c>
      <c r="I2002" t="s">
        <v>7809</v>
      </c>
      <c r="J2002" s="1">
        <v>45324</v>
      </c>
      <c r="K2002" s="10" t="str">
        <f>TEXT(amazon_prime_users[[#This Row],[Membership Start Date]],"MMMM")</f>
        <v>febrero</v>
      </c>
      <c r="L2002" s="4">
        <f>YEAR(amazon_prime_users[[#This Row],[Membership Start Date]])</f>
        <v>2024</v>
      </c>
      <c r="M2002" s="1">
        <v>45689</v>
      </c>
      <c r="N2002" s="4" t="str">
        <f>TEXT(amazon_prime_users[[#This Row],[Membership Start Date]],"dddd")</f>
        <v>viernes</v>
      </c>
      <c r="O2002" t="s">
        <v>24</v>
      </c>
      <c r="P2002" t="s">
        <v>37</v>
      </c>
      <c r="Q2002" t="s">
        <v>26</v>
      </c>
      <c r="R2002" t="s">
        <v>27</v>
      </c>
      <c r="S2002" t="s">
        <v>28</v>
      </c>
      <c r="T2002" t="s">
        <v>29</v>
      </c>
      <c r="U2002" t="s">
        <v>30</v>
      </c>
      <c r="V2002" t="s">
        <v>47</v>
      </c>
      <c r="W2002">
        <v>3.6</v>
      </c>
      <c r="X2002">
        <v>7</v>
      </c>
    </row>
    <row r="2003" spans="1:24" x14ac:dyDescent="0.25">
      <c r="A2003">
        <v>2003</v>
      </c>
      <c r="B2003" t="s">
        <v>7810</v>
      </c>
      <c r="C2003" t="s">
        <v>7811</v>
      </c>
      <c r="D2003" t="s">
        <v>7812</v>
      </c>
      <c r="E2003" s="1">
        <v>21555</v>
      </c>
      <c r="F2003" s="4">
        <f ca="1">DATEDIF(amazon_prime_users[[#This Row],[Date of Birth]], TODAY(), "Y")</f>
        <v>66</v>
      </c>
      <c r="G20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003" t="s">
        <v>22</v>
      </c>
      <c r="I2003" t="s">
        <v>4890</v>
      </c>
      <c r="J2003" s="1">
        <v>45351</v>
      </c>
      <c r="K2003" s="10" t="str">
        <f>TEXT(amazon_prime_users[[#This Row],[Membership Start Date]],"MMMM")</f>
        <v>febrero</v>
      </c>
      <c r="L2003" s="4">
        <f>YEAR(amazon_prime_users[[#This Row],[Membership Start Date]])</f>
        <v>2024</v>
      </c>
      <c r="M2003" s="1">
        <v>45716</v>
      </c>
      <c r="N2003" s="4" t="str">
        <f>TEXT(amazon_prime_users[[#This Row],[Membership Start Date]],"dddd")</f>
        <v>jueves</v>
      </c>
      <c r="O2003" t="s">
        <v>36</v>
      </c>
      <c r="P2003" t="s">
        <v>25</v>
      </c>
      <c r="Q2003" t="s">
        <v>26</v>
      </c>
      <c r="R2003" t="s">
        <v>27</v>
      </c>
      <c r="S2003" t="s">
        <v>45</v>
      </c>
      <c r="T2003" t="s">
        <v>67</v>
      </c>
      <c r="U2003" t="s">
        <v>39</v>
      </c>
      <c r="V2003" t="s">
        <v>31</v>
      </c>
      <c r="W2003">
        <v>4.2</v>
      </c>
      <c r="X2003">
        <v>2</v>
      </c>
    </row>
    <row r="2004" spans="1:24" x14ac:dyDescent="0.25">
      <c r="A2004">
        <v>2004</v>
      </c>
      <c r="B2004" t="s">
        <v>7813</v>
      </c>
      <c r="C2004" t="s">
        <v>7814</v>
      </c>
      <c r="D2004" t="s">
        <v>7815</v>
      </c>
      <c r="E2004" s="1">
        <v>24669</v>
      </c>
      <c r="F2004" s="4">
        <f ca="1">DATEDIF(amazon_prime_users[[#This Row],[Date of Birth]], TODAY(), "Y")</f>
        <v>57</v>
      </c>
      <c r="G20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004" t="s">
        <v>43</v>
      </c>
      <c r="I2004" t="s">
        <v>7816</v>
      </c>
      <c r="J2004" s="1">
        <v>45303</v>
      </c>
      <c r="K2004" s="10" t="str">
        <f>TEXT(amazon_prime_users[[#This Row],[Membership Start Date]],"MMMM")</f>
        <v>enero</v>
      </c>
      <c r="L2004" s="4">
        <f>YEAR(amazon_prime_users[[#This Row],[Membership Start Date]])</f>
        <v>2024</v>
      </c>
      <c r="M2004" s="1">
        <v>45668</v>
      </c>
      <c r="N2004" s="4" t="str">
        <f>TEXT(amazon_prime_users[[#This Row],[Membership Start Date]],"dddd")</f>
        <v>viernes</v>
      </c>
      <c r="O2004" t="s">
        <v>24</v>
      </c>
      <c r="P2004" t="s">
        <v>52</v>
      </c>
      <c r="Q2004" t="s">
        <v>53</v>
      </c>
      <c r="R2004" t="s">
        <v>66</v>
      </c>
      <c r="S2004" t="s">
        <v>28</v>
      </c>
      <c r="T2004" t="s">
        <v>38</v>
      </c>
      <c r="U2004" t="s">
        <v>68</v>
      </c>
      <c r="V2004" t="s">
        <v>54</v>
      </c>
      <c r="W2004">
        <v>4.2</v>
      </c>
      <c r="X2004">
        <v>7</v>
      </c>
    </row>
    <row r="2005" spans="1:24" x14ac:dyDescent="0.25">
      <c r="A2005">
        <v>2005</v>
      </c>
      <c r="B2005" t="s">
        <v>7817</v>
      </c>
      <c r="C2005" t="s">
        <v>7818</v>
      </c>
      <c r="D2005" t="s">
        <v>7819</v>
      </c>
      <c r="E2005" s="1">
        <v>12190</v>
      </c>
      <c r="F2005" s="4">
        <f ca="1">DATEDIF(amazon_prime_users[[#This Row],[Date of Birth]], TODAY(), "Y")</f>
        <v>91</v>
      </c>
      <c r="G20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2005" t="s">
        <v>43</v>
      </c>
      <c r="I2005" t="s">
        <v>3055</v>
      </c>
      <c r="J2005" s="1">
        <v>45359</v>
      </c>
      <c r="K2005" s="10" t="str">
        <f>TEXT(amazon_prime_users[[#This Row],[Membership Start Date]],"MMMM")</f>
        <v>marzo</v>
      </c>
      <c r="L2005" s="4">
        <f>YEAR(amazon_prime_users[[#This Row],[Membership Start Date]])</f>
        <v>2024</v>
      </c>
      <c r="M2005" s="1">
        <v>45724</v>
      </c>
      <c r="N2005" s="4" t="str">
        <f>TEXT(amazon_prime_users[[#This Row],[Membership Start Date]],"dddd")</f>
        <v>viernes</v>
      </c>
      <c r="O2005" t="s">
        <v>36</v>
      </c>
      <c r="P2005" t="s">
        <v>37</v>
      </c>
      <c r="Q2005" t="s">
        <v>53</v>
      </c>
      <c r="R2005" t="s">
        <v>27</v>
      </c>
      <c r="S2005" t="s">
        <v>28</v>
      </c>
      <c r="T2005" t="s">
        <v>67</v>
      </c>
      <c r="U2005" t="s">
        <v>68</v>
      </c>
      <c r="V2005" t="s">
        <v>47</v>
      </c>
      <c r="W2005">
        <v>3.6</v>
      </c>
      <c r="X2005">
        <v>7</v>
      </c>
    </row>
    <row r="2006" spans="1:24" x14ac:dyDescent="0.25">
      <c r="A2006">
        <v>2006</v>
      </c>
      <c r="B2006" t="s">
        <v>7820</v>
      </c>
      <c r="C2006" t="s">
        <v>7821</v>
      </c>
      <c r="D2006" t="s">
        <v>7822</v>
      </c>
      <c r="E2006" s="1">
        <v>36902</v>
      </c>
      <c r="F2006" s="4">
        <f ca="1">DATEDIF(amazon_prime_users[[#This Row],[Date of Birth]], TODAY(), "Y")</f>
        <v>24</v>
      </c>
      <c r="G20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006" t="s">
        <v>43</v>
      </c>
      <c r="I2006" t="s">
        <v>7823</v>
      </c>
      <c r="J2006" s="1">
        <v>45357</v>
      </c>
      <c r="K2006" s="10" t="str">
        <f>TEXT(amazon_prime_users[[#This Row],[Membership Start Date]],"MMMM")</f>
        <v>marzo</v>
      </c>
      <c r="L2006" s="4">
        <f>YEAR(amazon_prime_users[[#This Row],[Membership Start Date]])</f>
        <v>2024</v>
      </c>
      <c r="M2006" s="1">
        <v>45722</v>
      </c>
      <c r="N2006" s="4" t="str">
        <f>TEXT(amazon_prime_users[[#This Row],[Membership Start Date]],"dddd")</f>
        <v>miércoles</v>
      </c>
      <c r="O2006" t="s">
        <v>24</v>
      </c>
      <c r="P2006" t="s">
        <v>25</v>
      </c>
      <c r="Q2006" t="s">
        <v>26</v>
      </c>
      <c r="R2006" t="s">
        <v>27</v>
      </c>
      <c r="S2006" t="s">
        <v>60</v>
      </c>
      <c r="T2006" t="s">
        <v>73</v>
      </c>
      <c r="U2006" t="s">
        <v>30</v>
      </c>
      <c r="V2006" t="s">
        <v>54</v>
      </c>
      <c r="W2006">
        <v>3.9</v>
      </c>
      <c r="X2006">
        <v>2</v>
      </c>
    </row>
    <row r="2007" spans="1:24" x14ac:dyDescent="0.25">
      <c r="A2007">
        <v>2007</v>
      </c>
      <c r="B2007" t="s">
        <v>7824</v>
      </c>
      <c r="C2007" t="s">
        <v>7825</v>
      </c>
      <c r="D2007" t="s">
        <v>7826</v>
      </c>
      <c r="E2007" s="1">
        <v>34321</v>
      </c>
      <c r="F2007" s="4">
        <f ca="1">DATEDIF(amazon_prime_users[[#This Row],[Date of Birth]], TODAY(), "Y")</f>
        <v>31</v>
      </c>
      <c r="G20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007" t="s">
        <v>22</v>
      </c>
      <c r="I2007" t="s">
        <v>7827</v>
      </c>
      <c r="J2007" s="1">
        <v>45384</v>
      </c>
      <c r="K2007" s="10" t="str">
        <f>TEXT(amazon_prime_users[[#This Row],[Membership Start Date]],"MMMM")</f>
        <v>abril</v>
      </c>
      <c r="L2007" s="4">
        <f>YEAR(amazon_prime_users[[#This Row],[Membership Start Date]])</f>
        <v>2024</v>
      </c>
      <c r="M2007" s="1">
        <v>45749</v>
      </c>
      <c r="N2007" s="4" t="str">
        <f>TEXT(amazon_prime_users[[#This Row],[Membership Start Date]],"dddd")</f>
        <v>martes</v>
      </c>
      <c r="O2007" t="s">
        <v>36</v>
      </c>
      <c r="P2007" t="s">
        <v>25</v>
      </c>
      <c r="Q2007" t="s">
        <v>53</v>
      </c>
      <c r="R2007" t="s">
        <v>66</v>
      </c>
      <c r="S2007" t="s">
        <v>60</v>
      </c>
      <c r="T2007" t="s">
        <v>67</v>
      </c>
      <c r="U2007" t="s">
        <v>39</v>
      </c>
      <c r="V2007" t="s">
        <v>47</v>
      </c>
      <c r="W2007">
        <v>5</v>
      </c>
      <c r="X2007">
        <v>8</v>
      </c>
    </row>
    <row r="2008" spans="1:24" x14ac:dyDescent="0.25">
      <c r="A2008">
        <v>2008</v>
      </c>
      <c r="B2008" t="s">
        <v>7828</v>
      </c>
      <c r="C2008" t="s">
        <v>7829</v>
      </c>
      <c r="D2008" t="s">
        <v>7830</v>
      </c>
      <c r="E2008" s="1">
        <v>30525</v>
      </c>
      <c r="F2008" s="4">
        <f ca="1">DATEDIF(amazon_prime_users[[#This Row],[Date of Birth]], TODAY(), "Y")</f>
        <v>41</v>
      </c>
      <c r="G20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008" t="s">
        <v>43</v>
      </c>
      <c r="I2008" t="s">
        <v>7831</v>
      </c>
      <c r="J2008" s="1">
        <v>45299</v>
      </c>
      <c r="K2008" s="10" t="str">
        <f>TEXT(amazon_prime_users[[#This Row],[Membership Start Date]],"MMMM")</f>
        <v>enero</v>
      </c>
      <c r="L2008" s="4">
        <f>YEAR(amazon_prime_users[[#This Row],[Membership Start Date]])</f>
        <v>2024</v>
      </c>
      <c r="M2008" s="1">
        <v>45664</v>
      </c>
      <c r="N2008" s="4" t="str">
        <f>TEXT(amazon_prime_users[[#This Row],[Membership Start Date]],"dddd")</f>
        <v>lunes</v>
      </c>
      <c r="O2008" t="s">
        <v>36</v>
      </c>
      <c r="P2008" t="s">
        <v>25</v>
      </c>
      <c r="Q2008" t="s">
        <v>26</v>
      </c>
      <c r="R2008" t="s">
        <v>59</v>
      </c>
      <c r="S2008" t="s">
        <v>28</v>
      </c>
      <c r="T2008" t="s">
        <v>114</v>
      </c>
      <c r="U2008" t="s">
        <v>39</v>
      </c>
      <c r="V2008" t="s">
        <v>54</v>
      </c>
      <c r="W2008">
        <v>3.5</v>
      </c>
      <c r="X2008">
        <v>3</v>
      </c>
    </row>
    <row r="2009" spans="1:24" x14ac:dyDescent="0.25">
      <c r="A2009">
        <v>2009</v>
      </c>
      <c r="B2009" t="s">
        <v>7832</v>
      </c>
      <c r="C2009" t="s">
        <v>7833</v>
      </c>
      <c r="D2009" t="s">
        <v>7834</v>
      </c>
      <c r="E2009" s="1">
        <v>31582</v>
      </c>
      <c r="F2009" s="4">
        <f ca="1">DATEDIF(amazon_prime_users[[#This Row],[Date of Birth]], TODAY(), "Y")</f>
        <v>38</v>
      </c>
      <c r="G20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009" t="s">
        <v>43</v>
      </c>
      <c r="I2009" t="s">
        <v>7835</v>
      </c>
      <c r="J2009" s="1">
        <v>45341</v>
      </c>
      <c r="K2009" s="10" t="str">
        <f>TEXT(amazon_prime_users[[#This Row],[Membership Start Date]],"MMMM")</f>
        <v>febrero</v>
      </c>
      <c r="L2009" s="4">
        <f>YEAR(amazon_prime_users[[#This Row],[Membership Start Date]])</f>
        <v>2024</v>
      </c>
      <c r="M2009" s="1">
        <v>45706</v>
      </c>
      <c r="N2009" s="4" t="str">
        <f>TEXT(amazon_prime_users[[#This Row],[Membership Start Date]],"dddd")</f>
        <v>lunes</v>
      </c>
      <c r="O2009" t="s">
        <v>36</v>
      </c>
      <c r="P2009" t="s">
        <v>52</v>
      </c>
      <c r="Q2009" t="s">
        <v>53</v>
      </c>
      <c r="R2009" t="s">
        <v>27</v>
      </c>
      <c r="S2009" t="s">
        <v>60</v>
      </c>
      <c r="T2009" t="s">
        <v>73</v>
      </c>
      <c r="U2009" t="s">
        <v>68</v>
      </c>
      <c r="V2009" t="s">
        <v>54</v>
      </c>
      <c r="W2009">
        <v>4.7</v>
      </c>
      <c r="X2009">
        <v>6</v>
      </c>
    </row>
    <row r="2010" spans="1:24" x14ac:dyDescent="0.25">
      <c r="A2010">
        <v>2010</v>
      </c>
      <c r="B2010" t="s">
        <v>7836</v>
      </c>
      <c r="C2010" t="s">
        <v>7837</v>
      </c>
      <c r="D2010" t="s">
        <v>7838</v>
      </c>
      <c r="E2010" s="1">
        <v>23464</v>
      </c>
      <c r="F2010" s="4">
        <f ca="1">DATEDIF(amazon_prime_users[[#This Row],[Date of Birth]], TODAY(), "Y")</f>
        <v>60</v>
      </c>
      <c r="G20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010" t="s">
        <v>43</v>
      </c>
      <c r="I2010" t="s">
        <v>7839</v>
      </c>
      <c r="J2010" s="1">
        <v>45369</v>
      </c>
      <c r="K2010" s="10" t="str">
        <f>TEXT(amazon_prime_users[[#This Row],[Membership Start Date]],"MMMM")</f>
        <v>marzo</v>
      </c>
      <c r="L2010" s="4">
        <f>YEAR(amazon_prime_users[[#This Row],[Membership Start Date]])</f>
        <v>2024</v>
      </c>
      <c r="M2010" s="1">
        <v>45734</v>
      </c>
      <c r="N2010" s="4" t="str">
        <f>TEXT(amazon_prime_users[[#This Row],[Membership Start Date]],"dddd")</f>
        <v>lunes</v>
      </c>
      <c r="O2010" t="s">
        <v>36</v>
      </c>
      <c r="P2010" t="s">
        <v>37</v>
      </c>
      <c r="Q2010" t="s">
        <v>53</v>
      </c>
      <c r="R2010" t="s">
        <v>59</v>
      </c>
      <c r="S2010" t="s">
        <v>28</v>
      </c>
      <c r="T2010" t="s">
        <v>61</v>
      </c>
      <c r="U2010" t="s">
        <v>39</v>
      </c>
      <c r="V2010" t="s">
        <v>54</v>
      </c>
      <c r="W2010">
        <v>3.7</v>
      </c>
      <c r="X2010">
        <v>10</v>
      </c>
    </row>
    <row r="2011" spans="1:24" x14ac:dyDescent="0.25">
      <c r="A2011">
        <v>2011</v>
      </c>
      <c r="B2011" t="s">
        <v>7840</v>
      </c>
      <c r="C2011" t="s">
        <v>7841</v>
      </c>
      <c r="D2011" t="s">
        <v>7842</v>
      </c>
      <c r="E2011" s="1">
        <v>13937</v>
      </c>
      <c r="F2011" s="4">
        <f ca="1">DATEDIF(amazon_prime_users[[#This Row],[Date of Birth]], TODAY(), "Y")</f>
        <v>87</v>
      </c>
      <c r="G20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011" t="s">
        <v>43</v>
      </c>
      <c r="I2011" t="s">
        <v>2186</v>
      </c>
      <c r="J2011" s="1">
        <v>45334</v>
      </c>
      <c r="K2011" s="10" t="str">
        <f>TEXT(amazon_prime_users[[#This Row],[Membership Start Date]],"MMMM")</f>
        <v>febrero</v>
      </c>
      <c r="L2011" s="4">
        <f>YEAR(amazon_prime_users[[#This Row],[Membership Start Date]])</f>
        <v>2024</v>
      </c>
      <c r="M2011" s="1">
        <v>45699</v>
      </c>
      <c r="N2011" s="4" t="str">
        <f>TEXT(amazon_prime_users[[#This Row],[Membership Start Date]],"dddd")</f>
        <v>lunes</v>
      </c>
      <c r="O2011" t="s">
        <v>36</v>
      </c>
      <c r="P2011" t="s">
        <v>25</v>
      </c>
      <c r="Q2011" t="s">
        <v>53</v>
      </c>
      <c r="R2011" t="s">
        <v>27</v>
      </c>
      <c r="S2011" t="s">
        <v>28</v>
      </c>
      <c r="T2011" t="s">
        <v>38</v>
      </c>
      <c r="U2011" t="s">
        <v>68</v>
      </c>
      <c r="V2011" t="s">
        <v>47</v>
      </c>
      <c r="W2011">
        <v>5</v>
      </c>
      <c r="X2011">
        <v>3</v>
      </c>
    </row>
    <row r="2012" spans="1:24" x14ac:dyDescent="0.25">
      <c r="A2012">
        <v>2012</v>
      </c>
      <c r="B2012" t="s">
        <v>7843</v>
      </c>
      <c r="C2012" t="s">
        <v>7844</v>
      </c>
      <c r="D2012" t="s">
        <v>7845</v>
      </c>
      <c r="E2012" s="1">
        <v>16625</v>
      </c>
      <c r="F2012" s="4">
        <f ca="1">DATEDIF(amazon_prime_users[[#This Row],[Date of Birth]], TODAY(), "Y")</f>
        <v>79</v>
      </c>
      <c r="G20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012" t="s">
        <v>43</v>
      </c>
      <c r="I2012" t="s">
        <v>7846</v>
      </c>
      <c r="J2012" s="1">
        <v>45393</v>
      </c>
      <c r="K2012" s="10" t="str">
        <f>TEXT(amazon_prime_users[[#This Row],[Membership Start Date]],"MMMM")</f>
        <v>abril</v>
      </c>
      <c r="L2012" s="4">
        <f>YEAR(amazon_prime_users[[#This Row],[Membership Start Date]])</f>
        <v>2024</v>
      </c>
      <c r="M2012" s="1">
        <v>45758</v>
      </c>
      <c r="N2012" s="4" t="str">
        <f>TEXT(amazon_prime_users[[#This Row],[Membership Start Date]],"dddd")</f>
        <v>jueves</v>
      </c>
      <c r="O2012" t="s">
        <v>24</v>
      </c>
      <c r="P2012" t="s">
        <v>25</v>
      </c>
      <c r="Q2012" t="s">
        <v>26</v>
      </c>
      <c r="R2012" t="s">
        <v>66</v>
      </c>
      <c r="S2012" t="s">
        <v>45</v>
      </c>
      <c r="T2012" t="s">
        <v>73</v>
      </c>
      <c r="U2012" t="s">
        <v>39</v>
      </c>
      <c r="V2012" t="s">
        <v>54</v>
      </c>
      <c r="W2012">
        <v>3.1</v>
      </c>
      <c r="X2012">
        <v>10</v>
      </c>
    </row>
    <row r="2013" spans="1:24" x14ac:dyDescent="0.25">
      <c r="A2013">
        <v>2013</v>
      </c>
      <c r="B2013" t="s">
        <v>7847</v>
      </c>
      <c r="C2013" t="s">
        <v>7848</v>
      </c>
      <c r="D2013" t="s">
        <v>7849</v>
      </c>
      <c r="E2013" s="1">
        <v>19720</v>
      </c>
      <c r="F2013" s="4">
        <f ca="1">DATEDIF(amazon_prime_users[[#This Row],[Date of Birth]], TODAY(), "Y")</f>
        <v>71</v>
      </c>
      <c r="G20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013" t="s">
        <v>43</v>
      </c>
      <c r="I2013" t="s">
        <v>7850</v>
      </c>
      <c r="J2013" s="1">
        <v>45300</v>
      </c>
      <c r="K2013" s="10" t="str">
        <f>TEXT(amazon_prime_users[[#This Row],[Membership Start Date]],"MMMM")</f>
        <v>enero</v>
      </c>
      <c r="L2013" s="4">
        <f>YEAR(amazon_prime_users[[#This Row],[Membership Start Date]])</f>
        <v>2024</v>
      </c>
      <c r="M2013" s="1">
        <v>45665</v>
      </c>
      <c r="N2013" s="4" t="str">
        <f>TEXT(amazon_prime_users[[#This Row],[Membership Start Date]],"dddd")</f>
        <v>martes</v>
      </c>
      <c r="O2013" t="s">
        <v>36</v>
      </c>
      <c r="P2013" t="s">
        <v>37</v>
      </c>
      <c r="Q2013" t="s">
        <v>53</v>
      </c>
      <c r="R2013" t="s">
        <v>59</v>
      </c>
      <c r="S2013" t="s">
        <v>60</v>
      </c>
      <c r="T2013" t="s">
        <v>46</v>
      </c>
      <c r="U2013" t="s">
        <v>30</v>
      </c>
      <c r="V2013" t="s">
        <v>47</v>
      </c>
      <c r="W2013">
        <v>4.7</v>
      </c>
      <c r="X2013">
        <v>5</v>
      </c>
    </row>
    <row r="2014" spans="1:24" x14ac:dyDescent="0.25">
      <c r="A2014">
        <v>2014</v>
      </c>
      <c r="B2014" t="s">
        <v>7851</v>
      </c>
      <c r="C2014" t="s">
        <v>7852</v>
      </c>
      <c r="D2014" t="s">
        <v>7853</v>
      </c>
      <c r="E2014" s="1">
        <v>15427</v>
      </c>
      <c r="F2014" s="4">
        <f ca="1">DATEDIF(amazon_prime_users[[#This Row],[Date of Birth]], TODAY(), "Y")</f>
        <v>82</v>
      </c>
      <c r="G20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014" t="s">
        <v>22</v>
      </c>
      <c r="I2014" t="s">
        <v>7854</v>
      </c>
      <c r="J2014" s="1">
        <v>45384</v>
      </c>
      <c r="K2014" s="10" t="str">
        <f>TEXT(amazon_prime_users[[#This Row],[Membership Start Date]],"MMMM")</f>
        <v>abril</v>
      </c>
      <c r="L2014" s="4">
        <f>YEAR(amazon_prime_users[[#This Row],[Membership Start Date]])</f>
        <v>2024</v>
      </c>
      <c r="M2014" s="1">
        <v>45749</v>
      </c>
      <c r="N2014" s="4" t="str">
        <f>TEXT(amazon_prime_users[[#This Row],[Membership Start Date]],"dddd")</f>
        <v>martes</v>
      </c>
      <c r="O2014" t="s">
        <v>24</v>
      </c>
      <c r="P2014" t="s">
        <v>37</v>
      </c>
      <c r="Q2014" t="s">
        <v>26</v>
      </c>
      <c r="R2014" t="s">
        <v>27</v>
      </c>
      <c r="S2014" t="s">
        <v>28</v>
      </c>
      <c r="T2014" t="s">
        <v>61</v>
      </c>
      <c r="U2014" t="s">
        <v>39</v>
      </c>
      <c r="V2014" t="s">
        <v>47</v>
      </c>
      <c r="W2014">
        <v>3.3</v>
      </c>
      <c r="X2014">
        <v>9</v>
      </c>
    </row>
    <row r="2015" spans="1:24" x14ac:dyDescent="0.25">
      <c r="A2015">
        <v>2015</v>
      </c>
      <c r="B2015" t="s">
        <v>7855</v>
      </c>
      <c r="C2015" t="s">
        <v>7856</v>
      </c>
      <c r="D2015" t="s">
        <v>7857</v>
      </c>
      <c r="E2015" s="1">
        <v>24541</v>
      </c>
      <c r="F2015" s="4">
        <f ca="1">DATEDIF(amazon_prime_users[[#This Row],[Date of Birth]], TODAY(), "Y")</f>
        <v>58</v>
      </c>
      <c r="G20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015" t="s">
        <v>43</v>
      </c>
      <c r="I2015" t="s">
        <v>7858</v>
      </c>
      <c r="J2015" s="1">
        <v>45349</v>
      </c>
      <c r="K2015" s="10" t="str">
        <f>TEXT(amazon_prime_users[[#This Row],[Membership Start Date]],"MMMM")</f>
        <v>febrero</v>
      </c>
      <c r="L2015" s="4">
        <f>YEAR(amazon_prime_users[[#This Row],[Membership Start Date]])</f>
        <v>2024</v>
      </c>
      <c r="M2015" s="1">
        <v>45714</v>
      </c>
      <c r="N2015" s="4" t="str">
        <f>TEXT(amazon_prime_users[[#This Row],[Membership Start Date]],"dddd")</f>
        <v>martes</v>
      </c>
      <c r="O2015" t="s">
        <v>36</v>
      </c>
      <c r="P2015" t="s">
        <v>52</v>
      </c>
      <c r="Q2015" t="s">
        <v>26</v>
      </c>
      <c r="R2015" t="s">
        <v>59</v>
      </c>
      <c r="S2015" t="s">
        <v>60</v>
      </c>
      <c r="T2015" t="s">
        <v>38</v>
      </c>
      <c r="U2015" t="s">
        <v>39</v>
      </c>
      <c r="V2015" t="s">
        <v>47</v>
      </c>
      <c r="W2015">
        <v>3.3</v>
      </c>
      <c r="X2015">
        <v>1</v>
      </c>
    </row>
    <row r="2016" spans="1:24" x14ac:dyDescent="0.25">
      <c r="A2016">
        <v>2016</v>
      </c>
      <c r="B2016" t="s">
        <v>7859</v>
      </c>
      <c r="C2016" t="s">
        <v>7860</v>
      </c>
      <c r="D2016" t="s">
        <v>7861</v>
      </c>
      <c r="E2016" s="1">
        <v>29342</v>
      </c>
      <c r="F2016" s="4">
        <f ca="1">DATEDIF(amazon_prime_users[[#This Row],[Date of Birth]], TODAY(), "Y")</f>
        <v>44</v>
      </c>
      <c r="G20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016" t="s">
        <v>22</v>
      </c>
      <c r="I2016" t="s">
        <v>7862</v>
      </c>
      <c r="J2016" s="1">
        <v>45385</v>
      </c>
      <c r="K2016" s="10" t="str">
        <f>TEXT(amazon_prime_users[[#This Row],[Membership Start Date]],"MMMM")</f>
        <v>abril</v>
      </c>
      <c r="L2016" s="4">
        <f>YEAR(amazon_prime_users[[#This Row],[Membership Start Date]])</f>
        <v>2024</v>
      </c>
      <c r="M2016" s="1">
        <v>45750</v>
      </c>
      <c r="N2016" s="4" t="str">
        <f>TEXT(amazon_prime_users[[#This Row],[Membership Start Date]],"dddd")</f>
        <v>miércoles</v>
      </c>
      <c r="O2016" t="s">
        <v>24</v>
      </c>
      <c r="P2016" t="s">
        <v>52</v>
      </c>
      <c r="Q2016" t="s">
        <v>26</v>
      </c>
      <c r="R2016" t="s">
        <v>66</v>
      </c>
      <c r="S2016" t="s">
        <v>60</v>
      </c>
      <c r="T2016" t="s">
        <v>38</v>
      </c>
      <c r="U2016" t="s">
        <v>30</v>
      </c>
      <c r="V2016" t="s">
        <v>54</v>
      </c>
      <c r="W2016">
        <v>3.5</v>
      </c>
      <c r="X2016">
        <v>2</v>
      </c>
    </row>
    <row r="2017" spans="1:24" x14ac:dyDescent="0.25">
      <c r="A2017">
        <v>2017</v>
      </c>
      <c r="B2017" t="s">
        <v>7863</v>
      </c>
      <c r="C2017" t="s">
        <v>7864</v>
      </c>
      <c r="D2017" t="s">
        <v>7865</v>
      </c>
      <c r="E2017" s="1">
        <v>27245</v>
      </c>
      <c r="F2017" s="4">
        <f ca="1">DATEDIF(amazon_prime_users[[#This Row],[Date of Birth]], TODAY(), "Y")</f>
        <v>50</v>
      </c>
      <c r="G20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017" t="s">
        <v>43</v>
      </c>
      <c r="I2017" t="s">
        <v>7866</v>
      </c>
      <c r="J2017" s="1">
        <v>45320</v>
      </c>
      <c r="K2017" s="10" t="str">
        <f>TEXT(amazon_prime_users[[#This Row],[Membership Start Date]],"MMMM")</f>
        <v>enero</v>
      </c>
      <c r="L2017" s="4">
        <f>YEAR(amazon_prime_users[[#This Row],[Membership Start Date]])</f>
        <v>2024</v>
      </c>
      <c r="M2017" s="1">
        <v>45685</v>
      </c>
      <c r="N2017" s="4" t="str">
        <f>TEXT(amazon_prime_users[[#This Row],[Membership Start Date]],"dddd")</f>
        <v>lunes</v>
      </c>
      <c r="O2017" t="s">
        <v>24</v>
      </c>
      <c r="P2017" t="s">
        <v>52</v>
      </c>
      <c r="Q2017" t="s">
        <v>53</v>
      </c>
      <c r="R2017" t="s">
        <v>66</v>
      </c>
      <c r="S2017" t="s">
        <v>45</v>
      </c>
      <c r="T2017" t="s">
        <v>61</v>
      </c>
      <c r="U2017" t="s">
        <v>30</v>
      </c>
      <c r="V2017" t="s">
        <v>47</v>
      </c>
      <c r="W2017">
        <v>4.5</v>
      </c>
      <c r="X2017">
        <v>10</v>
      </c>
    </row>
    <row r="2018" spans="1:24" x14ac:dyDescent="0.25">
      <c r="A2018">
        <v>2018</v>
      </c>
      <c r="B2018" t="s">
        <v>7867</v>
      </c>
      <c r="C2018" t="s">
        <v>7868</v>
      </c>
      <c r="D2018" t="s">
        <v>7869</v>
      </c>
      <c r="E2018" s="1">
        <v>21141</v>
      </c>
      <c r="F2018" s="4">
        <f ca="1">DATEDIF(amazon_prime_users[[#This Row],[Date of Birth]], TODAY(), "Y")</f>
        <v>67</v>
      </c>
      <c r="G20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018" t="s">
        <v>22</v>
      </c>
      <c r="I2018" t="s">
        <v>7870</v>
      </c>
      <c r="J2018" s="1">
        <v>45387</v>
      </c>
      <c r="K2018" s="10" t="str">
        <f>TEXT(amazon_prime_users[[#This Row],[Membership Start Date]],"MMMM")</f>
        <v>abril</v>
      </c>
      <c r="L2018" s="4">
        <f>YEAR(amazon_prime_users[[#This Row],[Membership Start Date]])</f>
        <v>2024</v>
      </c>
      <c r="M2018" s="1">
        <v>45752</v>
      </c>
      <c r="N2018" s="4" t="str">
        <f>TEXT(amazon_prime_users[[#This Row],[Membership Start Date]],"dddd")</f>
        <v>viernes</v>
      </c>
      <c r="O2018" t="s">
        <v>36</v>
      </c>
      <c r="P2018" t="s">
        <v>52</v>
      </c>
      <c r="Q2018" t="s">
        <v>26</v>
      </c>
      <c r="R2018" t="s">
        <v>66</v>
      </c>
      <c r="S2018" t="s">
        <v>28</v>
      </c>
      <c r="T2018" t="s">
        <v>61</v>
      </c>
      <c r="U2018" t="s">
        <v>68</v>
      </c>
      <c r="V2018" t="s">
        <v>31</v>
      </c>
      <c r="W2018">
        <v>4.7</v>
      </c>
      <c r="X2018">
        <v>3</v>
      </c>
    </row>
    <row r="2019" spans="1:24" x14ac:dyDescent="0.25">
      <c r="A2019">
        <v>2019</v>
      </c>
      <c r="B2019" t="s">
        <v>7871</v>
      </c>
      <c r="C2019" t="s">
        <v>7872</v>
      </c>
      <c r="D2019" t="s">
        <v>7873</v>
      </c>
      <c r="E2019" s="1">
        <v>16203</v>
      </c>
      <c r="F2019" s="4">
        <f ca="1">DATEDIF(amazon_prime_users[[#This Row],[Date of Birth]], TODAY(), "Y")</f>
        <v>80</v>
      </c>
      <c r="G20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019" t="s">
        <v>22</v>
      </c>
      <c r="I2019" t="s">
        <v>7874</v>
      </c>
      <c r="J2019" s="1">
        <v>45348</v>
      </c>
      <c r="K2019" s="10" t="str">
        <f>TEXT(amazon_prime_users[[#This Row],[Membership Start Date]],"MMMM")</f>
        <v>febrero</v>
      </c>
      <c r="L2019" s="4">
        <f>YEAR(amazon_prime_users[[#This Row],[Membership Start Date]])</f>
        <v>2024</v>
      </c>
      <c r="M2019" s="1">
        <v>45713</v>
      </c>
      <c r="N2019" s="4" t="str">
        <f>TEXT(amazon_prime_users[[#This Row],[Membership Start Date]],"dddd")</f>
        <v>lunes</v>
      </c>
      <c r="O2019" t="s">
        <v>24</v>
      </c>
      <c r="P2019" t="s">
        <v>37</v>
      </c>
      <c r="Q2019" t="s">
        <v>26</v>
      </c>
      <c r="R2019" t="s">
        <v>59</v>
      </c>
      <c r="S2019" t="s">
        <v>60</v>
      </c>
      <c r="T2019" t="s">
        <v>67</v>
      </c>
      <c r="U2019" t="s">
        <v>39</v>
      </c>
      <c r="V2019" t="s">
        <v>31</v>
      </c>
      <c r="W2019">
        <v>3.1</v>
      </c>
      <c r="X2019">
        <v>4</v>
      </c>
    </row>
    <row r="2020" spans="1:24" x14ac:dyDescent="0.25">
      <c r="A2020">
        <v>2020</v>
      </c>
      <c r="B2020" t="s">
        <v>7875</v>
      </c>
      <c r="C2020" t="s">
        <v>7876</v>
      </c>
      <c r="D2020" t="s">
        <v>7877</v>
      </c>
      <c r="E2020" s="1">
        <v>26660</v>
      </c>
      <c r="F2020" s="4">
        <f ca="1">DATEDIF(amazon_prime_users[[#This Row],[Date of Birth]], TODAY(), "Y")</f>
        <v>52</v>
      </c>
      <c r="G20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020" t="s">
        <v>22</v>
      </c>
      <c r="I2020" t="s">
        <v>7878</v>
      </c>
      <c r="J2020" s="1">
        <v>45332</v>
      </c>
      <c r="K2020" s="10" t="str">
        <f>TEXT(amazon_prime_users[[#This Row],[Membership Start Date]],"MMMM")</f>
        <v>febrero</v>
      </c>
      <c r="L2020" s="4">
        <f>YEAR(amazon_prime_users[[#This Row],[Membership Start Date]])</f>
        <v>2024</v>
      </c>
      <c r="M2020" s="1">
        <v>45697</v>
      </c>
      <c r="N2020" s="4" t="str">
        <f>TEXT(amazon_prime_users[[#This Row],[Membership Start Date]],"dddd")</f>
        <v>sábado</v>
      </c>
      <c r="O2020" t="s">
        <v>24</v>
      </c>
      <c r="P2020" t="s">
        <v>37</v>
      </c>
      <c r="Q2020" t="s">
        <v>53</v>
      </c>
      <c r="R2020" t="s">
        <v>66</v>
      </c>
      <c r="S2020" t="s">
        <v>28</v>
      </c>
      <c r="T2020" t="s">
        <v>61</v>
      </c>
      <c r="U2020" t="s">
        <v>30</v>
      </c>
      <c r="V2020" t="s">
        <v>31</v>
      </c>
      <c r="W2020">
        <v>4.4000000000000004</v>
      </c>
      <c r="X2020">
        <v>8</v>
      </c>
    </row>
    <row r="2021" spans="1:24" x14ac:dyDescent="0.25">
      <c r="A2021">
        <v>2021</v>
      </c>
      <c r="B2021" t="s">
        <v>7879</v>
      </c>
      <c r="C2021" t="s">
        <v>7880</v>
      </c>
      <c r="D2021" t="s">
        <v>7881</v>
      </c>
      <c r="E2021" s="1">
        <v>35220</v>
      </c>
      <c r="F2021" s="4">
        <f ca="1">DATEDIF(amazon_prime_users[[#This Row],[Date of Birth]], TODAY(), "Y")</f>
        <v>28</v>
      </c>
      <c r="G20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021" t="s">
        <v>22</v>
      </c>
      <c r="I2021" t="s">
        <v>7882</v>
      </c>
      <c r="J2021" s="1">
        <v>45388</v>
      </c>
      <c r="K2021" s="10" t="str">
        <f>TEXT(amazon_prime_users[[#This Row],[Membership Start Date]],"MMMM")</f>
        <v>abril</v>
      </c>
      <c r="L2021" s="4">
        <f>YEAR(amazon_prime_users[[#This Row],[Membership Start Date]])</f>
        <v>2024</v>
      </c>
      <c r="M2021" s="1">
        <v>45753</v>
      </c>
      <c r="N2021" s="4" t="str">
        <f>TEXT(amazon_prime_users[[#This Row],[Membership Start Date]],"dddd")</f>
        <v>sábado</v>
      </c>
      <c r="O2021" t="s">
        <v>24</v>
      </c>
      <c r="P2021" t="s">
        <v>52</v>
      </c>
      <c r="Q2021" t="s">
        <v>26</v>
      </c>
      <c r="R2021" t="s">
        <v>66</v>
      </c>
      <c r="S2021" t="s">
        <v>28</v>
      </c>
      <c r="T2021" t="s">
        <v>61</v>
      </c>
      <c r="U2021" t="s">
        <v>68</v>
      </c>
      <c r="V2021" t="s">
        <v>47</v>
      </c>
      <c r="W2021">
        <v>4.0999999999999996</v>
      </c>
      <c r="X2021">
        <v>10</v>
      </c>
    </row>
    <row r="2022" spans="1:24" x14ac:dyDescent="0.25">
      <c r="A2022">
        <v>2022</v>
      </c>
      <c r="B2022" t="s">
        <v>7883</v>
      </c>
      <c r="C2022" t="s">
        <v>7884</v>
      </c>
      <c r="D2022" t="s">
        <v>7885</v>
      </c>
      <c r="E2022" s="1">
        <v>35296</v>
      </c>
      <c r="F2022" s="4">
        <f ca="1">DATEDIF(amazon_prime_users[[#This Row],[Date of Birth]], TODAY(), "Y")</f>
        <v>28</v>
      </c>
      <c r="G20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022" t="s">
        <v>43</v>
      </c>
      <c r="I2022" t="s">
        <v>7886</v>
      </c>
      <c r="J2022" s="1">
        <v>45344</v>
      </c>
      <c r="K2022" s="10" t="str">
        <f>TEXT(amazon_prime_users[[#This Row],[Membership Start Date]],"MMMM")</f>
        <v>febrero</v>
      </c>
      <c r="L2022" s="4">
        <f>YEAR(amazon_prime_users[[#This Row],[Membership Start Date]])</f>
        <v>2024</v>
      </c>
      <c r="M2022" s="1">
        <v>45709</v>
      </c>
      <c r="N2022" s="4" t="str">
        <f>TEXT(amazon_prime_users[[#This Row],[Membership Start Date]],"dddd")</f>
        <v>jueves</v>
      </c>
      <c r="O2022" t="s">
        <v>36</v>
      </c>
      <c r="P2022" t="s">
        <v>52</v>
      </c>
      <c r="Q2022" t="s">
        <v>53</v>
      </c>
      <c r="R2022" t="s">
        <v>27</v>
      </c>
      <c r="S2022" t="s">
        <v>45</v>
      </c>
      <c r="T2022" t="s">
        <v>67</v>
      </c>
      <c r="U2022" t="s">
        <v>68</v>
      </c>
      <c r="V2022" t="s">
        <v>47</v>
      </c>
      <c r="W2022">
        <v>3.4</v>
      </c>
      <c r="X2022">
        <v>7</v>
      </c>
    </row>
    <row r="2023" spans="1:24" x14ac:dyDescent="0.25">
      <c r="A2023">
        <v>2023</v>
      </c>
      <c r="B2023" t="s">
        <v>7887</v>
      </c>
      <c r="C2023" t="s">
        <v>7888</v>
      </c>
      <c r="D2023" t="s">
        <v>7889</v>
      </c>
      <c r="E2023" s="1">
        <v>26793</v>
      </c>
      <c r="F2023" s="4">
        <f ca="1">DATEDIF(amazon_prime_users[[#This Row],[Date of Birth]], TODAY(), "Y")</f>
        <v>51</v>
      </c>
      <c r="G20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023" t="s">
        <v>22</v>
      </c>
      <c r="I2023" t="s">
        <v>7890</v>
      </c>
      <c r="J2023" s="1">
        <v>45364</v>
      </c>
      <c r="K2023" s="10" t="str">
        <f>TEXT(amazon_prime_users[[#This Row],[Membership Start Date]],"MMMM")</f>
        <v>marzo</v>
      </c>
      <c r="L2023" s="4">
        <f>YEAR(amazon_prime_users[[#This Row],[Membership Start Date]])</f>
        <v>2024</v>
      </c>
      <c r="M2023" s="1">
        <v>45729</v>
      </c>
      <c r="N2023" s="4" t="str">
        <f>TEXT(amazon_prime_users[[#This Row],[Membership Start Date]],"dddd")</f>
        <v>miércoles</v>
      </c>
      <c r="O2023" t="s">
        <v>36</v>
      </c>
      <c r="P2023" t="s">
        <v>25</v>
      </c>
      <c r="Q2023" t="s">
        <v>53</v>
      </c>
      <c r="R2023" t="s">
        <v>59</v>
      </c>
      <c r="S2023" t="s">
        <v>28</v>
      </c>
      <c r="T2023" t="s">
        <v>114</v>
      </c>
      <c r="U2023" t="s">
        <v>30</v>
      </c>
      <c r="V2023" t="s">
        <v>47</v>
      </c>
      <c r="W2023">
        <v>4.4000000000000004</v>
      </c>
      <c r="X2023">
        <v>5</v>
      </c>
    </row>
    <row r="2024" spans="1:24" x14ac:dyDescent="0.25">
      <c r="A2024">
        <v>2024</v>
      </c>
      <c r="B2024" t="s">
        <v>7891</v>
      </c>
      <c r="C2024" t="s">
        <v>7892</v>
      </c>
      <c r="D2024" t="s">
        <v>7893</v>
      </c>
      <c r="E2024" s="1">
        <v>34425</v>
      </c>
      <c r="F2024" s="4">
        <f ca="1">DATEDIF(amazon_prime_users[[#This Row],[Date of Birth]], TODAY(), "Y")</f>
        <v>30</v>
      </c>
      <c r="G20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024" t="s">
        <v>43</v>
      </c>
      <c r="I2024" t="s">
        <v>7894</v>
      </c>
      <c r="J2024" s="1">
        <v>45314</v>
      </c>
      <c r="K2024" s="10" t="str">
        <f>TEXT(amazon_prime_users[[#This Row],[Membership Start Date]],"MMMM")</f>
        <v>enero</v>
      </c>
      <c r="L2024" s="4">
        <f>YEAR(amazon_prime_users[[#This Row],[Membership Start Date]])</f>
        <v>2024</v>
      </c>
      <c r="M2024" s="1">
        <v>45679</v>
      </c>
      <c r="N2024" s="4" t="str">
        <f>TEXT(amazon_prime_users[[#This Row],[Membership Start Date]],"dddd")</f>
        <v>martes</v>
      </c>
      <c r="O2024" t="s">
        <v>36</v>
      </c>
      <c r="P2024" t="s">
        <v>37</v>
      </c>
      <c r="Q2024" t="s">
        <v>53</v>
      </c>
      <c r="R2024" t="s">
        <v>59</v>
      </c>
      <c r="S2024" t="s">
        <v>60</v>
      </c>
      <c r="T2024" t="s">
        <v>67</v>
      </c>
      <c r="U2024" t="s">
        <v>30</v>
      </c>
      <c r="V2024" t="s">
        <v>54</v>
      </c>
      <c r="W2024">
        <v>4.5</v>
      </c>
      <c r="X2024">
        <v>1</v>
      </c>
    </row>
    <row r="2025" spans="1:24" x14ac:dyDescent="0.25">
      <c r="A2025">
        <v>2025</v>
      </c>
      <c r="B2025" t="s">
        <v>7895</v>
      </c>
      <c r="C2025" t="s">
        <v>7896</v>
      </c>
      <c r="D2025" t="s">
        <v>7897</v>
      </c>
      <c r="E2025" s="1">
        <v>35205</v>
      </c>
      <c r="F2025" s="4">
        <f ca="1">DATEDIF(amazon_prime_users[[#This Row],[Date of Birth]], TODAY(), "Y")</f>
        <v>28</v>
      </c>
      <c r="G20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025" t="s">
        <v>22</v>
      </c>
      <c r="I2025" t="s">
        <v>7898</v>
      </c>
      <c r="J2025" s="1">
        <v>45315</v>
      </c>
      <c r="K2025" s="10" t="str">
        <f>TEXT(amazon_prime_users[[#This Row],[Membership Start Date]],"MMMM")</f>
        <v>enero</v>
      </c>
      <c r="L2025" s="4">
        <f>YEAR(amazon_prime_users[[#This Row],[Membership Start Date]])</f>
        <v>2024</v>
      </c>
      <c r="M2025" s="1">
        <v>45680</v>
      </c>
      <c r="N2025" s="4" t="str">
        <f>TEXT(amazon_prime_users[[#This Row],[Membership Start Date]],"dddd")</f>
        <v>miércoles</v>
      </c>
      <c r="O2025" t="s">
        <v>24</v>
      </c>
      <c r="P2025" t="s">
        <v>37</v>
      </c>
      <c r="Q2025" t="s">
        <v>26</v>
      </c>
      <c r="R2025" t="s">
        <v>59</v>
      </c>
      <c r="S2025" t="s">
        <v>45</v>
      </c>
      <c r="T2025" t="s">
        <v>67</v>
      </c>
      <c r="U2025" t="s">
        <v>68</v>
      </c>
      <c r="V2025" t="s">
        <v>54</v>
      </c>
      <c r="W2025">
        <v>4.7</v>
      </c>
      <c r="X2025">
        <v>1</v>
      </c>
    </row>
    <row r="2026" spans="1:24" x14ac:dyDescent="0.25">
      <c r="A2026">
        <v>2026</v>
      </c>
      <c r="B2026" t="s">
        <v>7899</v>
      </c>
      <c r="C2026" t="s">
        <v>7900</v>
      </c>
      <c r="D2026" t="s">
        <v>7901</v>
      </c>
      <c r="E2026" s="1">
        <v>28418</v>
      </c>
      <c r="F2026" s="4">
        <f ca="1">DATEDIF(amazon_prime_users[[#This Row],[Date of Birth]], TODAY(), "Y")</f>
        <v>47</v>
      </c>
      <c r="G20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026" t="s">
        <v>43</v>
      </c>
      <c r="I2026" t="s">
        <v>7902</v>
      </c>
      <c r="J2026" s="1">
        <v>45377</v>
      </c>
      <c r="K2026" s="10" t="str">
        <f>TEXT(amazon_prime_users[[#This Row],[Membership Start Date]],"MMMM")</f>
        <v>marzo</v>
      </c>
      <c r="L2026" s="4">
        <f>YEAR(amazon_prime_users[[#This Row],[Membership Start Date]])</f>
        <v>2024</v>
      </c>
      <c r="M2026" s="1">
        <v>45742</v>
      </c>
      <c r="N2026" s="4" t="str">
        <f>TEXT(amazon_prime_users[[#This Row],[Membership Start Date]],"dddd")</f>
        <v>martes</v>
      </c>
      <c r="O2026" t="s">
        <v>36</v>
      </c>
      <c r="P2026" t="s">
        <v>37</v>
      </c>
      <c r="Q2026" t="s">
        <v>53</v>
      </c>
      <c r="R2026" t="s">
        <v>27</v>
      </c>
      <c r="S2026" t="s">
        <v>28</v>
      </c>
      <c r="T2026" t="s">
        <v>61</v>
      </c>
      <c r="U2026" t="s">
        <v>30</v>
      </c>
      <c r="V2026" t="s">
        <v>31</v>
      </c>
      <c r="W2026">
        <v>4.0999999999999996</v>
      </c>
      <c r="X2026">
        <v>4</v>
      </c>
    </row>
    <row r="2027" spans="1:24" x14ac:dyDescent="0.25">
      <c r="A2027">
        <v>2027</v>
      </c>
      <c r="B2027" t="s">
        <v>7903</v>
      </c>
      <c r="C2027" t="s">
        <v>7904</v>
      </c>
      <c r="D2027" t="s">
        <v>7905</v>
      </c>
      <c r="E2027" s="1">
        <v>29009</v>
      </c>
      <c r="F2027" s="4">
        <f ca="1">DATEDIF(amazon_prime_users[[#This Row],[Date of Birth]], TODAY(), "Y")</f>
        <v>45</v>
      </c>
      <c r="G20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027" t="s">
        <v>43</v>
      </c>
      <c r="I2027" t="s">
        <v>7906</v>
      </c>
      <c r="J2027" s="1">
        <v>45330</v>
      </c>
      <c r="K2027" s="10" t="str">
        <f>TEXT(amazon_prime_users[[#This Row],[Membership Start Date]],"MMMM")</f>
        <v>febrero</v>
      </c>
      <c r="L2027" s="4">
        <f>YEAR(amazon_prime_users[[#This Row],[Membership Start Date]])</f>
        <v>2024</v>
      </c>
      <c r="M2027" s="1">
        <v>45695</v>
      </c>
      <c r="N2027" s="4" t="str">
        <f>TEXT(amazon_prime_users[[#This Row],[Membership Start Date]],"dddd")</f>
        <v>jueves</v>
      </c>
      <c r="O2027" t="s">
        <v>36</v>
      </c>
      <c r="P2027" t="s">
        <v>25</v>
      </c>
      <c r="Q2027" t="s">
        <v>53</v>
      </c>
      <c r="R2027" t="s">
        <v>66</v>
      </c>
      <c r="S2027" t="s">
        <v>60</v>
      </c>
      <c r="T2027" t="s">
        <v>38</v>
      </c>
      <c r="U2027" t="s">
        <v>30</v>
      </c>
      <c r="V2027" t="s">
        <v>31</v>
      </c>
      <c r="W2027">
        <v>4.9000000000000004</v>
      </c>
      <c r="X2027">
        <v>5</v>
      </c>
    </row>
    <row r="2028" spans="1:24" x14ac:dyDescent="0.25">
      <c r="A2028">
        <v>2028</v>
      </c>
      <c r="B2028" t="s">
        <v>7907</v>
      </c>
      <c r="C2028" t="s">
        <v>7908</v>
      </c>
      <c r="D2028" t="s">
        <v>7909</v>
      </c>
      <c r="E2028" s="1">
        <v>23492</v>
      </c>
      <c r="F2028" s="4">
        <f ca="1">DATEDIF(amazon_prime_users[[#This Row],[Date of Birth]], TODAY(), "Y")</f>
        <v>60</v>
      </c>
      <c r="G20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028" t="s">
        <v>22</v>
      </c>
      <c r="I2028" t="s">
        <v>7910</v>
      </c>
      <c r="J2028" s="1">
        <v>45382</v>
      </c>
      <c r="K2028" s="10" t="str">
        <f>TEXT(amazon_prime_users[[#This Row],[Membership Start Date]],"MMMM")</f>
        <v>marzo</v>
      </c>
      <c r="L2028" s="4">
        <f>YEAR(amazon_prime_users[[#This Row],[Membership Start Date]])</f>
        <v>2024</v>
      </c>
      <c r="M2028" s="1">
        <v>45747</v>
      </c>
      <c r="N2028" s="4" t="str">
        <f>TEXT(amazon_prime_users[[#This Row],[Membership Start Date]],"dddd")</f>
        <v>domingo</v>
      </c>
      <c r="O2028" t="s">
        <v>24</v>
      </c>
      <c r="P2028" t="s">
        <v>37</v>
      </c>
      <c r="Q2028" t="s">
        <v>26</v>
      </c>
      <c r="R2028" t="s">
        <v>66</v>
      </c>
      <c r="S2028" t="s">
        <v>28</v>
      </c>
      <c r="T2028" t="s">
        <v>67</v>
      </c>
      <c r="U2028" t="s">
        <v>30</v>
      </c>
      <c r="V2028" t="s">
        <v>47</v>
      </c>
      <c r="W2028">
        <v>5</v>
      </c>
      <c r="X2028">
        <v>4</v>
      </c>
    </row>
    <row r="2029" spans="1:24" x14ac:dyDescent="0.25">
      <c r="A2029">
        <v>2029</v>
      </c>
      <c r="B2029" t="s">
        <v>7911</v>
      </c>
      <c r="C2029" t="s">
        <v>7912</v>
      </c>
      <c r="D2029" t="s">
        <v>7913</v>
      </c>
      <c r="E2029" s="1">
        <v>24035</v>
      </c>
      <c r="F2029" s="4">
        <f ca="1">DATEDIF(amazon_prime_users[[#This Row],[Date of Birth]], TODAY(), "Y")</f>
        <v>59</v>
      </c>
      <c r="G20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029" t="s">
        <v>22</v>
      </c>
      <c r="I2029" t="s">
        <v>7914</v>
      </c>
      <c r="J2029" s="1">
        <v>45334</v>
      </c>
      <c r="K2029" s="10" t="str">
        <f>TEXT(amazon_prime_users[[#This Row],[Membership Start Date]],"MMMM")</f>
        <v>febrero</v>
      </c>
      <c r="L2029" s="4">
        <f>YEAR(amazon_prime_users[[#This Row],[Membership Start Date]])</f>
        <v>2024</v>
      </c>
      <c r="M2029" s="1">
        <v>45699</v>
      </c>
      <c r="N2029" s="4" t="str">
        <f>TEXT(amazon_prime_users[[#This Row],[Membership Start Date]],"dddd")</f>
        <v>lunes</v>
      </c>
      <c r="O2029" t="s">
        <v>36</v>
      </c>
      <c r="P2029" t="s">
        <v>37</v>
      </c>
      <c r="Q2029" t="s">
        <v>53</v>
      </c>
      <c r="R2029" t="s">
        <v>66</v>
      </c>
      <c r="S2029" t="s">
        <v>28</v>
      </c>
      <c r="T2029" t="s">
        <v>61</v>
      </c>
      <c r="U2029" t="s">
        <v>39</v>
      </c>
      <c r="V2029" t="s">
        <v>54</v>
      </c>
      <c r="W2029">
        <v>4.5999999999999996</v>
      </c>
      <c r="X2029">
        <v>10</v>
      </c>
    </row>
    <row r="2030" spans="1:24" x14ac:dyDescent="0.25">
      <c r="A2030">
        <v>2030</v>
      </c>
      <c r="B2030" t="s">
        <v>7915</v>
      </c>
      <c r="C2030" t="s">
        <v>7916</v>
      </c>
      <c r="D2030" t="s">
        <v>7917</v>
      </c>
      <c r="E2030" s="1">
        <v>16631</v>
      </c>
      <c r="F2030" s="4">
        <f ca="1">DATEDIF(amazon_prime_users[[#This Row],[Date of Birth]], TODAY(), "Y")</f>
        <v>79</v>
      </c>
      <c r="G20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030" t="s">
        <v>22</v>
      </c>
      <c r="I2030" t="s">
        <v>2586</v>
      </c>
      <c r="J2030" s="1">
        <v>45332</v>
      </c>
      <c r="K2030" s="10" t="str">
        <f>TEXT(amazon_prime_users[[#This Row],[Membership Start Date]],"MMMM")</f>
        <v>febrero</v>
      </c>
      <c r="L2030" s="4">
        <f>YEAR(amazon_prime_users[[#This Row],[Membership Start Date]])</f>
        <v>2024</v>
      </c>
      <c r="M2030" s="1">
        <v>45697</v>
      </c>
      <c r="N2030" s="4" t="str">
        <f>TEXT(amazon_prime_users[[#This Row],[Membership Start Date]],"dddd")</f>
        <v>sábado</v>
      </c>
      <c r="O2030" t="s">
        <v>24</v>
      </c>
      <c r="P2030" t="s">
        <v>52</v>
      </c>
      <c r="Q2030" t="s">
        <v>26</v>
      </c>
      <c r="R2030" t="s">
        <v>27</v>
      </c>
      <c r="S2030" t="s">
        <v>60</v>
      </c>
      <c r="T2030" t="s">
        <v>67</v>
      </c>
      <c r="U2030" t="s">
        <v>30</v>
      </c>
      <c r="V2030" t="s">
        <v>31</v>
      </c>
      <c r="W2030">
        <v>4.0999999999999996</v>
      </c>
      <c r="X2030">
        <v>0</v>
      </c>
    </row>
    <row r="2031" spans="1:24" x14ac:dyDescent="0.25">
      <c r="A2031">
        <v>2031</v>
      </c>
      <c r="B2031" t="s">
        <v>7918</v>
      </c>
      <c r="C2031" t="s">
        <v>7919</v>
      </c>
      <c r="D2031" t="s">
        <v>7920</v>
      </c>
      <c r="E2031" s="1">
        <v>22565</v>
      </c>
      <c r="F2031" s="4">
        <f ca="1">DATEDIF(amazon_prime_users[[#This Row],[Date of Birth]], TODAY(), "Y")</f>
        <v>63</v>
      </c>
      <c r="G20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031" t="s">
        <v>43</v>
      </c>
      <c r="I2031" t="s">
        <v>7921</v>
      </c>
      <c r="J2031" s="1">
        <v>45354</v>
      </c>
      <c r="K2031" s="10" t="str">
        <f>TEXT(amazon_prime_users[[#This Row],[Membership Start Date]],"MMMM")</f>
        <v>marzo</v>
      </c>
      <c r="L2031" s="4">
        <f>YEAR(amazon_prime_users[[#This Row],[Membership Start Date]])</f>
        <v>2024</v>
      </c>
      <c r="M2031" s="1">
        <v>45719</v>
      </c>
      <c r="N2031" s="4" t="str">
        <f>TEXT(amazon_prime_users[[#This Row],[Membership Start Date]],"dddd")</f>
        <v>domingo</v>
      </c>
      <c r="O2031" t="s">
        <v>24</v>
      </c>
      <c r="P2031" t="s">
        <v>37</v>
      </c>
      <c r="Q2031" t="s">
        <v>53</v>
      </c>
      <c r="R2031" t="s">
        <v>27</v>
      </c>
      <c r="S2031" t="s">
        <v>60</v>
      </c>
      <c r="T2031" t="s">
        <v>73</v>
      </c>
      <c r="U2031" t="s">
        <v>68</v>
      </c>
      <c r="V2031" t="s">
        <v>31</v>
      </c>
      <c r="W2031">
        <v>4.2</v>
      </c>
      <c r="X2031">
        <v>10</v>
      </c>
    </row>
    <row r="2032" spans="1:24" x14ac:dyDescent="0.25">
      <c r="A2032">
        <v>2032</v>
      </c>
      <c r="B2032" t="s">
        <v>7922</v>
      </c>
      <c r="C2032" t="s">
        <v>7923</v>
      </c>
      <c r="D2032" t="s">
        <v>7924</v>
      </c>
      <c r="E2032" s="1">
        <v>15901</v>
      </c>
      <c r="F2032" s="4">
        <f ca="1">DATEDIF(amazon_prime_users[[#This Row],[Date of Birth]], TODAY(), "Y")</f>
        <v>81</v>
      </c>
      <c r="G20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032" t="s">
        <v>22</v>
      </c>
      <c r="I2032" t="s">
        <v>7925</v>
      </c>
      <c r="J2032" s="1">
        <v>45301</v>
      </c>
      <c r="K2032" s="10" t="str">
        <f>TEXT(amazon_prime_users[[#This Row],[Membership Start Date]],"MMMM")</f>
        <v>enero</v>
      </c>
      <c r="L2032" s="4">
        <f>YEAR(amazon_prime_users[[#This Row],[Membership Start Date]])</f>
        <v>2024</v>
      </c>
      <c r="M2032" s="1">
        <v>45666</v>
      </c>
      <c r="N2032" s="4" t="str">
        <f>TEXT(amazon_prime_users[[#This Row],[Membership Start Date]],"dddd")</f>
        <v>miércoles</v>
      </c>
      <c r="O2032" t="s">
        <v>24</v>
      </c>
      <c r="P2032" t="s">
        <v>25</v>
      </c>
      <c r="Q2032" t="s">
        <v>26</v>
      </c>
      <c r="R2032" t="s">
        <v>27</v>
      </c>
      <c r="S2032" t="s">
        <v>45</v>
      </c>
      <c r="T2032" t="s">
        <v>114</v>
      </c>
      <c r="U2032" t="s">
        <v>30</v>
      </c>
      <c r="V2032" t="s">
        <v>31</v>
      </c>
      <c r="W2032">
        <v>4.9000000000000004</v>
      </c>
      <c r="X2032">
        <v>1</v>
      </c>
    </row>
    <row r="2033" spans="1:24" x14ac:dyDescent="0.25">
      <c r="A2033">
        <v>2033</v>
      </c>
      <c r="B2033" t="s">
        <v>7926</v>
      </c>
      <c r="C2033" t="s">
        <v>7927</v>
      </c>
      <c r="D2033" t="s">
        <v>7928</v>
      </c>
      <c r="E2033" s="1">
        <v>32142</v>
      </c>
      <c r="F2033" s="4">
        <f ca="1">DATEDIF(amazon_prime_users[[#This Row],[Date of Birth]], TODAY(), "Y")</f>
        <v>37</v>
      </c>
      <c r="G20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033" t="s">
        <v>43</v>
      </c>
      <c r="I2033" t="s">
        <v>2408</v>
      </c>
      <c r="J2033" s="1">
        <v>45383</v>
      </c>
      <c r="K2033" s="10" t="str">
        <f>TEXT(amazon_prime_users[[#This Row],[Membership Start Date]],"MMMM")</f>
        <v>abril</v>
      </c>
      <c r="L2033" s="4">
        <f>YEAR(amazon_prime_users[[#This Row],[Membership Start Date]])</f>
        <v>2024</v>
      </c>
      <c r="M2033" s="1">
        <v>45748</v>
      </c>
      <c r="N2033" s="4" t="str">
        <f>TEXT(amazon_prime_users[[#This Row],[Membership Start Date]],"dddd")</f>
        <v>lunes</v>
      </c>
      <c r="O2033" t="s">
        <v>24</v>
      </c>
      <c r="P2033" t="s">
        <v>25</v>
      </c>
      <c r="Q2033" t="s">
        <v>26</v>
      </c>
      <c r="R2033" t="s">
        <v>27</v>
      </c>
      <c r="S2033" t="s">
        <v>60</v>
      </c>
      <c r="T2033" t="s">
        <v>46</v>
      </c>
      <c r="U2033" t="s">
        <v>39</v>
      </c>
      <c r="V2033" t="s">
        <v>54</v>
      </c>
      <c r="W2033">
        <v>3.5</v>
      </c>
      <c r="X2033">
        <v>2</v>
      </c>
    </row>
    <row r="2034" spans="1:24" x14ac:dyDescent="0.25">
      <c r="A2034">
        <v>2034</v>
      </c>
      <c r="B2034" t="s">
        <v>7929</v>
      </c>
      <c r="C2034" t="s">
        <v>7930</v>
      </c>
      <c r="D2034" t="s">
        <v>7931</v>
      </c>
      <c r="E2034" s="1">
        <v>24426</v>
      </c>
      <c r="F2034" s="4">
        <f ca="1">DATEDIF(amazon_prime_users[[#This Row],[Date of Birth]], TODAY(), "Y")</f>
        <v>58</v>
      </c>
      <c r="G20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034" t="s">
        <v>43</v>
      </c>
      <c r="I2034" t="s">
        <v>7932</v>
      </c>
      <c r="J2034" s="1">
        <v>45343</v>
      </c>
      <c r="K2034" s="10" t="str">
        <f>TEXT(amazon_prime_users[[#This Row],[Membership Start Date]],"MMMM")</f>
        <v>febrero</v>
      </c>
      <c r="L2034" s="4">
        <f>YEAR(amazon_prime_users[[#This Row],[Membership Start Date]])</f>
        <v>2024</v>
      </c>
      <c r="M2034" s="1">
        <v>45708</v>
      </c>
      <c r="N2034" s="4" t="str">
        <f>TEXT(amazon_prime_users[[#This Row],[Membership Start Date]],"dddd")</f>
        <v>miércoles</v>
      </c>
      <c r="O2034" t="s">
        <v>24</v>
      </c>
      <c r="P2034" t="s">
        <v>37</v>
      </c>
      <c r="Q2034" t="s">
        <v>26</v>
      </c>
      <c r="R2034" t="s">
        <v>66</v>
      </c>
      <c r="S2034" t="s">
        <v>45</v>
      </c>
      <c r="T2034" t="s">
        <v>46</v>
      </c>
      <c r="U2034" t="s">
        <v>39</v>
      </c>
      <c r="V2034" t="s">
        <v>54</v>
      </c>
      <c r="W2034">
        <v>3.3</v>
      </c>
      <c r="X2034">
        <v>8</v>
      </c>
    </row>
    <row r="2035" spans="1:24" x14ac:dyDescent="0.25">
      <c r="A2035">
        <v>2035</v>
      </c>
      <c r="B2035" t="s">
        <v>7933</v>
      </c>
      <c r="C2035" t="s">
        <v>7934</v>
      </c>
      <c r="D2035" t="s">
        <v>7935</v>
      </c>
      <c r="E2035" s="1">
        <v>22837</v>
      </c>
      <c r="F2035" s="4">
        <f ca="1">DATEDIF(amazon_prime_users[[#This Row],[Date of Birth]], TODAY(), "Y")</f>
        <v>62</v>
      </c>
      <c r="G20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035" t="s">
        <v>22</v>
      </c>
      <c r="I2035" t="s">
        <v>3231</v>
      </c>
      <c r="J2035" s="1">
        <v>45373</v>
      </c>
      <c r="K2035" s="10" t="str">
        <f>TEXT(amazon_prime_users[[#This Row],[Membership Start Date]],"MMMM")</f>
        <v>marzo</v>
      </c>
      <c r="L2035" s="4">
        <f>YEAR(amazon_prime_users[[#This Row],[Membership Start Date]])</f>
        <v>2024</v>
      </c>
      <c r="M2035" s="1">
        <v>45738</v>
      </c>
      <c r="N2035" s="4" t="str">
        <f>TEXT(amazon_prime_users[[#This Row],[Membership Start Date]],"dddd")</f>
        <v>viernes</v>
      </c>
      <c r="O2035" t="s">
        <v>24</v>
      </c>
      <c r="P2035" t="s">
        <v>25</v>
      </c>
      <c r="Q2035" t="s">
        <v>53</v>
      </c>
      <c r="R2035" t="s">
        <v>27</v>
      </c>
      <c r="S2035" t="s">
        <v>45</v>
      </c>
      <c r="T2035" t="s">
        <v>114</v>
      </c>
      <c r="U2035" t="s">
        <v>30</v>
      </c>
      <c r="V2035" t="s">
        <v>54</v>
      </c>
      <c r="W2035">
        <v>4</v>
      </c>
      <c r="X2035">
        <v>10</v>
      </c>
    </row>
    <row r="2036" spans="1:24" x14ac:dyDescent="0.25">
      <c r="A2036">
        <v>2036</v>
      </c>
      <c r="B2036" t="s">
        <v>7936</v>
      </c>
      <c r="C2036" t="s">
        <v>7937</v>
      </c>
      <c r="D2036" t="s">
        <v>7938</v>
      </c>
      <c r="E2036" s="1">
        <v>32820</v>
      </c>
      <c r="F2036" s="4">
        <f ca="1">DATEDIF(amazon_prime_users[[#This Row],[Date of Birth]], TODAY(), "Y")</f>
        <v>35</v>
      </c>
      <c r="G20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036" t="s">
        <v>22</v>
      </c>
      <c r="I2036" t="s">
        <v>7939</v>
      </c>
      <c r="J2036" s="1">
        <v>45334</v>
      </c>
      <c r="K2036" s="10" t="str">
        <f>TEXT(amazon_prime_users[[#This Row],[Membership Start Date]],"MMMM")</f>
        <v>febrero</v>
      </c>
      <c r="L2036" s="4">
        <f>YEAR(amazon_prime_users[[#This Row],[Membership Start Date]])</f>
        <v>2024</v>
      </c>
      <c r="M2036" s="1">
        <v>45699</v>
      </c>
      <c r="N2036" s="4" t="str">
        <f>TEXT(amazon_prime_users[[#This Row],[Membership Start Date]],"dddd")</f>
        <v>lunes</v>
      </c>
      <c r="O2036" t="s">
        <v>36</v>
      </c>
      <c r="P2036" t="s">
        <v>25</v>
      </c>
      <c r="Q2036" t="s">
        <v>26</v>
      </c>
      <c r="R2036" t="s">
        <v>59</v>
      </c>
      <c r="S2036" t="s">
        <v>60</v>
      </c>
      <c r="T2036" t="s">
        <v>114</v>
      </c>
      <c r="U2036" t="s">
        <v>30</v>
      </c>
      <c r="V2036" t="s">
        <v>31</v>
      </c>
      <c r="W2036">
        <v>4.7</v>
      </c>
      <c r="X2036">
        <v>8</v>
      </c>
    </row>
    <row r="2037" spans="1:24" x14ac:dyDescent="0.25">
      <c r="A2037">
        <v>2037</v>
      </c>
      <c r="B2037" t="s">
        <v>7940</v>
      </c>
      <c r="C2037" t="s">
        <v>7941</v>
      </c>
      <c r="D2037" t="s">
        <v>7942</v>
      </c>
      <c r="E2037" s="1">
        <v>38038</v>
      </c>
      <c r="F2037" s="4">
        <f ca="1">DATEDIF(amazon_prime_users[[#This Row],[Date of Birth]], TODAY(), "Y")</f>
        <v>21</v>
      </c>
      <c r="G20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037" t="s">
        <v>22</v>
      </c>
      <c r="I2037" t="s">
        <v>7943</v>
      </c>
      <c r="J2037" s="1">
        <v>45356</v>
      </c>
      <c r="K2037" s="10" t="str">
        <f>TEXT(amazon_prime_users[[#This Row],[Membership Start Date]],"MMMM")</f>
        <v>marzo</v>
      </c>
      <c r="L2037" s="4">
        <f>YEAR(amazon_prime_users[[#This Row],[Membership Start Date]])</f>
        <v>2024</v>
      </c>
      <c r="M2037" s="1">
        <v>45721</v>
      </c>
      <c r="N2037" s="4" t="str">
        <f>TEXT(amazon_prime_users[[#This Row],[Membership Start Date]],"dddd")</f>
        <v>martes</v>
      </c>
      <c r="O2037" t="s">
        <v>24</v>
      </c>
      <c r="P2037" t="s">
        <v>25</v>
      </c>
      <c r="Q2037" t="s">
        <v>26</v>
      </c>
      <c r="R2037" t="s">
        <v>66</v>
      </c>
      <c r="S2037" t="s">
        <v>45</v>
      </c>
      <c r="T2037" t="s">
        <v>38</v>
      </c>
      <c r="U2037" t="s">
        <v>30</v>
      </c>
      <c r="V2037" t="s">
        <v>31</v>
      </c>
      <c r="W2037">
        <v>3</v>
      </c>
      <c r="X2037">
        <v>7</v>
      </c>
    </row>
    <row r="2038" spans="1:24" x14ac:dyDescent="0.25">
      <c r="A2038">
        <v>2038</v>
      </c>
      <c r="B2038" t="s">
        <v>7944</v>
      </c>
      <c r="C2038" t="s">
        <v>7945</v>
      </c>
      <c r="D2038" t="s">
        <v>7946</v>
      </c>
      <c r="E2038" s="1">
        <v>15312</v>
      </c>
      <c r="F2038" s="4">
        <f ca="1">DATEDIF(amazon_prime_users[[#This Row],[Date of Birth]], TODAY(), "Y")</f>
        <v>83</v>
      </c>
      <c r="G20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038" t="s">
        <v>43</v>
      </c>
      <c r="I2038" t="s">
        <v>7947</v>
      </c>
      <c r="J2038" s="1">
        <v>45377</v>
      </c>
      <c r="K2038" s="10" t="str">
        <f>TEXT(amazon_prime_users[[#This Row],[Membership Start Date]],"MMMM")</f>
        <v>marzo</v>
      </c>
      <c r="L2038" s="4">
        <f>YEAR(amazon_prime_users[[#This Row],[Membership Start Date]])</f>
        <v>2024</v>
      </c>
      <c r="M2038" s="1">
        <v>45742</v>
      </c>
      <c r="N2038" s="4" t="str">
        <f>TEXT(amazon_prime_users[[#This Row],[Membership Start Date]],"dddd")</f>
        <v>martes</v>
      </c>
      <c r="O2038" t="s">
        <v>36</v>
      </c>
      <c r="P2038" t="s">
        <v>52</v>
      </c>
      <c r="Q2038" t="s">
        <v>53</v>
      </c>
      <c r="R2038" t="s">
        <v>66</v>
      </c>
      <c r="S2038" t="s">
        <v>28</v>
      </c>
      <c r="T2038" t="s">
        <v>38</v>
      </c>
      <c r="U2038" t="s">
        <v>39</v>
      </c>
      <c r="V2038" t="s">
        <v>47</v>
      </c>
      <c r="W2038">
        <v>3.1</v>
      </c>
      <c r="X2038">
        <v>1</v>
      </c>
    </row>
    <row r="2039" spans="1:24" x14ac:dyDescent="0.25">
      <c r="A2039">
        <v>2039</v>
      </c>
      <c r="B2039" t="s">
        <v>7948</v>
      </c>
      <c r="C2039" t="s">
        <v>7949</v>
      </c>
      <c r="D2039" t="s">
        <v>7950</v>
      </c>
      <c r="E2039" s="1">
        <v>36421</v>
      </c>
      <c r="F2039" s="4">
        <f ca="1">DATEDIF(amazon_prime_users[[#This Row],[Date of Birth]], TODAY(), "Y")</f>
        <v>25</v>
      </c>
      <c r="G20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039" t="s">
        <v>43</v>
      </c>
      <c r="I2039" t="s">
        <v>7951</v>
      </c>
      <c r="J2039" s="1">
        <v>45347</v>
      </c>
      <c r="K2039" s="10" t="str">
        <f>TEXT(amazon_prime_users[[#This Row],[Membership Start Date]],"MMMM")</f>
        <v>febrero</v>
      </c>
      <c r="L2039" s="4">
        <f>YEAR(amazon_prime_users[[#This Row],[Membership Start Date]])</f>
        <v>2024</v>
      </c>
      <c r="M2039" s="1">
        <v>45712</v>
      </c>
      <c r="N2039" s="4" t="str">
        <f>TEXT(amazon_prime_users[[#This Row],[Membership Start Date]],"dddd")</f>
        <v>domingo</v>
      </c>
      <c r="O2039" t="s">
        <v>36</v>
      </c>
      <c r="P2039" t="s">
        <v>37</v>
      </c>
      <c r="Q2039" t="s">
        <v>26</v>
      </c>
      <c r="R2039" t="s">
        <v>59</v>
      </c>
      <c r="S2039" t="s">
        <v>60</v>
      </c>
      <c r="T2039" t="s">
        <v>61</v>
      </c>
      <c r="U2039" t="s">
        <v>68</v>
      </c>
      <c r="V2039" t="s">
        <v>47</v>
      </c>
      <c r="W2039">
        <v>4</v>
      </c>
      <c r="X2039">
        <v>0</v>
      </c>
    </row>
    <row r="2040" spans="1:24" x14ac:dyDescent="0.25">
      <c r="A2040">
        <v>2040</v>
      </c>
      <c r="B2040" t="s">
        <v>7952</v>
      </c>
      <c r="C2040" t="s">
        <v>7953</v>
      </c>
      <c r="D2040" t="s">
        <v>7954</v>
      </c>
      <c r="E2040" s="1">
        <v>21886</v>
      </c>
      <c r="F2040" s="4">
        <f ca="1">DATEDIF(amazon_prime_users[[#This Row],[Date of Birth]], TODAY(), "Y")</f>
        <v>65</v>
      </c>
      <c r="G20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040" t="s">
        <v>43</v>
      </c>
      <c r="I2040" t="s">
        <v>2330</v>
      </c>
      <c r="J2040" s="1">
        <v>45370</v>
      </c>
      <c r="K2040" s="10" t="str">
        <f>TEXT(amazon_prime_users[[#This Row],[Membership Start Date]],"MMMM")</f>
        <v>marzo</v>
      </c>
      <c r="L2040" s="4">
        <f>YEAR(amazon_prime_users[[#This Row],[Membership Start Date]])</f>
        <v>2024</v>
      </c>
      <c r="M2040" s="1">
        <v>45735</v>
      </c>
      <c r="N2040" s="4" t="str">
        <f>TEXT(amazon_prime_users[[#This Row],[Membership Start Date]],"dddd")</f>
        <v>martes</v>
      </c>
      <c r="O2040" t="s">
        <v>24</v>
      </c>
      <c r="P2040" t="s">
        <v>37</v>
      </c>
      <c r="Q2040" t="s">
        <v>26</v>
      </c>
      <c r="R2040" t="s">
        <v>59</v>
      </c>
      <c r="S2040" t="s">
        <v>28</v>
      </c>
      <c r="T2040" t="s">
        <v>46</v>
      </c>
      <c r="U2040" t="s">
        <v>68</v>
      </c>
      <c r="V2040" t="s">
        <v>47</v>
      </c>
      <c r="W2040">
        <v>3.3</v>
      </c>
      <c r="X2040">
        <v>9</v>
      </c>
    </row>
    <row r="2041" spans="1:24" x14ac:dyDescent="0.25">
      <c r="A2041">
        <v>2041</v>
      </c>
      <c r="B2041" t="s">
        <v>7955</v>
      </c>
      <c r="C2041" t="s">
        <v>7956</v>
      </c>
      <c r="D2041" t="s">
        <v>7957</v>
      </c>
      <c r="E2041" s="1">
        <v>19192</v>
      </c>
      <c r="F2041" s="4">
        <f ca="1">DATEDIF(amazon_prime_users[[#This Row],[Date of Birth]], TODAY(), "Y")</f>
        <v>72</v>
      </c>
      <c r="G20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041" t="s">
        <v>43</v>
      </c>
      <c r="I2041" t="s">
        <v>7958</v>
      </c>
      <c r="J2041" s="1">
        <v>45382</v>
      </c>
      <c r="K2041" s="10" t="str">
        <f>TEXT(amazon_prime_users[[#This Row],[Membership Start Date]],"MMMM")</f>
        <v>marzo</v>
      </c>
      <c r="L2041" s="4">
        <f>YEAR(amazon_prime_users[[#This Row],[Membership Start Date]])</f>
        <v>2024</v>
      </c>
      <c r="M2041" s="1">
        <v>45747</v>
      </c>
      <c r="N2041" s="4" t="str">
        <f>TEXT(amazon_prime_users[[#This Row],[Membership Start Date]],"dddd")</f>
        <v>domingo</v>
      </c>
      <c r="O2041" t="s">
        <v>24</v>
      </c>
      <c r="P2041" t="s">
        <v>37</v>
      </c>
      <c r="Q2041" t="s">
        <v>26</v>
      </c>
      <c r="R2041" t="s">
        <v>66</v>
      </c>
      <c r="S2041" t="s">
        <v>28</v>
      </c>
      <c r="T2041" t="s">
        <v>46</v>
      </c>
      <c r="U2041" t="s">
        <v>68</v>
      </c>
      <c r="V2041" t="s">
        <v>31</v>
      </c>
      <c r="W2041">
        <v>3.6</v>
      </c>
      <c r="X2041">
        <v>10</v>
      </c>
    </row>
    <row r="2042" spans="1:24" x14ac:dyDescent="0.25">
      <c r="A2042">
        <v>2042</v>
      </c>
      <c r="B2042" t="s">
        <v>7959</v>
      </c>
      <c r="C2042" t="s">
        <v>7960</v>
      </c>
      <c r="D2042" t="s">
        <v>7961</v>
      </c>
      <c r="E2042" s="1">
        <v>21111</v>
      </c>
      <c r="F2042" s="4">
        <f ca="1">DATEDIF(amazon_prime_users[[#This Row],[Date of Birth]], TODAY(), "Y")</f>
        <v>67</v>
      </c>
      <c r="G20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042" t="s">
        <v>43</v>
      </c>
      <c r="I2042" t="s">
        <v>7962</v>
      </c>
      <c r="J2042" s="1">
        <v>45312</v>
      </c>
      <c r="K2042" s="10" t="str">
        <f>TEXT(amazon_prime_users[[#This Row],[Membership Start Date]],"MMMM")</f>
        <v>enero</v>
      </c>
      <c r="L2042" s="4">
        <f>YEAR(amazon_prime_users[[#This Row],[Membership Start Date]])</f>
        <v>2024</v>
      </c>
      <c r="M2042" s="1">
        <v>45677</v>
      </c>
      <c r="N2042" s="4" t="str">
        <f>TEXT(amazon_prime_users[[#This Row],[Membership Start Date]],"dddd")</f>
        <v>domingo</v>
      </c>
      <c r="O2042" t="s">
        <v>36</v>
      </c>
      <c r="P2042" t="s">
        <v>52</v>
      </c>
      <c r="Q2042" t="s">
        <v>53</v>
      </c>
      <c r="R2042" t="s">
        <v>66</v>
      </c>
      <c r="S2042" t="s">
        <v>28</v>
      </c>
      <c r="T2042" t="s">
        <v>46</v>
      </c>
      <c r="U2042" t="s">
        <v>39</v>
      </c>
      <c r="V2042" t="s">
        <v>54</v>
      </c>
      <c r="W2042">
        <v>4.7</v>
      </c>
      <c r="X2042">
        <v>4</v>
      </c>
    </row>
    <row r="2043" spans="1:24" x14ac:dyDescent="0.25">
      <c r="A2043">
        <v>2043</v>
      </c>
      <c r="B2043" t="s">
        <v>7963</v>
      </c>
      <c r="C2043" t="s">
        <v>7964</v>
      </c>
      <c r="D2043" t="s">
        <v>7965</v>
      </c>
      <c r="E2043" s="1">
        <v>12766</v>
      </c>
      <c r="F2043" s="4">
        <f ca="1">DATEDIF(amazon_prime_users[[#This Row],[Date of Birth]], TODAY(), "Y")</f>
        <v>90</v>
      </c>
      <c r="G20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043" t="s">
        <v>22</v>
      </c>
      <c r="I2043" t="s">
        <v>7966</v>
      </c>
      <c r="J2043" s="1">
        <v>45311</v>
      </c>
      <c r="K2043" s="10" t="str">
        <f>TEXT(amazon_prime_users[[#This Row],[Membership Start Date]],"MMMM")</f>
        <v>enero</v>
      </c>
      <c r="L2043" s="4">
        <f>YEAR(amazon_prime_users[[#This Row],[Membership Start Date]])</f>
        <v>2024</v>
      </c>
      <c r="M2043" s="1">
        <v>45676</v>
      </c>
      <c r="N2043" s="4" t="str">
        <f>TEXT(amazon_prime_users[[#This Row],[Membership Start Date]],"dddd")</f>
        <v>sábado</v>
      </c>
      <c r="O2043" t="s">
        <v>36</v>
      </c>
      <c r="P2043" t="s">
        <v>25</v>
      </c>
      <c r="Q2043" t="s">
        <v>26</v>
      </c>
      <c r="R2043" t="s">
        <v>27</v>
      </c>
      <c r="S2043" t="s">
        <v>28</v>
      </c>
      <c r="T2043" t="s">
        <v>73</v>
      </c>
      <c r="U2043" t="s">
        <v>39</v>
      </c>
      <c r="V2043" t="s">
        <v>47</v>
      </c>
      <c r="W2043">
        <v>4.8</v>
      </c>
      <c r="X2043">
        <v>3</v>
      </c>
    </row>
    <row r="2044" spans="1:24" x14ac:dyDescent="0.25">
      <c r="A2044">
        <v>2044</v>
      </c>
      <c r="B2044" t="s">
        <v>7967</v>
      </c>
      <c r="C2044" t="s">
        <v>7968</v>
      </c>
      <c r="D2044" t="s">
        <v>7969</v>
      </c>
      <c r="E2044" s="1">
        <v>18601</v>
      </c>
      <c r="F2044" s="4">
        <f ca="1">DATEDIF(amazon_prime_users[[#This Row],[Date of Birth]], TODAY(), "Y")</f>
        <v>74</v>
      </c>
      <c r="G20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044" t="s">
        <v>43</v>
      </c>
      <c r="I2044" t="s">
        <v>7970</v>
      </c>
      <c r="J2044" s="1">
        <v>45393</v>
      </c>
      <c r="K2044" s="10" t="str">
        <f>TEXT(amazon_prime_users[[#This Row],[Membership Start Date]],"MMMM")</f>
        <v>abril</v>
      </c>
      <c r="L2044" s="4">
        <f>YEAR(amazon_prime_users[[#This Row],[Membership Start Date]])</f>
        <v>2024</v>
      </c>
      <c r="M2044" s="1">
        <v>45758</v>
      </c>
      <c r="N2044" s="4" t="str">
        <f>TEXT(amazon_prime_users[[#This Row],[Membership Start Date]],"dddd")</f>
        <v>jueves</v>
      </c>
      <c r="O2044" t="s">
        <v>24</v>
      </c>
      <c r="P2044" t="s">
        <v>37</v>
      </c>
      <c r="Q2044" t="s">
        <v>26</v>
      </c>
      <c r="R2044" t="s">
        <v>27</v>
      </c>
      <c r="S2044" t="s">
        <v>45</v>
      </c>
      <c r="T2044" t="s">
        <v>73</v>
      </c>
      <c r="U2044" t="s">
        <v>39</v>
      </c>
      <c r="V2044" t="s">
        <v>54</v>
      </c>
      <c r="W2044">
        <v>3</v>
      </c>
      <c r="X2044">
        <v>10</v>
      </c>
    </row>
    <row r="2045" spans="1:24" x14ac:dyDescent="0.25">
      <c r="A2045">
        <v>2045</v>
      </c>
      <c r="B2045" t="s">
        <v>7971</v>
      </c>
      <c r="C2045" t="s">
        <v>7972</v>
      </c>
      <c r="D2045" t="s">
        <v>7973</v>
      </c>
      <c r="E2045" s="1">
        <v>32644</v>
      </c>
      <c r="F2045" s="4">
        <f ca="1">DATEDIF(amazon_prime_users[[#This Row],[Date of Birth]], TODAY(), "Y")</f>
        <v>35</v>
      </c>
      <c r="G20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045" t="s">
        <v>43</v>
      </c>
      <c r="I2045" t="s">
        <v>7974</v>
      </c>
      <c r="J2045" s="1">
        <v>45388</v>
      </c>
      <c r="K2045" s="10" t="str">
        <f>TEXT(amazon_prime_users[[#This Row],[Membership Start Date]],"MMMM")</f>
        <v>abril</v>
      </c>
      <c r="L2045" s="4">
        <f>YEAR(amazon_prime_users[[#This Row],[Membership Start Date]])</f>
        <v>2024</v>
      </c>
      <c r="M2045" s="1">
        <v>45753</v>
      </c>
      <c r="N2045" s="4" t="str">
        <f>TEXT(amazon_prime_users[[#This Row],[Membership Start Date]],"dddd")</f>
        <v>sábado</v>
      </c>
      <c r="O2045" t="s">
        <v>24</v>
      </c>
      <c r="P2045" t="s">
        <v>25</v>
      </c>
      <c r="Q2045" t="s">
        <v>26</v>
      </c>
      <c r="R2045" t="s">
        <v>66</v>
      </c>
      <c r="S2045" t="s">
        <v>60</v>
      </c>
      <c r="T2045" t="s">
        <v>114</v>
      </c>
      <c r="U2045" t="s">
        <v>39</v>
      </c>
      <c r="V2045" t="s">
        <v>47</v>
      </c>
      <c r="W2045">
        <v>2</v>
      </c>
      <c r="X2045">
        <v>1</v>
      </c>
    </row>
    <row r="2046" spans="1:24" x14ac:dyDescent="0.25">
      <c r="A2046">
        <v>2046</v>
      </c>
      <c r="B2046" t="s">
        <v>7975</v>
      </c>
      <c r="C2046" t="s">
        <v>7976</v>
      </c>
      <c r="D2046" t="s">
        <v>7977</v>
      </c>
      <c r="E2046" s="1">
        <v>20690</v>
      </c>
      <c r="F2046" s="4">
        <f ca="1">DATEDIF(amazon_prime_users[[#This Row],[Date of Birth]], TODAY(), "Y")</f>
        <v>68</v>
      </c>
      <c r="G20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046" t="s">
        <v>43</v>
      </c>
      <c r="I2046" t="s">
        <v>130</v>
      </c>
      <c r="J2046" s="1">
        <v>45315</v>
      </c>
      <c r="K2046" s="10" t="str">
        <f>TEXT(amazon_prime_users[[#This Row],[Membership Start Date]],"MMMM")</f>
        <v>enero</v>
      </c>
      <c r="L2046" s="4">
        <f>YEAR(amazon_prime_users[[#This Row],[Membership Start Date]])</f>
        <v>2024</v>
      </c>
      <c r="M2046" s="1">
        <v>45680</v>
      </c>
      <c r="N2046" s="4" t="str">
        <f>TEXT(amazon_prime_users[[#This Row],[Membership Start Date]],"dddd")</f>
        <v>miércoles</v>
      </c>
      <c r="O2046" t="s">
        <v>36</v>
      </c>
      <c r="P2046" t="s">
        <v>37</v>
      </c>
      <c r="Q2046" t="s">
        <v>26</v>
      </c>
      <c r="R2046" t="s">
        <v>27</v>
      </c>
      <c r="S2046" t="s">
        <v>45</v>
      </c>
      <c r="T2046" t="s">
        <v>73</v>
      </c>
      <c r="U2046" t="s">
        <v>30</v>
      </c>
      <c r="V2046" t="s">
        <v>54</v>
      </c>
      <c r="W2046">
        <v>3</v>
      </c>
      <c r="X2046">
        <v>2</v>
      </c>
    </row>
    <row r="2047" spans="1:24" x14ac:dyDescent="0.25">
      <c r="A2047">
        <v>2047</v>
      </c>
      <c r="B2047" t="s">
        <v>7978</v>
      </c>
      <c r="C2047" t="s">
        <v>7979</v>
      </c>
      <c r="D2047" t="s">
        <v>7980</v>
      </c>
      <c r="E2047" s="1">
        <v>18497</v>
      </c>
      <c r="F2047" s="4">
        <f ca="1">DATEDIF(amazon_prime_users[[#This Row],[Date of Birth]], TODAY(), "Y")</f>
        <v>74</v>
      </c>
      <c r="G20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047" t="s">
        <v>22</v>
      </c>
      <c r="I2047" t="s">
        <v>7981</v>
      </c>
      <c r="J2047" s="1">
        <v>45365</v>
      </c>
      <c r="K2047" s="10" t="str">
        <f>TEXT(amazon_prime_users[[#This Row],[Membership Start Date]],"MMMM")</f>
        <v>marzo</v>
      </c>
      <c r="L2047" s="4">
        <f>YEAR(amazon_prime_users[[#This Row],[Membership Start Date]])</f>
        <v>2024</v>
      </c>
      <c r="M2047" s="1">
        <v>45730</v>
      </c>
      <c r="N2047" s="4" t="str">
        <f>TEXT(amazon_prime_users[[#This Row],[Membership Start Date]],"dddd")</f>
        <v>jueves</v>
      </c>
      <c r="O2047" t="s">
        <v>24</v>
      </c>
      <c r="P2047" t="s">
        <v>37</v>
      </c>
      <c r="Q2047" t="s">
        <v>26</v>
      </c>
      <c r="R2047" t="s">
        <v>59</v>
      </c>
      <c r="S2047" t="s">
        <v>60</v>
      </c>
      <c r="T2047" t="s">
        <v>114</v>
      </c>
      <c r="U2047" t="s">
        <v>30</v>
      </c>
      <c r="V2047" t="s">
        <v>31</v>
      </c>
      <c r="W2047">
        <v>3.9</v>
      </c>
      <c r="X2047">
        <v>6</v>
      </c>
    </row>
    <row r="2048" spans="1:24" x14ac:dyDescent="0.25">
      <c r="A2048">
        <v>2048</v>
      </c>
      <c r="B2048" t="s">
        <v>7982</v>
      </c>
      <c r="C2048" t="s">
        <v>7983</v>
      </c>
      <c r="D2048" t="s">
        <v>7984</v>
      </c>
      <c r="E2048" s="1">
        <v>22307</v>
      </c>
      <c r="F2048" s="4">
        <f ca="1">DATEDIF(amazon_prime_users[[#This Row],[Date of Birth]], TODAY(), "Y")</f>
        <v>64</v>
      </c>
      <c r="G20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048" t="s">
        <v>22</v>
      </c>
      <c r="I2048" t="s">
        <v>7985</v>
      </c>
      <c r="J2048" s="1">
        <v>45366</v>
      </c>
      <c r="K2048" s="10" t="str">
        <f>TEXT(amazon_prime_users[[#This Row],[Membership Start Date]],"MMMM")</f>
        <v>marzo</v>
      </c>
      <c r="L2048" s="4">
        <f>YEAR(amazon_prime_users[[#This Row],[Membership Start Date]])</f>
        <v>2024</v>
      </c>
      <c r="M2048" s="1">
        <v>45731</v>
      </c>
      <c r="N2048" s="4" t="str">
        <f>TEXT(amazon_prime_users[[#This Row],[Membership Start Date]],"dddd")</f>
        <v>viernes</v>
      </c>
      <c r="O2048" t="s">
        <v>24</v>
      </c>
      <c r="P2048" t="s">
        <v>52</v>
      </c>
      <c r="Q2048" t="s">
        <v>26</v>
      </c>
      <c r="R2048" t="s">
        <v>59</v>
      </c>
      <c r="S2048" t="s">
        <v>60</v>
      </c>
      <c r="T2048" t="s">
        <v>114</v>
      </c>
      <c r="U2048" t="s">
        <v>30</v>
      </c>
      <c r="V2048" t="s">
        <v>31</v>
      </c>
      <c r="W2048">
        <v>4.4000000000000004</v>
      </c>
      <c r="X2048">
        <v>9</v>
      </c>
    </row>
    <row r="2049" spans="1:24" x14ac:dyDescent="0.25">
      <c r="A2049">
        <v>2049</v>
      </c>
      <c r="B2049" t="s">
        <v>7986</v>
      </c>
      <c r="C2049" t="s">
        <v>7987</v>
      </c>
      <c r="D2049" t="s">
        <v>7988</v>
      </c>
      <c r="E2049" s="1">
        <v>20029</v>
      </c>
      <c r="F2049" s="4">
        <f ca="1">DATEDIF(amazon_prime_users[[#This Row],[Date of Birth]], TODAY(), "Y")</f>
        <v>70</v>
      </c>
      <c r="G20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049" t="s">
        <v>22</v>
      </c>
      <c r="I2049" t="s">
        <v>7989</v>
      </c>
      <c r="J2049" s="1">
        <v>45346</v>
      </c>
      <c r="K2049" s="10" t="str">
        <f>TEXT(amazon_prime_users[[#This Row],[Membership Start Date]],"MMMM")</f>
        <v>febrero</v>
      </c>
      <c r="L2049" s="4">
        <f>YEAR(amazon_prime_users[[#This Row],[Membership Start Date]])</f>
        <v>2024</v>
      </c>
      <c r="M2049" s="1">
        <v>45711</v>
      </c>
      <c r="N2049" s="4" t="str">
        <f>TEXT(amazon_prime_users[[#This Row],[Membership Start Date]],"dddd")</f>
        <v>sábado</v>
      </c>
      <c r="O2049" t="s">
        <v>36</v>
      </c>
      <c r="P2049" t="s">
        <v>25</v>
      </c>
      <c r="Q2049" t="s">
        <v>26</v>
      </c>
      <c r="R2049" t="s">
        <v>59</v>
      </c>
      <c r="S2049" t="s">
        <v>60</v>
      </c>
      <c r="T2049" t="s">
        <v>114</v>
      </c>
      <c r="U2049" t="s">
        <v>39</v>
      </c>
      <c r="V2049" t="s">
        <v>31</v>
      </c>
      <c r="W2049">
        <v>3.2</v>
      </c>
      <c r="X2049">
        <v>3</v>
      </c>
    </row>
    <row r="2050" spans="1:24" x14ac:dyDescent="0.25">
      <c r="A2050">
        <v>2050</v>
      </c>
      <c r="B2050" t="s">
        <v>7990</v>
      </c>
      <c r="C2050" t="s">
        <v>7991</v>
      </c>
      <c r="D2050" t="s">
        <v>7992</v>
      </c>
      <c r="E2050" s="1">
        <v>12212</v>
      </c>
      <c r="F2050" s="4">
        <f ca="1">DATEDIF(amazon_prime_users[[#This Row],[Date of Birth]], TODAY(), "Y")</f>
        <v>91</v>
      </c>
      <c r="G20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2050" t="s">
        <v>43</v>
      </c>
      <c r="I2050" t="s">
        <v>7993</v>
      </c>
      <c r="J2050" s="1">
        <v>45374</v>
      </c>
      <c r="K2050" s="10" t="str">
        <f>TEXT(amazon_prime_users[[#This Row],[Membership Start Date]],"MMMM")</f>
        <v>marzo</v>
      </c>
      <c r="L2050" s="4">
        <f>YEAR(amazon_prime_users[[#This Row],[Membership Start Date]])</f>
        <v>2024</v>
      </c>
      <c r="M2050" s="1">
        <v>45739</v>
      </c>
      <c r="N2050" s="4" t="str">
        <f>TEXT(amazon_prime_users[[#This Row],[Membership Start Date]],"dddd")</f>
        <v>sábado</v>
      </c>
      <c r="O2050" t="s">
        <v>24</v>
      </c>
      <c r="P2050" t="s">
        <v>25</v>
      </c>
      <c r="Q2050" t="s">
        <v>26</v>
      </c>
      <c r="R2050" t="s">
        <v>59</v>
      </c>
      <c r="S2050" t="s">
        <v>28</v>
      </c>
      <c r="T2050" t="s">
        <v>67</v>
      </c>
      <c r="U2050" t="s">
        <v>68</v>
      </c>
      <c r="V2050" t="s">
        <v>31</v>
      </c>
      <c r="W2050">
        <v>4.7</v>
      </c>
      <c r="X2050">
        <v>6</v>
      </c>
    </row>
    <row r="2051" spans="1:24" x14ac:dyDescent="0.25">
      <c r="A2051">
        <v>2051</v>
      </c>
      <c r="B2051" t="s">
        <v>7994</v>
      </c>
      <c r="C2051" t="s">
        <v>7995</v>
      </c>
      <c r="D2051" t="s">
        <v>7996</v>
      </c>
      <c r="E2051" s="1">
        <v>35973</v>
      </c>
      <c r="F2051" s="4">
        <f ca="1">DATEDIF(amazon_prime_users[[#This Row],[Date of Birth]], TODAY(), "Y")</f>
        <v>26</v>
      </c>
      <c r="G20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051" t="s">
        <v>22</v>
      </c>
      <c r="I2051" t="s">
        <v>7997</v>
      </c>
      <c r="J2051" s="1">
        <v>45318</v>
      </c>
      <c r="K2051" s="10" t="str">
        <f>TEXT(amazon_prime_users[[#This Row],[Membership Start Date]],"MMMM")</f>
        <v>enero</v>
      </c>
      <c r="L2051" s="4">
        <f>YEAR(amazon_prime_users[[#This Row],[Membership Start Date]])</f>
        <v>2024</v>
      </c>
      <c r="M2051" s="1">
        <v>45683</v>
      </c>
      <c r="N2051" s="4" t="str">
        <f>TEXT(amazon_prime_users[[#This Row],[Membership Start Date]],"dddd")</f>
        <v>sábado</v>
      </c>
      <c r="O2051" t="s">
        <v>36</v>
      </c>
      <c r="P2051" t="s">
        <v>25</v>
      </c>
      <c r="Q2051" t="s">
        <v>26</v>
      </c>
      <c r="R2051" t="s">
        <v>27</v>
      </c>
      <c r="S2051" t="s">
        <v>60</v>
      </c>
      <c r="T2051" t="s">
        <v>38</v>
      </c>
      <c r="U2051" t="s">
        <v>30</v>
      </c>
      <c r="V2051" t="s">
        <v>31</v>
      </c>
      <c r="W2051">
        <v>4.0999999999999996</v>
      </c>
      <c r="X2051">
        <v>0</v>
      </c>
    </row>
    <row r="2052" spans="1:24" x14ac:dyDescent="0.25">
      <c r="A2052">
        <v>2052</v>
      </c>
      <c r="B2052" t="s">
        <v>7998</v>
      </c>
      <c r="C2052" t="s">
        <v>7999</v>
      </c>
      <c r="D2052" t="s">
        <v>8000</v>
      </c>
      <c r="E2052" s="1">
        <v>31910</v>
      </c>
      <c r="F2052" s="4">
        <f ca="1">DATEDIF(amazon_prime_users[[#This Row],[Date of Birth]], TODAY(), "Y")</f>
        <v>37</v>
      </c>
      <c r="G20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052" t="s">
        <v>43</v>
      </c>
      <c r="I2052" t="s">
        <v>8001</v>
      </c>
      <c r="J2052" s="1">
        <v>45330</v>
      </c>
      <c r="K2052" s="10" t="str">
        <f>TEXT(amazon_prime_users[[#This Row],[Membership Start Date]],"MMMM")</f>
        <v>febrero</v>
      </c>
      <c r="L2052" s="4">
        <f>YEAR(amazon_prime_users[[#This Row],[Membership Start Date]])</f>
        <v>2024</v>
      </c>
      <c r="M2052" s="1">
        <v>45695</v>
      </c>
      <c r="N2052" s="4" t="str">
        <f>TEXT(amazon_prime_users[[#This Row],[Membership Start Date]],"dddd")</f>
        <v>jueves</v>
      </c>
      <c r="O2052" t="s">
        <v>24</v>
      </c>
      <c r="P2052" t="s">
        <v>25</v>
      </c>
      <c r="Q2052" t="s">
        <v>26</v>
      </c>
      <c r="R2052" t="s">
        <v>66</v>
      </c>
      <c r="S2052" t="s">
        <v>28</v>
      </c>
      <c r="T2052" t="s">
        <v>46</v>
      </c>
      <c r="U2052" t="s">
        <v>68</v>
      </c>
      <c r="V2052" t="s">
        <v>31</v>
      </c>
      <c r="W2052">
        <v>3.9</v>
      </c>
      <c r="X2052">
        <v>1</v>
      </c>
    </row>
    <row r="2053" spans="1:24" x14ac:dyDescent="0.25">
      <c r="A2053">
        <v>2053</v>
      </c>
      <c r="B2053" t="s">
        <v>8002</v>
      </c>
      <c r="C2053" t="s">
        <v>8003</v>
      </c>
      <c r="D2053" t="s">
        <v>8004</v>
      </c>
      <c r="E2053" s="1">
        <v>31864</v>
      </c>
      <c r="F2053" s="4">
        <f ca="1">DATEDIF(amazon_prime_users[[#This Row],[Date of Birth]], TODAY(), "Y")</f>
        <v>37</v>
      </c>
      <c r="G20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053" t="s">
        <v>43</v>
      </c>
      <c r="I2053" t="s">
        <v>2770</v>
      </c>
      <c r="J2053" s="1">
        <v>45359</v>
      </c>
      <c r="K2053" s="10" t="str">
        <f>TEXT(amazon_prime_users[[#This Row],[Membership Start Date]],"MMMM")</f>
        <v>marzo</v>
      </c>
      <c r="L2053" s="4">
        <f>YEAR(amazon_prime_users[[#This Row],[Membership Start Date]])</f>
        <v>2024</v>
      </c>
      <c r="M2053" s="1">
        <v>45724</v>
      </c>
      <c r="N2053" s="4" t="str">
        <f>TEXT(amazon_prime_users[[#This Row],[Membership Start Date]],"dddd")</f>
        <v>viernes</v>
      </c>
      <c r="O2053" t="s">
        <v>36</v>
      </c>
      <c r="P2053" t="s">
        <v>25</v>
      </c>
      <c r="Q2053" t="s">
        <v>26</v>
      </c>
      <c r="R2053" t="s">
        <v>59</v>
      </c>
      <c r="S2053" t="s">
        <v>28</v>
      </c>
      <c r="T2053" t="s">
        <v>46</v>
      </c>
      <c r="U2053" t="s">
        <v>68</v>
      </c>
      <c r="V2053" t="s">
        <v>47</v>
      </c>
      <c r="W2053">
        <v>4.2</v>
      </c>
      <c r="X2053">
        <v>1</v>
      </c>
    </row>
    <row r="2054" spans="1:24" x14ac:dyDescent="0.25">
      <c r="A2054">
        <v>2054</v>
      </c>
      <c r="B2054" t="s">
        <v>8005</v>
      </c>
      <c r="C2054" t="s">
        <v>8006</v>
      </c>
      <c r="D2054" t="s">
        <v>8007</v>
      </c>
      <c r="E2054" s="1">
        <v>31162</v>
      </c>
      <c r="F2054" s="4">
        <f ca="1">DATEDIF(amazon_prime_users[[#This Row],[Date of Birth]], TODAY(), "Y")</f>
        <v>39</v>
      </c>
      <c r="G20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054" t="s">
        <v>22</v>
      </c>
      <c r="I2054" t="s">
        <v>8008</v>
      </c>
      <c r="J2054" s="1">
        <v>45396</v>
      </c>
      <c r="K2054" s="10" t="str">
        <f>TEXT(amazon_prime_users[[#This Row],[Membership Start Date]],"MMMM")</f>
        <v>abril</v>
      </c>
      <c r="L2054" s="4">
        <f>YEAR(amazon_prime_users[[#This Row],[Membership Start Date]])</f>
        <v>2024</v>
      </c>
      <c r="M2054" s="1">
        <v>45761</v>
      </c>
      <c r="N2054" s="4" t="str">
        <f>TEXT(amazon_prime_users[[#This Row],[Membership Start Date]],"dddd")</f>
        <v>domingo</v>
      </c>
      <c r="O2054" t="s">
        <v>36</v>
      </c>
      <c r="P2054" t="s">
        <v>52</v>
      </c>
      <c r="Q2054" t="s">
        <v>53</v>
      </c>
      <c r="R2054" t="s">
        <v>27</v>
      </c>
      <c r="S2054" t="s">
        <v>60</v>
      </c>
      <c r="T2054" t="s">
        <v>38</v>
      </c>
      <c r="U2054" t="s">
        <v>68</v>
      </c>
      <c r="V2054" t="s">
        <v>31</v>
      </c>
      <c r="W2054">
        <v>3.5</v>
      </c>
      <c r="X2054">
        <v>10</v>
      </c>
    </row>
    <row r="2055" spans="1:24" x14ac:dyDescent="0.25">
      <c r="A2055">
        <v>2055</v>
      </c>
      <c r="B2055" t="s">
        <v>8009</v>
      </c>
      <c r="C2055" t="s">
        <v>8010</v>
      </c>
      <c r="D2055" t="s">
        <v>8011</v>
      </c>
      <c r="E2055" s="1">
        <v>22425</v>
      </c>
      <c r="F2055" s="4">
        <f ca="1">DATEDIF(amazon_prime_users[[#This Row],[Date of Birth]], TODAY(), "Y")</f>
        <v>63</v>
      </c>
      <c r="G20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055" t="s">
        <v>22</v>
      </c>
      <c r="I2055" t="s">
        <v>8012</v>
      </c>
      <c r="J2055" s="1">
        <v>45381</v>
      </c>
      <c r="K2055" s="10" t="str">
        <f>TEXT(amazon_prime_users[[#This Row],[Membership Start Date]],"MMMM")</f>
        <v>marzo</v>
      </c>
      <c r="L2055" s="4">
        <f>YEAR(amazon_prime_users[[#This Row],[Membership Start Date]])</f>
        <v>2024</v>
      </c>
      <c r="M2055" s="1">
        <v>45746</v>
      </c>
      <c r="N2055" s="4" t="str">
        <f>TEXT(amazon_prime_users[[#This Row],[Membership Start Date]],"dddd")</f>
        <v>sábado</v>
      </c>
      <c r="O2055" t="s">
        <v>24</v>
      </c>
      <c r="P2055" t="s">
        <v>37</v>
      </c>
      <c r="Q2055" t="s">
        <v>53</v>
      </c>
      <c r="R2055" t="s">
        <v>59</v>
      </c>
      <c r="S2055" t="s">
        <v>28</v>
      </c>
      <c r="T2055" t="s">
        <v>38</v>
      </c>
      <c r="U2055" t="s">
        <v>68</v>
      </c>
      <c r="V2055" t="s">
        <v>47</v>
      </c>
      <c r="W2055">
        <v>4.5</v>
      </c>
      <c r="X2055">
        <v>10</v>
      </c>
    </row>
    <row r="2056" spans="1:24" x14ac:dyDescent="0.25">
      <c r="A2056">
        <v>2056</v>
      </c>
      <c r="B2056" t="s">
        <v>8013</v>
      </c>
      <c r="C2056" t="s">
        <v>8014</v>
      </c>
      <c r="D2056" t="s">
        <v>8015</v>
      </c>
      <c r="E2056" s="1">
        <v>15175</v>
      </c>
      <c r="F2056" s="4">
        <f ca="1">DATEDIF(amazon_prime_users[[#This Row],[Date of Birth]], TODAY(), "Y")</f>
        <v>83</v>
      </c>
      <c r="G20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056" t="s">
        <v>22</v>
      </c>
      <c r="I2056" t="s">
        <v>8016</v>
      </c>
      <c r="J2056" s="1">
        <v>45377</v>
      </c>
      <c r="K2056" s="10" t="str">
        <f>TEXT(amazon_prime_users[[#This Row],[Membership Start Date]],"MMMM")</f>
        <v>marzo</v>
      </c>
      <c r="L2056" s="4">
        <f>YEAR(amazon_prime_users[[#This Row],[Membership Start Date]])</f>
        <v>2024</v>
      </c>
      <c r="M2056" s="1">
        <v>45742</v>
      </c>
      <c r="N2056" s="4" t="str">
        <f>TEXT(amazon_prime_users[[#This Row],[Membership Start Date]],"dddd")</f>
        <v>martes</v>
      </c>
      <c r="O2056" t="s">
        <v>24</v>
      </c>
      <c r="P2056" t="s">
        <v>25</v>
      </c>
      <c r="Q2056" t="s">
        <v>26</v>
      </c>
      <c r="R2056" t="s">
        <v>66</v>
      </c>
      <c r="S2056" t="s">
        <v>45</v>
      </c>
      <c r="T2056" t="s">
        <v>114</v>
      </c>
      <c r="U2056" t="s">
        <v>39</v>
      </c>
      <c r="V2056" t="s">
        <v>47</v>
      </c>
      <c r="W2056">
        <v>4.3</v>
      </c>
      <c r="X2056">
        <v>10</v>
      </c>
    </row>
    <row r="2057" spans="1:24" x14ac:dyDescent="0.25">
      <c r="A2057">
        <v>2057</v>
      </c>
      <c r="B2057" t="s">
        <v>8017</v>
      </c>
      <c r="C2057" t="s">
        <v>8018</v>
      </c>
      <c r="D2057" t="s">
        <v>8019</v>
      </c>
      <c r="E2057" s="1">
        <v>37421</v>
      </c>
      <c r="F2057" s="4">
        <f ca="1">DATEDIF(amazon_prime_users[[#This Row],[Date of Birth]], TODAY(), "Y")</f>
        <v>22</v>
      </c>
      <c r="G20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057" t="s">
        <v>22</v>
      </c>
      <c r="I2057" t="s">
        <v>8020</v>
      </c>
      <c r="J2057" s="1">
        <v>45346</v>
      </c>
      <c r="K2057" s="10" t="str">
        <f>TEXT(amazon_prime_users[[#This Row],[Membership Start Date]],"MMMM")</f>
        <v>febrero</v>
      </c>
      <c r="L2057" s="4">
        <f>YEAR(amazon_prime_users[[#This Row],[Membership Start Date]])</f>
        <v>2024</v>
      </c>
      <c r="M2057" s="1">
        <v>45711</v>
      </c>
      <c r="N2057" s="4" t="str">
        <f>TEXT(amazon_prime_users[[#This Row],[Membership Start Date]],"dddd")</f>
        <v>sábado</v>
      </c>
      <c r="O2057" t="s">
        <v>24</v>
      </c>
      <c r="P2057" t="s">
        <v>37</v>
      </c>
      <c r="Q2057" t="s">
        <v>26</v>
      </c>
      <c r="R2057" t="s">
        <v>59</v>
      </c>
      <c r="S2057" t="s">
        <v>28</v>
      </c>
      <c r="T2057" t="s">
        <v>61</v>
      </c>
      <c r="U2057" t="s">
        <v>30</v>
      </c>
      <c r="V2057" t="s">
        <v>47</v>
      </c>
      <c r="W2057">
        <v>4.0999999999999996</v>
      </c>
      <c r="X2057">
        <v>7</v>
      </c>
    </row>
    <row r="2058" spans="1:24" x14ac:dyDescent="0.25">
      <c r="A2058">
        <v>2058</v>
      </c>
      <c r="B2058" t="s">
        <v>8021</v>
      </c>
      <c r="C2058" t="s">
        <v>8022</v>
      </c>
      <c r="D2058" t="s">
        <v>8023</v>
      </c>
      <c r="E2058" s="1">
        <v>21302</v>
      </c>
      <c r="F2058" s="4">
        <f ca="1">DATEDIF(amazon_prime_users[[#This Row],[Date of Birth]], TODAY(), "Y")</f>
        <v>66</v>
      </c>
      <c r="G20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058" t="s">
        <v>22</v>
      </c>
      <c r="I2058" t="s">
        <v>8024</v>
      </c>
      <c r="J2058" s="1">
        <v>45344</v>
      </c>
      <c r="K2058" s="10" t="str">
        <f>TEXT(amazon_prime_users[[#This Row],[Membership Start Date]],"MMMM")</f>
        <v>febrero</v>
      </c>
      <c r="L2058" s="4">
        <f>YEAR(amazon_prime_users[[#This Row],[Membership Start Date]])</f>
        <v>2024</v>
      </c>
      <c r="M2058" s="1">
        <v>45709</v>
      </c>
      <c r="N2058" s="4" t="str">
        <f>TEXT(amazon_prime_users[[#This Row],[Membership Start Date]],"dddd")</f>
        <v>jueves</v>
      </c>
      <c r="O2058" t="s">
        <v>36</v>
      </c>
      <c r="P2058" t="s">
        <v>37</v>
      </c>
      <c r="Q2058" t="s">
        <v>26</v>
      </c>
      <c r="R2058" t="s">
        <v>27</v>
      </c>
      <c r="S2058" t="s">
        <v>45</v>
      </c>
      <c r="T2058" t="s">
        <v>29</v>
      </c>
      <c r="U2058" t="s">
        <v>68</v>
      </c>
      <c r="V2058" t="s">
        <v>47</v>
      </c>
      <c r="W2058">
        <v>5</v>
      </c>
      <c r="X2058">
        <v>4</v>
      </c>
    </row>
    <row r="2059" spans="1:24" x14ac:dyDescent="0.25">
      <c r="A2059">
        <v>2059</v>
      </c>
      <c r="B2059" t="s">
        <v>8025</v>
      </c>
      <c r="C2059" t="s">
        <v>8026</v>
      </c>
      <c r="D2059" t="s">
        <v>8027</v>
      </c>
      <c r="E2059" s="1">
        <v>38594</v>
      </c>
      <c r="F2059" s="4">
        <f ca="1">DATEDIF(amazon_prime_users[[#This Row],[Date of Birth]], TODAY(), "Y")</f>
        <v>19</v>
      </c>
      <c r="G20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2059" t="s">
        <v>22</v>
      </c>
      <c r="I2059" t="s">
        <v>8028</v>
      </c>
      <c r="J2059" s="1">
        <v>45299</v>
      </c>
      <c r="K2059" s="10" t="str">
        <f>TEXT(amazon_prime_users[[#This Row],[Membership Start Date]],"MMMM")</f>
        <v>enero</v>
      </c>
      <c r="L2059" s="4">
        <f>YEAR(amazon_prime_users[[#This Row],[Membership Start Date]])</f>
        <v>2024</v>
      </c>
      <c r="M2059" s="1">
        <v>45664</v>
      </c>
      <c r="N2059" s="4" t="str">
        <f>TEXT(amazon_prime_users[[#This Row],[Membership Start Date]],"dddd")</f>
        <v>lunes</v>
      </c>
      <c r="O2059" t="s">
        <v>36</v>
      </c>
      <c r="P2059" t="s">
        <v>25</v>
      </c>
      <c r="Q2059" t="s">
        <v>26</v>
      </c>
      <c r="R2059" t="s">
        <v>59</v>
      </c>
      <c r="S2059" t="s">
        <v>45</v>
      </c>
      <c r="T2059" t="s">
        <v>114</v>
      </c>
      <c r="U2059" t="s">
        <v>30</v>
      </c>
      <c r="V2059" t="s">
        <v>54</v>
      </c>
      <c r="W2059">
        <v>3.7</v>
      </c>
      <c r="X2059">
        <v>7</v>
      </c>
    </row>
    <row r="2060" spans="1:24" x14ac:dyDescent="0.25">
      <c r="A2060">
        <v>2060</v>
      </c>
      <c r="B2060" t="s">
        <v>8029</v>
      </c>
      <c r="C2060" t="s">
        <v>8030</v>
      </c>
      <c r="D2060" t="s">
        <v>6898</v>
      </c>
      <c r="E2060" s="1">
        <v>29910</v>
      </c>
      <c r="F2060" s="4">
        <f ca="1">DATEDIF(amazon_prime_users[[#This Row],[Date of Birth]], TODAY(), "Y")</f>
        <v>43</v>
      </c>
      <c r="G20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060" t="s">
        <v>22</v>
      </c>
      <c r="I2060" t="s">
        <v>8031</v>
      </c>
      <c r="J2060" s="1">
        <v>45357</v>
      </c>
      <c r="K2060" s="10" t="str">
        <f>TEXT(amazon_prime_users[[#This Row],[Membership Start Date]],"MMMM")</f>
        <v>marzo</v>
      </c>
      <c r="L2060" s="4">
        <f>YEAR(amazon_prime_users[[#This Row],[Membership Start Date]])</f>
        <v>2024</v>
      </c>
      <c r="M2060" s="1">
        <v>45722</v>
      </c>
      <c r="N2060" s="4" t="str">
        <f>TEXT(amazon_prime_users[[#This Row],[Membership Start Date]],"dddd")</f>
        <v>miércoles</v>
      </c>
      <c r="O2060" t="s">
        <v>24</v>
      </c>
      <c r="P2060" t="s">
        <v>25</v>
      </c>
      <c r="Q2060" t="s">
        <v>53</v>
      </c>
      <c r="R2060" t="s">
        <v>66</v>
      </c>
      <c r="S2060" t="s">
        <v>60</v>
      </c>
      <c r="T2060" t="s">
        <v>38</v>
      </c>
      <c r="U2060" t="s">
        <v>39</v>
      </c>
      <c r="V2060" t="s">
        <v>54</v>
      </c>
      <c r="W2060">
        <v>4.8</v>
      </c>
      <c r="X2060">
        <v>5</v>
      </c>
    </row>
    <row r="2061" spans="1:24" x14ac:dyDescent="0.25">
      <c r="A2061">
        <v>2061</v>
      </c>
      <c r="B2061" t="s">
        <v>8032</v>
      </c>
      <c r="C2061" t="s">
        <v>8033</v>
      </c>
      <c r="D2061" t="s">
        <v>8034</v>
      </c>
      <c r="E2061" s="1">
        <v>27795</v>
      </c>
      <c r="F2061" s="4">
        <f ca="1">DATEDIF(amazon_prime_users[[#This Row],[Date of Birth]], TODAY(), "Y")</f>
        <v>49</v>
      </c>
      <c r="G20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061" t="s">
        <v>43</v>
      </c>
      <c r="I2061" t="s">
        <v>8035</v>
      </c>
      <c r="J2061" s="1">
        <v>45368</v>
      </c>
      <c r="K2061" s="10" t="str">
        <f>TEXT(amazon_prime_users[[#This Row],[Membership Start Date]],"MMMM")</f>
        <v>marzo</v>
      </c>
      <c r="L2061" s="4">
        <f>YEAR(amazon_prime_users[[#This Row],[Membership Start Date]])</f>
        <v>2024</v>
      </c>
      <c r="M2061" s="1">
        <v>45733</v>
      </c>
      <c r="N2061" s="4" t="str">
        <f>TEXT(amazon_prime_users[[#This Row],[Membership Start Date]],"dddd")</f>
        <v>domingo</v>
      </c>
      <c r="O2061" t="s">
        <v>36</v>
      </c>
      <c r="P2061" t="s">
        <v>25</v>
      </c>
      <c r="Q2061" t="s">
        <v>53</v>
      </c>
      <c r="R2061" t="s">
        <v>27</v>
      </c>
      <c r="S2061" t="s">
        <v>45</v>
      </c>
      <c r="T2061" t="s">
        <v>29</v>
      </c>
      <c r="U2061" t="s">
        <v>68</v>
      </c>
      <c r="V2061" t="s">
        <v>31</v>
      </c>
      <c r="W2061">
        <v>4.5999999999999996</v>
      </c>
      <c r="X2061">
        <v>5</v>
      </c>
    </row>
    <row r="2062" spans="1:24" x14ac:dyDescent="0.25">
      <c r="A2062">
        <v>2062</v>
      </c>
      <c r="B2062" t="s">
        <v>8036</v>
      </c>
      <c r="C2062" t="s">
        <v>8037</v>
      </c>
      <c r="D2062" t="s">
        <v>8038</v>
      </c>
      <c r="E2062" s="1">
        <v>19472</v>
      </c>
      <c r="F2062" s="4">
        <f ca="1">DATEDIF(amazon_prime_users[[#This Row],[Date of Birth]], TODAY(), "Y")</f>
        <v>71</v>
      </c>
      <c r="G20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062" t="s">
        <v>43</v>
      </c>
      <c r="I2062" t="s">
        <v>8039</v>
      </c>
      <c r="J2062" s="1">
        <v>45373</v>
      </c>
      <c r="K2062" s="10" t="str">
        <f>TEXT(amazon_prime_users[[#This Row],[Membership Start Date]],"MMMM")</f>
        <v>marzo</v>
      </c>
      <c r="L2062" s="4">
        <f>YEAR(amazon_prime_users[[#This Row],[Membership Start Date]])</f>
        <v>2024</v>
      </c>
      <c r="M2062" s="1">
        <v>45738</v>
      </c>
      <c r="N2062" s="4" t="str">
        <f>TEXT(amazon_prime_users[[#This Row],[Membership Start Date]],"dddd")</f>
        <v>viernes</v>
      </c>
      <c r="O2062" t="s">
        <v>24</v>
      </c>
      <c r="P2062" t="s">
        <v>25</v>
      </c>
      <c r="Q2062" t="s">
        <v>53</v>
      </c>
      <c r="R2062" t="s">
        <v>59</v>
      </c>
      <c r="S2062" t="s">
        <v>45</v>
      </c>
      <c r="T2062" t="s">
        <v>38</v>
      </c>
      <c r="U2062" t="s">
        <v>39</v>
      </c>
      <c r="V2062" t="s">
        <v>47</v>
      </c>
      <c r="W2062">
        <v>4.3</v>
      </c>
      <c r="X2062">
        <v>2</v>
      </c>
    </row>
    <row r="2063" spans="1:24" x14ac:dyDescent="0.25">
      <c r="A2063">
        <v>2063</v>
      </c>
      <c r="B2063" t="s">
        <v>8040</v>
      </c>
      <c r="C2063" t="s">
        <v>8041</v>
      </c>
      <c r="D2063" t="s">
        <v>8042</v>
      </c>
      <c r="E2063" s="1">
        <v>24244</v>
      </c>
      <c r="F2063" s="4">
        <f ca="1">DATEDIF(amazon_prime_users[[#This Row],[Date of Birth]], TODAY(), "Y")</f>
        <v>58</v>
      </c>
      <c r="G20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063" t="s">
        <v>43</v>
      </c>
      <c r="I2063" t="s">
        <v>8043</v>
      </c>
      <c r="J2063" s="1">
        <v>45302</v>
      </c>
      <c r="K2063" s="10" t="str">
        <f>TEXT(amazon_prime_users[[#This Row],[Membership Start Date]],"MMMM")</f>
        <v>enero</v>
      </c>
      <c r="L2063" s="4">
        <f>YEAR(amazon_prime_users[[#This Row],[Membership Start Date]])</f>
        <v>2024</v>
      </c>
      <c r="M2063" s="1">
        <v>45667</v>
      </c>
      <c r="N2063" s="4" t="str">
        <f>TEXT(amazon_prime_users[[#This Row],[Membership Start Date]],"dddd")</f>
        <v>jueves</v>
      </c>
      <c r="O2063" t="s">
        <v>24</v>
      </c>
      <c r="P2063" t="s">
        <v>37</v>
      </c>
      <c r="Q2063" t="s">
        <v>53</v>
      </c>
      <c r="R2063" t="s">
        <v>27</v>
      </c>
      <c r="S2063" t="s">
        <v>28</v>
      </c>
      <c r="T2063" t="s">
        <v>67</v>
      </c>
      <c r="U2063" t="s">
        <v>68</v>
      </c>
      <c r="V2063" t="s">
        <v>31</v>
      </c>
      <c r="W2063">
        <v>3</v>
      </c>
      <c r="X2063">
        <v>4</v>
      </c>
    </row>
    <row r="2064" spans="1:24" x14ac:dyDescent="0.25">
      <c r="A2064">
        <v>2064</v>
      </c>
      <c r="B2064" t="s">
        <v>8044</v>
      </c>
      <c r="C2064" t="s">
        <v>8045</v>
      </c>
      <c r="D2064" t="s">
        <v>8046</v>
      </c>
      <c r="E2064" s="1">
        <v>18237</v>
      </c>
      <c r="F2064" s="4">
        <f ca="1">DATEDIF(amazon_prime_users[[#This Row],[Date of Birth]], TODAY(), "Y")</f>
        <v>75</v>
      </c>
      <c r="G20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064" t="s">
        <v>22</v>
      </c>
      <c r="I2064" t="s">
        <v>8047</v>
      </c>
      <c r="J2064" s="1">
        <v>45354</v>
      </c>
      <c r="K2064" s="10" t="str">
        <f>TEXT(amazon_prime_users[[#This Row],[Membership Start Date]],"MMMM")</f>
        <v>marzo</v>
      </c>
      <c r="L2064" s="4">
        <f>YEAR(amazon_prime_users[[#This Row],[Membership Start Date]])</f>
        <v>2024</v>
      </c>
      <c r="M2064" s="1">
        <v>45719</v>
      </c>
      <c r="N2064" s="4" t="str">
        <f>TEXT(amazon_prime_users[[#This Row],[Membership Start Date]],"dddd")</f>
        <v>domingo</v>
      </c>
      <c r="O2064" t="s">
        <v>36</v>
      </c>
      <c r="P2064" t="s">
        <v>37</v>
      </c>
      <c r="Q2064" t="s">
        <v>26</v>
      </c>
      <c r="R2064" t="s">
        <v>59</v>
      </c>
      <c r="S2064" t="s">
        <v>45</v>
      </c>
      <c r="T2064" t="s">
        <v>61</v>
      </c>
      <c r="U2064" t="s">
        <v>68</v>
      </c>
      <c r="V2064" t="s">
        <v>31</v>
      </c>
      <c r="W2064">
        <v>3.5</v>
      </c>
      <c r="X2064">
        <v>6</v>
      </c>
    </row>
    <row r="2065" spans="1:24" x14ac:dyDescent="0.25">
      <c r="A2065">
        <v>2065</v>
      </c>
      <c r="B2065" t="s">
        <v>8048</v>
      </c>
      <c r="C2065" t="s">
        <v>8049</v>
      </c>
      <c r="D2065" t="s">
        <v>8050</v>
      </c>
      <c r="E2065" s="1">
        <v>29910</v>
      </c>
      <c r="F2065" s="4">
        <f ca="1">DATEDIF(amazon_prime_users[[#This Row],[Date of Birth]], TODAY(), "Y")</f>
        <v>43</v>
      </c>
      <c r="G20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065" t="s">
        <v>43</v>
      </c>
      <c r="I2065" t="s">
        <v>7287</v>
      </c>
      <c r="J2065" s="1">
        <v>45294</v>
      </c>
      <c r="K2065" s="10" t="str">
        <f>TEXT(amazon_prime_users[[#This Row],[Membership Start Date]],"MMMM")</f>
        <v>enero</v>
      </c>
      <c r="L2065" s="4">
        <f>YEAR(amazon_prime_users[[#This Row],[Membership Start Date]])</f>
        <v>2024</v>
      </c>
      <c r="M2065" s="1">
        <v>45659</v>
      </c>
      <c r="N2065" s="4" t="str">
        <f>TEXT(amazon_prime_users[[#This Row],[Membership Start Date]],"dddd")</f>
        <v>miércoles</v>
      </c>
      <c r="O2065" t="s">
        <v>36</v>
      </c>
      <c r="P2065" t="s">
        <v>37</v>
      </c>
      <c r="Q2065" t="s">
        <v>26</v>
      </c>
      <c r="R2065" t="s">
        <v>66</v>
      </c>
      <c r="S2065" t="s">
        <v>28</v>
      </c>
      <c r="T2065" t="s">
        <v>61</v>
      </c>
      <c r="U2065" t="s">
        <v>39</v>
      </c>
      <c r="V2065" t="s">
        <v>47</v>
      </c>
      <c r="W2065">
        <v>2</v>
      </c>
      <c r="X2065">
        <v>0</v>
      </c>
    </row>
    <row r="2066" spans="1:24" x14ac:dyDescent="0.25">
      <c r="A2066">
        <v>2066</v>
      </c>
      <c r="B2066" t="s">
        <v>8051</v>
      </c>
      <c r="C2066" t="s">
        <v>8052</v>
      </c>
      <c r="D2066" t="s">
        <v>8053</v>
      </c>
      <c r="E2066" s="1">
        <v>12895</v>
      </c>
      <c r="F2066" s="4">
        <f ca="1">DATEDIF(amazon_prime_users[[#This Row],[Date of Birth]], TODAY(), "Y")</f>
        <v>89</v>
      </c>
      <c r="G20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066" t="s">
        <v>22</v>
      </c>
      <c r="I2066" t="s">
        <v>8054</v>
      </c>
      <c r="J2066" s="1">
        <v>45299</v>
      </c>
      <c r="K2066" s="10" t="str">
        <f>TEXT(amazon_prime_users[[#This Row],[Membership Start Date]],"MMMM")</f>
        <v>enero</v>
      </c>
      <c r="L2066" s="4">
        <f>YEAR(amazon_prime_users[[#This Row],[Membership Start Date]])</f>
        <v>2024</v>
      </c>
      <c r="M2066" s="1">
        <v>45664</v>
      </c>
      <c r="N2066" s="4" t="str">
        <f>TEXT(amazon_prime_users[[#This Row],[Membership Start Date]],"dddd")</f>
        <v>lunes</v>
      </c>
      <c r="O2066" t="s">
        <v>24</v>
      </c>
      <c r="P2066" t="s">
        <v>52</v>
      </c>
      <c r="Q2066" t="s">
        <v>26</v>
      </c>
      <c r="R2066" t="s">
        <v>59</v>
      </c>
      <c r="S2066" t="s">
        <v>45</v>
      </c>
      <c r="T2066" t="s">
        <v>73</v>
      </c>
      <c r="U2066" t="s">
        <v>39</v>
      </c>
      <c r="V2066" t="s">
        <v>47</v>
      </c>
      <c r="W2066">
        <v>3.1</v>
      </c>
      <c r="X2066">
        <v>10</v>
      </c>
    </row>
    <row r="2067" spans="1:24" x14ac:dyDescent="0.25">
      <c r="A2067">
        <v>2067</v>
      </c>
      <c r="B2067" t="s">
        <v>8055</v>
      </c>
      <c r="C2067" t="s">
        <v>8056</v>
      </c>
      <c r="D2067" t="s">
        <v>8057</v>
      </c>
      <c r="E2067" s="1">
        <v>30155</v>
      </c>
      <c r="F2067" s="4">
        <f ca="1">DATEDIF(amazon_prime_users[[#This Row],[Date of Birth]], TODAY(), "Y")</f>
        <v>42</v>
      </c>
      <c r="G20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067" t="s">
        <v>22</v>
      </c>
      <c r="I2067" t="s">
        <v>8058</v>
      </c>
      <c r="J2067" s="1">
        <v>45337</v>
      </c>
      <c r="K2067" s="10" t="str">
        <f>TEXT(amazon_prime_users[[#This Row],[Membership Start Date]],"MMMM")</f>
        <v>febrero</v>
      </c>
      <c r="L2067" s="4">
        <f>YEAR(amazon_prime_users[[#This Row],[Membership Start Date]])</f>
        <v>2024</v>
      </c>
      <c r="M2067" s="1">
        <v>45702</v>
      </c>
      <c r="N2067" s="4" t="str">
        <f>TEXT(amazon_prime_users[[#This Row],[Membership Start Date]],"dddd")</f>
        <v>jueves</v>
      </c>
      <c r="O2067" t="s">
        <v>36</v>
      </c>
      <c r="P2067" t="s">
        <v>25</v>
      </c>
      <c r="Q2067" t="s">
        <v>26</v>
      </c>
      <c r="R2067" t="s">
        <v>66</v>
      </c>
      <c r="S2067" t="s">
        <v>45</v>
      </c>
      <c r="T2067" t="s">
        <v>29</v>
      </c>
      <c r="U2067" t="s">
        <v>68</v>
      </c>
      <c r="V2067" t="s">
        <v>31</v>
      </c>
      <c r="W2067">
        <v>3.9</v>
      </c>
      <c r="X2067">
        <v>10</v>
      </c>
    </row>
    <row r="2068" spans="1:24" x14ac:dyDescent="0.25">
      <c r="A2068">
        <v>2068</v>
      </c>
      <c r="B2068" t="s">
        <v>8059</v>
      </c>
      <c r="C2068" t="s">
        <v>8060</v>
      </c>
      <c r="D2068" t="s">
        <v>8061</v>
      </c>
      <c r="E2068" s="1">
        <v>13352</v>
      </c>
      <c r="F2068" s="4">
        <f ca="1">DATEDIF(amazon_prime_users[[#This Row],[Date of Birth]], TODAY(), "Y")</f>
        <v>88</v>
      </c>
      <c r="G20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068" t="s">
        <v>22</v>
      </c>
      <c r="I2068" t="s">
        <v>8062</v>
      </c>
      <c r="J2068" s="1">
        <v>45314</v>
      </c>
      <c r="K2068" s="10" t="str">
        <f>TEXT(amazon_prime_users[[#This Row],[Membership Start Date]],"MMMM")</f>
        <v>enero</v>
      </c>
      <c r="L2068" s="4">
        <f>YEAR(amazon_prime_users[[#This Row],[Membership Start Date]])</f>
        <v>2024</v>
      </c>
      <c r="M2068" s="1">
        <v>45679</v>
      </c>
      <c r="N2068" s="4" t="str">
        <f>TEXT(amazon_prime_users[[#This Row],[Membership Start Date]],"dddd")</f>
        <v>martes</v>
      </c>
      <c r="O2068" t="s">
        <v>24</v>
      </c>
      <c r="P2068" t="s">
        <v>37</v>
      </c>
      <c r="Q2068" t="s">
        <v>53</v>
      </c>
      <c r="R2068" t="s">
        <v>66</v>
      </c>
      <c r="S2068" t="s">
        <v>45</v>
      </c>
      <c r="T2068" t="s">
        <v>61</v>
      </c>
      <c r="U2068" t="s">
        <v>68</v>
      </c>
      <c r="V2068" t="s">
        <v>54</v>
      </c>
      <c r="W2068">
        <v>3.6</v>
      </c>
      <c r="X2068">
        <v>2</v>
      </c>
    </row>
    <row r="2069" spans="1:24" x14ac:dyDescent="0.25">
      <c r="A2069">
        <v>2069</v>
      </c>
      <c r="B2069" t="s">
        <v>8063</v>
      </c>
      <c r="C2069" t="s">
        <v>8064</v>
      </c>
      <c r="D2069" t="s">
        <v>8065</v>
      </c>
      <c r="E2069" s="1">
        <v>20123</v>
      </c>
      <c r="F2069" s="4">
        <f ca="1">DATEDIF(amazon_prime_users[[#This Row],[Date of Birth]], TODAY(), "Y")</f>
        <v>70</v>
      </c>
      <c r="G20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069" t="s">
        <v>22</v>
      </c>
      <c r="I2069" t="s">
        <v>8066</v>
      </c>
      <c r="J2069" s="1">
        <v>45369</v>
      </c>
      <c r="K2069" s="10" t="str">
        <f>TEXT(amazon_prime_users[[#This Row],[Membership Start Date]],"MMMM")</f>
        <v>marzo</v>
      </c>
      <c r="L2069" s="4">
        <f>YEAR(amazon_prime_users[[#This Row],[Membership Start Date]])</f>
        <v>2024</v>
      </c>
      <c r="M2069" s="1">
        <v>45734</v>
      </c>
      <c r="N2069" s="4" t="str">
        <f>TEXT(amazon_prime_users[[#This Row],[Membership Start Date]],"dddd")</f>
        <v>lunes</v>
      </c>
      <c r="O2069" t="s">
        <v>24</v>
      </c>
      <c r="P2069" t="s">
        <v>37</v>
      </c>
      <c r="Q2069" t="s">
        <v>26</v>
      </c>
      <c r="R2069" t="s">
        <v>27</v>
      </c>
      <c r="S2069" t="s">
        <v>45</v>
      </c>
      <c r="T2069" t="s">
        <v>61</v>
      </c>
      <c r="U2069" t="s">
        <v>68</v>
      </c>
      <c r="V2069" t="s">
        <v>54</v>
      </c>
      <c r="W2069">
        <v>4.8</v>
      </c>
      <c r="X2069">
        <v>7</v>
      </c>
    </row>
    <row r="2070" spans="1:24" x14ac:dyDescent="0.25">
      <c r="A2070">
        <v>2070</v>
      </c>
      <c r="B2070" t="s">
        <v>8067</v>
      </c>
      <c r="C2070" t="s">
        <v>8068</v>
      </c>
      <c r="D2070" t="s">
        <v>8069</v>
      </c>
      <c r="E2070" s="1">
        <v>32711</v>
      </c>
      <c r="F2070" s="4">
        <f ca="1">DATEDIF(amazon_prime_users[[#This Row],[Date of Birth]], TODAY(), "Y")</f>
        <v>35</v>
      </c>
      <c r="G20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070" t="s">
        <v>43</v>
      </c>
      <c r="I2070" t="s">
        <v>8070</v>
      </c>
      <c r="J2070" s="1">
        <v>45375</v>
      </c>
      <c r="K2070" s="10" t="str">
        <f>TEXT(amazon_prime_users[[#This Row],[Membership Start Date]],"MMMM")</f>
        <v>marzo</v>
      </c>
      <c r="L2070" s="4">
        <f>YEAR(amazon_prime_users[[#This Row],[Membership Start Date]])</f>
        <v>2024</v>
      </c>
      <c r="M2070" s="1">
        <v>45740</v>
      </c>
      <c r="N2070" s="4" t="str">
        <f>TEXT(amazon_prime_users[[#This Row],[Membership Start Date]],"dddd")</f>
        <v>domingo</v>
      </c>
      <c r="O2070" t="s">
        <v>24</v>
      </c>
      <c r="P2070" t="s">
        <v>25</v>
      </c>
      <c r="Q2070" t="s">
        <v>26</v>
      </c>
      <c r="R2070" t="s">
        <v>59</v>
      </c>
      <c r="S2070" t="s">
        <v>28</v>
      </c>
      <c r="T2070" t="s">
        <v>29</v>
      </c>
      <c r="U2070" t="s">
        <v>30</v>
      </c>
      <c r="V2070" t="s">
        <v>54</v>
      </c>
      <c r="W2070">
        <v>4.0999999999999996</v>
      </c>
      <c r="X2070">
        <v>10</v>
      </c>
    </row>
    <row r="2071" spans="1:24" x14ac:dyDescent="0.25">
      <c r="A2071">
        <v>2071</v>
      </c>
      <c r="B2071" t="s">
        <v>8071</v>
      </c>
      <c r="C2071" t="s">
        <v>8072</v>
      </c>
      <c r="D2071" t="s">
        <v>8073</v>
      </c>
      <c r="E2071" s="1">
        <v>17165</v>
      </c>
      <c r="F2071" s="4">
        <f ca="1">DATEDIF(amazon_prime_users[[#This Row],[Date of Birth]], TODAY(), "Y")</f>
        <v>78</v>
      </c>
      <c r="G20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071" t="s">
        <v>22</v>
      </c>
      <c r="I2071" t="s">
        <v>8074</v>
      </c>
      <c r="J2071" s="1">
        <v>45299</v>
      </c>
      <c r="K2071" s="10" t="str">
        <f>TEXT(amazon_prime_users[[#This Row],[Membership Start Date]],"MMMM")</f>
        <v>enero</v>
      </c>
      <c r="L2071" s="4">
        <f>YEAR(amazon_prime_users[[#This Row],[Membership Start Date]])</f>
        <v>2024</v>
      </c>
      <c r="M2071" s="1">
        <v>45664</v>
      </c>
      <c r="N2071" s="4" t="str">
        <f>TEXT(amazon_prime_users[[#This Row],[Membership Start Date]],"dddd")</f>
        <v>lunes</v>
      </c>
      <c r="O2071" t="s">
        <v>24</v>
      </c>
      <c r="P2071" t="s">
        <v>52</v>
      </c>
      <c r="Q2071" t="s">
        <v>53</v>
      </c>
      <c r="R2071" t="s">
        <v>66</v>
      </c>
      <c r="S2071" t="s">
        <v>60</v>
      </c>
      <c r="T2071" t="s">
        <v>67</v>
      </c>
      <c r="U2071" t="s">
        <v>68</v>
      </c>
      <c r="V2071" t="s">
        <v>31</v>
      </c>
      <c r="W2071">
        <v>4.5</v>
      </c>
      <c r="X2071">
        <v>1</v>
      </c>
    </row>
    <row r="2072" spans="1:24" x14ac:dyDescent="0.25">
      <c r="A2072">
        <v>2072</v>
      </c>
      <c r="B2072" t="s">
        <v>8075</v>
      </c>
      <c r="C2072" t="s">
        <v>8076</v>
      </c>
      <c r="D2072" t="s">
        <v>8077</v>
      </c>
      <c r="E2072" s="1">
        <v>13017</v>
      </c>
      <c r="F2072" s="4">
        <f ca="1">DATEDIF(amazon_prime_users[[#This Row],[Date of Birth]], TODAY(), "Y")</f>
        <v>89</v>
      </c>
      <c r="G20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072" t="s">
        <v>22</v>
      </c>
      <c r="I2072" t="s">
        <v>2856</v>
      </c>
      <c r="J2072" s="1">
        <v>45375</v>
      </c>
      <c r="K2072" s="10" t="str">
        <f>TEXT(amazon_prime_users[[#This Row],[Membership Start Date]],"MMMM")</f>
        <v>marzo</v>
      </c>
      <c r="L2072" s="4">
        <f>YEAR(amazon_prime_users[[#This Row],[Membership Start Date]])</f>
        <v>2024</v>
      </c>
      <c r="M2072" s="1">
        <v>45740</v>
      </c>
      <c r="N2072" s="4" t="str">
        <f>TEXT(amazon_prime_users[[#This Row],[Membership Start Date]],"dddd")</f>
        <v>domingo</v>
      </c>
      <c r="O2072" t="s">
        <v>24</v>
      </c>
      <c r="P2072" t="s">
        <v>37</v>
      </c>
      <c r="Q2072" t="s">
        <v>26</v>
      </c>
      <c r="R2072" t="s">
        <v>27</v>
      </c>
      <c r="S2072" t="s">
        <v>45</v>
      </c>
      <c r="T2072" t="s">
        <v>67</v>
      </c>
      <c r="U2072" t="s">
        <v>68</v>
      </c>
      <c r="V2072" t="s">
        <v>54</v>
      </c>
      <c r="W2072">
        <v>3.7</v>
      </c>
      <c r="X2072">
        <v>8</v>
      </c>
    </row>
    <row r="2073" spans="1:24" x14ac:dyDescent="0.25">
      <c r="A2073">
        <v>2073</v>
      </c>
      <c r="B2073" t="s">
        <v>8078</v>
      </c>
      <c r="C2073" t="s">
        <v>8079</v>
      </c>
      <c r="D2073" t="s">
        <v>8080</v>
      </c>
      <c r="E2073" s="1">
        <v>16701</v>
      </c>
      <c r="F2073" s="4">
        <f ca="1">DATEDIF(amazon_prime_users[[#This Row],[Date of Birth]], TODAY(), "Y")</f>
        <v>79</v>
      </c>
      <c r="G20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073" t="s">
        <v>43</v>
      </c>
      <c r="I2073" t="s">
        <v>2888</v>
      </c>
      <c r="J2073" s="1">
        <v>45321</v>
      </c>
      <c r="K2073" s="10" t="str">
        <f>TEXT(amazon_prime_users[[#This Row],[Membership Start Date]],"MMMM")</f>
        <v>enero</v>
      </c>
      <c r="L2073" s="4">
        <f>YEAR(amazon_prime_users[[#This Row],[Membership Start Date]])</f>
        <v>2024</v>
      </c>
      <c r="M2073" s="1">
        <v>45686</v>
      </c>
      <c r="N2073" s="4" t="str">
        <f>TEXT(amazon_prime_users[[#This Row],[Membership Start Date]],"dddd")</f>
        <v>martes</v>
      </c>
      <c r="O2073" t="s">
        <v>24</v>
      </c>
      <c r="P2073" t="s">
        <v>25</v>
      </c>
      <c r="Q2073" t="s">
        <v>53</v>
      </c>
      <c r="R2073" t="s">
        <v>27</v>
      </c>
      <c r="S2073" t="s">
        <v>45</v>
      </c>
      <c r="T2073" t="s">
        <v>67</v>
      </c>
      <c r="U2073" t="s">
        <v>30</v>
      </c>
      <c r="V2073" t="s">
        <v>31</v>
      </c>
      <c r="W2073">
        <v>3.9</v>
      </c>
      <c r="X2073">
        <v>2</v>
      </c>
    </row>
    <row r="2074" spans="1:24" x14ac:dyDescent="0.25">
      <c r="A2074">
        <v>2074</v>
      </c>
      <c r="B2074" t="s">
        <v>8081</v>
      </c>
      <c r="C2074" t="s">
        <v>8082</v>
      </c>
      <c r="D2074" t="s">
        <v>8083</v>
      </c>
      <c r="E2074" s="1">
        <v>34845</v>
      </c>
      <c r="F2074" s="4">
        <f ca="1">DATEDIF(amazon_prime_users[[#This Row],[Date of Birth]], TODAY(), "Y")</f>
        <v>29</v>
      </c>
      <c r="G20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074" t="s">
        <v>22</v>
      </c>
      <c r="I2074" t="s">
        <v>8084</v>
      </c>
      <c r="J2074" s="1">
        <v>45335</v>
      </c>
      <c r="K2074" s="10" t="str">
        <f>TEXT(amazon_prime_users[[#This Row],[Membership Start Date]],"MMMM")</f>
        <v>febrero</v>
      </c>
      <c r="L2074" s="4">
        <f>YEAR(amazon_prime_users[[#This Row],[Membership Start Date]])</f>
        <v>2024</v>
      </c>
      <c r="M2074" s="1">
        <v>45700</v>
      </c>
      <c r="N2074" s="4" t="str">
        <f>TEXT(amazon_prime_users[[#This Row],[Membership Start Date]],"dddd")</f>
        <v>martes</v>
      </c>
      <c r="O2074" t="s">
        <v>36</v>
      </c>
      <c r="P2074" t="s">
        <v>25</v>
      </c>
      <c r="Q2074" t="s">
        <v>26</v>
      </c>
      <c r="R2074" t="s">
        <v>27</v>
      </c>
      <c r="S2074" t="s">
        <v>60</v>
      </c>
      <c r="T2074" t="s">
        <v>38</v>
      </c>
      <c r="U2074" t="s">
        <v>39</v>
      </c>
      <c r="V2074" t="s">
        <v>54</v>
      </c>
      <c r="W2074">
        <v>4.5</v>
      </c>
      <c r="X2074">
        <v>9</v>
      </c>
    </row>
    <row r="2075" spans="1:24" x14ac:dyDescent="0.25">
      <c r="A2075">
        <v>2075</v>
      </c>
      <c r="B2075" t="s">
        <v>8085</v>
      </c>
      <c r="C2075" t="s">
        <v>8086</v>
      </c>
      <c r="D2075" t="s">
        <v>8087</v>
      </c>
      <c r="E2075" s="1">
        <v>13951</v>
      </c>
      <c r="F2075" s="4">
        <f ca="1">DATEDIF(amazon_prime_users[[#This Row],[Date of Birth]], TODAY(), "Y")</f>
        <v>87</v>
      </c>
      <c r="G20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075" t="s">
        <v>22</v>
      </c>
      <c r="I2075" t="s">
        <v>8088</v>
      </c>
      <c r="J2075" s="1">
        <v>45330</v>
      </c>
      <c r="K2075" s="10" t="str">
        <f>TEXT(amazon_prime_users[[#This Row],[Membership Start Date]],"MMMM")</f>
        <v>febrero</v>
      </c>
      <c r="L2075" s="4">
        <f>YEAR(amazon_prime_users[[#This Row],[Membership Start Date]])</f>
        <v>2024</v>
      </c>
      <c r="M2075" s="1">
        <v>45695</v>
      </c>
      <c r="N2075" s="4" t="str">
        <f>TEXT(amazon_prime_users[[#This Row],[Membership Start Date]],"dddd")</f>
        <v>jueves</v>
      </c>
      <c r="O2075" t="s">
        <v>36</v>
      </c>
      <c r="P2075" t="s">
        <v>37</v>
      </c>
      <c r="Q2075" t="s">
        <v>53</v>
      </c>
      <c r="R2075" t="s">
        <v>27</v>
      </c>
      <c r="S2075" t="s">
        <v>28</v>
      </c>
      <c r="T2075" t="s">
        <v>73</v>
      </c>
      <c r="U2075" t="s">
        <v>68</v>
      </c>
      <c r="V2075" t="s">
        <v>31</v>
      </c>
      <c r="W2075">
        <v>5</v>
      </c>
      <c r="X2075">
        <v>0</v>
      </c>
    </row>
    <row r="2076" spans="1:24" x14ac:dyDescent="0.25">
      <c r="A2076">
        <v>2076</v>
      </c>
      <c r="B2076" t="s">
        <v>8089</v>
      </c>
      <c r="C2076" t="s">
        <v>8090</v>
      </c>
      <c r="D2076" t="s">
        <v>8091</v>
      </c>
      <c r="E2076" s="1">
        <v>21010</v>
      </c>
      <c r="F2076" s="4">
        <f ca="1">DATEDIF(amazon_prime_users[[#This Row],[Date of Birth]], TODAY(), "Y")</f>
        <v>67</v>
      </c>
      <c r="G20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076" t="s">
        <v>22</v>
      </c>
      <c r="I2076" t="s">
        <v>8092</v>
      </c>
      <c r="J2076" s="1">
        <v>45298</v>
      </c>
      <c r="K2076" s="10" t="str">
        <f>TEXT(amazon_prime_users[[#This Row],[Membership Start Date]],"MMMM")</f>
        <v>enero</v>
      </c>
      <c r="L2076" s="4">
        <f>YEAR(amazon_prime_users[[#This Row],[Membership Start Date]])</f>
        <v>2024</v>
      </c>
      <c r="M2076" s="1">
        <v>45663</v>
      </c>
      <c r="N2076" s="4" t="str">
        <f>TEXT(amazon_prime_users[[#This Row],[Membership Start Date]],"dddd")</f>
        <v>domingo</v>
      </c>
      <c r="O2076" t="s">
        <v>24</v>
      </c>
      <c r="P2076" t="s">
        <v>37</v>
      </c>
      <c r="Q2076" t="s">
        <v>53</v>
      </c>
      <c r="R2076" t="s">
        <v>66</v>
      </c>
      <c r="S2076" t="s">
        <v>60</v>
      </c>
      <c r="T2076" t="s">
        <v>38</v>
      </c>
      <c r="U2076" t="s">
        <v>68</v>
      </c>
      <c r="V2076" t="s">
        <v>47</v>
      </c>
      <c r="W2076">
        <v>4.2</v>
      </c>
      <c r="X2076">
        <v>4</v>
      </c>
    </row>
    <row r="2077" spans="1:24" x14ac:dyDescent="0.25">
      <c r="A2077">
        <v>2077</v>
      </c>
      <c r="B2077" t="s">
        <v>8093</v>
      </c>
      <c r="C2077" t="s">
        <v>8094</v>
      </c>
      <c r="D2077" t="s">
        <v>8095</v>
      </c>
      <c r="E2077" s="1">
        <v>16565</v>
      </c>
      <c r="F2077" s="4">
        <f ca="1">DATEDIF(amazon_prime_users[[#This Row],[Date of Birth]], TODAY(), "Y")</f>
        <v>79</v>
      </c>
      <c r="G20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077" t="s">
        <v>22</v>
      </c>
      <c r="I2077" t="s">
        <v>8096</v>
      </c>
      <c r="J2077" s="1">
        <v>45350</v>
      </c>
      <c r="K2077" s="10" t="str">
        <f>TEXT(amazon_prime_users[[#This Row],[Membership Start Date]],"MMMM")</f>
        <v>febrero</v>
      </c>
      <c r="L2077" s="4">
        <f>YEAR(amazon_prime_users[[#This Row],[Membership Start Date]])</f>
        <v>2024</v>
      </c>
      <c r="M2077" s="1">
        <v>45715</v>
      </c>
      <c r="N2077" s="4" t="str">
        <f>TEXT(amazon_prime_users[[#This Row],[Membership Start Date]],"dddd")</f>
        <v>miércoles</v>
      </c>
      <c r="O2077" t="s">
        <v>36</v>
      </c>
      <c r="P2077" t="s">
        <v>25</v>
      </c>
      <c r="Q2077" t="s">
        <v>53</v>
      </c>
      <c r="R2077" t="s">
        <v>66</v>
      </c>
      <c r="S2077" t="s">
        <v>28</v>
      </c>
      <c r="T2077" t="s">
        <v>67</v>
      </c>
      <c r="U2077" t="s">
        <v>30</v>
      </c>
      <c r="V2077" t="s">
        <v>54</v>
      </c>
      <c r="W2077">
        <v>3.3</v>
      </c>
      <c r="X2077">
        <v>10</v>
      </c>
    </row>
    <row r="2078" spans="1:24" x14ac:dyDescent="0.25">
      <c r="A2078">
        <v>2078</v>
      </c>
      <c r="B2078" t="s">
        <v>8097</v>
      </c>
      <c r="C2078" t="s">
        <v>8098</v>
      </c>
      <c r="D2078" t="s">
        <v>8099</v>
      </c>
      <c r="E2078" s="1">
        <v>31614</v>
      </c>
      <c r="F2078" s="4">
        <f ca="1">DATEDIF(amazon_prime_users[[#This Row],[Date of Birth]], TODAY(), "Y")</f>
        <v>38</v>
      </c>
      <c r="G20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078" t="s">
        <v>43</v>
      </c>
      <c r="I2078" t="s">
        <v>8100</v>
      </c>
      <c r="J2078" s="1">
        <v>45372</v>
      </c>
      <c r="K2078" s="10" t="str">
        <f>TEXT(amazon_prime_users[[#This Row],[Membership Start Date]],"MMMM")</f>
        <v>marzo</v>
      </c>
      <c r="L2078" s="4">
        <f>YEAR(amazon_prime_users[[#This Row],[Membership Start Date]])</f>
        <v>2024</v>
      </c>
      <c r="M2078" s="1">
        <v>45737</v>
      </c>
      <c r="N2078" s="4" t="str">
        <f>TEXT(amazon_prime_users[[#This Row],[Membership Start Date]],"dddd")</f>
        <v>jueves</v>
      </c>
      <c r="O2078" t="s">
        <v>24</v>
      </c>
      <c r="P2078" t="s">
        <v>52</v>
      </c>
      <c r="Q2078" t="s">
        <v>53</v>
      </c>
      <c r="R2078" t="s">
        <v>59</v>
      </c>
      <c r="S2078" t="s">
        <v>45</v>
      </c>
      <c r="T2078" t="s">
        <v>61</v>
      </c>
      <c r="U2078" t="s">
        <v>39</v>
      </c>
      <c r="V2078" t="s">
        <v>54</v>
      </c>
      <c r="W2078">
        <v>4.8</v>
      </c>
      <c r="X2078">
        <v>10</v>
      </c>
    </row>
    <row r="2079" spans="1:24" x14ac:dyDescent="0.25">
      <c r="A2079">
        <v>2079</v>
      </c>
      <c r="B2079" t="s">
        <v>8101</v>
      </c>
      <c r="C2079" t="s">
        <v>8102</v>
      </c>
      <c r="D2079" t="s">
        <v>8103</v>
      </c>
      <c r="E2079" s="1">
        <v>36307</v>
      </c>
      <c r="F2079" s="4">
        <f ca="1">DATEDIF(amazon_prime_users[[#This Row],[Date of Birth]], TODAY(), "Y")</f>
        <v>25</v>
      </c>
      <c r="G20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079" t="s">
        <v>22</v>
      </c>
      <c r="I2079" t="s">
        <v>8104</v>
      </c>
      <c r="J2079" s="1">
        <v>45295</v>
      </c>
      <c r="K2079" s="10" t="str">
        <f>TEXT(amazon_prime_users[[#This Row],[Membership Start Date]],"MMMM")</f>
        <v>enero</v>
      </c>
      <c r="L2079" s="4">
        <f>YEAR(amazon_prime_users[[#This Row],[Membership Start Date]])</f>
        <v>2024</v>
      </c>
      <c r="M2079" s="1">
        <v>45660</v>
      </c>
      <c r="N2079" s="4" t="str">
        <f>TEXT(amazon_prime_users[[#This Row],[Membership Start Date]],"dddd")</f>
        <v>jueves</v>
      </c>
      <c r="O2079" t="s">
        <v>24</v>
      </c>
      <c r="P2079" t="s">
        <v>37</v>
      </c>
      <c r="Q2079" t="s">
        <v>26</v>
      </c>
      <c r="R2079" t="s">
        <v>27</v>
      </c>
      <c r="S2079" t="s">
        <v>60</v>
      </c>
      <c r="T2079" t="s">
        <v>46</v>
      </c>
      <c r="U2079" t="s">
        <v>30</v>
      </c>
      <c r="V2079" t="s">
        <v>47</v>
      </c>
      <c r="W2079">
        <v>3.6</v>
      </c>
      <c r="X2079">
        <v>9</v>
      </c>
    </row>
    <row r="2080" spans="1:24" x14ac:dyDescent="0.25">
      <c r="A2080">
        <v>2080</v>
      </c>
      <c r="B2080" t="s">
        <v>8105</v>
      </c>
      <c r="C2080" t="s">
        <v>8106</v>
      </c>
      <c r="D2080" t="s">
        <v>8107</v>
      </c>
      <c r="E2080" s="1">
        <v>18152</v>
      </c>
      <c r="F2080" s="4">
        <f ca="1">DATEDIF(amazon_prime_users[[#This Row],[Date of Birth]], TODAY(), "Y")</f>
        <v>75</v>
      </c>
      <c r="G20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080" t="s">
        <v>22</v>
      </c>
      <c r="I2080" t="s">
        <v>8108</v>
      </c>
      <c r="J2080" s="1">
        <v>45345</v>
      </c>
      <c r="K2080" s="10" t="str">
        <f>TEXT(amazon_prime_users[[#This Row],[Membership Start Date]],"MMMM")</f>
        <v>febrero</v>
      </c>
      <c r="L2080" s="4">
        <f>YEAR(amazon_prime_users[[#This Row],[Membership Start Date]])</f>
        <v>2024</v>
      </c>
      <c r="M2080" s="1">
        <v>45710</v>
      </c>
      <c r="N2080" s="4" t="str">
        <f>TEXT(amazon_prime_users[[#This Row],[Membership Start Date]],"dddd")</f>
        <v>viernes</v>
      </c>
      <c r="O2080" t="s">
        <v>24</v>
      </c>
      <c r="P2080" t="s">
        <v>37</v>
      </c>
      <c r="Q2080" t="s">
        <v>26</v>
      </c>
      <c r="R2080" t="s">
        <v>27</v>
      </c>
      <c r="S2080" t="s">
        <v>60</v>
      </c>
      <c r="T2080" t="s">
        <v>38</v>
      </c>
      <c r="U2080" t="s">
        <v>39</v>
      </c>
      <c r="V2080" t="s">
        <v>54</v>
      </c>
      <c r="W2080">
        <v>4.5999999999999996</v>
      </c>
      <c r="X2080">
        <v>9</v>
      </c>
    </row>
    <row r="2081" spans="1:24" x14ac:dyDescent="0.25">
      <c r="A2081">
        <v>2081</v>
      </c>
      <c r="B2081" t="s">
        <v>8109</v>
      </c>
      <c r="C2081" t="s">
        <v>8110</v>
      </c>
      <c r="D2081" t="s">
        <v>8111</v>
      </c>
      <c r="E2081" s="1">
        <v>36354</v>
      </c>
      <c r="F2081" s="4">
        <f ca="1">DATEDIF(amazon_prime_users[[#This Row],[Date of Birth]], TODAY(), "Y")</f>
        <v>25</v>
      </c>
      <c r="G20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081" t="s">
        <v>22</v>
      </c>
      <c r="I2081" t="s">
        <v>8112</v>
      </c>
      <c r="J2081" s="1">
        <v>45376</v>
      </c>
      <c r="K2081" s="10" t="str">
        <f>TEXT(amazon_prime_users[[#This Row],[Membership Start Date]],"MMMM")</f>
        <v>marzo</v>
      </c>
      <c r="L2081" s="4">
        <f>YEAR(amazon_prime_users[[#This Row],[Membership Start Date]])</f>
        <v>2024</v>
      </c>
      <c r="M2081" s="1">
        <v>45741</v>
      </c>
      <c r="N2081" s="4" t="str">
        <f>TEXT(amazon_prime_users[[#This Row],[Membership Start Date]],"dddd")</f>
        <v>lunes</v>
      </c>
      <c r="O2081" t="s">
        <v>36</v>
      </c>
      <c r="P2081" t="s">
        <v>37</v>
      </c>
      <c r="Q2081" t="s">
        <v>53</v>
      </c>
      <c r="R2081" t="s">
        <v>59</v>
      </c>
      <c r="S2081" t="s">
        <v>45</v>
      </c>
      <c r="T2081" t="s">
        <v>61</v>
      </c>
      <c r="U2081" t="s">
        <v>30</v>
      </c>
      <c r="V2081" t="s">
        <v>31</v>
      </c>
      <c r="W2081">
        <v>4.3</v>
      </c>
      <c r="X2081">
        <v>4</v>
      </c>
    </row>
    <row r="2082" spans="1:24" x14ac:dyDescent="0.25">
      <c r="A2082">
        <v>2082</v>
      </c>
      <c r="B2082" t="s">
        <v>8113</v>
      </c>
      <c r="C2082" t="s">
        <v>8114</v>
      </c>
      <c r="D2082" t="s">
        <v>8115</v>
      </c>
      <c r="E2082" s="1">
        <v>17127</v>
      </c>
      <c r="F2082" s="4">
        <f ca="1">DATEDIF(amazon_prime_users[[#This Row],[Date of Birth]], TODAY(), "Y")</f>
        <v>78</v>
      </c>
      <c r="G20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082" t="s">
        <v>43</v>
      </c>
      <c r="I2082" t="s">
        <v>8116</v>
      </c>
      <c r="J2082" s="1">
        <v>45389</v>
      </c>
      <c r="K2082" s="10" t="str">
        <f>TEXT(amazon_prime_users[[#This Row],[Membership Start Date]],"MMMM")</f>
        <v>abril</v>
      </c>
      <c r="L2082" s="4">
        <f>YEAR(amazon_prime_users[[#This Row],[Membership Start Date]])</f>
        <v>2024</v>
      </c>
      <c r="M2082" s="1">
        <v>45754</v>
      </c>
      <c r="N2082" s="4" t="str">
        <f>TEXT(amazon_prime_users[[#This Row],[Membership Start Date]],"dddd")</f>
        <v>domingo</v>
      </c>
      <c r="O2082" t="s">
        <v>24</v>
      </c>
      <c r="P2082" t="s">
        <v>52</v>
      </c>
      <c r="Q2082" t="s">
        <v>26</v>
      </c>
      <c r="R2082" t="s">
        <v>27</v>
      </c>
      <c r="S2082" t="s">
        <v>45</v>
      </c>
      <c r="T2082" t="s">
        <v>67</v>
      </c>
      <c r="U2082" t="s">
        <v>30</v>
      </c>
      <c r="V2082" t="s">
        <v>31</v>
      </c>
      <c r="W2082">
        <v>4.0999999999999996</v>
      </c>
      <c r="X2082">
        <v>10</v>
      </c>
    </row>
    <row r="2083" spans="1:24" x14ac:dyDescent="0.25">
      <c r="A2083">
        <v>2083</v>
      </c>
      <c r="B2083" t="s">
        <v>8117</v>
      </c>
      <c r="C2083" t="s">
        <v>8118</v>
      </c>
      <c r="D2083" t="s">
        <v>8119</v>
      </c>
      <c r="E2083" s="1">
        <v>35859</v>
      </c>
      <c r="F2083" s="4">
        <f ca="1">DATEDIF(amazon_prime_users[[#This Row],[Date of Birth]], TODAY(), "Y")</f>
        <v>27</v>
      </c>
      <c r="G20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083" t="s">
        <v>22</v>
      </c>
      <c r="I2083" t="s">
        <v>8120</v>
      </c>
      <c r="J2083" s="1">
        <v>45353</v>
      </c>
      <c r="K2083" s="10" t="str">
        <f>TEXT(amazon_prime_users[[#This Row],[Membership Start Date]],"MMMM")</f>
        <v>marzo</v>
      </c>
      <c r="L2083" s="4">
        <f>YEAR(amazon_prime_users[[#This Row],[Membership Start Date]])</f>
        <v>2024</v>
      </c>
      <c r="M2083" s="1">
        <v>45718</v>
      </c>
      <c r="N2083" s="4" t="str">
        <f>TEXT(amazon_prime_users[[#This Row],[Membership Start Date]],"dddd")</f>
        <v>sábado</v>
      </c>
      <c r="O2083" t="s">
        <v>24</v>
      </c>
      <c r="P2083" t="s">
        <v>52</v>
      </c>
      <c r="Q2083" t="s">
        <v>53</v>
      </c>
      <c r="R2083" t="s">
        <v>27</v>
      </c>
      <c r="S2083" t="s">
        <v>60</v>
      </c>
      <c r="T2083" t="s">
        <v>114</v>
      </c>
      <c r="U2083" t="s">
        <v>39</v>
      </c>
      <c r="V2083" t="s">
        <v>31</v>
      </c>
      <c r="W2083">
        <v>5</v>
      </c>
      <c r="X2083">
        <v>0</v>
      </c>
    </row>
    <row r="2084" spans="1:24" x14ac:dyDescent="0.25">
      <c r="A2084">
        <v>2084</v>
      </c>
      <c r="B2084" t="s">
        <v>8121</v>
      </c>
      <c r="C2084" t="s">
        <v>8122</v>
      </c>
      <c r="D2084" t="s">
        <v>8123</v>
      </c>
      <c r="E2084" s="1">
        <v>27824</v>
      </c>
      <c r="F2084" s="4">
        <f ca="1">DATEDIF(amazon_prime_users[[#This Row],[Date of Birth]], TODAY(), "Y")</f>
        <v>49</v>
      </c>
      <c r="G20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084" t="s">
        <v>22</v>
      </c>
      <c r="I2084" t="s">
        <v>8124</v>
      </c>
      <c r="J2084" s="1">
        <v>45294</v>
      </c>
      <c r="K2084" s="10" t="str">
        <f>TEXT(amazon_prime_users[[#This Row],[Membership Start Date]],"MMMM")</f>
        <v>enero</v>
      </c>
      <c r="L2084" s="4">
        <f>YEAR(amazon_prime_users[[#This Row],[Membership Start Date]])</f>
        <v>2024</v>
      </c>
      <c r="M2084" s="1">
        <v>45659</v>
      </c>
      <c r="N2084" s="4" t="str">
        <f>TEXT(amazon_prime_users[[#This Row],[Membership Start Date]],"dddd")</f>
        <v>miércoles</v>
      </c>
      <c r="O2084" t="s">
        <v>24</v>
      </c>
      <c r="P2084" t="s">
        <v>37</v>
      </c>
      <c r="Q2084" t="s">
        <v>53</v>
      </c>
      <c r="R2084" t="s">
        <v>66</v>
      </c>
      <c r="S2084" t="s">
        <v>28</v>
      </c>
      <c r="T2084" t="s">
        <v>38</v>
      </c>
      <c r="U2084" t="s">
        <v>39</v>
      </c>
      <c r="V2084" t="s">
        <v>54</v>
      </c>
      <c r="W2084">
        <v>4.5999999999999996</v>
      </c>
      <c r="X2084">
        <v>6</v>
      </c>
    </row>
    <row r="2085" spans="1:24" x14ac:dyDescent="0.25">
      <c r="A2085">
        <v>2085</v>
      </c>
      <c r="B2085" t="s">
        <v>8125</v>
      </c>
      <c r="C2085" t="s">
        <v>8126</v>
      </c>
      <c r="D2085" t="s">
        <v>8127</v>
      </c>
      <c r="E2085" s="1">
        <v>33175</v>
      </c>
      <c r="F2085" s="4">
        <f ca="1">DATEDIF(amazon_prime_users[[#This Row],[Date of Birth]], TODAY(), "Y")</f>
        <v>34</v>
      </c>
      <c r="G20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085" t="s">
        <v>43</v>
      </c>
      <c r="I2085" t="s">
        <v>8128</v>
      </c>
      <c r="J2085" s="1">
        <v>45350</v>
      </c>
      <c r="K2085" s="10" t="str">
        <f>TEXT(amazon_prime_users[[#This Row],[Membership Start Date]],"MMMM")</f>
        <v>febrero</v>
      </c>
      <c r="L2085" s="4">
        <f>YEAR(amazon_prime_users[[#This Row],[Membership Start Date]])</f>
        <v>2024</v>
      </c>
      <c r="M2085" s="1">
        <v>45715</v>
      </c>
      <c r="N2085" s="4" t="str">
        <f>TEXT(amazon_prime_users[[#This Row],[Membership Start Date]],"dddd")</f>
        <v>miércoles</v>
      </c>
      <c r="O2085" t="s">
        <v>36</v>
      </c>
      <c r="P2085" t="s">
        <v>37</v>
      </c>
      <c r="Q2085" t="s">
        <v>53</v>
      </c>
      <c r="R2085" t="s">
        <v>59</v>
      </c>
      <c r="S2085" t="s">
        <v>45</v>
      </c>
      <c r="T2085" t="s">
        <v>114</v>
      </c>
      <c r="U2085" t="s">
        <v>68</v>
      </c>
      <c r="V2085" t="s">
        <v>31</v>
      </c>
      <c r="W2085">
        <v>4.5999999999999996</v>
      </c>
      <c r="X2085">
        <v>9</v>
      </c>
    </row>
    <row r="2086" spans="1:24" x14ac:dyDescent="0.25">
      <c r="A2086">
        <v>2086</v>
      </c>
      <c r="B2086" t="s">
        <v>8129</v>
      </c>
      <c r="C2086" t="s">
        <v>8130</v>
      </c>
      <c r="D2086" t="s">
        <v>8131</v>
      </c>
      <c r="E2086" s="1">
        <v>22532</v>
      </c>
      <c r="F2086" s="4">
        <f ca="1">DATEDIF(amazon_prime_users[[#This Row],[Date of Birth]], TODAY(), "Y")</f>
        <v>63</v>
      </c>
      <c r="G20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086" t="s">
        <v>22</v>
      </c>
      <c r="I2086" t="s">
        <v>5996</v>
      </c>
      <c r="J2086" s="1">
        <v>45339</v>
      </c>
      <c r="K2086" s="10" t="str">
        <f>TEXT(amazon_prime_users[[#This Row],[Membership Start Date]],"MMMM")</f>
        <v>febrero</v>
      </c>
      <c r="L2086" s="4">
        <f>YEAR(amazon_prime_users[[#This Row],[Membership Start Date]])</f>
        <v>2024</v>
      </c>
      <c r="M2086" s="1">
        <v>45704</v>
      </c>
      <c r="N2086" s="4" t="str">
        <f>TEXT(amazon_prime_users[[#This Row],[Membership Start Date]],"dddd")</f>
        <v>sábado</v>
      </c>
      <c r="O2086" t="s">
        <v>24</v>
      </c>
      <c r="P2086" t="s">
        <v>37</v>
      </c>
      <c r="Q2086" t="s">
        <v>53</v>
      </c>
      <c r="R2086" t="s">
        <v>66</v>
      </c>
      <c r="S2086" t="s">
        <v>60</v>
      </c>
      <c r="T2086" t="s">
        <v>61</v>
      </c>
      <c r="U2086" t="s">
        <v>68</v>
      </c>
      <c r="V2086" t="s">
        <v>54</v>
      </c>
      <c r="W2086">
        <v>3.7</v>
      </c>
      <c r="X2086">
        <v>1</v>
      </c>
    </row>
    <row r="2087" spans="1:24" x14ac:dyDescent="0.25">
      <c r="A2087">
        <v>2087</v>
      </c>
      <c r="B2087" t="s">
        <v>8132</v>
      </c>
      <c r="C2087" t="s">
        <v>8133</v>
      </c>
      <c r="D2087" t="s">
        <v>8134</v>
      </c>
      <c r="E2087" s="1">
        <v>26876</v>
      </c>
      <c r="F2087" s="4">
        <f ca="1">DATEDIF(amazon_prime_users[[#This Row],[Date of Birth]], TODAY(), "Y")</f>
        <v>51</v>
      </c>
      <c r="G20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087" t="s">
        <v>22</v>
      </c>
      <c r="I2087" t="s">
        <v>8135</v>
      </c>
      <c r="J2087" s="1">
        <v>45361</v>
      </c>
      <c r="K2087" s="10" t="str">
        <f>TEXT(amazon_prime_users[[#This Row],[Membership Start Date]],"MMMM")</f>
        <v>marzo</v>
      </c>
      <c r="L2087" s="4">
        <f>YEAR(amazon_prime_users[[#This Row],[Membership Start Date]])</f>
        <v>2024</v>
      </c>
      <c r="M2087" s="1">
        <v>45726</v>
      </c>
      <c r="N2087" s="4" t="str">
        <f>TEXT(amazon_prime_users[[#This Row],[Membership Start Date]],"dddd")</f>
        <v>domingo</v>
      </c>
      <c r="O2087" t="s">
        <v>24</v>
      </c>
      <c r="P2087" t="s">
        <v>37</v>
      </c>
      <c r="Q2087" t="s">
        <v>53</v>
      </c>
      <c r="R2087" t="s">
        <v>59</v>
      </c>
      <c r="S2087" t="s">
        <v>28</v>
      </c>
      <c r="T2087" t="s">
        <v>61</v>
      </c>
      <c r="U2087" t="s">
        <v>39</v>
      </c>
      <c r="V2087" t="s">
        <v>54</v>
      </c>
      <c r="W2087">
        <v>4.4000000000000004</v>
      </c>
      <c r="X2087">
        <v>1</v>
      </c>
    </row>
    <row r="2088" spans="1:24" x14ac:dyDescent="0.25">
      <c r="A2088">
        <v>2088</v>
      </c>
      <c r="B2088" t="s">
        <v>8136</v>
      </c>
      <c r="C2088" t="s">
        <v>8137</v>
      </c>
      <c r="D2088" t="s">
        <v>8138</v>
      </c>
      <c r="E2088" s="1">
        <v>31394</v>
      </c>
      <c r="F2088" s="4">
        <f ca="1">DATEDIF(amazon_prime_users[[#This Row],[Date of Birth]], TODAY(), "Y")</f>
        <v>39</v>
      </c>
      <c r="G20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088" t="s">
        <v>43</v>
      </c>
      <c r="I2088" t="s">
        <v>8139</v>
      </c>
      <c r="J2088" s="1">
        <v>45292</v>
      </c>
      <c r="K2088" s="10" t="str">
        <f>TEXT(amazon_prime_users[[#This Row],[Membership Start Date]],"MMMM")</f>
        <v>enero</v>
      </c>
      <c r="L2088" s="4">
        <f>YEAR(amazon_prime_users[[#This Row],[Membership Start Date]])</f>
        <v>2024</v>
      </c>
      <c r="M2088" s="1">
        <v>45657</v>
      </c>
      <c r="N2088" s="4" t="str">
        <f>TEXT(amazon_prime_users[[#This Row],[Membership Start Date]],"dddd")</f>
        <v>lunes</v>
      </c>
      <c r="O2088" t="s">
        <v>24</v>
      </c>
      <c r="P2088" t="s">
        <v>52</v>
      </c>
      <c r="Q2088" t="s">
        <v>26</v>
      </c>
      <c r="R2088" t="s">
        <v>66</v>
      </c>
      <c r="S2088" t="s">
        <v>28</v>
      </c>
      <c r="T2088" t="s">
        <v>73</v>
      </c>
      <c r="U2088" t="s">
        <v>68</v>
      </c>
      <c r="V2088" t="s">
        <v>54</v>
      </c>
      <c r="W2088">
        <v>4.2</v>
      </c>
      <c r="X2088">
        <v>1</v>
      </c>
    </row>
    <row r="2089" spans="1:24" x14ac:dyDescent="0.25">
      <c r="A2089">
        <v>2089</v>
      </c>
      <c r="B2089" t="s">
        <v>8140</v>
      </c>
      <c r="C2089" t="s">
        <v>8141</v>
      </c>
      <c r="D2089" t="s">
        <v>8142</v>
      </c>
      <c r="E2089" s="1">
        <v>16680</v>
      </c>
      <c r="F2089" s="4">
        <f ca="1">DATEDIF(amazon_prime_users[[#This Row],[Date of Birth]], TODAY(), "Y")</f>
        <v>79</v>
      </c>
      <c r="G20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089" t="s">
        <v>43</v>
      </c>
      <c r="I2089" t="s">
        <v>8143</v>
      </c>
      <c r="J2089" s="1">
        <v>45393</v>
      </c>
      <c r="K2089" s="10" t="str">
        <f>TEXT(amazon_prime_users[[#This Row],[Membership Start Date]],"MMMM")</f>
        <v>abril</v>
      </c>
      <c r="L2089" s="4">
        <f>YEAR(amazon_prime_users[[#This Row],[Membership Start Date]])</f>
        <v>2024</v>
      </c>
      <c r="M2089" s="1">
        <v>45758</v>
      </c>
      <c r="N2089" s="4" t="str">
        <f>TEXT(amazon_prime_users[[#This Row],[Membership Start Date]],"dddd")</f>
        <v>jueves</v>
      </c>
      <c r="O2089" t="s">
        <v>36</v>
      </c>
      <c r="P2089" t="s">
        <v>37</v>
      </c>
      <c r="Q2089" t="s">
        <v>53</v>
      </c>
      <c r="R2089" t="s">
        <v>66</v>
      </c>
      <c r="S2089" t="s">
        <v>45</v>
      </c>
      <c r="T2089" t="s">
        <v>46</v>
      </c>
      <c r="U2089" t="s">
        <v>39</v>
      </c>
      <c r="V2089" t="s">
        <v>54</v>
      </c>
      <c r="W2089">
        <v>4.7</v>
      </c>
      <c r="X2089">
        <v>8</v>
      </c>
    </row>
    <row r="2090" spans="1:24" x14ac:dyDescent="0.25">
      <c r="A2090">
        <v>2090</v>
      </c>
      <c r="B2090" t="s">
        <v>8144</v>
      </c>
      <c r="C2090" t="s">
        <v>8145</v>
      </c>
      <c r="D2090" t="s">
        <v>8146</v>
      </c>
      <c r="E2090" s="1">
        <v>19580</v>
      </c>
      <c r="F2090" s="4">
        <f ca="1">DATEDIF(amazon_prime_users[[#This Row],[Date of Birth]], TODAY(), "Y")</f>
        <v>71</v>
      </c>
      <c r="G20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090" t="s">
        <v>43</v>
      </c>
      <c r="I2090" t="s">
        <v>8147</v>
      </c>
      <c r="J2090" s="1">
        <v>45358</v>
      </c>
      <c r="K2090" s="10" t="str">
        <f>TEXT(amazon_prime_users[[#This Row],[Membership Start Date]],"MMMM")</f>
        <v>marzo</v>
      </c>
      <c r="L2090" s="4">
        <f>YEAR(amazon_prime_users[[#This Row],[Membership Start Date]])</f>
        <v>2024</v>
      </c>
      <c r="M2090" s="1">
        <v>45723</v>
      </c>
      <c r="N2090" s="4" t="str">
        <f>TEXT(amazon_prime_users[[#This Row],[Membership Start Date]],"dddd")</f>
        <v>jueves</v>
      </c>
      <c r="O2090" t="s">
        <v>24</v>
      </c>
      <c r="P2090" t="s">
        <v>25</v>
      </c>
      <c r="Q2090" t="s">
        <v>26</v>
      </c>
      <c r="R2090" t="s">
        <v>66</v>
      </c>
      <c r="S2090" t="s">
        <v>45</v>
      </c>
      <c r="T2090" t="s">
        <v>29</v>
      </c>
      <c r="U2090" t="s">
        <v>68</v>
      </c>
      <c r="V2090" t="s">
        <v>47</v>
      </c>
      <c r="W2090">
        <v>3.4</v>
      </c>
      <c r="X2090">
        <v>3</v>
      </c>
    </row>
    <row r="2091" spans="1:24" x14ac:dyDescent="0.25">
      <c r="A2091">
        <v>2091</v>
      </c>
      <c r="B2091" t="s">
        <v>8148</v>
      </c>
      <c r="C2091" t="s">
        <v>8149</v>
      </c>
      <c r="D2091" t="s">
        <v>8150</v>
      </c>
      <c r="E2091" s="1">
        <v>33959</v>
      </c>
      <c r="F2091" s="4">
        <f ca="1">DATEDIF(amazon_prime_users[[#This Row],[Date of Birth]], TODAY(), "Y")</f>
        <v>32</v>
      </c>
      <c r="G20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091" t="s">
        <v>22</v>
      </c>
      <c r="I2091" t="s">
        <v>8151</v>
      </c>
      <c r="J2091" s="1">
        <v>45343</v>
      </c>
      <c r="K2091" s="10" t="str">
        <f>TEXT(amazon_prime_users[[#This Row],[Membership Start Date]],"MMMM")</f>
        <v>febrero</v>
      </c>
      <c r="L2091" s="4">
        <f>YEAR(amazon_prime_users[[#This Row],[Membership Start Date]])</f>
        <v>2024</v>
      </c>
      <c r="M2091" s="1">
        <v>45708</v>
      </c>
      <c r="N2091" s="4" t="str">
        <f>TEXT(amazon_prime_users[[#This Row],[Membership Start Date]],"dddd")</f>
        <v>miércoles</v>
      </c>
      <c r="O2091" t="s">
        <v>36</v>
      </c>
      <c r="P2091" t="s">
        <v>37</v>
      </c>
      <c r="Q2091" t="s">
        <v>53</v>
      </c>
      <c r="R2091" t="s">
        <v>66</v>
      </c>
      <c r="S2091" t="s">
        <v>28</v>
      </c>
      <c r="T2091" t="s">
        <v>114</v>
      </c>
      <c r="U2091" t="s">
        <v>30</v>
      </c>
      <c r="V2091" t="s">
        <v>47</v>
      </c>
      <c r="W2091">
        <v>4.7</v>
      </c>
      <c r="X2091">
        <v>9</v>
      </c>
    </row>
    <row r="2092" spans="1:24" x14ac:dyDescent="0.25">
      <c r="A2092">
        <v>2092</v>
      </c>
      <c r="B2092" t="s">
        <v>8152</v>
      </c>
      <c r="C2092" t="s">
        <v>8153</v>
      </c>
      <c r="D2092" t="s">
        <v>8154</v>
      </c>
      <c r="E2092" s="1">
        <v>15331</v>
      </c>
      <c r="F2092" s="4">
        <f ca="1">DATEDIF(amazon_prime_users[[#This Row],[Date of Birth]], TODAY(), "Y")</f>
        <v>83</v>
      </c>
      <c r="G20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092" t="s">
        <v>22</v>
      </c>
      <c r="I2092" t="s">
        <v>8155</v>
      </c>
      <c r="J2092" s="1">
        <v>45363</v>
      </c>
      <c r="K2092" s="10" t="str">
        <f>TEXT(amazon_prime_users[[#This Row],[Membership Start Date]],"MMMM")</f>
        <v>marzo</v>
      </c>
      <c r="L2092" s="4">
        <f>YEAR(amazon_prime_users[[#This Row],[Membership Start Date]])</f>
        <v>2024</v>
      </c>
      <c r="M2092" s="1">
        <v>45728</v>
      </c>
      <c r="N2092" s="4" t="str">
        <f>TEXT(amazon_prime_users[[#This Row],[Membership Start Date]],"dddd")</f>
        <v>martes</v>
      </c>
      <c r="O2092" t="s">
        <v>24</v>
      </c>
      <c r="P2092" t="s">
        <v>25</v>
      </c>
      <c r="Q2092" t="s">
        <v>53</v>
      </c>
      <c r="R2092" t="s">
        <v>59</v>
      </c>
      <c r="S2092" t="s">
        <v>45</v>
      </c>
      <c r="T2092" t="s">
        <v>38</v>
      </c>
      <c r="U2092" t="s">
        <v>30</v>
      </c>
      <c r="V2092" t="s">
        <v>47</v>
      </c>
      <c r="W2092">
        <v>3.9</v>
      </c>
      <c r="X2092">
        <v>9</v>
      </c>
    </row>
    <row r="2093" spans="1:24" x14ac:dyDescent="0.25">
      <c r="A2093">
        <v>2093</v>
      </c>
      <c r="B2093" t="s">
        <v>8156</v>
      </c>
      <c r="C2093" t="s">
        <v>8157</v>
      </c>
      <c r="D2093" t="s">
        <v>8158</v>
      </c>
      <c r="E2093" s="1">
        <v>35906</v>
      </c>
      <c r="F2093" s="4">
        <f ca="1">DATEDIF(amazon_prime_users[[#This Row],[Date of Birth]], TODAY(), "Y")</f>
        <v>26</v>
      </c>
      <c r="G20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093" t="s">
        <v>43</v>
      </c>
      <c r="I2093" t="s">
        <v>8159</v>
      </c>
      <c r="J2093" s="1">
        <v>45358</v>
      </c>
      <c r="K2093" s="10" t="str">
        <f>TEXT(amazon_prime_users[[#This Row],[Membership Start Date]],"MMMM")</f>
        <v>marzo</v>
      </c>
      <c r="L2093" s="4">
        <f>YEAR(amazon_prime_users[[#This Row],[Membership Start Date]])</f>
        <v>2024</v>
      </c>
      <c r="M2093" s="1">
        <v>45723</v>
      </c>
      <c r="N2093" s="4" t="str">
        <f>TEXT(amazon_prime_users[[#This Row],[Membership Start Date]],"dddd")</f>
        <v>jueves</v>
      </c>
      <c r="O2093" t="s">
        <v>36</v>
      </c>
      <c r="P2093" t="s">
        <v>52</v>
      </c>
      <c r="Q2093" t="s">
        <v>26</v>
      </c>
      <c r="R2093" t="s">
        <v>59</v>
      </c>
      <c r="S2093" t="s">
        <v>60</v>
      </c>
      <c r="T2093" t="s">
        <v>114</v>
      </c>
      <c r="U2093" t="s">
        <v>68</v>
      </c>
      <c r="V2093" t="s">
        <v>47</v>
      </c>
      <c r="W2093">
        <v>3.2</v>
      </c>
      <c r="X2093">
        <v>4</v>
      </c>
    </row>
    <row r="2094" spans="1:24" x14ac:dyDescent="0.25">
      <c r="A2094">
        <v>2094</v>
      </c>
      <c r="B2094" t="s">
        <v>8160</v>
      </c>
      <c r="C2094" t="s">
        <v>8161</v>
      </c>
      <c r="D2094" t="s">
        <v>8162</v>
      </c>
      <c r="E2094" s="1">
        <v>35050</v>
      </c>
      <c r="F2094" s="4">
        <f ca="1">DATEDIF(amazon_prime_users[[#This Row],[Date of Birth]], TODAY(), "Y")</f>
        <v>29</v>
      </c>
      <c r="G20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094" t="s">
        <v>22</v>
      </c>
      <c r="I2094" t="s">
        <v>8163</v>
      </c>
      <c r="J2094" s="1">
        <v>45303</v>
      </c>
      <c r="K2094" s="10" t="str">
        <f>TEXT(amazon_prime_users[[#This Row],[Membership Start Date]],"MMMM")</f>
        <v>enero</v>
      </c>
      <c r="L2094" s="4">
        <f>YEAR(amazon_prime_users[[#This Row],[Membership Start Date]])</f>
        <v>2024</v>
      </c>
      <c r="M2094" s="1">
        <v>45668</v>
      </c>
      <c r="N2094" s="4" t="str">
        <f>TEXT(amazon_prime_users[[#This Row],[Membership Start Date]],"dddd")</f>
        <v>viernes</v>
      </c>
      <c r="O2094" t="s">
        <v>36</v>
      </c>
      <c r="P2094" t="s">
        <v>52</v>
      </c>
      <c r="Q2094" t="s">
        <v>26</v>
      </c>
      <c r="R2094" t="s">
        <v>59</v>
      </c>
      <c r="S2094" t="s">
        <v>45</v>
      </c>
      <c r="T2094" t="s">
        <v>114</v>
      </c>
      <c r="U2094" t="s">
        <v>68</v>
      </c>
      <c r="V2094" t="s">
        <v>47</v>
      </c>
      <c r="W2094">
        <v>4.9000000000000004</v>
      </c>
      <c r="X2094">
        <v>0</v>
      </c>
    </row>
    <row r="2095" spans="1:24" x14ac:dyDescent="0.25">
      <c r="A2095">
        <v>2095</v>
      </c>
      <c r="B2095" t="s">
        <v>8164</v>
      </c>
      <c r="C2095" t="s">
        <v>8165</v>
      </c>
      <c r="D2095" t="s">
        <v>8166</v>
      </c>
      <c r="E2095" s="1">
        <v>17469</v>
      </c>
      <c r="F2095" s="4">
        <f ca="1">DATEDIF(amazon_prime_users[[#This Row],[Date of Birth]], TODAY(), "Y")</f>
        <v>77</v>
      </c>
      <c r="G20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095" t="s">
        <v>43</v>
      </c>
      <c r="I2095" t="s">
        <v>8167</v>
      </c>
      <c r="J2095" s="1">
        <v>45343</v>
      </c>
      <c r="K2095" s="10" t="str">
        <f>TEXT(amazon_prime_users[[#This Row],[Membership Start Date]],"MMMM")</f>
        <v>febrero</v>
      </c>
      <c r="L2095" s="4">
        <f>YEAR(amazon_prime_users[[#This Row],[Membership Start Date]])</f>
        <v>2024</v>
      </c>
      <c r="M2095" s="1">
        <v>45708</v>
      </c>
      <c r="N2095" s="4" t="str">
        <f>TEXT(amazon_prime_users[[#This Row],[Membership Start Date]],"dddd")</f>
        <v>miércoles</v>
      </c>
      <c r="O2095" t="s">
        <v>24</v>
      </c>
      <c r="P2095" t="s">
        <v>52</v>
      </c>
      <c r="Q2095" t="s">
        <v>26</v>
      </c>
      <c r="R2095" t="s">
        <v>59</v>
      </c>
      <c r="S2095" t="s">
        <v>60</v>
      </c>
      <c r="T2095" t="s">
        <v>61</v>
      </c>
      <c r="U2095" t="s">
        <v>30</v>
      </c>
      <c r="V2095" t="s">
        <v>47</v>
      </c>
      <c r="W2095">
        <v>3</v>
      </c>
      <c r="X2095">
        <v>6</v>
      </c>
    </row>
    <row r="2096" spans="1:24" x14ac:dyDescent="0.25">
      <c r="A2096">
        <v>2096</v>
      </c>
      <c r="B2096" t="s">
        <v>8168</v>
      </c>
      <c r="C2096" t="s">
        <v>8169</v>
      </c>
      <c r="D2096" t="s">
        <v>8170</v>
      </c>
      <c r="E2096" s="1">
        <v>37514</v>
      </c>
      <c r="F2096" s="4">
        <f ca="1">DATEDIF(amazon_prime_users[[#This Row],[Date of Birth]], TODAY(), "Y")</f>
        <v>22</v>
      </c>
      <c r="G20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096" t="s">
        <v>43</v>
      </c>
      <c r="I2096" t="s">
        <v>8171</v>
      </c>
      <c r="J2096" s="1">
        <v>45349</v>
      </c>
      <c r="K2096" s="10" t="str">
        <f>TEXT(amazon_prime_users[[#This Row],[Membership Start Date]],"MMMM")</f>
        <v>febrero</v>
      </c>
      <c r="L2096" s="4">
        <f>YEAR(amazon_prime_users[[#This Row],[Membership Start Date]])</f>
        <v>2024</v>
      </c>
      <c r="M2096" s="1">
        <v>45714</v>
      </c>
      <c r="N2096" s="4" t="str">
        <f>TEXT(amazon_prime_users[[#This Row],[Membership Start Date]],"dddd")</f>
        <v>martes</v>
      </c>
      <c r="O2096" t="s">
        <v>36</v>
      </c>
      <c r="P2096" t="s">
        <v>25</v>
      </c>
      <c r="Q2096" t="s">
        <v>26</v>
      </c>
      <c r="R2096" t="s">
        <v>27</v>
      </c>
      <c r="S2096" t="s">
        <v>45</v>
      </c>
      <c r="T2096" t="s">
        <v>46</v>
      </c>
      <c r="U2096" t="s">
        <v>68</v>
      </c>
      <c r="V2096" t="s">
        <v>54</v>
      </c>
      <c r="W2096">
        <v>4.5</v>
      </c>
      <c r="X2096">
        <v>9</v>
      </c>
    </row>
    <row r="2097" spans="1:24" x14ac:dyDescent="0.25">
      <c r="A2097">
        <v>2097</v>
      </c>
      <c r="B2097" t="s">
        <v>8172</v>
      </c>
      <c r="C2097" t="s">
        <v>8173</v>
      </c>
      <c r="D2097" t="s">
        <v>8174</v>
      </c>
      <c r="E2097" s="1">
        <v>18291</v>
      </c>
      <c r="F2097" s="4">
        <f ca="1">DATEDIF(amazon_prime_users[[#This Row],[Date of Birth]], TODAY(), "Y")</f>
        <v>75</v>
      </c>
      <c r="G20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097" t="s">
        <v>43</v>
      </c>
      <c r="I2097" t="s">
        <v>8175</v>
      </c>
      <c r="J2097" s="1">
        <v>45332</v>
      </c>
      <c r="K2097" s="10" t="str">
        <f>TEXT(amazon_prime_users[[#This Row],[Membership Start Date]],"MMMM")</f>
        <v>febrero</v>
      </c>
      <c r="L2097" s="4">
        <f>YEAR(amazon_prime_users[[#This Row],[Membership Start Date]])</f>
        <v>2024</v>
      </c>
      <c r="M2097" s="1">
        <v>45697</v>
      </c>
      <c r="N2097" s="4" t="str">
        <f>TEXT(amazon_prime_users[[#This Row],[Membership Start Date]],"dddd")</f>
        <v>sábado</v>
      </c>
      <c r="O2097" t="s">
        <v>36</v>
      </c>
      <c r="P2097" t="s">
        <v>25</v>
      </c>
      <c r="Q2097" t="s">
        <v>26</v>
      </c>
      <c r="R2097" t="s">
        <v>27</v>
      </c>
      <c r="S2097" t="s">
        <v>28</v>
      </c>
      <c r="T2097" t="s">
        <v>114</v>
      </c>
      <c r="U2097" t="s">
        <v>39</v>
      </c>
      <c r="V2097" t="s">
        <v>31</v>
      </c>
      <c r="W2097">
        <v>5</v>
      </c>
      <c r="X2097">
        <v>7</v>
      </c>
    </row>
    <row r="2098" spans="1:24" x14ac:dyDescent="0.25">
      <c r="A2098">
        <v>2098</v>
      </c>
      <c r="B2098" t="s">
        <v>8176</v>
      </c>
      <c r="C2098" t="s">
        <v>8177</v>
      </c>
      <c r="D2098" t="s">
        <v>8178</v>
      </c>
      <c r="E2098" s="1">
        <v>35394</v>
      </c>
      <c r="F2098" s="4">
        <f ca="1">DATEDIF(amazon_prime_users[[#This Row],[Date of Birth]], TODAY(), "Y")</f>
        <v>28</v>
      </c>
      <c r="G20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098" t="s">
        <v>43</v>
      </c>
      <c r="I2098" t="s">
        <v>8179</v>
      </c>
      <c r="J2098" s="1">
        <v>45302</v>
      </c>
      <c r="K2098" s="10" t="str">
        <f>TEXT(amazon_prime_users[[#This Row],[Membership Start Date]],"MMMM")</f>
        <v>enero</v>
      </c>
      <c r="L2098" s="4">
        <f>YEAR(amazon_prime_users[[#This Row],[Membership Start Date]])</f>
        <v>2024</v>
      </c>
      <c r="M2098" s="1">
        <v>45667</v>
      </c>
      <c r="N2098" s="4" t="str">
        <f>TEXT(amazon_prime_users[[#This Row],[Membership Start Date]],"dddd")</f>
        <v>jueves</v>
      </c>
      <c r="O2098" t="s">
        <v>36</v>
      </c>
      <c r="P2098" t="s">
        <v>52</v>
      </c>
      <c r="Q2098" t="s">
        <v>26</v>
      </c>
      <c r="R2098" t="s">
        <v>66</v>
      </c>
      <c r="S2098" t="s">
        <v>60</v>
      </c>
      <c r="T2098" t="s">
        <v>61</v>
      </c>
      <c r="U2098" t="s">
        <v>30</v>
      </c>
      <c r="V2098" t="s">
        <v>31</v>
      </c>
      <c r="W2098">
        <v>3.6</v>
      </c>
      <c r="X2098">
        <v>8</v>
      </c>
    </row>
    <row r="2099" spans="1:24" x14ac:dyDescent="0.25">
      <c r="A2099">
        <v>2099</v>
      </c>
      <c r="B2099" t="s">
        <v>8180</v>
      </c>
      <c r="C2099" t="s">
        <v>8181</v>
      </c>
      <c r="D2099" t="s">
        <v>8182</v>
      </c>
      <c r="E2099" s="1">
        <v>36162</v>
      </c>
      <c r="F2099" s="4">
        <f ca="1">DATEDIF(amazon_prime_users[[#This Row],[Date of Birth]], TODAY(), "Y")</f>
        <v>26</v>
      </c>
      <c r="G20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099" t="s">
        <v>43</v>
      </c>
      <c r="I2099" t="s">
        <v>8183</v>
      </c>
      <c r="J2099" s="1">
        <v>45356</v>
      </c>
      <c r="K2099" s="10" t="str">
        <f>TEXT(amazon_prime_users[[#This Row],[Membership Start Date]],"MMMM")</f>
        <v>marzo</v>
      </c>
      <c r="L2099" s="4">
        <f>YEAR(amazon_prime_users[[#This Row],[Membership Start Date]])</f>
        <v>2024</v>
      </c>
      <c r="M2099" s="1">
        <v>45721</v>
      </c>
      <c r="N2099" s="4" t="str">
        <f>TEXT(amazon_prime_users[[#This Row],[Membership Start Date]],"dddd")</f>
        <v>martes</v>
      </c>
      <c r="O2099" t="s">
        <v>24</v>
      </c>
      <c r="P2099" t="s">
        <v>25</v>
      </c>
      <c r="Q2099" t="s">
        <v>26</v>
      </c>
      <c r="R2099" t="s">
        <v>27</v>
      </c>
      <c r="S2099" t="s">
        <v>45</v>
      </c>
      <c r="T2099" t="s">
        <v>67</v>
      </c>
      <c r="U2099" t="s">
        <v>68</v>
      </c>
      <c r="V2099" t="s">
        <v>47</v>
      </c>
      <c r="W2099">
        <v>4.4000000000000004</v>
      </c>
      <c r="X2099">
        <v>6</v>
      </c>
    </row>
    <row r="2100" spans="1:24" x14ac:dyDescent="0.25">
      <c r="A2100">
        <v>2100</v>
      </c>
      <c r="B2100" t="s">
        <v>8184</v>
      </c>
      <c r="C2100" t="s">
        <v>8185</v>
      </c>
      <c r="D2100" t="s">
        <v>8186</v>
      </c>
      <c r="E2100" s="1">
        <v>25782</v>
      </c>
      <c r="F2100" s="4">
        <f ca="1">DATEDIF(amazon_prime_users[[#This Row],[Date of Birth]], TODAY(), "Y")</f>
        <v>54</v>
      </c>
      <c r="G21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100" t="s">
        <v>43</v>
      </c>
      <c r="I2100" t="s">
        <v>8187</v>
      </c>
      <c r="J2100" s="1">
        <v>45327</v>
      </c>
      <c r="K2100" s="10" t="str">
        <f>TEXT(amazon_prime_users[[#This Row],[Membership Start Date]],"MMMM")</f>
        <v>febrero</v>
      </c>
      <c r="L2100" s="4">
        <f>YEAR(amazon_prime_users[[#This Row],[Membership Start Date]])</f>
        <v>2024</v>
      </c>
      <c r="M2100" s="1">
        <v>45692</v>
      </c>
      <c r="N2100" s="4" t="str">
        <f>TEXT(amazon_prime_users[[#This Row],[Membership Start Date]],"dddd")</f>
        <v>lunes</v>
      </c>
      <c r="O2100" t="s">
        <v>36</v>
      </c>
      <c r="P2100" t="s">
        <v>52</v>
      </c>
      <c r="Q2100" t="s">
        <v>26</v>
      </c>
      <c r="R2100" t="s">
        <v>66</v>
      </c>
      <c r="S2100" t="s">
        <v>28</v>
      </c>
      <c r="T2100" t="s">
        <v>61</v>
      </c>
      <c r="U2100" t="s">
        <v>30</v>
      </c>
      <c r="V2100" t="s">
        <v>31</v>
      </c>
      <c r="W2100">
        <v>4.7</v>
      </c>
      <c r="X2100">
        <v>4</v>
      </c>
    </row>
    <row r="2101" spans="1:24" x14ac:dyDescent="0.25">
      <c r="A2101">
        <v>2101</v>
      </c>
      <c r="B2101" t="s">
        <v>8188</v>
      </c>
      <c r="C2101" t="s">
        <v>8189</v>
      </c>
      <c r="D2101" t="s">
        <v>8190</v>
      </c>
      <c r="E2101" s="1">
        <v>22136</v>
      </c>
      <c r="F2101" s="4">
        <f ca="1">DATEDIF(amazon_prime_users[[#This Row],[Date of Birth]], TODAY(), "Y")</f>
        <v>64</v>
      </c>
      <c r="G21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101" t="s">
        <v>22</v>
      </c>
      <c r="I2101" t="s">
        <v>8191</v>
      </c>
      <c r="J2101" s="1">
        <v>45388</v>
      </c>
      <c r="K2101" s="10" t="str">
        <f>TEXT(amazon_prime_users[[#This Row],[Membership Start Date]],"MMMM")</f>
        <v>abril</v>
      </c>
      <c r="L2101" s="4">
        <f>YEAR(amazon_prime_users[[#This Row],[Membership Start Date]])</f>
        <v>2024</v>
      </c>
      <c r="M2101" s="1">
        <v>45753</v>
      </c>
      <c r="N2101" s="4" t="str">
        <f>TEXT(amazon_prime_users[[#This Row],[Membership Start Date]],"dddd")</f>
        <v>sábado</v>
      </c>
      <c r="O2101" t="s">
        <v>24</v>
      </c>
      <c r="P2101" t="s">
        <v>52</v>
      </c>
      <c r="Q2101" t="s">
        <v>53</v>
      </c>
      <c r="R2101" t="s">
        <v>59</v>
      </c>
      <c r="S2101" t="s">
        <v>60</v>
      </c>
      <c r="T2101" t="s">
        <v>38</v>
      </c>
      <c r="U2101" t="s">
        <v>68</v>
      </c>
      <c r="V2101" t="s">
        <v>54</v>
      </c>
      <c r="W2101">
        <v>3.3</v>
      </c>
      <c r="X2101">
        <v>9</v>
      </c>
    </row>
    <row r="2102" spans="1:24" x14ac:dyDescent="0.25">
      <c r="A2102">
        <v>2102</v>
      </c>
      <c r="B2102" t="s">
        <v>8192</v>
      </c>
      <c r="C2102" t="s">
        <v>8193</v>
      </c>
      <c r="D2102" t="s">
        <v>8194</v>
      </c>
      <c r="E2102" s="1">
        <v>38219</v>
      </c>
      <c r="F2102" s="4">
        <f ca="1">DATEDIF(amazon_prime_users[[#This Row],[Date of Birth]], TODAY(), "Y")</f>
        <v>20</v>
      </c>
      <c r="G21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2102" t="s">
        <v>43</v>
      </c>
      <c r="I2102" t="s">
        <v>8195</v>
      </c>
      <c r="J2102" s="1">
        <v>45370</v>
      </c>
      <c r="K2102" s="10" t="str">
        <f>TEXT(amazon_prime_users[[#This Row],[Membership Start Date]],"MMMM")</f>
        <v>marzo</v>
      </c>
      <c r="L2102" s="4">
        <f>YEAR(amazon_prime_users[[#This Row],[Membership Start Date]])</f>
        <v>2024</v>
      </c>
      <c r="M2102" s="1">
        <v>45735</v>
      </c>
      <c r="N2102" s="4" t="str">
        <f>TEXT(amazon_prime_users[[#This Row],[Membership Start Date]],"dddd")</f>
        <v>martes</v>
      </c>
      <c r="O2102" t="s">
        <v>24</v>
      </c>
      <c r="P2102" t="s">
        <v>37</v>
      </c>
      <c r="Q2102" t="s">
        <v>26</v>
      </c>
      <c r="R2102" t="s">
        <v>59</v>
      </c>
      <c r="S2102" t="s">
        <v>28</v>
      </c>
      <c r="T2102" t="s">
        <v>46</v>
      </c>
      <c r="U2102" t="s">
        <v>39</v>
      </c>
      <c r="V2102" t="s">
        <v>31</v>
      </c>
      <c r="W2102">
        <v>4.3</v>
      </c>
      <c r="X2102">
        <v>0</v>
      </c>
    </row>
    <row r="2103" spans="1:24" x14ac:dyDescent="0.25">
      <c r="A2103">
        <v>2103</v>
      </c>
      <c r="B2103" t="s">
        <v>8196</v>
      </c>
      <c r="C2103" t="s">
        <v>8197</v>
      </c>
      <c r="D2103" t="s">
        <v>8198</v>
      </c>
      <c r="E2103" s="1">
        <v>14262</v>
      </c>
      <c r="F2103" s="4">
        <f ca="1">DATEDIF(amazon_prime_users[[#This Row],[Date of Birth]], TODAY(), "Y")</f>
        <v>86</v>
      </c>
      <c r="G21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103" t="s">
        <v>43</v>
      </c>
      <c r="I2103" t="s">
        <v>8199</v>
      </c>
      <c r="J2103" s="1">
        <v>45387</v>
      </c>
      <c r="K2103" s="10" t="str">
        <f>TEXT(amazon_prime_users[[#This Row],[Membership Start Date]],"MMMM")</f>
        <v>abril</v>
      </c>
      <c r="L2103" s="4">
        <f>YEAR(amazon_prime_users[[#This Row],[Membership Start Date]])</f>
        <v>2024</v>
      </c>
      <c r="M2103" s="1">
        <v>45752</v>
      </c>
      <c r="N2103" s="4" t="str">
        <f>TEXT(amazon_prime_users[[#This Row],[Membership Start Date]],"dddd")</f>
        <v>viernes</v>
      </c>
      <c r="O2103" t="s">
        <v>24</v>
      </c>
      <c r="P2103" t="s">
        <v>37</v>
      </c>
      <c r="Q2103" t="s">
        <v>53</v>
      </c>
      <c r="R2103" t="s">
        <v>27</v>
      </c>
      <c r="S2103" t="s">
        <v>45</v>
      </c>
      <c r="T2103" t="s">
        <v>29</v>
      </c>
      <c r="U2103" t="s">
        <v>39</v>
      </c>
      <c r="V2103" t="s">
        <v>47</v>
      </c>
      <c r="W2103">
        <v>4.8</v>
      </c>
      <c r="X2103">
        <v>8</v>
      </c>
    </row>
    <row r="2104" spans="1:24" x14ac:dyDescent="0.25">
      <c r="A2104">
        <v>2104</v>
      </c>
      <c r="B2104" t="s">
        <v>8200</v>
      </c>
      <c r="C2104" t="s">
        <v>8201</v>
      </c>
      <c r="D2104" t="s">
        <v>8202</v>
      </c>
      <c r="E2104" s="1">
        <v>35629</v>
      </c>
      <c r="F2104" s="4">
        <f ca="1">DATEDIF(amazon_prime_users[[#This Row],[Date of Birth]], TODAY(), "Y")</f>
        <v>27</v>
      </c>
      <c r="G21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104" t="s">
        <v>43</v>
      </c>
      <c r="I2104" t="s">
        <v>7687</v>
      </c>
      <c r="J2104" s="1">
        <v>45317</v>
      </c>
      <c r="K2104" s="10" t="str">
        <f>TEXT(amazon_prime_users[[#This Row],[Membership Start Date]],"MMMM")</f>
        <v>enero</v>
      </c>
      <c r="L2104" s="4">
        <f>YEAR(amazon_prime_users[[#This Row],[Membership Start Date]])</f>
        <v>2024</v>
      </c>
      <c r="M2104" s="1">
        <v>45682</v>
      </c>
      <c r="N2104" s="4" t="str">
        <f>TEXT(amazon_prime_users[[#This Row],[Membership Start Date]],"dddd")</f>
        <v>viernes</v>
      </c>
      <c r="O2104" t="s">
        <v>36</v>
      </c>
      <c r="P2104" t="s">
        <v>52</v>
      </c>
      <c r="Q2104" t="s">
        <v>26</v>
      </c>
      <c r="R2104" t="s">
        <v>59</v>
      </c>
      <c r="S2104" t="s">
        <v>60</v>
      </c>
      <c r="T2104" t="s">
        <v>38</v>
      </c>
      <c r="U2104" t="s">
        <v>39</v>
      </c>
      <c r="V2104" t="s">
        <v>54</v>
      </c>
      <c r="W2104">
        <v>4.0999999999999996</v>
      </c>
      <c r="X2104">
        <v>2</v>
      </c>
    </row>
    <row r="2105" spans="1:24" x14ac:dyDescent="0.25">
      <c r="A2105">
        <v>2105</v>
      </c>
      <c r="B2105" t="s">
        <v>8203</v>
      </c>
      <c r="C2105" t="s">
        <v>8204</v>
      </c>
      <c r="D2105" t="s">
        <v>8205</v>
      </c>
      <c r="E2105" s="1">
        <v>28307</v>
      </c>
      <c r="F2105" s="4">
        <f ca="1">DATEDIF(amazon_prime_users[[#This Row],[Date of Birth]], TODAY(), "Y")</f>
        <v>47</v>
      </c>
      <c r="G21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105" t="s">
        <v>43</v>
      </c>
      <c r="I2105" t="s">
        <v>8206</v>
      </c>
      <c r="J2105" s="1">
        <v>45309</v>
      </c>
      <c r="K2105" s="10" t="str">
        <f>TEXT(amazon_prime_users[[#This Row],[Membership Start Date]],"MMMM")</f>
        <v>enero</v>
      </c>
      <c r="L2105" s="4">
        <f>YEAR(amazon_prime_users[[#This Row],[Membership Start Date]])</f>
        <v>2024</v>
      </c>
      <c r="M2105" s="1">
        <v>45674</v>
      </c>
      <c r="N2105" s="4" t="str">
        <f>TEXT(amazon_prime_users[[#This Row],[Membership Start Date]],"dddd")</f>
        <v>jueves</v>
      </c>
      <c r="O2105" t="s">
        <v>24</v>
      </c>
      <c r="P2105" t="s">
        <v>37</v>
      </c>
      <c r="Q2105" t="s">
        <v>26</v>
      </c>
      <c r="R2105" t="s">
        <v>27</v>
      </c>
      <c r="S2105" t="s">
        <v>60</v>
      </c>
      <c r="T2105" t="s">
        <v>114</v>
      </c>
      <c r="U2105" t="s">
        <v>30</v>
      </c>
      <c r="V2105" t="s">
        <v>31</v>
      </c>
      <c r="W2105">
        <v>4.8</v>
      </c>
      <c r="X2105">
        <v>9</v>
      </c>
    </row>
    <row r="2106" spans="1:24" x14ac:dyDescent="0.25">
      <c r="A2106">
        <v>2106</v>
      </c>
      <c r="B2106" t="s">
        <v>8207</v>
      </c>
      <c r="C2106" t="s">
        <v>8208</v>
      </c>
      <c r="D2106" t="s">
        <v>8209</v>
      </c>
      <c r="E2106" s="1">
        <v>29867</v>
      </c>
      <c r="F2106" s="4">
        <f ca="1">DATEDIF(amazon_prime_users[[#This Row],[Date of Birth]], TODAY(), "Y")</f>
        <v>43</v>
      </c>
      <c r="G21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106" t="s">
        <v>43</v>
      </c>
      <c r="I2106" t="s">
        <v>8210</v>
      </c>
      <c r="J2106" s="1">
        <v>45374</v>
      </c>
      <c r="K2106" s="10" t="str">
        <f>TEXT(amazon_prime_users[[#This Row],[Membership Start Date]],"MMMM")</f>
        <v>marzo</v>
      </c>
      <c r="L2106" s="4">
        <f>YEAR(amazon_prime_users[[#This Row],[Membership Start Date]])</f>
        <v>2024</v>
      </c>
      <c r="M2106" s="1">
        <v>45739</v>
      </c>
      <c r="N2106" s="4" t="str">
        <f>TEXT(amazon_prime_users[[#This Row],[Membership Start Date]],"dddd")</f>
        <v>sábado</v>
      </c>
      <c r="O2106" t="s">
        <v>24</v>
      </c>
      <c r="P2106" t="s">
        <v>25</v>
      </c>
      <c r="Q2106" t="s">
        <v>53</v>
      </c>
      <c r="R2106" t="s">
        <v>27</v>
      </c>
      <c r="S2106" t="s">
        <v>60</v>
      </c>
      <c r="T2106" t="s">
        <v>67</v>
      </c>
      <c r="U2106" t="s">
        <v>30</v>
      </c>
      <c r="V2106" t="s">
        <v>31</v>
      </c>
      <c r="W2106">
        <v>3.5</v>
      </c>
      <c r="X2106">
        <v>0</v>
      </c>
    </row>
    <row r="2107" spans="1:24" x14ac:dyDescent="0.25">
      <c r="A2107">
        <v>2107</v>
      </c>
      <c r="B2107" t="s">
        <v>8211</v>
      </c>
      <c r="C2107" t="s">
        <v>8212</v>
      </c>
      <c r="D2107" t="s">
        <v>8213</v>
      </c>
      <c r="E2107" s="1">
        <v>29290</v>
      </c>
      <c r="F2107" s="4">
        <f ca="1">DATEDIF(amazon_prime_users[[#This Row],[Date of Birth]], TODAY(), "Y")</f>
        <v>45</v>
      </c>
      <c r="G21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107" t="s">
        <v>22</v>
      </c>
      <c r="I2107" t="s">
        <v>8214</v>
      </c>
      <c r="J2107" s="1">
        <v>45309</v>
      </c>
      <c r="K2107" s="10" t="str">
        <f>TEXT(amazon_prime_users[[#This Row],[Membership Start Date]],"MMMM")</f>
        <v>enero</v>
      </c>
      <c r="L2107" s="4">
        <f>YEAR(amazon_prime_users[[#This Row],[Membership Start Date]])</f>
        <v>2024</v>
      </c>
      <c r="M2107" s="1">
        <v>45674</v>
      </c>
      <c r="N2107" s="4" t="str">
        <f>TEXT(amazon_prime_users[[#This Row],[Membership Start Date]],"dddd")</f>
        <v>jueves</v>
      </c>
      <c r="O2107" t="s">
        <v>24</v>
      </c>
      <c r="P2107" t="s">
        <v>37</v>
      </c>
      <c r="Q2107" t="s">
        <v>26</v>
      </c>
      <c r="R2107" t="s">
        <v>27</v>
      </c>
      <c r="S2107" t="s">
        <v>60</v>
      </c>
      <c r="T2107" t="s">
        <v>114</v>
      </c>
      <c r="U2107" t="s">
        <v>39</v>
      </c>
      <c r="V2107" t="s">
        <v>54</v>
      </c>
      <c r="W2107">
        <v>3.5</v>
      </c>
      <c r="X2107">
        <v>0</v>
      </c>
    </row>
    <row r="2108" spans="1:24" x14ac:dyDescent="0.25">
      <c r="A2108">
        <v>2108</v>
      </c>
      <c r="B2108" t="s">
        <v>8215</v>
      </c>
      <c r="C2108" t="s">
        <v>8216</v>
      </c>
      <c r="D2108" t="s">
        <v>8217</v>
      </c>
      <c r="E2108" s="1">
        <v>27463</v>
      </c>
      <c r="F2108" s="4">
        <f ca="1">DATEDIF(amazon_prime_users[[#This Row],[Date of Birth]], TODAY(), "Y")</f>
        <v>50</v>
      </c>
      <c r="G21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108" t="s">
        <v>43</v>
      </c>
      <c r="I2108" t="s">
        <v>8218</v>
      </c>
      <c r="J2108" s="1">
        <v>45305</v>
      </c>
      <c r="K2108" s="10" t="str">
        <f>TEXT(amazon_prime_users[[#This Row],[Membership Start Date]],"MMMM")</f>
        <v>enero</v>
      </c>
      <c r="L2108" s="4">
        <f>YEAR(amazon_prime_users[[#This Row],[Membership Start Date]])</f>
        <v>2024</v>
      </c>
      <c r="M2108" s="1">
        <v>45670</v>
      </c>
      <c r="N2108" s="4" t="str">
        <f>TEXT(amazon_prime_users[[#This Row],[Membership Start Date]],"dddd")</f>
        <v>domingo</v>
      </c>
      <c r="O2108" t="s">
        <v>36</v>
      </c>
      <c r="P2108" t="s">
        <v>52</v>
      </c>
      <c r="Q2108" t="s">
        <v>53</v>
      </c>
      <c r="R2108" t="s">
        <v>66</v>
      </c>
      <c r="S2108" t="s">
        <v>28</v>
      </c>
      <c r="T2108" t="s">
        <v>46</v>
      </c>
      <c r="U2108" t="s">
        <v>39</v>
      </c>
      <c r="V2108" t="s">
        <v>47</v>
      </c>
      <c r="W2108">
        <v>3.7</v>
      </c>
      <c r="X2108">
        <v>5</v>
      </c>
    </row>
    <row r="2109" spans="1:24" x14ac:dyDescent="0.25">
      <c r="A2109">
        <v>2109</v>
      </c>
      <c r="B2109" t="s">
        <v>8219</v>
      </c>
      <c r="C2109" t="s">
        <v>8220</v>
      </c>
      <c r="D2109" t="s">
        <v>8221</v>
      </c>
      <c r="E2109" s="1">
        <v>26971</v>
      </c>
      <c r="F2109" s="4">
        <f ca="1">DATEDIF(amazon_prime_users[[#This Row],[Date of Birth]], TODAY(), "Y")</f>
        <v>51</v>
      </c>
      <c r="G21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109" t="s">
        <v>22</v>
      </c>
      <c r="I2109" t="s">
        <v>8222</v>
      </c>
      <c r="J2109" s="1">
        <v>45363</v>
      </c>
      <c r="K2109" s="10" t="str">
        <f>TEXT(amazon_prime_users[[#This Row],[Membership Start Date]],"MMMM")</f>
        <v>marzo</v>
      </c>
      <c r="L2109" s="4">
        <f>YEAR(amazon_prime_users[[#This Row],[Membership Start Date]])</f>
        <v>2024</v>
      </c>
      <c r="M2109" s="1">
        <v>45728</v>
      </c>
      <c r="N2109" s="4" t="str">
        <f>TEXT(amazon_prime_users[[#This Row],[Membership Start Date]],"dddd")</f>
        <v>martes</v>
      </c>
      <c r="O2109" t="s">
        <v>24</v>
      </c>
      <c r="P2109" t="s">
        <v>52</v>
      </c>
      <c r="Q2109" t="s">
        <v>53</v>
      </c>
      <c r="R2109" t="s">
        <v>59</v>
      </c>
      <c r="S2109" t="s">
        <v>28</v>
      </c>
      <c r="T2109" t="s">
        <v>46</v>
      </c>
      <c r="U2109" t="s">
        <v>30</v>
      </c>
      <c r="V2109" t="s">
        <v>31</v>
      </c>
      <c r="W2109">
        <v>3.1</v>
      </c>
      <c r="X2109">
        <v>2</v>
      </c>
    </row>
    <row r="2110" spans="1:24" x14ac:dyDescent="0.25">
      <c r="A2110">
        <v>2110</v>
      </c>
      <c r="B2110" t="s">
        <v>8223</v>
      </c>
      <c r="C2110" t="s">
        <v>8224</v>
      </c>
      <c r="D2110" t="s">
        <v>8225</v>
      </c>
      <c r="E2110" s="1">
        <v>23702</v>
      </c>
      <c r="F2110" s="4">
        <f ca="1">DATEDIF(amazon_prime_users[[#This Row],[Date of Birth]], TODAY(), "Y")</f>
        <v>60</v>
      </c>
      <c r="G21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110" t="s">
        <v>43</v>
      </c>
      <c r="I2110" t="s">
        <v>8226</v>
      </c>
      <c r="J2110" s="1">
        <v>45370</v>
      </c>
      <c r="K2110" s="10" t="str">
        <f>TEXT(amazon_prime_users[[#This Row],[Membership Start Date]],"MMMM")</f>
        <v>marzo</v>
      </c>
      <c r="L2110" s="4">
        <f>YEAR(amazon_prime_users[[#This Row],[Membership Start Date]])</f>
        <v>2024</v>
      </c>
      <c r="M2110" s="1">
        <v>45735</v>
      </c>
      <c r="N2110" s="4" t="str">
        <f>TEXT(amazon_prime_users[[#This Row],[Membership Start Date]],"dddd")</f>
        <v>martes</v>
      </c>
      <c r="O2110" t="s">
        <v>36</v>
      </c>
      <c r="P2110" t="s">
        <v>25</v>
      </c>
      <c r="Q2110" t="s">
        <v>26</v>
      </c>
      <c r="R2110" t="s">
        <v>59</v>
      </c>
      <c r="S2110" t="s">
        <v>45</v>
      </c>
      <c r="T2110" t="s">
        <v>46</v>
      </c>
      <c r="U2110" t="s">
        <v>30</v>
      </c>
      <c r="V2110" t="s">
        <v>54</v>
      </c>
      <c r="W2110">
        <v>3.8</v>
      </c>
      <c r="X2110">
        <v>4</v>
      </c>
    </row>
    <row r="2111" spans="1:24" x14ac:dyDescent="0.25">
      <c r="A2111">
        <v>2111</v>
      </c>
      <c r="B2111" t="s">
        <v>8227</v>
      </c>
      <c r="C2111" t="s">
        <v>8228</v>
      </c>
      <c r="D2111" t="s">
        <v>8229</v>
      </c>
      <c r="E2111" s="1">
        <v>24307</v>
      </c>
      <c r="F2111" s="4">
        <f ca="1">DATEDIF(amazon_prime_users[[#This Row],[Date of Birth]], TODAY(), "Y")</f>
        <v>58</v>
      </c>
      <c r="G21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111" t="s">
        <v>43</v>
      </c>
      <c r="I2111" t="s">
        <v>1061</v>
      </c>
      <c r="J2111" s="1">
        <v>45313</v>
      </c>
      <c r="K2111" s="10" t="str">
        <f>TEXT(amazon_prime_users[[#This Row],[Membership Start Date]],"MMMM")</f>
        <v>enero</v>
      </c>
      <c r="L2111" s="4">
        <f>YEAR(amazon_prime_users[[#This Row],[Membership Start Date]])</f>
        <v>2024</v>
      </c>
      <c r="M2111" s="1">
        <v>45678</v>
      </c>
      <c r="N2111" s="4" t="str">
        <f>TEXT(amazon_prime_users[[#This Row],[Membership Start Date]],"dddd")</f>
        <v>lunes</v>
      </c>
      <c r="O2111" t="s">
        <v>36</v>
      </c>
      <c r="P2111" t="s">
        <v>52</v>
      </c>
      <c r="Q2111" t="s">
        <v>26</v>
      </c>
      <c r="R2111" t="s">
        <v>59</v>
      </c>
      <c r="S2111" t="s">
        <v>45</v>
      </c>
      <c r="T2111" t="s">
        <v>61</v>
      </c>
      <c r="U2111" t="s">
        <v>68</v>
      </c>
      <c r="V2111" t="s">
        <v>31</v>
      </c>
      <c r="W2111">
        <v>3.4</v>
      </c>
      <c r="X2111">
        <v>3</v>
      </c>
    </row>
    <row r="2112" spans="1:24" x14ac:dyDescent="0.25">
      <c r="A2112">
        <v>2112</v>
      </c>
      <c r="B2112" t="s">
        <v>8230</v>
      </c>
      <c r="C2112" t="s">
        <v>8231</v>
      </c>
      <c r="D2112" t="s">
        <v>8232</v>
      </c>
      <c r="E2112" s="1">
        <v>31372</v>
      </c>
      <c r="F2112" s="4">
        <f ca="1">DATEDIF(amazon_prime_users[[#This Row],[Date of Birth]], TODAY(), "Y")</f>
        <v>39</v>
      </c>
      <c r="G21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112" t="s">
        <v>43</v>
      </c>
      <c r="I2112" t="s">
        <v>8233</v>
      </c>
      <c r="J2112" s="1">
        <v>45323</v>
      </c>
      <c r="K2112" s="10" t="str">
        <f>TEXT(amazon_prime_users[[#This Row],[Membership Start Date]],"MMMM")</f>
        <v>febrero</v>
      </c>
      <c r="L2112" s="4">
        <f>YEAR(amazon_prime_users[[#This Row],[Membership Start Date]])</f>
        <v>2024</v>
      </c>
      <c r="M2112" s="1">
        <v>45688</v>
      </c>
      <c r="N2112" s="4" t="str">
        <f>TEXT(amazon_prime_users[[#This Row],[Membership Start Date]],"dddd")</f>
        <v>jueves</v>
      </c>
      <c r="O2112" t="s">
        <v>36</v>
      </c>
      <c r="P2112" t="s">
        <v>25</v>
      </c>
      <c r="Q2112" t="s">
        <v>53</v>
      </c>
      <c r="R2112" t="s">
        <v>66</v>
      </c>
      <c r="S2112" t="s">
        <v>28</v>
      </c>
      <c r="T2112" t="s">
        <v>61</v>
      </c>
      <c r="U2112" t="s">
        <v>68</v>
      </c>
      <c r="V2112" t="s">
        <v>47</v>
      </c>
      <c r="W2112">
        <v>3.1</v>
      </c>
      <c r="X2112">
        <v>10</v>
      </c>
    </row>
    <row r="2113" spans="1:24" x14ac:dyDescent="0.25">
      <c r="A2113">
        <v>2113</v>
      </c>
      <c r="B2113" t="s">
        <v>8234</v>
      </c>
      <c r="C2113" t="s">
        <v>8235</v>
      </c>
      <c r="D2113" t="s">
        <v>8236</v>
      </c>
      <c r="E2113" s="1">
        <v>18515</v>
      </c>
      <c r="F2113" s="4">
        <f ca="1">DATEDIF(amazon_prime_users[[#This Row],[Date of Birth]], TODAY(), "Y")</f>
        <v>74</v>
      </c>
      <c r="G21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113" t="s">
        <v>43</v>
      </c>
      <c r="I2113" t="s">
        <v>8237</v>
      </c>
      <c r="J2113" s="1">
        <v>45353</v>
      </c>
      <c r="K2113" s="10" t="str">
        <f>TEXT(amazon_prime_users[[#This Row],[Membership Start Date]],"MMMM")</f>
        <v>marzo</v>
      </c>
      <c r="L2113" s="4">
        <f>YEAR(amazon_prime_users[[#This Row],[Membership Start Date]])</f>
        <v>2024</v>
      </c>
      <c r="M2113" s="1">
        <v>45718</v>
      </c>
      <c r="N2113" s="4" t="str">
        <f>TEXT(amazon_prime_users[[#This Row],[Membership Start Date]],"dddd")</f>
        <v>sábado</v>
      </c>
      <c r="O2113" t="s">
        <v>24</v>
      </c>
      <c r="P2113" t="s">
        <v>52</v>
      </c>
      <c r="Q2113" t="s">
        <v>26</v>
      </c>
      <c r="R2113" t="s">
        <v>66</v>
      </c>
      <c r="S2113" t="s">
        <v>45</v>
      </c>
      <c r="T2113" t="s">
        <v>61</v>
      </c>
      <c r="U2113" t="s">
        <v>68</v>
      </c>
      <c r="V2113" t="s">
        <v>47</v>
      </c>
      <c r="W2113">
        <v>4.2</v>
      </c>
      <c r="X2113">
        <v>8</v>
      </c>
    </row>
    <row r="2114" spans="1:24" x14ac:dyDescent="0.25">
      <c r="A2114">
        <v>2114</v>
      </c>
      <c r="B2114" t="s">
        <v>8238</v>
      </c>
      <c r="C2114" t="s">
        <v>8239</v>
      </c>
      <c r="D2114" t="s">
        <v>8240</v>
      </c>
      <c r="E2114" s="1">
        <v>12181</v>
      </c>
      <c r="F2114" s="4">
        <f ca="1">DATEDIF(amazon_prime_users[[#This Row],[Date of Birth]], TODAY(), "Y")</f>
        <v>91</v>
      </c>
      <c r="G21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2114" t="s">
        <v>43</v>
      </c>
      <c r="I2114" t="s">
        <v>8241</v>
      </c>
      <c r="J2114" s="1">
        <v>45312</v>
      </c>
      <c r="K2114" s="10" t="str">
        <f>TEXT(amazon_prime_users[[#This Row],[Membership Start Date]],"MMMM")</f>
        <v>enero</v>
      </c>
      <c r="L2114" s="4">
        <f>YEAR(amazon_prime_users[[#This Row],[Membership Start Date]])</f>
        <v>2024</v>
      </c>
      <c r="M2114" s="1">
        <v>45677</v>
      </c>
      <c r="N2114" s="4" t="str">
        <f>TEXT(amazon_prime_users[[#This Row],[Membership Start Date]],"dddd")</f>
        <v>domingo</v>
      </c>
      <c r="O2114" t="s">
        <v>36</v>
      </c>
      <c r="P2114" t="s">
        <v>52</v>
      </c>
      <c r="Q2114" t="s">
        <v>26</v>
      </c>
      <c r="R2114" t="s">
        <v>66</v>
      </c>
      <c r="S2114" t="s">
        <v>60</v>
      </c>
      <c r="T2114" t="s">
        <v>73</v>
      </c>
      <c r="U2114" t="s">
        <v>68</v>
      </c>
      <c r="V2114" t="s">
        <v>31</v>
      </c>
      <c r="W2114">
        <v>4.5</v>
      </c>
      <c r="X2114">
        <v>5</v>
      </c>
    </row>
    <row r="2115" spans="1:24" x14ac:dyDescent="0.25">
      <c r="A2115">
        <v>2115</v>
      </c>
      <c r="B2115" t="s">
        <v>8242</v>
      </c>
      <c r="C2115" t="s">
        <v>8243</v>
      </c>
      <c r="D2115" t="s">
        <v>8244</v>
      </c>
      <c r="E2115" s="1">
        <v>20109</v>
      </c>
      <c r="F2115" s="4">
        <f ca="1">DATEDIF(amazon_prime_users[[#This Row],[Date of Birth]], TODAY(), "Y")</f>
        <v>70</v>
      </c>
      <c r="G21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115" t="s">
        <v>43</v>
      </c>
      <c r="I2115" t="s">
        <v>8245</v>
      </c>
      <c r="J2115" s="1">
        <v>45332</v>
      </c>
      <c r="K2115" s="10" t="str">
        <f>TEXT(amazon_prime_users[[#This Row],[Membership Start Date]],"MMMM")</f>
        <v>febrero</v>
      </c>
      <c r="L2115" s="4">
        <f>YEAR(amazon_prime_users[[#This Row],[Membership Start Date]])</f>
        <v>2024</v>
      </c>
      <c r="M2115" s="1">
        <v>45697</v>
      </c>
      <c r="N2115" s="4" t="str">
        <f>TEXT(amazon_prime_users[[#This Row],[Membership Start Date]],"dddd")</f>
        <v>sábado</v>
      </c>
      <c r="O2115" t="s">
        <v>36</v>
      </c>
      <c r="P2115" t="s">
        <v>25</v>
      </c>
      <c r="Q2115" t="s">
        <v>26</v>
      </c>
      <c r="R2115" t="s">
        <v>27</v>
      </c>
      <c r="S2115" t="s">
        <v>28</v>
      </c>
      <c r="T2115" t="s">
        <v>61</v>
      </c>
      <c r="U2115" t="s">
        <v>30</v>
      </c>
      <c r="V2115" t="s">
        <v>54</v>
      </c>
      <c r="W2115">
        <v>4.8</v>
      </c>
      <c r="X2115">
        <v>0</v>
      </c>
    </row>
    <row r="2116" spans="1:24" x14ac:dyDescent="0.25">
      <c r="A2116">
        <v>2116</v>
      </c>
      <c r="B2116" t="s">
        <v>8246</v>
      </c>
      <c r="C2116" t="s">
        <v>8247</v>
      </c>
      <c r="D2116" t="s">
        <v>8248</v>
      </c>
      <c r="E2116" s="1">
        <v>36507</v>
      </c>
      <c r="F2116" s="4">
        <f ca="1">DATEDIF(amazon_prime_users[[#This Row],[Date of Birth]], TODAY(), "Y")</f>
        <v>25</v>
      </c>
      <c r="G21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116" t="s">
        <v>22</v>
      </c>
      <c r="I2116" t="s">
        <v>8249</v>
      </c>
      <c r="J2116" s="1">
        <v>45370</v>
      </c>
      <c r="K2116" s="10" t="str">
        <f>TEXT(amazon_prime_users[[#This Row],[Membership Start Date]],"MMMM")</f>
        <v>marzo</v>
      </c>
      <c r="L2116" s="4">
        <f>YEAR(amazon_prime_users[[#This Row],[Membership Start Date]])</f>
        <v>2024</v>
      </c>
      <c r="M2116" s="1">
        <v>45735</v>
      </c>
      <c r="N2116" s="4" t="str">
        <f>TEXT(amazon_prime_users[[#This Row],[Membership Start Date]],"dddd")</f>
        <v>martes</v>
      </c>
      <c r="O2116" t="s">
        <v>36</v>
      </c>
      <c r="P2116" t="s">
        <v>52</v>
      </c>
      <c r="Q2116" t="s">
        <v>26</v>
      </c>
      <c r="R2116" t="s">
        <v>59</v>
      </c>
      <c r="S2116" t="s">
        <v>45</v>
      </c>
      <c r="T2116" t="s">
        <v>38</v>
      </c>
      <c r="U2116" t="s">
        <v>68</v>
      </c>
      <c r="V2116" t="s">
        <v>54</v>
      </c>
      <c r="W2116">
        <v>4</v>
      </c>
      <c r="X2116">
        <v>10</v>
      </c>
    </row>
    <row r="2117" spans="1:24" x14ac:dyDescent="0.25">
      <c r="A2117">
        <v>2117</v>
      </c>
      <c r="B2117" t="s">
        <v>8250</v>
      </c>
      <c r="C2117" t="s">
        <v>8251</v>
      </c>
      <c r="D2117" t="s">
        <v>8252</v>
      </c>
      <c r="E2117" s="1">
        <v>13822</v>
      </c>
      <c r="F2117" s="4">
        <f ca="1">DATEDIF(amazon_prime_users[[#This Row],[Date of Birth]], TODAY(), "Y")</f>
        <v>87</v>
      </c>
      <c r="G21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117" t="s">
        <v>43</v>
      </c>
      <c r="I2117" t="s">
        <v>8253</v>
      </c>
      <c r="J2117" s="1">
        <v>45337</v>
      </c>
      <c r="K2117" s="10" t="str">
        <f>TEXT(amazon_prime_users[[#This Row],[Membership Start Date]],"MMMM")</f>
        <v>febrero</v>
      </c>
      <c r="L2117" s="4">
        <f>YEAR(amazon_prime_users[[#This Row],[Membership Start Date]])</f>
        <v>2024</v>
      </c>
      <c r="M2117" s="1">
        <v>45702</v>
      </c>
      <c r="N2117" s="4" t="str">
        <f>TEXT(amazon_prime_users[[#This Row],[Membership Start Date]],"dddd")</f>
        <v>jueves</v>
      </c>
      <c r="O2117" t="s">
        <v>36</v>
      </c>
      <c r="P2117" t="s">
        <v>52</v>
      </c>
      <c r="Q2117" t="s">
        <v>26</v>
      </c>
      <c r="R2117" t="s">
        <v>59</v>
      </c>
      <c r="S2117" t="s">
        <v>45</v>
      </c>
      <c r="T2117" t="s">
        <v>46</v>
      </c>
      <c r="U2117" t="s">
        <v>68</v>
      </c>
      <c r="V2117" t="s">
        <v>31</v>
      </c>
      <c r="W2117">
        <v>3.8</v>
      </c>
      <c r="X2117">
        <v>4</v>
      </c>
    </row>
    <row r="2118" spans="1:24" x14ac:dyDescent="0.25">
      <c r="A2118">
        <v>2118</v>
      </c>
      <c r="B2118" t="s">
        <v>8254</v>
      </c>
      <c r="C2118" t="s">
        <v>8255</v>
      </c>
      <c r="D2118" t="s">
        <v>8256</v>
      </c>
      <c r="E2118" s="1">
        <v>30292</v>
      </c>
      <c r="F2118" s="4">
        <f ca="1">DATEDIF(amazon_prime_users[[#This Row],[Date of Birth]], TODAY(), "Y")</f>
        <v>42</v>
      </c>
      <c r="G21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118" t="s">
        <v>22</v>
      </c>
      <c r="I2118" t="s">
        <v>8257</v>
      </c>
      <c r="J2118" s="1">
        <v>45360</v>
      </c>
      <c r="K2118" s="10" t="str">
        <f>TEXT(amazon_prime_users[[#This Row],[Membership Start Date]],"MMMM")</f>
        <v>marzo</v>
      </c>
      <c r="L2118" s="4">
        <f>YEAR(amazon_prime_users[[#This Row],[Membership Start Date]])</f>
        <v>2024</v>
      </c>
      <c r="M2118" s="1">
        <v>45725</v>
      </c>
      <c r="N2118" s="4" t="str">
        <f>TEXT(amazon_prime_users[[#This Row],[Membership Start Date]],"dddd")</f>
        <v>sábado</v>
      </c>
      <c r="O2118" t="s">
        <v>24</v>
      </c>
      <c r="P2118" t="s">
        <v>37</v>
      </c>
      <c r="Q2118" t="s">
        <v>53</v>
      </c>
      <c r="R2118" t="s">
        <v>27</v>
      </c>
      <c r="S2118" t="s">
        <v>45</v>
      </c>
      <c r="T2118" t="s">
        <v>73</v>
      </c>
      <c r="U2118" t="s">
        <v>30</v>
      </c>
      <c r="V2118" t="s">
        <v>54</v>
      </c>
      <c r="W2118">
        <v>4.5999999999999996</v>
      </c>
      <c r="X2118">
        <v>5</v>
      </c>
    </row>
    <row r="2119" spans="1:24" x14ac:dyDescent="0.25">
      <c r="A2119">
        <v>2119</v>
      </c>
      <c r="B2119" t="s">
        <v>8258</v>
      </c>
      <c r="C2119" t="s">
        <v>8259</v>
      </c>
      <c r="D2119" t="s">
        <v>8260</v>
      </c>
      <c r="E2119" s="1">
        <v>17134</v>
      </c>
      <c r="F2119" s="4">
        <f ca="1">DATEDIF(amazon_prime_users[[#This Row],[Date of Birth]], TODAY(), "Y")</f>
        <v>78</v>
      </c>
      <c r="G21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119" t="s">
        <v>22</v>
      </c>
      <c r="I2119" t="s">
        <v>8261</v>
      </c>
      <c r="J2119" s="1">
        <v>45319</v>
      </c>
      <c r="K2119" s="10" t="str">
        <f>TEXT(amazon_prime_users[[#This Row],[Membership Start Date]],"MMMM")</f>
        <v>enero</v>
      </c>
      <c r="L2119" s="4">
        <f>YEAR(amazon_prime_users[[#This Row],[Membership Start Date]])</f>
        <v>2024</v>
      </c>
      <c r="M2119" s="1">
        <v>45684</v>
      </c>
      <c r="N2119" s="4" t="str">
        <f>TEXT(amazon_prime_users[[#This Row],[Membership Start Date]],"dddd")</f>
        <v>domingo</v>
      </c>
      <c r="O2119" t="s">
        <v>24</v>
      </c>
      <c r="P2119" t="s">
        <v>25</v>
      </c>
      <c r="Q2119" t="s">
        <v>26</v>
      </c>
      <c r="R2119" t="s">
        <v>27</v>
      </c>
      <c r="S2119" t="s">
        <v>45</v>
      </c>
      <c r="T2119" t="s">
        <v>114</v>
      </c>
      <c r="U2119" t="s">
        <v>68</v>
      </c>
      <c r="V2119" t="s">
        <v>31</v>
      </c>
      <c r="W2119">
        <v>4.5999999999999996</v>
      </c>
      <c r="X2119">
        <v>1</v>
      </c>
    </row>
    <row r="2120" spans="1:24" x14ac:dyDescent="0.25">
      <c r="A2120">
        <v>2120</v>
      </c>
      <c r="B2120" t="s">
        <v>8262</v>
      </c>
      <c r="C2120" t="s">
        <v>8263</v>
      </c>
      <c r="D2120" t="s">
        <v>8264</v>
      </c>
      <c r="E2120" s="1">
        <v>34221</v>
      </c>
      <c r="F2120" s="4">
        <f ca="1">DATEDIF(amazon_prime_users[[#This Row],[Date of Birth]], TODAY(), "Y")</f>
        <v>31</v>
      </c>
      <c r="G21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120" t="s">
        <v>43</v>
      </c>
      <c r="I2120" t="s">
        <v>4342</v>
      </c>
      <c r="J2120" s="1">
        <v>45355</v>
      </c>
      <c r="K2120" s="10" t="str">
        <f>TEXT(amazon_prime_users[[#This Row],[Membership Start Date]],"MMMM")</f>
        <v>marzo</v>
      </c>
      <c r="L2120" s="4">
        <f>YEAR(amazon_prime_users[[#This Row],[Membership Start Date]])</f>
        <v>2024</v>
      </c>
      <c r="M2120" s="1">
        <v>45720</v>
      </c>
      <c r="N2120" s="4" t="str">
        <f>TEXT(amazon_prime_users[[#This Row],[Membership Start Date]],"dddd")</f>
        <v>lunes</v>
      </c>
      <c r="O2120" t="s">
        <v>24</v>
      </c>
      <c r="P2120" t="s">
        <v>52</v>
      </c>
      <c r="Q2120" t="s">
        <v>53</v>
      </c>
      <c r="R2120" t="s">
        <v>66</v>
      </c>
      <c r="S2120" t="s">
        <v>45</v>
      </c>
      <c r="T2120" t="s">
        <v>29</v>
      </c>
      <c r="U2120" t="s">
        <v>30</v>
      </c>
      <c r="V2120" t="s">
        <v>31</v>
      </c>
      <c r="W2120">
        <v>5</v>
      </c>
      <c r="X2120">
        <v>7</v>
      </c>
    </row>
    <row r="2121" spans="1:24" x14ac:dyDescent="0.25">
      <c r="A2121">
        <v>2121</v>
      </c>
      <c r="B2121" t="s">
        <v>8265</v>
      </c>
      <c r="C2121" t="s">
        <v>8266</v>
      </c>
      <c r="D2121" t="s">
        <v>8267</v>
      </c>
      <c r="E2121" s="1">
        <v>22859</v>
      </c>
      <c r="F2121" s="4">
        <f ca="1">DATEDIF(amazon_prime_users[[#This Row],[Date of Birth]], TODAY(), "Y")</f>
        <v>62</v>
      </c>
      <c r="G21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121" t="s">
        <v>43</v>
      </c>
      <c r="I2121" t="s">
        <v>8268</v>
      </c>
      <c r="J2121" s="1">
        <v>45381</v>
      </c>
      <c r="K2121" s="10" t="str">
        <f>TEXT(amazon_prime_users[[#This Row],[Membership Start Date]],"MMMM")</f>
        <v>marzo</v>
      </c>
      <c r="L2121" s="4">
        <f>YEAR(amazon_prime_users[[#This Row],[Membership Start Date]])</f>
        <v>2024</v>
      </c>
      <c r="M2121" s="1">
        <v>45746</v>
      </c>
      <c r="N2121" s="4" t="str">
        <f>TEXT(amazon_prime_users[[#This Row],[Membership Start Date]],"dddd")</f>
        <v>sábado</v>
      </c>
      <c r="O2121" t="s">
        <v>24</v>
      </c>
      <c r="P2121" t="s">
        <v>25</v>
      </c>
      <c r="Q2121" t="s">
        <v>26</v>
      </c>
      <c r="R2121" t="s">
        <v>27</v>
      </c>
      <c r="S2121" t="s">
        <v>60</v>
      </c>
      <c r="T2121" t="s">
        <v>114</v>
      </c>
      <c r="U2121" t="s">
        <v>68</v>
      </c>
      <c r="V2121" t="s">
        <v>31</v>
      </c>
      <c r="W2121">
        <v>4.3</v>
      </c>
      <c r="X2121">
        <v>2</v>
      </c>
    </row>
    <row r="2122" spans="1:24" x14ac:dyDescent="0.25">
      <c r="A2122">
        <v>2122</v>
      </c>
      <c r="B2122" t="s">
        <v>8269</v>
      </c>
      <c r="C2122" t="s">
        <v>8270</v>
      </c>
      <c r="D2122" t="s">
        <v>8271</v>
      </c>
      <c r="E2122" s="1">
        <v>14415</v>
      </c>
      <c r="F2122" s="4">
        <f ca="1">DATEDIF(amazon_prime_users[[#This Row],[Date of Birth]], TODAY(), "Y")</f>
        <v>85</v>
      </c>
      <c r="G21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122" t="s">
        <v>43</v>
      </c>
      <c r="I2122" t="s">
        <v>8272</v>
      </c>
      <c r="J2122" s="1">
        <v>45316</v>
      </c>
      <c r="K2122" s="10" t="str">
        <f>TEXT(amazon_prime_users[[#This Row],[Membership Start Date]],"MMMM")</f>
        <v>enero</v>
      </c>
      <c r="L2122" s="4">
        <f>YEAR(amazon_prime_users[[#This Row],[Membership Start Date]])</f>
        <v>2024</v>
      </c>
      <c r="M2122" s="1">
        <v>45681</v>
      </c>
      <c r="N2122" s="4" t="str">
        <f>TEXT(amazon_prime_users[[#This Row],[Membership Start Date]],"dddd")</f>
        <v>jueves</v>
      </c>
      <c r="O2122" t="s">
        <v>36</v>
      </c>
      <c r="P2122" t="s">
        <v>52</v>
      </c>
      <c r="Q2122" t="s">
        <v>53</v>
      </c>
      <c r="R2122" t="s">
        <v>66</v>
      </c>
      <c r="S2122" t="s">
        <v>28</v>
      </c>
      <c r="T2122" t="s">
        <v>38</v>
      </c>
      <c r="U2122" t="s">
        <v>39</v>
      </c>
      <c r="V2122" t="s">
        <v>47</v>
      </c>
      <c r="W2122">
        <v>4.5</v>
      </c>
      <c r="X2122">
        <v>3</v>
      </c>
    </row>
    <row r="2123" spans="1:24" x14ac:dyDescent="0.25">
      <c r="A2123">
        <v>2123</v>
      </c>
      <c r="B2123" t="s">
        <v>8273</v>
      </c>
      <c r="C2123" t="s">
        <v>8274</v>
      </c>
      <c r="D2123" t="s">
        <v>8275</v>
      </c>
      <c r="E2123" s="1">
        <v>14262</v>
      </c>
      <c r="F2123" s="4">
        <f ca="1">DATEDIF(amazon_prime_users[[#This Row],[Date of Birth]], TODAY(), "Y")</f>
        <v>86</v>
      </c>
      <c r="G21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123" t="s">
        <v>22</v>
      </c>
      <c r="I2123" t="s">
        <v>8276</v>
      </c>
      <c r="J2123" s="1">
        <v>45344</v>
      </c>
      <c r="K2123" s="10" t="str">
        <f>TEXT(amazon_prime_users[[#This Row],[Membership Start Date]],"MMMM")</f>
        <v>febrero</v>
      </c>
      <c r="L2123" s="4">
        <f>YEAR(amazon_prime_users[[#This Row],[Membership Start Date]])</f>
        <v>2024</v>
      </c>
      <c r="M2123" s="1">
        <v>45709</v>
      </c>
      <c r="N2123" s="4" t="str">
        <f>TEXT(amazon_prime_users[[#This Row],[Membership Start Date]],"dddd")</f>
        <v>jueves</v>
      </c>
      <c r="O2123" t="s">
        <v>36</v>
      </c>
      <c r="P2123" t="s">
        <v>25</v>
      </c>
      <c r="Q2123" t="s">
        <v>26</v>
      </c>
      <c r="R2123" t="s">
        <v>59</v>
      </c>
      <c r="S2123" t="s">
        <v>45</v>
      </c>
      <c r="T2123" t="s">
        <v>38</v>
      </c>
      <c r="U2123" t="s">
        <v>30</v>
      </c>
      <c r="V2123" t="s">
        <v>47</v>
      </c>
      <c r="W2123">
        <v>4.4000000000000004</v>
      </c>
      <c r="X2123">
        <v>7</v>
      </c>
    </row>
    <row r="2124" spans="1:24" x14ac:dyDescent="0.25">
      <c r="A2124">
        <v>2124</v>
      </c>
      <c r="B2124" t="s">
        <v>8277</v>
      </c>
      <c r="C2124" t="s">
        <v>8278</v>
      </c>
      <c r="D2124" t="s">
        <v>8279</v>
      </c>
      <c r="E2124" s="1">
        <v>31759</v>
      </c>
      <c r="F2124" s="4">
        <f ca="1">DATEDIF(amazon_prime_users[[#This Row],[Date of Birth]], TODAY(), "Y")</f>
        <v>38</v>
      </c>
      <c r="G21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124" t="s">
        <v>22</v>
      </c>
      <c r="I2124" t="s">
        <v>8280</v>
      </c>
      <c r="J2124" s="1">
        <v>45354</v>
      </c>
      <c r="K2124" s="10" t="str">
        <f>TEXT(amazon_prime_users[[#This Row],[Membership Start Date]],"MMMM")</f>
        <v>marzo</v>
      </c>
      <c r="L2124" s="4">
        <f>YEAR(amazon_prime_users[[#This Row],[Membership Start Date]])</f>
        <v>2024</v>
      </c>
      <c r="M2124" s="1">
        <v>45719</v>
      </c>
      <c r="N2124" s="4" t="str">
        <f>TEXT(amazon_prime_users[[#This Row],[Membership Start Date]],"dddd")</f>
        <v>domingo</v>
      </c>
      <c r="O2124" t="s">
        <v>24</v>
      </c>
      <c r="P2124" t="s">
        <v>25</v>
      </c>
      <c r="Q2124" t="s">
        <v>26</v>
      </c>
      <c r="R2124" t="s">
        <v>27</v>
      </c>
      <c r="S2124" t="s">
        <v>60</v>
      </c>
      <c r="T2124" t="s">
        <v>73</v>
      </c>
      <c r="U2124" t="s">
        <v>30</v>
      </c>
      <c r="V2124" t="s">
        <v>31</v>
      </c>
      <c r="W2124">
        <v>3.1</v>
      </c>
      <c r="X2124">
        <v>6</v>
      </c>
    </row>
    <row r="2125" spans="1:24" x14ac:dyDescent="0.25">
      <c r="A2125">
        <v>2125</v>
      </c>
      <c r="B2125" t="s">
        <v>8281</v>
      </c>
      <c r="C2125" t="s">
        <v>8282</v>
      </c>
      <c r="D2125" t="s">
        <v>8283</v>
      </c>
      <c r="E2125" s="1">
        <v>27167</v>
      </c>
      <c r="F2125" s="4">
        <f ca="1">DATEDIF(amazon_prime_users[[#This Row],[Date of Birth]], TODAY(), "Y")</f>
        <v>50</v>
      </c>
      <c r="G21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125" t="s">
        <v>22</v>
      </c>
      <c r="I2125" t="s">
        <v>8284</v>
      </c>
      <c r="J2125" s="1">
        <v>45333</v>
      </c>
      <c r="K2125" s="10" t="str">
        <f>TEXT(amazon_prime_users[[#This Row],[Membership Start Date]],"MMMM")</f>
        <v>febrero</v>
      </c>
      <c r="L2125" s="4">
        <f>YEAR(amazon_prime_users[[#This Row],[Membership Start Date]])</f>
        <v>2024</v>
      </c>
      <c r="M2125" s="1">
        <v>45698</v>
      </c>
      <c r="N2125" s="4" t="str">
        <f>TEXT(amazon_prime_users[[#This Row],[Membership Start Date]],"dddd")</f>
        <v>domingo</v>
      </c>
      <c r="O2125" t="s">
        <v>24</v>
      </c>
      <c r="P2125" t="s">
        <v>52</v>
      </c>
      <c r="Q2125" t="s">
        <v>53</v>
      </c>
      <c r="R2125" t="s">
        <v>27</v>
      </c>
      <c r="S2125" t="s">
        <v>60</v>
      </c>
      <c r="T2125" t="s">
        <v>29</v>
      </c>
      <c r="U2125" t="s">
        <v>68</v>
      </c>
      <c r="V2125" t="s">
        <v>47</v>
      </c>
      <c r="W2125">
        <v>3.1</v>
      </c>
      <c r="X2125">
        <v>0</v>
      </c>
    </row>
    <row r="2126" spans="1:24" x14ac:dyDescent="0.25">
      <c r="A2126">
        <v>2126</v>
      </c>
      <c r="B2126" t="s">
        <v>8285</v>
      </c>
      <c r="C2126" t="s">
        <v>8286</v>
      </c>
      <c r="D2126" t="s">
        <v>8287</v>
      </c>
      <c r="E2126" s="1">
        <v>30593</v>
      </c>
      <c r="F2126" s="4">
        <f ca="1">DATEDIF(amazon_prime_users[[#This Row],[Date of Birth]], TODAY(), "Y")</f>
        <v>41</v>
      </c>
      <c r="G21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126" t="s">
        <v>43</v>
      </c>
      <c r="I2126" t="s">
        <v>8288</v>
      </c>
      <c r="J2126" s="1">
        <v>45338</v>
      </c>
      <c r="K2126" s="10" t="str">
        <f>TEXT(amazon_prime_users[[#This Row],[Membership Start Date]],"MMMM")</f>
        <v>febrero</v>
      </c>
      <c r="L2126" s="4">
        <f>YEAR(amazon_prime_users[[#This Row],[Membership Start Date]])</f>
        <v>2024</v>
      </c>
      <c r="M2126" s="1">
        <v>45703</v>
      </c>
      <c r="N2126" s="4" t="str">
        <f>TEXT(amazon_prime_users[[#This Row],[Membership Start Date]],"dddd")</f>
        <v>viernes</v>
      </c>
      <c r="O2126" t="s">
        <v>24</v>
      </c>
      <c r="P2126" t="s">
        <v>37</v>
      </c>
      <c r="Q2126" t="s">
        <v>53</v>
      </c>
      <c r="R2126" t="s">
        <v>59</v>
      </c>
      <c r="S2126" t="s">
        <v>28</v>
      </c>
      <c r="T2126" t="s">
        <v>114</v>
      </c>
      <c r="U2126" t="s">
        <v>39</v>
      </c>
      <c r="V2126" t="s">
        <v>47</v>
      </c>
      <c r="W2126">
        <v>3.3</v>
      </c>
      <c r="X2126">
        <v>1</v>
      </c>
    </row>
    <row r="2127" spans="1:24" x14ac:dyDescent="0.25">
      <c r="A2127">
        <v>2127</v>
      </c>
      <c r="B2127" t="s">
        <v>8289</v>
      </c>
      <c r="C2127" t="s">
        <v>8290</v>
      </c>
      <c r="D2127" t="s">
        <v>8291</v>
      </c>
      <c r="E2127" s="1">
        <v>14671</v>
      </c>
      <c r="F2127" s="4">
        <f ca="1">DATEDIF(amazon_prime_users[[#This Row],[Date of Birth]], TODAY(), "Y")</f>
        <v>85</v>
      </c>
      <c r="G21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127" t="s">
        <v>43</v>
      </c>
      <c r="I2127" t="s">
        <v>8292</v>
      </c>
      <c r="J2127" s="1">
        <v>45378</v>
      </c>
      <c r="K2127" s="10" t="str">
        <f>TEXT(amazon_prime_users[[#This Row],[Membership Start Date]],"MMMM")</f>
        <v>marzo</v>
      </c>
      <c r="L2127" s="4">
        <f>YEAR(amazon_prime_users[[#This Row],[Membership Start Date]])</f>
        <v>2024</v>
      </c>
      <c r="M2127" s="1">
        <v>45743</v>
      </c>
      <c r="N2127" s="4" t="str">
        <f>TEXT(amazon_prime_users[[#This Row],[Membership Start Date]],"dddd")</f>
        <v>miércoles</v>
      </c>
      <c r="O2127" t="s">
        <v>24</v>
      </c>
      <c r="P2127" t="s">
        <v>25</v>
      </c>
      <c r="Q2127" t="s">
        <v>53</v>
      </c>
      <c r="R2127" t="s">
        <v>27</v>
      </c>
      <c r="S2127" t="s">
        <v>45</v>
      </c>
      <c r="T2127" t="s">
        <v>114</v>
      </c>
      <c r="U2127" t="s">
        <v>68</v>
      </c>
      <c r="V2127" t="s">
        <v>31</v>
      </c>
      <c r="W2127">
        <v>3.6</v>
      </c>
      <c r="X2127">
        <v>1</v>
      </c>
    </row>
    <row r="2128" spans="1:24" x14ac:dyDescent="0.25">
      <c r="A2128">
        <v>2128</v>
      </c>
      <c r="B2128" t="s">
        <v>8293</v>
      </c>
      <c r="C2128" t="s">
        <v>8294</v>
      </c>
      <c r="D2128" t="s">
        <v>1020</v>
      </c>
      <c r="E2128" s="1">
        <v>29303</v>
      </c>
      <c r="F2128" s="4">
        <f ca="1">DATEDIF(amazon_prime_users[[#This Row],[Date of Birth]], TODAY(), "Y")</f>
        <v>45</v>
      </c>
      <c r="G21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128" t="s">
        <v>22</v>
      </c>
      <c r="I2128" t="s">
        <v>8295</v>
      </c>
      <c r="J2128" s="1">
        <v>45370</v>
      </c>
      <c r="K2128" s="10" t="str">
        <f>TEXT(amazon_prime_users[[#This Row],[Membership Start Date]],"MMMM")</f>
        <v>marzo</v>
      </c>
      <c r="L2128" s="4">
        <f>YEAR(amazon_prime_users[[#This Row],[Membership Start Date]])</f>
        <v>2024</v>
      </c>
      <c r="M2128" s="1">
        <v>45735</v>
      </c>
      <c r="N2128" s="4" t="str">
        <f>TEXT(amazon_prime_users[[#This Row],[Membership Start Date]],"dddd")</f>
        <v>martes</v>
      </c>
      <c r="O2128" t="s">
        <v>36</v>
      </c>
      <c r="P2128" t="s">
        <v>52</v>
      </c>
      <c r="Q2128" t="s">
        <v>53</v>
      </c>
      <c r="R2128" t="s">
        <v>66</v>
      </c>
      <c r="S2128" t="s">
        <v>60</v>
      </c>
      <c r="T2128" t="s">
        <v>29</v>
      </c>
      <c r="U2128" t="s">
        <v>68</v>
      </c>
      <c r="V2128" t="s">
        <v>31</v>
      </c>
      <c r="W2128">
        <v>4.3</v>
      </c>
      <c r="X2128">
        <v>9</v>
      </c>
    </row>
    <row r="2129" spans="1:24" x14ac:dyDescent="0.25">
      <c r="A2129">
        <v>2129</v>
      </c>
      <c r="B2129" t="s">
        <v>8296</v>
      </c>
      <c r="C2129" t="s">
        <v>7729</v>
      </c>
      <c r="D2129" t="s">
        <v>7730</v>
      </c>
      <c r="E2129" s="1">
        <v>33068</v>
      </c>
      <c r="F2129" s="4">
        <f ca="1">DATEDIF(amazon_prime_users[[#This Row],[Date of Birth]], TODAY(), "Y")</f>
        <v>34</v>
      </c>
      <c r="G21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129" t="s">
        <v>22</v>
      </c>
      <c r="I2129" t="s">
        <v>8297</v>
      </c>
      <c r="J2129" s="1">
        <v>45370</v>
      </c>
      <c r="K2129" s="10" t="str">
        <f>TEXT(amazon_prime_users[[#This Row],[Membership Start Date]],"MMMM")</f>
        <v>marzo</v>
      </c>
      <c r="L2129" s="4">
        <f>YEAR(amazon_prime_users[[#This Row],[Membership Start Date]])</f>
        <v>2024</v>
      </c>
      <c r="M2129" s="1">
        <v>45735</v>
      </c>
      <c r="N2129" s="4" t="str">
        <f>TEXT(amazon_prime_users[[#This Row],[Membership Start Date]],"dddd")</f>
        <v>martes</v>
      </c>
      <c r="O2129" t="s">
        <v>24</v>
      </c>
      <c r="P2129" t="s">
        <v>25</v>
      </c>
      <c r="Q2129" t="s">
        <v>26</v>
      </c>
      <c r="R2129" t="s">
        <v>27</v>
      </c>
      <c r="S2129" t="s">
        <v>60</v>
      </c>
      <c r="T2129" t="s">
        <v>29</v>
      </c>
      <c r="U2129" t="s">
        <v>39</v>
      </c>
      <c r="V2129" t="s">
        <v>54</v>
      </c>
      <c r="W2129">
        <v>4.3</v>
      </c>
      <c r="X2129">
        <v>10</v>
      </c>
    </row>
    <row r="2130" spans="1:24" x14ac:dyDescent="0.25">
      <c r="A2130">
        <v>2130</v>
      </c>
      <c r="B2130" t="s">
        <v>8298</v>
      </c>
      <c r="C2130" t="s">
        <v>8299</v>
      </c>
      <c r="D2130" t="s">
        <v>8300</v>
      </c>
      <c r="E2130" s="1">
        <v>20587</v>
      </c>
      <c r="F2130" s="4">
        <f ca="1">DATEDIF(amazon_prime_users[[#This Row],[Date of Birth]], TODAY(), "Y")</f>
        <v>68</v>
      </c>
      <c r="G21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130" t="s">
        <v>22</v>
      </c>
      <c r="I2130" t="s">
        <v>5566</v>
      </c>
      <c r="J2130" s="1">
        <v>45323</v>
      </c>
      <c r="K2130" s="10" t="str">
        <f>TEXT(amazon_prime_users[[#This Row],[Membership Start Date]],"MMMM")</f>
        <v>febrero</v>
      </c>
      <c r="L2130" s="4">
        <f>YEAR(amazon_prime_users[[#This Row],[Membership Start Date]])</f>
        <v>2024</v>
      </c>
      <c r="M2130" s="1">
        <v>45688</v>
      </c>
      <c r="N2130" s="4" t="str">
        <f>TEXT(amazon_prime_users[[#This Row],[Membership Start Date]],"dddd")</f>
        <v>jueves</v>
      </c>
      <c r="O2130" t="s">
        <v>36</v>
      </c>
      <c r="P2130" t="s">
        <v>37</v>
      </c>
      <c r="Q2130" t="s">
        <v>26</v>
      </c>
      <c r="R2130" t="s">
        <v>27</v>
      </c>
      <c r="S2130" t="s">
        <v>60</v>
      </c>
      <c r="T2130" t="s">
        <v>73</v>
      </c>
      <c r="U2130" t="s">
        <v>30</v>
      </c>
      <c r="V2130" t="s">
        <v>47</v>
      </c>
      <c r="W2130">
        <v>3</v>
      </c>
      <c r="X2130">
        <v>4</v>
      </c>
    </row>
    <row r="2131" spans="1:24" x14ac:dyDescent="0.25">
      <c r="A2131">
        <v>2131</v>
      </c>
      <c r="B2131" t="s">
        <v>7181</v>
      </c>
      <c r="C2131" t="s">
        <v>8301</v>
      </c>
      <c r="D2131" t="s">
        <v>8302</v>
      </c>
      <c r="E2131" s="1">
        <v>14751</v>
      </c>
      <c r="F2131" s="4">
        <f ca="1">DATEDIF(amazon_prime_users[[#This Row],[Date of Birth]], TODAY(), "Y")</f>
        <v>84</v>
      </c>
      <c r="G21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131" t="s">
        <v>22</v>
      </c>
      <c r="I2131" t="s">
        <v>8303</v>
      </c>
      <c r="J2131" s="1">
        <v>45297</v>
      </c>
      <c r="K2131" s="10" t="str">
        <f>TEXT(amazon_prime_users[[#This Row],[Membership Start Date]],"MMMM")</f>
        <v>enero</v>
      </c>
      <c r="L2131" s="4">
        <f>YEAR(amazon_prime_users[[#This Row],[Membership Start Date]])</f>
        <v>2024</v>
      </c>
      <c r="M2131" s="1">
        <v>45662</v>
      </c>
      <c r="N2131" s="4" t="str">
        <f>TEXT(amazon_prime_users[[#This Row],[Membership Start Date]],"dddd")</f>
        <v>sábado</v>
      </c>
      <c r="O2131" t="s">
        <v>36</v>
      </c>
      <c r="P2131" t="s">
        <v>25</v>
      </c>
      <c r="Q2131" t="s">
        <v>53</v>
      </c>
      <c r="R2131" t="s">
        <v>59</v>
      </c>
      <c r="S2131" t="s">
        <v>60</v>
      </c>
      <c r="T2131" t="s">
        <v>38</v>
      </c>
      <c r="U2131" t="s">
        <v>39</v>
      </c>
      <c r="V2131" t="s">
        <v>54</v>
      </c>
      <c r="W2131">
        <v>3.3</v>
      </c>
      <c r="X2131">
        <v>5</v>
      </c>
    </row>
    <row r="2132" spans="1:24" x14ac:dyDescent="0.25">
      <c r="A2132">
        <v>2132</v>
      </c>
      <c r="B2132" t="s">
        <v>8304</v>
      </c>
      <c r="C2132" t="s">
        <v>8305</v>
      </c>
      <c r="D2132" t="s">
        <v>8306</v>
      </c>
      <c r="E2132" s="1">
        <v>30583</v>
      </c>
      <c r="F2132" s="4">
        <f ca="1">DATEDIF(amazon_prime_users[[#This Row],[Date of Birth]], TODAY(), "Y")</f>
        <v>41</v>
      </c>
      <c r="G21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132" t="s">
        <v>22</v>
      </c>
      <c r="I2132" t="s">
        <v>8307</v>
      </c>
      <c r="J2132" s="1">
        <v>45379</v>
      </c>
      <c r="K2132" s="10" t="str">
        <f>TEXT(amazon_prime_users[[#This Row],[Membership Start Date]],"MMMM")</f>
        <v>marzo</v>
      </c>
      <c r="L2132" s="4">
        <f>YEAR(amazon_prime_users[[#This Row],[Membership Start Date]])</f>
        <v>2024</v>
      </c>
      <c r="M2132" s="1">
        <v>45744</v>
      </c>
      <c r="N2132" s="4" t="str">
        <f>TEXT(amazon_prime_users[[#This Row],[Membership Start Date]],"dddd")</f>
        <v>jueves</v>
      </c>
      <c r="O2132" t="s">
        <v>24</v>
      </c>
      <c r="P2132" t="s">
        <v>52</v>
      </c>
      <c r="Q2132" t="s">
        <v>26</v>
      </c>
      <c r="R2132" t="s">
        <v>59</v>
      </c>
      <c r="S2132" t="s">
        <v>60</v>
      </c>
      <c r="T2132" t="s">
        <v>67</v>
      </c>
      <c r="U2132" t="s">
        <v>30</v>
      </c>
      <c r="V2132" t="s">
        <v>31</v>
      </c>
      <c r="W2132">
        <v>4.8</v>
      </c>
      <c r="X2132">
        <v>8</v>
      </c>
    </row>
    <row r="2133" spans="1:24" x14ac:dyDescent="0.25">
      <c r="A2133">
        <v>2133</v>
      </c>
      <c r="B2133" t="s">
        <v>8308</v>
      </c>
      <c r="C2133" t="s">
        <v>8309</v>
      </c>
      <c r="D2133" t="s">
        <v>8310</v>
      </c>
      <c r="E2133" s="1">
        <v>23794</v>
      </c>
      <c r="F2133" s="4">
        <f ca="1">DATEDIF(amazon_prime_users[[#This Row],[Date of Birth]], TODAY(), "Y")</f>
        <v>60</v>
      </c>
      <c r="G21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133" t="s">
        <v>43</v>
      </c>
      <c r="I2133" t="s">
        <v>8311</v>
      </c>
      <c r="J2133" s="1">
        <v>45345</v>
      </c>
      <c r="K2133" s="10" t="str">
        <f>TEXT(amazon_prime_users[[#This Row],[Membership Start Date]],"MMMM")</f>
        <v>febrero</v>
      </c>
      <c r="L2133" s="4">
        <f>YEAR(amazon_prime_users[[#This Row],[Membership Start Date]])</f>
        <v>2024</v>
      </c>
      <c r="M2133" s="1">
        <v>45710</v>
      </c>
      <c r="N2133" s="4" t="str">
        <f>TEXT(amazon_prime_users[[#This Row],[Membership Start Date]],"dddd")</f>
        <v>viernes</v>
      </c>
      <c r="O2133" t="s">
        <v>24</v>
      </c>
      <c r="P2133" t="s">
        <v>52</v>
      </c>
      <c r="Q2133" t="s">
        <v>26</v>
      </c>
      <c r="R2133" t="s">
        <v>66</v>
      </c>
      <c r="S2133" t="s">
        <v>28</v>
      </c>
      <c r="T2133" t="s">
        <v>114</v>
      </c>
      <c r="U2133" t="s">
        <v>68</v>
      </c>
      <c r="V2133" t="s">
        <v>47</v>
      </c>
      <c r="W2133">
        <v>4.9000000000000004</v>
      </c>
      <c r="X2133">
        <v>3</v>
      </c>
    </row>
    <row r="2134" spans="1:24" x14ac:dyDescent="0.25">
      <c r="A2134">
        <v>2134</v>
      </c>
      <c r="B2134" t="s">
        <v>8312</v>
      </c>
      <c r="C2134" t="s">
        <v>8313</v>
      </c>
      <c r="D2134" t="s">
        <v>8314</v>
      </c>
      <c r="E2134" s="1">
        <v>12566</v>
      </c>
      <c r="F2134" s="4">
        <f ca="1">DATEDIF(amazon_prime_users[[#This Row],[Date of Birth]], TODAY(), "Y")</f>
        <v>90</v>
      </c>
      <c r="G21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134" t="s">
        <v>22</v>
      </c>
      <c r="I2134" t="s">
        <v>8315</v>
      </c>
      <c r="J2134" s="1">
        <v>45292</v>
      </c>
      <c r="K2134" s="10" t="str">
        <f>TEXT(amazon_prime_users[[#This Row],[Membership Start Date]],"MMMM")</f>
        <v>enero</v>
      </c>
      <c r="L2134" s="4">
        <f>YEAR(amazon_prime_users[[#This Row],[Membership Start Date]])</f>
        <v>2024</v>
      </c>
      <c r="M2134" s="1">
        <v>45657</v>
      </c>
      <c r="N2134" s="4" t="str">
        <f>TEXT(amazon_prime_users[[#This Row],[Membership Start Date]],"dddd")</f>
        <v>lunes</v>
      </c>
      <c r="O2134" t="s">
        <v>36</v>
      </c>
      <c r="P2134" t="s">
        <v>37</v>
      </c>
      <c r="Q2134" t="s">
        <v>53</v>
      </c>
      <c r="R2134" t="s">
        <v>59</v>
      </c>
      <c r="S2134" t="s">
        <v>60</v>
      </c>
      <c r="T2134" t="s">
        <v>114</v>
      </c>
      <c r="U2134" t="s">
        <v>39</v>
      </c>
      <c r="V2134" t="s">
        <v>31</v>
      </c>
      <c r="W2134">
        <v>4.5</v>
      </c>
      <c r="X2134">
        <v>8</v>
      </c>
    </row>
    <row r="2135" spans="1:24" x14ac:dyDescent="0.25">
      <c r="A2135">
        <v>2135</v>
      </c>
      <c r="B2135" t="s">
        <v>8316</v>
      </c>
      <c r="C2135" t="s">
        <v>8317</v>
      </c>
      <c r="D2135" t="s">
        <v>8318</v>
      </c>
      <c r="E2135" s="1">
        <v>20451</v>
      </c>
      <c r="F2135" s="4">
        <f ca="1">DATEDIF(amazon_prime_users[[#This Row],[Date of Birth]], TODAY(), "Y")</f>
        <v>69</v>
      </c>
      <c r="G21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135" t="s">
        <v>22</v>
      </c>
      <c r="I2135" t="s">
        <v>8319</v>
      </c>
      <c r="J2135" s="1">
        <v>45323</v>
      </c>
      <c r="K2135" s="10" t="str">
        <f>TEXT(amazon_prime_users[[#This Row],[Membership Start Date]],"MMMM")</f>
        <v>febrero</v>
      </c>
      <c r="L2135" s="4">
        <f>YEAR(amazon_prime_users[[#This Row],[Membership Start Date]])</f>
        <v>2024</v>
      </c>
      <c r="M2135" s="1">
        <v>45688</v>
      </c>
      <c r="N2135" s="4" t="str">
        <f>TEXT(amazon_prime_users[[#This Row],[Membership Start Date]],"dddd")</f>
        <v>jueves</v>
      </c>
      <c r="O2135" t="s">
        <v>24</v>
      </c>
      <c r="P2135" t="s">
        <v>25</v>
      </c>
      <c r="Q2135" t="s">
        <v>53</v>
      </c>
      <c r="R2135" t="s">
        <v>27</v>
      </c>
      <c r="S2135" t="s">
        <v>45</v>
      </c>
      <c r="T2135" t="s">
        <v>29</v>
      </c>
      <c r="U2135" t="s">
        <v>68</v>
      </c>
      <c r="V2135" t="s">
        <v>54</v>
      </c>
      <c r="W2135">
        <v>3.3</v>
      </c>
      <c r="X2135">
        <v>2</v>
      </c>
    </row>
    <row r="2136" spans="1:24" x14ac:dyDescent="0.25">
      <c r="A2136">
        <v>2136</v>
      </c>
      <c r="B2136" t="s">
        <v>8320</v>
      </c>
      <c r="C2136" t="s">
        <v>8321</v>
      </c>
      <c r="D2136" t="s">
        <v>8322</v>
      </c>
      <c r="E2136" s="1">
        <v>13811</v>
      </c>
      <c r="F2136" s="4">
        <f ca="1">DATEDIF(amazon_prime_users[[#This Row],[Date of Birth]], TODAY(), "Y")</f>
        <v>87</v>
      </c>
      <c r="G21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136" t="s">
        <v>43</v>
      </c>
      <c r="I2136" t="s">
        <v>8323</v>
      </c>
      <c r="J2136" s="1">
        <v>45378</v>
      </c>
      <c r="K2136" s="10" t="str">
        <f>TEXT(amazon_prime_users[[#This Row],[Membership Start Date]],"MMMM")</f>
        <v>marzo</v>
      </c>
      <c r="L2136" s="4">
        <f>YEAR(amazon_prime_users[[#This Row],[Membership Start Date]])</f>
        <v>2024</v>
      </c>
      <c r="M2136" s="1">
        <v>45743</v>
      </c>
      <c r="N2136" s="4" t="str">
        <f>TEXT(amazon_prime_users[[#This Row],[Membership Start Date]],"dddd")</f>
        <v>miércoles</v>
      </c>
      <c r="O2136" t="s">
        <v>36</v>
      </c>
      <c r="P2136" t="s">
        <v>37</v>
      </c>
      <c r="Q2136" t="s">
        <v>53</v>
      </c>
      <c r="R2136" t="s">
        <v>27</v>
      </c>
      <c r="S2136" t="s">
        <v>45</v>
      </c>
      <c r="T2136" t="s">
        <v>46</v>
      </c>
      <c r="U2136" t="s">
        <v>39</v>
      </c>
      <c r="V2136" t="s">
        <v>47</v>
      </c>
      <c r="W2136">
        <v>3.8</v>
      </c>
      <c r="X2136">
        <v>1</v>
      </c>
    </row>
    <row r="2137" spans="1:24" x14ac:dyDescent="0.25">
      <c r="A2137">
        <v>2137</v>
      </c>
      <c r="B2137" t="s">
        <v>8324</v>
      </c>
      <c r="C2137" t="s">
        <v>8325</v>
      </c>
      <c r="D2137" t="s">
        <v>8326</v>
      </c>
      <c r="E2137" s="1">
        <v>17487</v>
      </c>
      <c r="F2137" s="4">
        <f ca="1">DATEDIF(amazon_prime_users[[#This Row],[Date of Birth]], TODAY(), "Y")</f>
        <v>77</v>
      </c>
      <c r="G21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137" t="s">
        <v>22</v>
      </c>
      <c r="I2137" t="s">
        <v>8327</v>
      </c>
      <c r="J2137" s="1">
        <v>45311</v>
      </c>
      <c r="K2137" s="10" t="str">
        <f>TEXT(amazon_prime_users[[#This Row],[Membership Start Date]],"MMMM")</f>
        <v>enero</v>
      </c>
      <c r="L2137" s="4">
        <f>YEAR(amazon_prime_users[[#This Row],[Membership Start Date]])</f>
        <v>2024</v>
      </c>
      <c r="M2137" s="1">
        <v>45676</v>
      </c>
      <c r="N2137" s="4" t="str">
        <f>TEXT(amazon_prime_users[[#This Row],[Membership Start Date]],"dddd")</f>
        <v>sábado</v>
      </c>
      <c r="O2137" t="s">
        <v>24</v>
      </c>
      <c r="P2137" t="s">
        <v>37</v>
      </c>
      <c r="Q2137" t="s">
        <v>53</v>
      </c>
      <c r="R2137" t="s">
        <v>27</v>
      </c>
      <c r="S2137" t="s">
        <v>45</v>
      </c>
      <c r="T2137" t="s">
        <v>61</v>
      </c>
      <c r="U2137" t="s">
        <v>68</v>
      </c>
      <c r="V2137" t="s">
        <v>31</v>
      </c>
      <c r="W2137">
        <v>3.8</v>
      </c>
      <c r="X2137">
        <v>0</v>
      </c>
    </row>
    <row r="2138" spans="1:24" x14ac:dyDescent="0.25">
      <c r="A2138">
        <v>2138</v>
      </c>
      <c r="B2138" t="s">
        <v>8328</v>
      </c>
      <c r="C2138" t="s">
        <v>8329</v>
      </c>
      <c r="D2138" t="s">
        <v>8330</v>
      </c>
      <c r="E2138" s="1">
        <v>35726</v>
      </c>
      <c r="F2138" s="4">
        <f ca="1">DATEDIF(amazon_prime_users[[#This Row],[Date of Birth]], TODAY(), "Y")</f>
        <v>27</v>
      </c>
      <c r="G21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138" t="s">
        <v>22</v>
      </c>
      <c r="I2138" t="s">
        <v>4087</v>
      </c>
      <c r="J2138" s="1">
        <v>45339</v>
      </c>
      <c r="K2138" s="10" t="str">
        <f>TEXT(amazon_prime_users[[#This Row],[Membership Start Date]],"MMMM")</f>
        <v>febrero</v>
      </c>
      <c r="L2138" s="4">
        <f>YEAR(amazon_prime_users[[#This Row],[Membership Start Date]])</f>
        <v>2024</v>
      </c>
      <c r="M2138" s="1">
        <v>45704</v>
      </c>
      <c r="N2138" s="4" t="str">
        <f>TEXT(amazon_prime_users[[#This Row],[Membership Start Date]],"dddd")</f>
        <v>sábado</v>
      </c>
      <c r="O2138" t="s">
        <v>24</v>
      </c>
      <c r="P2138" t="s">
        <v>52</v>
      </c>
      <c r="Q2138" t="s">
        <v>26</v>
      </c>
      <c r="R2138" t="s">
        <v>66</v>
      </c>
      <c r="S2138" t="s">
        <v>60</v>
      </c>
      <c r="T2138" t="s">
        <v>73</v>
      </c>
      <c r="U2138" t="s">
        <v>39</v>
      </c>
      <c r="V2138" t="s">
        <v>47</v>
      </c>
      <c r="W2138">
        <v>3.7</v>
      </c>
      <c r="X2138">
        <v>4</v>
      </c>
    </row>
    <row r="2139" spans="1:24" x14ac:dyDescent="0.25">
      <c r="A2139">
        <v>2139</v>
      </c>
      <c r="B2139" t="s">
        <v>8331</v>
      </c>
      <c r="C2139" t="s">
        <v>8332</v>
      </c>
      <c r="D2139" t="s">
        <v>8333</v>
      </c>
      <c r="E2139" s="1">
        <v>23894</v>
      </c>
      <c r="F2139" s="4">
        <f ca="1">DATEDIF(amazon_prime_users[[#This Row],[Date of Birth]], TODAY(), "Y")</f>
        <v>59</v>
      </c>
      <c r="G21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139" t="s">
        <v>43</v>
      </c>
      <c r="I2139" t="s">
        <v>8334</v>
      </c>
      <c r="J2139" s="1">
        <v>45391</v>
      </c>
      <c r="K2139" s="10" t="str">
        <f>TEXT(amazon_prime_users[[#This Row],[Membership Start Date]],"MMMM")</f>
        <v>abril</v>
      </c>
      <c r="L2139" s="4">
        <f>YEAR(amazon_prime_users[[#This Row],[Membership Start Date]])</f>
        <v>2024</v>
      </c>
      <c r="M2139" s="1">
        <v>45756</v>
      </c>
      <c r="N2139" s="4" t="str">
        <f>TEXT(amazon_prime_users[[#This Row],[Membership Start Date]],"dddd")</f>
        <v>martes</v>
      </c>
      <c r="O2139" t="s">
        <v>24</v>
      </c>
      <c r="P2139" t="s">
        <v>37</v>
      </c>
      <c r="Q2139" t="s">
        <v>26</v>
      </c>
      <c r="R2139" t="s">
        <v>66</v>
      </c>
      <c r="S2139" t="s">
        <v>45</v>
      </c>
      <c r="T2139" t="s">
        <v>38</v>
      </c>
      <c r="U2139" t="s">
        <v>39</v>
      </c>
      <c r="V2139" t="s">
        <v>31</v>
      </c>
      <c r="W2139">
        <v>5</v>
      </c>
      <c r="X2139">
        <v>2</v>
      </c>
    </row>
    <row r="2140" spans="1:24" x14ac:dyDescent="0.25">
      <c r="A2140">
        <v>2140</v>
      </c>
      <c r="B2140" t="s">
        <v>8335</v>
      </c>
      <c r="C2140" t="s">
        <v>8336</v>
      </c>
      <c r="D2140" t="s">
        <v>8337</v>
      </c>
      <c r="E2140" s="1">
        <v>22489</v>
      </c>
      <c r="F2140" s="4">
        <f ca="1">DATEDIF(amazon_prime_users[[#This Row],[Date of Birth]], TODAY(), "Y")</f>
        <v>63</v>
      </c>
      <c r="G21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140" t="s">
        <v>43</v>
      </c>
      <c r="I2140" t="s">
        <v>8338</v>
      </c>
      <c r="J2140" s="1">
        <v>45355</v>
      </c>
      <c r="K2140" s="10" t="str">
        <f>TEXT(amazon_prime_users[[#This Row],[Membership Start Date]],"MMMM")</f>
        <v>marzo</v>
      </c>
      <c r="L2140" s="4">
        <f>YEAR(amazon_prime_users[[#This Row],[Membership Start Date]])</f>
        <v>2024</v>
      </c>
      <c r="M2140" s="1">
        <v>45720</v>
      </c>
      <c r="N2140" s="4" t="str">
        <f>TEXT(amazon_prime_users[[#This Row],[Membership Start Date]],"dddd")</f>
        <v>lunes</v>
      </c>
      <c r="O2140" t="s">
        <v>36</v>
      </c>
      <c r="P2140" t="s">
        <v>52</v>
      </c>
      <c r="Q2140" t="s">
        <v>53</v>
      </c>
      <c r="R2140" t="s">
        <v>66</v>
      </c>
      <c r="S2140" t="s">
        <v>28</v>
      </c>
      <c r="T2140" t="s">
        <v>61</v>
      </c>
      <c r="U2140" t="s">
        <v>68</v>
      </c>
      <c r="V2140" t="s">
        <v>47</v>
      </c>
      <c r="W2140">
        <v>4.4000000000000004</v>
      </c>
      <c r="X2140">
        <v>3</v>
      </c>
    </row>
    <row r="2141" spans="1:24" x14ac:dyDescent="0.25">
      <c r="A2141">
        <v>2141</v>
      </c>
      <c r="B2141" t="s">
        <v>8339</v>
      </c>
      <c r="C2141" t="s">
        <v>8340</v>
      </c>
      <c r="D2141" t="s">
        <v>8341</v>
      </c>
      <c r="E2141" s="1">
        <v>34874</v>
      </c>
      <c r="F2141" s="4">
        <f ca="1">DATEDIF(amazon_prime_users[[#This Row],[Date of Birth]], TODAY(), "Y")</f>
        <v>29</v>
      </c>
      <c r="G21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141" t="s">
        <v>43</v>
      </c>
      <c r="I2141" t="s">
        <v>4615</v>
      </c>
      <c r="J2141" s="1">
        <v>45375</v>
      </c>
      <c r="K2141" s="10" t="str">
        <f>TEXT(amazon_prime_users[[#This Row],[Membership Start Date]],"MMMM")</f>
        <v>marzo</v>
      </c>
      <c r="L2141" s="4">
        <f>YEAR(amazon_prime_users[[#This Row],[Membership Start Date]])</f>
        <v>2024</v>
      </c>
      <c r="M2141" s="1">
        <v>45740</v>
      </c>
      <c r="N2141" s="4" t="str">
        <f>TEXT(amazon_prime_users[[#This Row],[Membership Start Date]],"dddd")</f>
        <v>domingo</v>
      </c>
      <c r="O2141" t="s">
        <v>24</v>
      </c>
      <c r="P2141" t="s">
        <v>37</v>
      </c>
      <c r="Q2141" t="s">
        <v>26</v>
      </c>
      <c r="R2141" t="s">
        <v>66</v>
      </c>
      <c r="S2141" t="s">
        <v>28</v>
      </c>
      <c r="T2141" t="s">
        <v>114</v>
      </c>
      <c r="U2141" t="s">
        <v>39</v>
      </c>
      <c r="V2141" t="s">
        <v>47</v>
      </c>
      <c r="W2141">
        <v>4.7</v>
      </c>
      <c r="X2141">
        <v>1</v>
      </c>
    </row>
    <row r="2142" spans="1:24" x14ac:dyDescent="0.25">
      <c r="A2142">
        <v>2142</v>
      </c>
      <c r="B2142" t="s">
        <v>8342</v>
      </c>
      <c r="C2142" t="s">
        <v>8343</v>
      </c>
      <c r="D2142" t="s">
        <v>8344</v>
      </c>
      <c r="E2142" s="1">
        <v>35990</v>
      </c>
      <c r="F2142" s="4">
        <f ca="1">DATEDIF(amazon_prime_users[[#This Row],[Date of Birth]], TODAY(), "Y")</f>
        <v>26</v>
      </c>
      <c r="G21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142" t="s">
        <v>43</v>
      </c>
      <c r="I2142" t="s">
        <v>8345</v>
      </c>
      <c r="J2142" s="1">
        <v>45326</v>
      </c>
      <c r="K2142" s="10" t="str">
        <f>TEXT(amazon_prime_users[[#This Row],[Membership Start Date]],"MMMM")</f>
        <v>febrero</v>
      </c>
      <c r="L2142" s="4">
        <f>YEAR(amazon_prime_users[[#This Row],[Membership Start Date]])</f>
        <v>2024</v>
      </c>
      <c r="M2142" s="1">
        <v>45691</v>
      </c>
      <c r="N2142" s="4" t="str">
        <f>TEXT(amazon_prime_users[[#This Row],[Membership Start Date]],"dddd")</f>
        <v>domingo</v>
      </c>
      <c r="O2142" t="s">
        <v>24</v>
      </c>
      <c r="P2142" t="s">
        <v>25</v>
      </c>
      <c r="Q2142" t="s">
        <v>26</v>
      </c>
      <c r="R2142" t="s">
        <v>59</v>
      </c>
      <c r="S2142" t="s">
        <v>60</v>
      </c>
      <c r="T2142" t="s">
        <v>38</v>
      </c>
      <c r="U2142" t="s">
        <v>30</v>
      </c>
      <c r="V2142" t="s">
        <v>54</v>
      </c>
      <c r="W2142">
        <v>3.2</v>
      </c>
      <c r="X2142">
        <v>5</v>
      </c>
    </row>
    <row r="2143" spans="1:24" x14ac:dyDescent="0.25">
      <c r="A2143">
        <v>2143</v>
      </c>
      <c r="B2143" t="s">
        <v>8346</v>
      </c>
      <c r="C2143" t="s">
        <v>8347</v>
      </c>
      <c r="D2143" t="s">
        <v>8348</v>
      </c>
      <c r="E2143" s="1">
        <v>36434</v>
      </c>
      <c r="F2143" s="4">
        <f ca="1">DATEDIF(amazon_prime_users[[#This Row],[Date of Birth]], TODAY(), "Y")</f>
        <v>25</v>
      </c>
      <c r="G21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143" t="s">
        <v>22</v>
      </c>
      <c r="I2143" t="s">
        <v>8349</v>
      </c>
      <c r="J2143" s="1">
        <v>45346</v>
      </c>
      <c r="K2143" s="10" t="str">
        <f>TEXT(amazon_prime_users[[#This Row],[Membership Start Date]],"MMMM")</f>
        <v>febrero</v>
      </c>
      <c r="L2143" s="4">
        <f>YEAR(amazon_prime_users[[#This Row],[Membership Start Date]])</f>
        <v>2024</v>
      </c>
      <c r="M2143" s="1">
        <v>45711</v>
      </c>
      <c r="N2143" s="4" t="str">
        <f>TEXT(amazon_prime_users[[#This Row],[Membership Start Date]],"dddd")</f>
        <v>sábado</v>
      </c>
      <c r="O2143" t="s">
        <v>24</v>
      </c>
      <c r="P2143" t="s">
        <v>37</v>
      </c>
      <c r="Q2143" t="s">
        <v>53</v>
      </c>
      <c r="R2143" t="s">
        <v>59</v>
      </c>
      <c r="S2143" t="s">
        <v>28</v>
      </c>
      <c r="T2143" t="s">
        <v>38</v>
      </c>
      <c r="U2143" t="s">
        <v>68</v>
      </c>
      <c r="V2143" t="s">
        <v>31</v>
      </c>
      <c r="W2143">
        <v>3</v>
      </c>
      <c r="X2143">
        <v>0</v>
      </c>
    </row>
    <row r="2144" spans="1:24" x14ac:dyDescent="0.25">
      <c r="A2144">
        <v>2144</v>
      </c>
      <c r="B2144" t="s">
        <v>8350</v>
      </c>
      <c r="C2144" t="s">
        <v>8351</v>
      </c>
      <c r="D2144" t="s">
        <v>8352</v>
      </c>
      <c r="E2144" s="1">
        <v>33097</v>
      </c>
      <c r="F2144" s="4">
        <f ca="1">DATEDIF(amazon_prime_users[[#This Row],[Date of Birth]], TODAY(), "Y")</f>
        <v>34</v>
      </c>
      <c r="G21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144" t="s">
        <v>43</v>
      </c>
      <c r="I2144" t="s">
        <v>3511</v>
      </c>
      <c r="J2144" s="1">
        <v>45318</v>
      </c>
      <c r="K2144" s="10" t="str">
        <f>TEXT(amazon_prime_users[[#This Row],[Membership Start Date]],"MMMM")</f>
        <v>enero</v>
      </c>
      <c r="L2144" s="4">
        <f>YEAR(amazon_prime_users[[#This Row],[Membership Start Date]])</f>
        <v>2024</v>
      </c>
      <c r="M2144" s="1">
        <v>45683</v>
      </c>
      <c r="N2144" s="4" t="str">
        <f>TEXT(amazon_prime_users[[#This Row],[Membership Start Date]],"dddd")</f>
        <v>sábado</v>
      </c>
      <c r="O2144" t="s">
        <v>36</v>
      </c>
      <c r="P2144" t="s">
        <v>52</v>
      </c>
      <c r="Q2144" t="s">
        <v>26</v>
      </c>
      <c r="R2144" t="s">
        <v>59</v>
      </c>
      <c r="S2144" t="s">
        <v>60</v>
      </c>
      <c r="T2144" t="s">
        <v>46</v>
      </c>
      <c r="U2144" t="s">
        <v>30</v>
      </c>
      <c r="V2144" t="s">
        <v>31</v>
      </c>
      <c r="W2144">
        <v>3.1</v>
      </c>
      <c r="X2144">
        <v>0</v>
      </c>
    </row>
    <row r="2145" spans="1:24" x14ac:dyDescent="0.25">
      <c r="A2145">
        <v>2145</v>
      </c>
      <c r="B2145" t="s">
        <v>8353</v>
      </c>
      <c r="C2145" t="s">
        <v>8354</v>
      </c>
      <c r="D2145" t="s">
        <v>8355</v>
      </c>
      <c r="E2145" s="1">
        <v>31810</v>
      </c>
      <c r="F2145" s="4">
        <f ca="1">DATEDIF(amazon_prime_users[[#This Row],[Date of Birth]], TODAY(), "Y")</f>
        <v>38</v>
      </c>
      <c r="G21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145" t="s">
        <v>43</v>
      </c>
      <c r="I2145" t="s">
        <v>8356</v>
      </c>
      <c r="J2145" s="1">
        <v>45343</v>
      </c>
      <c r="K2145" s="10" t="str">
        <f>TEXT(amazon_prime_users[[#This Row],[Membership Start Date]],"MMMM")</f>
        <v>febrero</v>
      </c>
      <c r="L2145" s="4">
        <f>YEAR(amazon_prime_users[[#This Row],[Membership Start Date]])</f>
        <v>2024</v>
      </c>
      <c r="M2145" s="1">
        <v>45708</v>
      </c>
      <c r="N2145" s="4" t="str">
        <f>TEXT(amazon_prime_users[[#This Row],[Membership Start Date]],"dddd")</f>
        <v>miércoles</v>
      </c>
      <c r="O2145" t="s">
        <v>24</v>
      </c>
      <c r="P2145" t="s">
        <v>52</v>
      </c>
      <c r="Q2145" t="s">
        <v>26</v>
      </c>
      <c r="R2145" t="s">
        <v>27</v>
      </c>
      <c r="S2145" t="s">
        <v>45</v>
      </c>
      <c r="T2145" t="s">
        <v>67</v>
      </c>
      <c r="U2145" t="s">
        <v>30</v>
      </c>
      <c r="V2145" t="s">
        <v>31</v>
      </c>
      <c r="W2145">
        <v>3.4</v>
      </c>
      <c r="X2145">
        <v>0</v>
      </c>
    </row>
    <row r="2146" spans="1:24" x14ac:dyDescent="0.25">
      <c r="A2146">
        <v>2146</v>
      </c>
      <c r="B2146" t="s">
        <v>8357</v>
      </c>
      <c r="C2146" t="s">
        <v>8358</v>
      </c>
      <c r="D2146" t="s">
        <v>8359</v>
      </c>
      <c r="E2146" s="1">
        <v>24520</v>
      </c>
      <c r="F2146" s="4">
        <f ca="1">DATEDIF(amazon_prime_users[[#This Row],[Date of Birth]], TODAY(), "Y")</f>
        <v>58</v>
      </c>
      <c r="G21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146" t="s">
        <v>43</v>
      </c>
      <c r="I2146" t="s">
        <v>8360</v>
      </c>
      <c r="J2146" s="1">
        <v>45366</v>
      </c>
      <c r="K2146" s="10" t="str">
        <f>TEXT(amazon_prime_users[[#This Row],[Membership Start Date]],"MMMM")</f>
        <v>marzo</v>
      </c>
      <c r="L2146" s="4">
        <f>YEAR(amazon_prime_users[[#This Row],[Membership Start Date]])</f>
        <v>2024</v>
      </c>
      <c r="M2146" s="1">
        <v>45731</v>
      </c>
      <c r="N2146" s="4" t="str">
        <f>TEXT(amazon_prime_users[[#This Row],[Membership Start Date]],"dddd")</f>
        <v>viernes</v>
      </c>
      <c r="O2146" t="s">
        <v>36</v>
      </c>
      <c r="P2146" t="s">
        <v>37</v>
      </c>
      <c r="Q2146" t="s">
        <v>53</v>
      </c>
      <c r="R2146" t="s">
        <v>59</v>
      </c>
      <c r="S2146" t="s">
        <v>28</v>
      </c>
      <c r="T2146" t="s">
        <v>38</v>
      </c>
      <c r="U2146" t="s">
        <v>30</v>
      </c>
      <c r="V2146" t="s">
        <v>54</v>
      </c>
      <c r="W2146">
        <v>4.3</v>
      </c>
      <c r="X2146">
        <v>6</v>
      </c>
    </row>
    <row r="2147" spans="1:24" x14ac:dyDescent="0.25">
      <c r="A2147">
        <v>2147</v>
      </c>
      <c r="B2147" t="s">
        <v>8361</v>
      </c>
      <c r="C2147" t="s">
        <v>8362</v>
      </c>
      <c r="D2147" t="s">
        <v>8363</v>
      </c>
      <c r="E2147" s="1">
        <v>18270</v>
      </c>
      <c r="F2147" s="4">
        <f ca="1">DATEDIF(amazon_prime_users[[#This Row],[Date of Birth]], TODAY(), "Y")</f>
        <v>75</v>
      </c>
      <c r="G21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147" t="s">
        <v>43</v>
      </c>
      <c r="I2147" t="s">
        <v>3402</v>
      </c>
      <c r="J2147" s="1">
        <v>45374</v>
      </c>
      <c r="K2147" s="10" t="str">
        <f>TEXT(amazon_prime_users[[#This Row],[Membership Start Date]],"MMMM")</f>
        <v>marzo</v>
      </c>
      <c r="L2147" s="4">
        <f>YEAR(amazon_prime_users[[#This Row],[Membership Start Date]])</f>
        <v>2024</v>
      </c>
      <c r="M2147" s="1">
        <v>45739</v>
      </c>
      <c r="N2147" s="4" t="str">
        <f>TEXT(amazon_prime_users[[#This Row],[Membership Start Date]],"dddd")</f>
        <v>sábado</v>
      </c>
      <c r="O2147" t="s">
        <v>36</v>
      </c>
      <c r="P2147" t="s">
        <v>37</v>
      </c>
      <c r="Q2147" t="s">
        <v>26</v>
      </c>
      <c r="R2147" t="s">
        <v>59</v>
      </c>
      <c r="S2147" t="s">
        <v>28</v>
      </c>
      <c r="T2147" t="s">
        <v>61</v>
      </c>
      <c r="U2147" t="s">
        <v>68</v>
      </c>
      <c r="V2147" t="s">
        <v>47</v>
      </c>
      <c r="W2147">
        <v>3.6</v>
      </c>
      <c r="X2147">
        <v>4</v>
      </c>
    </row>
    <row r="2148" spans="1:24" x14ac:dyDescent="0.25">
      <c r="A2148">
        <v>2148</v>
      </c>
      <c r="B2148" t="s">
        <v>8364</v>
      </c>
      <c r="C2148" t="s">
        <v>8365</v>
      </c>
      <c r="D2148" t="s">
        <v>8366</v>
      </c>
      <c r="E2148" s="1">
        <v>25587</v>
      </c>
      <c r="F2148" s="4">
        <f ca="1">DATEDIF(amazon_prime_users[[#This Row],[Date of Birth]], TODAY(), "Y")</f>
        <v>55</v>
      </c>
      <c r="G21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148" t="s">
        <v>43</v>
      </c>
      <c r="I2148" t="s">
        <v>8367</v>
      </c>
      <c r="J2148" s="1">
        <v>45316</v>
      </c>
      <c r="K2148" s="10" t="str">
        <f>TEXT(amazon_prime_users[[#This Row],[Membership Start Date]],"MMMM")</f>
        <v>enero</v>
      </c>
      <c r="L2148" s="4">
        <f>YEAR(amazon_prime_users[[#This Row],[Membership Start Date]])</f>
        <v>2024</v>
      </c>
      <c r="M2148" s="1">
        <v>45681</v>
      </c>
      <c r="N2148" s="4" t="str">
        <f>TEXT(amazon_prime_users[[#This Row],[Membership Start Date]],"dddd")</f>
        <v>jueves</v>
      </c>
      <c r="O2148" t="s">
        <v>24</v>
      </c>
      <c r="P2148" t="s">
        <v>37</v>
      </c>
      <c r="Q2148" t="s">
        <v>26</v>
      </c>
      <c r="R2148" t="s">
        <v>27</v>
      </c>
      <c r="S2148" t="s">
        <v>45</v>
      </c>
      <c r="T2148" t="s">
        <v>67</v>
      </c>
      <c r="U2148" t="s">
        <v>30</v>
      </c>
      <c r="V2148" t="s">
        <v>47</v>
      </c>
      <c r="W2148">
        <v>3.7</v>
      </c>
      <c r="X2148">
        <v>10</v>
      </c>
    </row>
    <row r="2149" spans="1:24" x14ac:dyDescent="0.25">
      <c r="A2149">
        <v>2149</v>
      </c>
      <c r="B2149" t="s">
        <v>8368</v>
      </c>
      <c r="C2149" t="s">
        <v>8369</v>
      </c>
      <c r="D2149" t="s">
        <v>8370</v>
      </c>
      <c r="E2149" s="1">
        <v>37958</v>
      </c>
      <c r="F2149" s="4">
        <f ca="1">DATEDIF(amazon_prime_users[[#This Row],[Date of Birth]], TODAY(), "Y")</f>
        <v>21</v>
      </c>
      <c r="G21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149" t="s">
        <v>43</v>
      </c>
      <c r="I2149" t="s">
        <v>8371</v>
      </c>
      <c r="J2149" s="1">
        <v>45386</v>
      </c>
      <c r="K2149" s="10" t="str">
        <f>TEXT(amazon_prime_users[[#This Row],[Membership Start Date]],"MMMM")</f>
        <v>abril</v>
      </c>
      <c r="L2149" s="4">
        <f>YEAR(amazon_prime_users[[#This Row],[Membership Start Date]])</f>
        <v>2024</v>
      </c>
      <c r="M2149" s="1">
        <v>45751</v>
      </c>
      <c r="N2149" s="4" t="str">
        <f>TEXT(amazon_prime_users[[#This Row],[Membership Start Date]],"dddd")</f>
        <v>jueves</v>
      </c>
      <c r="O2149" t="s">
        <v>24</v>
      </c>
      <c r="P2149" t="s">
        <v>52</v>
      </c>
      <c r="Q2149" t="s">
        <v>53</v>
      </c>
      <c r="R2149" t="s">
        <v>66</v>
      </c>
      <c r="S2149" t="s">
        <v>45</v>
      </c>
      <c r="T2149" t="s">
        <v>61</v>
      </c>
      <c r="U2149" t="s">
        <v>39</v>
      </c>
      <c r="V2149" t="s">
        <v>31</v>
      </c>
      <c r="W2149">
        <v>4.9000000000000004</v>
      </c>
      <c r="X2149">
        <v>3</v>
      </c>
    </row>
    <row r="2150" spans="1:24" x14ac:dyDescent="0.25">
      <c r="A2150">
        <v>2150</v>
      </c>
      <c r="B2150" t="s">
        <v>8372</v>
      </c>
      <c r="C2150" t="s">
        <v>8373</v>
      </c>
      <c r="D2150" t="s">
        <v>8374</v>
      </c>
      <c r="E2150" s="1">
        <v>35998</v>
      </c>
      <c r="F2150" s="4">
        <f ca="1">DATEDIF(amazon_prime_users[[#This Row],[Date of Birth]], TODAY(), "Y")</f>
        <v>26</v>
      </c>
      <c r="G21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150" t="s">
        <v>43</v>
      </c>
      <c r="I2150" t="s">
        <v>8375</v>
      </c>
      <c r="J2150" s="1">
        <v>45379</v>
      </c>
      <c r="K2150" s="10" t="str">
        <f>TEXT(amazon_prime_users[[#This Row],[Membership Start Date]],"MMMM")</f>
        <v>marzo</v>
      </c>
      <c r="L2150" s="4">
        <f>YEAR(amazon_prime_users[[#This Row],[Membership Start Date]])</f>
        <v>2024</v>
      </c>
      <c r="M2150" s="1">
        <v>45744</v>
      </c>
      <c r="N2150" s="4" t="str">
        <f>TEXT(amazon_prime_users[[#This Row],[Membership Start Date]],"dddd")</f>
        <v>jueves</v>
      </c>
      <c r="O2150" t="s">
        <v>24</v>
      </c>
      <c r="P2150" t="s">
        <v>25</v>
      </c>
      <c r="Q2150" t="s">
        <v>53</v>
      </c>
      <c r="R2150" t="s">
        <v>59</v>
      </c>
      <c r="S2150" t="s">
        <v>45</v>
      </c>
      <c r="T2150" t="s">
        <v>38</v>
      </c>
      <c r="U2150" t="s">
        <v>30</v>
      </c>
      <c r="V2150" t="s">
        <v>31</v>
      </c>
      <c r="W2150">
        <v>4.7</v>
      </c>
      <c r="X2150">
        <v>5</v>
      </c>
    </row>
    <row r="2151" spans="1:24" x14ac:dyDescent="0.25">
      <c r="A2151">
        <v>2151</v>
      </c>
      <c r="B2151" t="s">
        <v>8376</v>
      </c>
      <c r="C2151" t="s">
        <v>8377</v>
      </c>
      <c r="D2151" t="s">
        <v>8378</v>
      </c>
      <c r="E2151" s="1">
        <v>28924</v>
      </c>
      <c r="F2151" s="4">
        <f ca="1">DATEDIF(amazon_prime_users[[#This Row],[Date of Birth]], TODAY(), "Y")</f>
        <v>46</v>
      </c>
      <c r="G21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151" t="s">
        <v>43</v>
      </c>
      <c r="I2151" t="s">
        <v>3586</v>
      </c>
      <c r="J2151" s="1">
        <v>45294</v>
      </c>
      <c r="K2151" s="10" t="str">
        <f>TEXT(amazon_prime_users[[#This Row],[Membership Start Date]],"MMMM")</f>
        <v>enero</v>
      </c>
      <c r="L2151" s="4">
        <f>YEAR(amazon_prime_users[[#This Row],[Membership Start Date]])</f>
        <v>2024</v>
      </c>
      <c r="M2151" s="1">
        <v>45659</v>
      </c>
      <c r="N2151" s="4" t="str">
        <f>TEXT(amazon_prime_users[[#This Row],[Membership Start Date]],"dddd")</f>
        <v>miércoles</v>
      </c>
      <c r="O2151" t="s">
        <v>36</v>
      </c>
      <c r="P2151" t="s">
        <v>25</v>
      </c>
      <c r="Q2151" t="s">
        <v>53</v>
      </c>
      <c r="R2151" t="s">
        <v>66</v>
      </c>
      <c r="S2151" t="s">
        <v>28</v>
      </c>
      <c r="T2151" t="s">
        <v>67</v>
      </c>
      <c r="U2151" t="s">
        <v>68</v>
      </c>
      <c r="V2151" t="s">
        <v>31</v>
      </c>
      <c r="W2151">
        <v>3.5</v>
      </c>
      <c r="X2151">
        <v>0</v>
      </c>
    </row>
    <row r="2152" spans="1:24" x14ac:dyDescent="0.25">
      <c r="A2152">
        <v>2152</v>
      </c>
      <c r="B2152" t="s">
        <v>8379</v>
      </c>
      <c r="C2152" t="s">
        <v>8380</v>
      </c>
      <c r="D2152" t="s">
        <v>6741</v>
      </c>
      <c r="E2152" s="1">
        <v>34908</v>
      </c>
      <c r="F2152" s="4">
        <f ca="1">DATEDIF(amazon_prime_users[[#This Row],[Date of Birth]], TODAY(), "Y")</f>
        <v>29</v>
      </c>
      <c r="G21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152" t="s">
        <v>43</v>
      </c>
      <c r="I2152" t="s">
        <v>8381</v>
      </c>
      <c r="J2152" s="1">
        <v>45294</v>
      </c>
      <c r="K2152" s="10" t="str">
        <f>TEXT(amazon_prime_users[[#This Row],[Membership Start Date]],"MMMM")</f>
        <v>enero</v>
      </c>
      <c r="L2152" s="4">
        <f>YEAR(amazon_prime_users[[#This Row],[Membership Start Date]])</f>
        <v>2024</v>
      </c>
      <c r="M2152" s="1">
        <v>45659</v>
      </c>
      <c r="N2152" s="4" t="str">
        <f>TEXT(amazon_prime_users[[#This Row],[Membership Start Date]],"dddd")</f>
        <v>miércoles</v>
      </c>
      <c r="O2152" t="s">
        <v>24</v>
      </c>
      <c r="P2152" t="s">
        <v>37</v>
      </c>
      <c r="Q2152" t="s">
        <v>53</v>
      </c>
      <c r="R2152" t="s">
        <v>66</v>
      </c>
      <c r="S2152" t="s">
        <v>28</v>
      </c>
      <c r="T2152" t="s">
        <v>67</v>
      </c>
      <c r="U2152" t="s">
        <v>30</v>
      </c>
      <c r="V2152" t="s">
        <v>54</v>
      </c>
      <c r="W2152">
        <v>4.2</v>
      </c>
      <c r="X2152">
        <v>0</v>
      </c>
    </row>
    <row r="2153" spans="1:24" x14ac:dyDescent="0.25">
      <c r="A2153">
        <v>2153</v>
      </c>
      <c r="B2153" t="s">
        <v>8382</v>
      </c>
      <c r="C2153" t="s">
        <v>8383</v>
      </c>
      <c r="D2153" t="s">
        <v>8384</v>
      </c>
      <c r="E2153" s="1">
        <v>34620</v>
      </c>
      <c r="F2153" s="4">
        <f ca="1">DATEDIF(amazon_prime_users[[#This Row],[Date of Birth]], TODAY(), "Y")</f>
        <v>30</v>
      </c>
      <c r="G21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153" t="s">
        <v>43</v>
      </c>
      <c r="I2153" t="s">
        <v>8385</v>
      </c>
      <c r="J2153" s="1">
        <v>45332</v>
      </c>
      <c r="K2153" s="10" t="str">
        <f>TEXT(amazon_prime_users[[#This Row],[Membership Start Date]],"MMMM")</f>
        <v>febrero</v>
      </c>
      <c r="L2153" s="4">
        <f>YEAR(amazon_prime_users[[#This Row],[Membership Start Date]])</f>
        <v>2024</v>
      </c>
      <c r="M2153" s="1">
        <v>45697</v>
      </c>
      <c r="N2153" s="4" t="str">
        <f>TEXT(amazon_prime_users[[#This Row],[Membership Start Date]],"dddd")</f>
        <v>sábado</v>
      </c>
      <c r="O2153" t="s">
        <v>24</v>
      </c>
      <c r="P2153" t="s">
        <v>25</v>
      </c>
      <c r="Q2153" t="s">
        <v>26</v>
      </c>
      <c r="R2153" t="s">
        <v>27</v>
      </c>
      <c r="S2153" t="s">
        <v>45</v>
      </c>
      <c r="T2153" t="s">
        <v>67</v>
      </c>
      <c r="U2153" t="s">
        <v>39</v>
      </c>
      <c r="V2153" t="s">
        <v>54</v>
      </c>
      <c r="W2153">
        <v>3.1</v>
      </c>
      <c r="X2153">
        <v>8</v>
      </c>
    </row>
    <row r="2154" spans="1:24" x14ac:dyDescent="0.25">
      <c r="A2154">
        <v>2154</v>
      </c>
      <c r="B2154" t="s">
        <v>8386</v>
      </c>
      <c r="C2154" t="s">
        <v>8387</v>
      </c>
      <c r="D2154" t="s">
        <v>8388</v>
      </c>
      <c r="E2154" s="1">
        <v>20368</v>
      </c>
      <c r="F2154" s="4">
        <f ca="1">DATEDIF(amazon_prime_users[[#This Row],[Date of Birth]], TODAY(), "Y")</f>
        <v>69</v>
      </c>
      <c r="G21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154" t="s">
        <v>43</v>
      </c>
      <c r="I2154" t="s">
        <v>8389</v>
      </c>
      <c r="J2154" s="1">
        <v>45385</v>
      </c>
      <c r="K2154" s="10" t="str">
        <f>TEXT(amazon_prime_users[[#This Row],[Membership Start Date]],"MMMM")</f>
        <v>abril</v>
      </c>
      <c r="L2154" s="4">
        <f>YEAR(amazon_prime_users[[#This Row],[Membership Start Date]])</f>
        <v>2024</v>
      </c>
      <c r="M2154" s="1">
        <v>45750</v>
      </c>
      <c r="N2154" s="4" t="str">
        <f>TEXT(amazon_prime_users[[#This Row],[Membership Start Date]],"dddd")</f>
        <v>miércoles</v>
      </c>
      <c r="O2154" t="s">
        <v>24</v>
      </c>
      <c r="P2154" t="s">
        <v>25</v>
      </c>
      <c r="Q2154" t="s">
        <v>53</v>
      </c>
      <c r="R2154" t="s">
        <v>27</v>
      </c>
      <c r="S2154" t="s">
        <v>28</v>
      </c>
      <c r="T2154" t="s">
        <v>29</v>
      </c>
      <c r="U2154" t="s">
        <v>68</v>
      </c>
      <c r="V2154" t="s">
        <v>47</v>
      </c>
      <c r="W2154">
        <v>4.3</v>
      </c>
      <c r="X2154">
        <v>10</v>
      </c>
    </row>
    <row r="2155" spans="1:24" x14ac:dyDescent="0.25">
      <c r="A2155">
        <v>2155</v>
      </c>
      <c r="B2155" t="s">
        <v>8390</v>
      </c>
      <c r="C2155" t="s">
        <v>8391</v>
      </c>
      <c r="D2155" t="s">
        <v>8392</v>
      </c>
      <c r="E2155" s="1">
        <v>18138</v>
      </c>
      <c r="F2155" s="4">
        <f ca="1">DATEDIF(amazon_prime_users[[#This Row],[Date of Birth]], TODAY(), "Y")</f>
        <v>75</v>
      </c>
      <c r="G21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155" t="s">
        <v>43</v>
      </c>
      <c r="I2155" t="s">
        <v>600</v>
      </c>
      <c r="J2155" s="1">
        <v>45320</v>
      </c>
      <c r="K2155" s="10" t="str">
        <f>TEXT(amazon_prime_users[[#This Row],[Membership Start Date]],"MMMM")</f>
        <v>enero</v>
      </c>
      <c r="L2155" s="4">
        <f>YEAR(amazon_prime_users[[#This Row],[Membership Start Date]])</f>
        <v>2024</v>
      </c>
      <c r="M2155" s="1">
        <v>45685</v>
      </c>
      <c r="N2155" s="4" t="str">
        <f>TEXT(amazon_prime_users[[#This Row],[Membership Start Date]],"dddd")</f>
        <v>lunes</v>
      </c>
      <c r="O2155" t="s">
        <v>24</v>
      </c>
      <c r="P2155" t="s">
        <v>25</v>
      </c>
      <c r="Q2155" t="s">
        <v>26</v>
      </c>
      <c r="R2155" t="s">
        <v>66</v>
      </c>
      <c r="S2155" t="s">
        <v>28</v>
      </c>
      <c r="T2155" t="s">
        <v>38</v>
      </c>
      <c r="U2155" t="s">
        <v>39</v>
      </c>
      <c r="V2155" t="s">
        <v>47</v>
      </c>
      <c r="W2155">
        <v>4.9000000000000004</v>
      </c>
      <c r="X2155">
        <v>4</v>
      </c>
    </row>
    <row r="2156" spans="1:24" x14ac:dyDescent="0.25">
      <c r="A2156">
        <v>2156</v>
      </c>
      <c r="B2156" t="s">
        <v>8393</v>
      </c>
      <c r="C2156" t="s">
        <v>8394</v>
      </c>
      <c r="D2156" t="s">
        <v>8395</v>
      </c>
      <c r="E2156" s="1">
        <v>30691</v>
      </c>
      <c r="F2156" s="4">
        <f ca="1">DATEDIF(amazon_prime_users[[#This Row],[Date of Birth]], TODAY(), "Y")</f>
        <v>41</v>
      </c>
      <c r="G21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156" t="s">
        <v>43</v>
      </c>
      <c r="I2156" t="s">
        <v>8396</v>
      </c>
      <c r="J2156" s="1">
        <v>45391</v>
      </c>
      <c r="K2156" s="10" t="str">
        <f>TEXT(amazon_prime_users[[#This Row],[Membership Start Date]],"MMMM")</f>
        <v>abril</v>
      </c>
      <c r="L2156" s="4">
        <f>YEAR(amazon_prime_users[[#This Row],[Membership Start Date]])</f>
        <v>2024</v>
      </c>
      <c r="M2156" s="1">
        <v>45756</v>
      </c>
      <c r="N2156" s="4" t="str">
        <f>TEXT(amazon_prime_users[[#This Row],[Membership Start Date]],"dddd")</f>
        <v>martes</v>
      </c>
      <c r="O2156" t="s">
        <v>36</v>
      </c>
      <c r="P2156" t="s">
        <v>37</v>
      </c>
      <c r="Q2156" t="s">
        <v>53</v>
      </c>
      <c r="R2156" t="s">
        <v>27</v>
      </c>
      <c r="S2156" t="s">
        <v>45</v>
      </c>
      <c r="T2156" t="s">
        <v>114</v>
      </c>
      <c r="U2156" t="s">
        <v>30</v>
      </c>
      <c r="V2156" t="s">
        <v>31</v>
      </c>
      <c r="W2156">
        <v>4.0999999999999996</v>
      </c>
      <c r="X2156">
        <v>3</v>
      </c>
    </row>
    <row r="2157" spans="1:24" x14ac:dyDescent="0.25">
      <c r="A2157">
        <v>2157</v>
      </c>
      <c r="B2157" t="s">
        <v>8397</v>
      </c>
      <c r="C2157" t="s">
        <v>8398</v>
      </c>
      <c r="D2157" t="s">
        <v>8399</v>
      </c>
      <c r="E2157" s="1">
        <v>24420</v>
      </c>
      <c r="F2157" s="4">
        <f ca="1">DATEDIF(amazon_prime_users[[#This Row],[Date of Birth]], TODAY(), "Y")</f>
        <v>58</v>
      </c>
      <c r="G21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157" t="s">
        <v>43</v>
      </c>
      <c r="I2157" t="s">
        <v>8400</v>
      </c>
      <c r="J2157" s="1">
        <v>45385</v>
      </c>
      <c r="K2157" s="10" t="str">
        <f>TEXT(amazon_prime_users[[#This Row],[Membership Start Date]],"MMMM")</f>
        <v>abril</v>
      </c>
      <c r="L2157" s="4">
        <f>YEAR(amazon_prime_users[[#This Row],[Membership Start Date]])</f>
        <v>2024</v>
      </c>
      <c r="M2157" s="1">
        <v>45750</v>
      </c>
      <c r="N2157" s="4" t="str">
        <f>TEXT(amazon_prime_users[[#This Row],[Membership Start Date]],"dddd")</f>
        <v>miércoles</v>
      </c>
      <c r="O2157" t="s">
        <v>24</v>
      </c>
      <c r="P2157" t="s">
        <v>25</v>
      </c>
      <c r="Q2157" t="s">
        <v>53</v>
      </c>
      <c r="R2157" t="s">
        <v>59</v>
      </c>
      <c r="S2157" t="s">
        <v>28</v>
      </c>
      <c r="T2157" t="s">
        <v>114</v>
      </c>
      <c r="U2157" t="s">
        <v>39</v>
      </c>
      <c r="V2157" t="s">
        <v>31</v>
      </c>
      <c r="W2157">
        <v>3.3</v>
      </c>
      <c r="X2157">
        <v>4</v>
      </c>
    </row>
    <row r="2158" spans="1:24" x14ac:dyDescent="0.25">
      <c r="A2158">
        <v>2158</v>
      </c>
      <c r="B2158" t="s">
        <v>8401</v>
      </c>
      <c r="C2158" t="s">
        <v>8402</v>
      </c>
      <c r="D2158" t="s">
        <v>8403</v>
      </c>
      <c r="E2158" s="1">
        <v>21031</v>
      </c>
      <c r="F2158" s="4">
        <f ca="1">DATEDIF(amazon_prime_users[[#This Row],[Date of Birth]], TODAY(), "Y")</f>
        <v>67</v>
      </c>
      <c r="G21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158" t="s">
        <v>43</v>
      </c>
      <c r="I2158" t="s">
        <v>8404</v>
      </c>
      <c r="J2158" s="1">
        <v>45293</v>
      </c>
      <c r="K2158" s="10" t="str">
        <f>TEXT(amazon_prime_users[[#This Row],[Membership Start Date]],"MMMM")</f>
        <v>enero</v>
      </c>
      <c r="L2158" s="4">
        <f>YEAR(amazon_prime_users[[#This Row],[Membership Start Date]])</f>
        <v>2024</v>
      </c>
      <c r="M2158" s="1">
        <v>45658</v>
      </c>
      <c r="N2158" s="4" t="str">
        <f>TEXT(amazon_prime_users[[#This Row],[Membership Start Date]],"dddd")</f>
        <v>martes</v>
      </c>
      <c r="O2158" t="s">
        <v>36</v>
      </c>
      <c r="P2158" t="s">
        <v>25</v>
      </c>
      <c r="Q2158" t="s">
        <v>26</v>
      </c>
      <c r="R2158" t="s">
        <v>27</v>
      </c>
      <c r="S2158" t="s">
        <v>45</v>
      </c>
      <c r="T2158" t="s">
        <v>61</v>
      </c>
      <c r="U2158" t="s">
        <v>68</v>
      </c>
      <c r="V2158" t="s">
        <v>31</v>
      </c>
      <c r="W2158">
        <v>4.2</v>
      </c>
      <c r="X2158">
        <v>7</v>
      </c>
    </row>
    <row r="2159" spans="1:24" x14ac:dyDescent="0.25">
      <c r="A2159">
        <v>2159</v>
      </c>
      <c r="B2159" t="s">
        <v>8405</v>
      </c>
      <c r="C2159" t="s">
        <v>8406</v>
      </c>
      <c r="D2159" t="s">
        <v>8407</v>
      </c>
      <c r="E2159" s="1">
        <v>17064</v>
      </c>
      <c r="F2159" s="4">
        <f ca="1">DATEDIF(amazon_prime_users[[#This Row],[Date of Birth]], TODAY(), "Y")</f>
        <v>78</v>
      </c>
      <c r="G21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159" t="s">
        <v>43</v>
      </c>
      <c r="I2159" t="s">
        <v>8408</v>
      </c>
      <c r="J2159" s="1">
        <v>45326</v>
      </c>
      <c r="K2159" s="10" t="str">
        <f>TEXT(amazon_prime_users[[#This Row],[Membership Start Date]],"MMMM")</f>
        <v>febrero</v>
      </c>
      <c r="L2159" s="4">
        <f>YEAR(amazon_prime_users[[#This Row],[Membership Start Date]])</f>
        <v>2024</v>
      </c>
      <c r="M2159" s="1">
        <v>45691</v>
      </c>
      <c r="N2159" s="4" t="str">
        <f>TEXT(amazon_prime_users[[#This Row],[Membership Start Date]],"dddd")</f>
        <v>domingo</v>
      </c>
      <c r="O2159" t="s">
        <v>36</v>
      </c>
      <c r="P2159" t="s">
        <v>52</v>
      </c>
      <c r="Q2159" t="s">
        <v>53</v>
      </c>
      <c r="R2159" t="s">
        <v>27</v>
      </c>
      <c r="S2159" t="s">
        <v>60</v>
      </c>
      <c r="T2159" t="s">
        <v>67</v>
      </c>
      <c r="U2159" t="s">
        <v>68</v>
      </c>
      <c r="V2159" t="s">
        <v>47</v>
      </c>
      <c r="W2159">
        <v>4.3</v>
      </c>
      <c r="X2159">
        <v>1</v>
      </c>
    </row>
    <row r="2160" spans="1:24" x14ac:dyDescent="0.25">
      <c r="A2160">
        <v>2160</v>
      </c>
      <c r="B2160" t="s">
        <v>8409</v>
      </c>
      <c r="C2160" t="s">
        <v>8410</v>
      </c>
      <c r="D2160" t="s">
        <v>8411</v>
      </c>
      <c r="E2160" s="1">
        <v>13615</v>
      </c>
      <c r="F2160" s="4">
        <f ca="1">DATEDIF(amazon_prime_users[[#This Row],[Date of Birth]], TODAY(), "Y")</f>
        <v>87</v>
      </c>
      <c r="G21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160" t="s">
        <v>43</v>
      </c>
      <c r="I2160" t="s">
        <v>8412</v>
      </c>
      <c r="J2160" s="1">
        <v>44645</v>
      </c>
      <c r="K2160" s="10" t="str">
        <f>TEXT(amazon_prime_users[[#This Row],[Membership Start Date]],"MMMM")</f>
        <v>marzo</v>
      </c>
      <c r="L2160" s="4">
        <f>YEAR(amazon_prime_users[[#This Row],[Membership Start Date]])</f>
        <v>2022</v>
      </c>
      <c r="M2160" s="1">
        <v>45010</v>
      </c>
      <c r="N2160" s="4" t="str">
        <f>TEXT(amazon_prime_users[[#This Row],[Membership Start Date]],"dddd")</f>
        <v>viernes</v>
      </c>
      <c r="O2160" t="s">
        <v>24</v>
      </c>
      <c r="P2160" t="s">
        <v>25</v>
      </c>
      <c r="Q2160" t="s">
        <v>26</v>
      </c>
      <c r="R2160" t="s">
        <v>27</v>
      </c>
      <c r="S2160" t="s">
        <v>28</v>
      </c>
      <c r="T2160" t="s">
        <v>46</v>
      </c>
      <c r="U2160" t="s">
        <v>39</v>
      </c>
      <c r="V2160" t="s">
        <v>47</v>
      </c>
      <c r="W2160">
        <v>2</v>
      </c>
      <c r="X2160">
        <v>1</v>
      </c>
    </row>
    <row r="2161" spans="1:24" x14ac:dyDescent="0.25">
      <c r="A2161">
        <v>2161</v>
      </c>
      <c r="B2161" t="s">
        <v>8413</v>
      </c>
      <c r="C2161" t="s">
        <v>8414</v>
      </c>
      <c r="D2161" t="s">
        <v>8415</v>
      </c>
      <c r="E2161" s="1">
        <v>35554</v>
      </c>
      <c r="F2161" s="4">
        <f ca="1">DATEDIF(amazon_prime_users[[#This Row],[Date of Birth]], TODAY(), "Y")</f>
        <v>27</v>
      </c>
      <c r="G21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161" t="s">
        <v>43</v>
      </c>
      <c r="I2161" t="s">
        <v>8416</v>
      </c>
      <c r="J2161" s="1">
        <v>44645</v>
      </c>
      <c r="K2161" s="10" t="str">
        <f>TEXT(amazon_prime_users[[#This Row],[Membership Start Date]],"MMMM")</f>
        <v>marzo</v>
      </c>
      <c r="L2161" s="4">
        <f>YEAR(amazon_prime_users[[#This Row],[Membership Start Date]])</f>
        <v>2022</v>
      </c>
      <c r="M2161" s="1">
        <v>45010</v>
      </c>
      <c r="N2161" s="4" t="str">
        <f>TEXT(amazon_prime_users[[#This Row],[Membership Start Date]],"dddd")</f>
        <v>viernes</v>
      </c>
      <c r="O2161" t="s">
        <v>24</v>
      </c>
      <c r="P2161" t="s">
        <v>37</v>
      </c>
      <c r="Q2161" t="s">
        <v>53</v>
      </c>
      <c r="R2161" t="s">
        <v>59</v>
      </c>
      <c r="S2161" t="s">
        <v>28</v>
      </c>
      <c r="T2161" t="s">
        <v>67</v>
      </c>
      <c r="U2161" t="s">
        <v>68</v>
      </c>
      <c r="V2161" t="s">
        <v>31</v>
      </c>
      <c r="W2161">
        <v>4.8</v>
      </c>
      <c r="X2161">
        <v>5</v>
      </c>
    </row>
    <row r="2162" spans="1:24" x14ac:dyDescent="0.25">
      <c r="A2162">
        <v>2162</v>
      </c>
      <c r="B2162" t="s">
        <v>8417</v>
      </c>
      <c r="C2162" t="s">
        <v>8418</v>
      </c>
      <c r="D2162" t="s">
        <v>8419</v>
      </c>
      <c r="E2162" s="1">
        <v>21443</v>
      </c>
      <c r="F2162" s="4">
        <f ca="1">DATEDIF(amazon_prime_users[[#This Row],[Date of Birth]], TODAY(), "Y")</f>
        <v>66</v>
      </c>
      <c r="G21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162" t="s">
        <v>43</v>
      </c>
      <c r="I2162" t="s">
        <v>8420</v>
      </c>
      <c r="J2162" s="1">
        <v>44645</v>
      </c>
      <c r="K2162" s="10" t="str">
        <f>TEXT(amazon_prime_users[[#This Row],[Membership Start Date]],"MMMM")</f>
        <v>marzo</v>
      </c>
      <c r="L2162" s="4">
        <f>YEAR(amazon_prime_users[[#This Row],[Membership Start Date]])</f>
        <v>2022</v>
      </c>
      <c r="M2162" s="1">
        <v>45010</v>
      </c>
      <c r="N2162" s="4" t="str">
        <f>TEXT(amazon_prime_users[[#This Row],[Membership Start Date]],"dddd")</f>
        <v>viernes</v>
      </c>
      <c r="O2162" t="s">
        <v>36</v>
      </c>
      <c r="P2162" t="s">
        <v>37</v>
      </c>
      <c r="Q2162" t="s">
        <v>26</v>
      </c>
      <c r="R2162" t="s">
        <v>27</v>
      </c>
      <c r="S2162" t="s">
        <v>60</v>
      </c>
      <c r="T2162" t="s">
        <v>61</v>
      </c>
      <c r="U2162" t="s">
        <v>39</v>
      </c>
      <c r="V2162" t="s">
        <v>47</v>
      </c>
      <c r="W2162">
        <v>4</v>
      </c>
      <c r="X2162">
        <v>7</v>
      </c>
    </row>
    <row r="2163" spans="1:24" x14ac:dyDescent="0.25">
      <c r="A2163">
        <v>2163</v>
      </c>
      <c r="B2163" t="s">
        <v>8421</v>
      </c>
      <c r="C2163" t="s">
        <v>8422</v>
      </c>
      <c r="D2163" t="s">
        <v>8423</v>
      </c>
      <c r="E2163" s="1">
        <v>29241</v>
      </c>
      <c r="F2163" s="4">
        <f ca="1">DATEDIF(amazon_prime_users[[#This Row],[Date of Birth]], TODAY(), "Y")</f>
        <v>45</v>
      </c>
      <c r="G21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163" t="s">
        <v>43</v>
      </c>
      <c r="I2163" t="s">
        <v>8424</v>
      </c>
      <c r="J2163" s="1">
        <v>44645</v>
      </c>
      <c r="K2163" s="10" t="str">
        <f>TEXT(amazon_prime_users[[#This Row],[Membership Start Date]],"MMMM")</f>
        <v>marzo</v>
      </c>
      <c r="L2163" s="4">
        <f>YEAR(amazon_prime_users[[#This Row],[Membership Start Date]])</f>
        <v>2022</v>
      </c>
      <c r="M2163" s="1">
        <v>45010</v>
      </c>
      <c r="N2163" s="4" t="str">
        <f>TEXT(amazon_prime_users[[#This Row],[Membership Start Date]],"dddd")</f>
        <v>viernes</v>
      </c>
      <c r="O2163" t="s">
        <v>36</v>
      </c>
      <c r="P2163" t="s">
        <v>37</v>
      </c>
      <c r="Q2163" t="s">
        <v>53</v>
      </c>
      <c r="R2163" t="s">
        <v>59</v>
      </c>
      <c r="S2163" t="s">
        <v>28</v>
      </c>
      <c r="T2163" t="s">
        <v>38</v>
      </c>
      <c r="U2163" t="s">
        <v>39</v>
      </c>
      <c r="V2163" t="s">
        <v>54</v>
      </c>
      <c r="W2163">
        <v>3.8</v>
      </c>
      <c r="X2163">
        <v>3</v>
      </c>
    </row>
    <row r="2164" spans="1:24" x14ac:dyDescent="0.25">
      <c r="A2164">
        <v>2164</v>
      </c>
      <c r="B2164" t="s">
        <v>841</v>
      </c>
      <c r="C2164" t="s">
        <v>8425</v>
      </c>
      <c r="D2164" t="s">
        <v>8426</v>
      </c>
      <c r="E2164" s="1">
        <v>20480</v>
      </c>
      <c r="F2164" s="4">
        <f ca="1">DATEDIF(amazon_prime_users[[#This Row],[Date of Birth]], TODAY(), "Y")</f>
        <v>69</v>
      </c>
      <c r="G21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164" t="s">
        <v>43</v>
      </c>
      <c r="I2164" t="s">
        <v>8427</v>
      </c>
      <c r="J2164" s="1">
        <v>44645</v>
      </c>
      <c r="K2164" s="10" t="str">
        <f>TEXT(amazon_prime_users[[#This Row],[Membership Start Date]],"MMMM")</f>
        <v>marzo</v>
      </c>
      <c r="L2164" s="4">
        <f>YEAR(amazon_prime_users[[#This Row],[Membership Start Date]])</f>
        <v>2022</v>
      </c>
      <c r="M2164" s="1">
        <v>45010</v>
      </c>
      <c r="N2164" s="4" t="str">
        <f>TEXT(amazon_prime_users[[#This Row],[Membership Start Date]],"dddd")</f>
        <v>viernes</v>
      </c>
      <c r="O2164" t="s">
        <v>24</v>
      </c>
      <c r="P2164" t="s">
        <v>52</v>
      </c>
      <c r="Q2164" t="s">
        <v>26</v>
      </c>
      <c r="R2164" t="s">
        <v>27</v>
      </c>
      <c r="S2164" t="s">
        <v>60</v>
      </c>
      <c r="T2164" t="s">
        <v>114</v>
      </c>
      <c r="U2164" t="s">
        <v>30</v>
      </c>
      <c r="V2164" t="s">
        <v>54</v>
      </c>
      <c r="W2164">
        <v>4.3</v>
      </c>
      <c r="X2164">
        <v>5</v>
      </c>
    </row>
    <row r="2165" spans="1:24" x14ac:dyDescent="0.25">
      <c r="A2165">
        <v>2165</v>
      </c>
      <c r="B2165" t="s">
        <v>8428</v>
      </c>
      <c r="C2165" t="s">
        <v>8429</v>
      </c>
      <c r="D2165" t="s">
        <v>8430</v>
      </c>
      <c r="E2165" s="1">
        <v>26680</v>
      </c>
      <c r="F2165" s="4">
        <f ca="1">DATEDIF(amazon_prime_users[[#This Row],[Date of Birth]], TODAY(), "Y")</f>
        <v>52</v>
      </c>
      <c r="G21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165" t="s">
        <v>43</v>
      </c>
      <c r="I2165" t="s">
        <v>8431</v>
      </c>
      <c r="J2165" s="1">
        <v>44645</v>
      </c>
      <c r="K2165" s="10" t="str">
        <f>TEXT(amazon_prime_users[[#This Row],[Membership Start Date]],"MMMM")</f>
        <v>marzo</v>
      </c>
      <c r="L2165" s="4">
        <f>YEAR(amazon_prime_users[[#This Row],[Membership Start Date]])</f>
        <v>2022</v>
      </c>
      <c r="M2165" s="1">
        <v>45010</v>
      </c>
      <c r="N2165" s="4" t="str">
        <f>TEXT(amazon_prime_users[[#This Row],[Membership Start Date]],"dddd")</f>
        <v>viernes</v>
      </c>
      <c r="O2165" t="s">
        <v>36</v>
      </c>
      <c r="P2165" t="s">
        <v>37</v>
      </c>
      <c r="Q2165" t="s">
        <v>26</v>
      </c>
      <c r="R2165" t="s">
        <v>66</v>
      </c>
      <c r="S2165" t="s">
        <v>45</v>
      </c>
      <c r="T2165" t="s">
        <v>67</v>
      </c>
      <c r="U2165" t="s">
        <v>39</v>
      </c>
      <c r="V2165" t="s">
        <v>54</v>
      </c>
      <c r="W2165">
        <v>4.3</v>
      </c>
      <c r="X2165">
        <v>0</v>
      </c>
    </row>
    <row r="2166" spans="1:24" x14ac:dyDescent="0.25">
      <c r="A2166">
        <v>2166</v>
      </c>
      <c r="B2166" t="s">
        <v>8432</v>
      </c>
      <c r="C2166" t="s">
        <v>8433</v>
      </c>
      <c r="D2166" t="s">
        <v>8434</v>
      </c>
      <c r="E2166" s="1">
        <v>21238</v>
      </c>
      <c r="F2166" s="4">
        <f ca="1">DATEDIF(amazon_prime_users[[#This Row],[Date of Birth]], TODAY(), "Y")</f>
        <v>67</v>
      </c>
      <c r="G21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166" t="s">
        <v>43</v>
      </c>
      <c r="I2166" t="s">
        <v>8435</v>
      </c>
      <c r="J2166" s="1">
        <v>45312</v>
      </c>
      <c r="K2166" s="10" t="str">
        <f>TEXT(amazon_prime_users[[#This Row],[Membership Start Date]],"MMMM")</f>
        <v>enero</v>
      </c>
      <c r="L2166" s="4">
        <f>YEAR(amazon_prime_users[[#This Row],[Membership Start Date]])</f>
        <v>2024</v>
      </c>
      <c r="M2166" s="1">
        <v>45677</v>
      </c>
      <c r="N2166" s="4" t="str">
        <f>TEXT(amazon_prime_users[[#This Row],[Membership Start Date]],"dddd")</f>
        <v>domingo</v>
      </c>
      <c r="O2166" t="s">
        <v>36</v>
      </c>
      <c r="P2166" t="s">
        <v>25</v>
      </c>
      <c r="Q2166" t="s">
        <v>53</v>
      </c>
      <c r="R2166" t="s">
        <v>66</v>
      </c>
      <c r="S2166" t="s">
        <v>45</v>
      </c>
      <c r="T2166" t="s">
        <v>114</v>
      </c>
      <c r="U2166" t="s">
        <v>68</v>
      </c>
      <c r="V2166" t="s">
        <v>47</v>
      </c>
      <c r="W2166">
        <v>4.8</v>
      </c>
      <c r="X2166">
        <v>4</v>
      </c>
    </row>
    <row r="2167" spans="1:24" x14ac:dyDescent="0.25">
      <c r="A2167">
        <v>2167</v>
      </c>
      <c r="B2167" t="s">
        <v>8436</v>
      </c>
      <c r="C2167" t="s">
        <v>8437</v>
      </c>
      <c r="D2167" t="s">
        <v>8438</v>
      </c>
      <c r="E2167" s="1">
        <v>14633</v>
      </c>
      <c r="F2167" s="4">
        <f ca="1">DATEDIF(amazon_prime_users[[#This Row],[Date of Birth]], TODAY(), "Y")</f>
        <v>85</v>
      </c>
      <c r="G21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167" t="s">
        <v>43</v>
      </c>
      <c r="I2167" t="s">
        <v>4115</v>
      </c>
      <c r="J2167" s="1">
        <v>45297</v>
      </c>
      <c r="K2167" s="10" t="str">
        <f>TEXT(amazon_prime_users[[#This Row],[Membership Start Date]],"MMMM")</f>
        <v>enero</v>
      </c>
      <c r="L2167" s="4">
        <f>YEAR(amazon_prime_users[[#This Row],[Membership Start Date]])</f>
        <v>2024</v>
      </c>
      <c r="M2167" s="1">
        <v>45662</v>
      </c>
      <c r="N2167" s="4" t="str">
        <f>TEXT(amazon_prime_users[[#This Row],[Membership Start Date]],"dddd")</f>
        <v>sábado</v>
      </c>
      <c r="O2167" t="s">
        <v>36</v>
      </c>
      <c r="P2167" t="s">
        <v>52</v>
      </c>
      <c r="Q2167" t="s">
        <v>26</v>
      </c>
      <c r="R2167" t="s">
        <v>59</v>
      </c>
      <c r="S2167" t="s">
        <v>45</v>
      </c>
      <c r="T2167" t="s">
        <v>73</v>
      </c>
      <c r="U2167" t="s">
        <v>68</v>
      </c>
      <c r="V2167" t="s">
        <v>47</v>
      </c>
      <c r="W2167">
        <v>4.9000000000000004</v>
      </c>
      <c r="X2167">
        <v>6</v>
      </c>
    </row>
    <row r="2168" spans="1:24" x14ac:dyDescent="0.25">
      <c r="A2168">
        <v>2168</v>
      </c>
      <c r="B2168" t="s">
        <v>8439</v>
      </c>
      <c r="C2168" t="s">
        <v>8440</v>
      </c>
      <c r="D2168" t="s">
        <v>8441</v>
      </c>
      <c r="E2168" s="1">
        <v>38273</v>
      </c>
      <c r="F2168" s="4">
        <f ca="1">DATEDIF(amazon_prime_users[[#This Row],[Date of Birth]], TODAY(), "Y")</f>
        <v>20</v>
      </c>
      <c r="G21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2168" t="s">
        <v>43</v>
      </c>
      <c r="I2168" t="s">
        <v>8442</v>
      </c>
      <c r="J2168" s="1">
        <v>45308</v>
      </c>
      <c r="K2168" s="10" t="str">
        <f>TEXT(amazon_prime_users[[#This Row],[Membership Start Date]],"MMMM")</f>
        <v>enero</v>
      </c>
      <c r="L2168" s="4">
        <f>YEAR(amazon_prime_users[[#This Row],[Membership Start Date]])</f>
        <v>2024</v>
      </c>
      <c r="M2168" s="1">
        <v>45673</v>
      </c>
      <c r="N2168" s="4" t="str">
        <f>TEXT(amazon_prime_users[[#This Row],[Membership Start Date]],"dddd")</f>
        <v>miércoles</v>
      </c>
      <c r="O2168" t="s">
        <v>24</v>
      </c>
      <c r="P2168" t="s">
        <v>25</v>
      </c>
      <c r="Q2168" t="s">
        <v>53</v>
      </c>
      <c r="R2168" t="s">
        <v>59</v>
      </c>
      <c r="S2168" t="s">
        <v>60</v>
      </c>
      <c r="T2168" t="s">
        <v>29</v>
      </c>
      <c r="U2168" t="s">
        <v>39</v>
      </c>
      <c r="V2168" t="s">
        <v>47</v>
      </c>
      <c r="W2168">
        <v>3.7</v>
      </c>
      <c r="X2168">
        <v>0</v>
      </c>
    </row>
    <row r="2169" spans="1:24" x14ac:dyDescent="0.25">
      <c r="A2169">
        <v>2169</v>
      </c>
      <c r="B2169" t="s">
        <v>2821</v>
      </c>
      <c r="C2169" t="s">
        <v>8443</v>
      </c>
      <c r="D2169" t="s">
        <v>8444</v>
      </c>
      <c r="E2169" s="1">
        <v>29156</v>
      </c>
      <c r="F2169" s="4">
        <f ca="1">DATEDIF(amazon_prime_users[[#This Row],[Date of Birth]], TODAY(), "Y")</f>
        <v>45</v>
      </c>
      <c r="G21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169" t="s">
        <v>43</v>
      </c>
      <c r="I2169" t="s">
        <v>8445</v>
      </c>
      <c r="J2169" s="1">
        <v>44656</v>
      </c>
      <c r="K2169" s="10" t="str">
        <f>TEXT(amazon_prime_users[[#This Row],[Membership Start Date]],"MMMM")</f>
        <v>abril</v>
      </c>
      <c r="L2169" s="4">
        <f>YEAR(amazon_prime_users[[#This Row],[Membership Start Date]])</f>
        <v>2022</v>
      </c>
      <c r="M2169" s="1">
        <v>45387</v>
      </c>
      <c r="N2169" s="4" t="str">
        <f>TEXT(amazon_prime_users[[#This Row],[Membership Start Date]],"dddd")</f>
        <v>martes</v>
      </c>
      <c r="O2169" t="s">
        <v>24</v>
      </c>
      <c r="P2169" t="s">
        <v>25</v>
      </c>
      <c r="Q2169" t="s">
        <v>26</v>
      </c>
      <c r="R2169" t="s">
        <v>59</v>
      </c>
      <c r="S2169" t="s">
        <v>28</v>
      </c>
      <c r="T2169" t="s">
        <v>38</v>
      </c>
      <c r="U2169" t="s">
        <v>30</v>
      </c>
      <c r="V2169" t="s">
        <v>31</v>
      </c>
      <c r="W2169">
        <v>3.3</v>
      </c>
      <c r="X2169">
        <v>0</v>
      </c>
    </row>
    <row r="2170" spans="1:24" x14ac:dyDescent="0.25">
      <c r="A2170">
        <v>2170</v>
      </c>
      <c r="B2170" t="s">
        <v>8446</v>
      </c>
      <c r="C2170" t="s">
        <v>8447</v>
      </c>
      <c r="D2170" t="s">
        <v>8448</v>
      </c>
      <c r="E2170" s="1">
        <v>34878</v>
      </c>
      <c r="F2170" s="4">
        <f ca="1">DATEDIF(amazon_prime_users[[#This Row],[Date of Birth]], TODAY(), "Y")</f>
        <v>29</v>
      </c>
      <c r="G21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170" t="s">
        <v>43</v>
      </c>
      <c r="I2170" t="s">
        <v>8449</v>
      </c>
      <c r="J2170" s="1">
        <v>44656</v>
      </c>
      <c r="K2170" s="10" t="str">
        <f>TEXT(amazon_prime_users[[#This Row],[Membership Start Date]],"MMMM")</f>
        <v>abril</v>
      </c>
      <c r="L2170" s="4">
        <f>YEAR(amazon_prime_users[[#This Row],[Membership Start Date]])</f>
        <v>2022</v>
      </c>
      <c r="M2170" s="1">
        <v>45387</v>
      </c>
      <c r="N2170" s="4" t="str">
        <f>TEXT(amazon_prime_users[[#This Row],[Membership Start Date]],"dddd")</f>
        <v>martes</v>
      </c>
      <c r="O2170" t="s">
        <v>36</v>
      </c>
      <c r="P2170" t="s">
        <v>25</v>
      </c>
      <c r="Q2170" t="s">
        <v>53</v>
      </c>
      <c r="R2170" t="s">
        <v>66</v>
      </c>
      <c r="S2170" t="s">
        <v>45</v>
      </c>
      <c r="T2170" t="s">
        <v>114</v>
      </c>
      <c r="U2170" t="s">
        <v>30</v>
      </c>
      <c r="V2170" t="s">
        <v>31</v>
      </c>
      <c r="W2170">
        <v>4.3</v>
      </c>
      <c r="X2170">
        <v>8</v>
      </c>
    </row>
    <row r="2171" spans="1:24" x14ac:dyDescent="0.25">
      <c r="A2171">
        <v>2171</v>
      </c>
      <c r="B2171" t="s">
        <v>8450</v>
      </c>
      <c r="C2171" t="s">
        <v>8451</v>
      </c>
      <c r="D2171" t="s">
        <v>8452</v>
      </c>
      <c r="E2171" s="1">
        <v>32366</v>
      </c>
      <c r="F2171" s="4">
        <f ca="1">DATEDIF(amazon_prime_users[[#This Row],[Date of Birth]], TODAY(), "Y")</f>
        <v>36</v>
      </c>
      <c r="G21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171" t="s">
        <v>43</v>
      </c>
      <c r="I2171" t="s">
        <v>8453</v>
      </c>
      <c r="J2171" s="1">
        <v>44656</v>
      </c>
      <c r="K2171" s="10" t="str">
        <f>TEXT(amazon_prime_users[[#This Row],[Membership Start Date]],"MMMM")</f>
        <v>abril</v>
      </c>
      <c r="L2171" s="4">
        <f>YEAR(amazon_prime_users[[#This Row],[Membership Start Date]])</f>
        <v>2022</v>
      </c>
      <c r="M2171" s="1">
        <v>45387</v>
      </c>
      <c r="N2171" s="4" t="str">
        <f>TEXT(amazon_prime_users[[#This Row],[Membership Start Date]],"dddd")</f>
        <v>martes</v>
      </c>
      <c r="O2171" t="s">
        <v>36</v>
      </c>
      <c r="P2171" t="s">
        <v>25</v>
      </c>
      <c r="Q2171" t="s">
        <v>53</v>
      </c>
      <c r="R2171" t="s">
        <v>27</v>
      </c>
      <c r="S2171" t="s">
        <v>45</v>
      </c>
      <c r="T2171" t="s">
        <v>67</v>
      </c>
      <c r="U2171" t="s">
        <v>68</v>
      </c>
      <c r="V2171" t="s">
        <v>54</v>
      </c>
      <c r="W2171">
        <v>4</v>
      </c>
      <c r="X2171">
        <v>10</v>
      </c>
    </row>
    <row r="2172" spans="1:24" x14ac:dyDescent="0.25">
      <c r="A2172">
        <v>2172</v>
      </c>
      <c r="B2172" t="s">
        <v>8454</v>
      </c>
      <c r="C2172" t="s">
        <v>8455</v>
      </c>
      <c r="D2172" t="s">
        <v>8456</v>
      </c>
      <c r="E2172" s="1">
        <v>22781</v>
      </c>
      <c r="F2172" s="4">
        <f ca="1">DATEDIF(amazon_prime_users[[#This Row],[Date of Birth]], TODAY(), "Y")</f>
        <v>62</v>
      </c>
      <c r="G21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172" t="s">
        <v>43</v>
      </c>
      <c r="I2172" t="s">
        <v>8457</v>
      </c>
      <c r="J2172" s="1">
        <v>44656</v>
      </c>
      <c r="K2172" s="10" t="str">
        <f>TEXT(amazon_prime_users[[#This Row],[Membership Start Date]],"MMMM")</f>
        <v>abril</v>
      </c>
      <c r="L2172" s="4">
        <f>YEAR(amazon_prime_users[[#This Row],[Membership Start Date]])</f>
        <v>2022</v>
      </c>
      <c r="M2172" s="1">
        <v>45387</v>
      </c>
      <c r="N2172" s="4" t="str">
        <f>TEXT(amazon_prime_users[[#This Row],[Membership Start Date]],"dddd")</f>
        <v>martes</v>
      </c>
      <c r="O2172" t="s">
        <v>24</v>
      </c>
      <c r="P2172" t="s">
        <v>52</v>
      </c>
      <c r="Q2172" t="s">
        <v>26</v>
      </c>
      <c r="R2172" t="s">
        <v>27</v>
      </c>
      <c r="S2172" t="s">
        <v>45</v>
      </c>
      <c r="T2172" t="s">
        <v>61</v>
      </c>
      <c r="U2172" t="s">
        <v>30</v>
      </c>
      <c r="V2172" t="s">
        <v>47</v>
      </c>
      <c r="W2172">
        <v>4.8</v>
      </c>
      <c r="X2172">
        <v>10</v>
      </c>
    </row>
    <row r="2173" spans="1:24" x14ac:dyDescent="0.25">
      <c r="A2173">
        <v>2173</v>
      </c>
      <c r="B2173" t="s">
        <v>8458</v>
      </c>
      <c r="C2173" t="s">
        <v>8459</v>
      </c>
      <c r="D2173" t="s">
        <v>8460</v>
      </c>
      <c r="E2173" s="1">
        <v>37529</v>
      </c>
      <c r="F2173" s="4">
        <f ca="1">DATEDIF(amazon_prime_users[[#This Row],[Date of Birth]], TODAY(), "Y")</f>
        <v>22</v>
      </c>
      <c r="G21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173" t="s">
        <v>43</v>
      </c>
      <c r="I2173" t="s">
        <v>8461</v>
      </c>
      <c r="J2173" s="1">
        <v>44656</v>
      </c>
      <c r="K2173" s="10" t="str">
        <f>TEXT(amazon_prime_users[[#This Row],[Membership Start Date]],"MMMM")</f>
        <v>abril</v>
      </c>
      <c r="L2173" s="4">
        <f>YEAR(amazon_prime_users[[#This Row],[Membership Start Date]])</f>
        <v>2022</v>
      </c>
      <c r="M2173" s="1">
        <v>45387</v>
      </c>
      <c r="N2173" s="4" t="str">
        <f>TEXT(amazon_prime_users[[#This Row],[Membership Start Date]],"dddd")</f>
        <v>martes</v>
      </c>
      <c r="O2173" t="s">
        <v>24</v>
      </c>
      <c r="P2173" t="s">
        <v>37</v>
      </c>
      <c r="Q2173" t="s">
        <v>53</v>
      </c>
      <c r="R2173" t="s">
        <v>66</v>
      </c>
      <c r="S2173" t="s">
        <v>28</v>
      </c>
      <c r="T2173" t="s">
        <v>29</v>
      </c>
      <c r="U2173" t="s">
        <v>30</v>
      </c>
      <c r="V2173" t="s">
        <v>47</v>
      </c>
      <c r="W2173">
        <v>3.7</v>
      </c>
      <c r="X2173">
        <v>1</v>
      </c>
    </row>
    <row r="2174" spans="1:24" x14ac:dyDescent="0.25">
      <c r="A2174">
        <v>2174</v>
      </c>
      <c r="B2174" t="s">
        <v>8462</v>
      </c>
      <c r="C2174" t="s">
        <v>8463</v>
      </c>
      <c r="D2174" t="s">
        <v>8464</v>
      </c>
      <c r="E2174" s="1">
        <v>24672</v>
      </c>
      <c r="F2174" s="4">
        <f ca="1">DATEDIF(amazon_prime_users[[#This Row],[Date of Birth]], TODAY(), "Y")</f>
        <v>57</v>
      </c>
      <c r="G21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174" t="s">
        <v>43</v>
      </c>
      <c r="I2174" t="s">
        <v>8465</v>
      </c>
      <c r="J2174" s="1">
        <v>44656</v>
      </c>
      <c r="K2174" s="10" t="str">
        <f>TEXT(amazon_prime_users[[#This Row],[Membership Start Date]],"MMMM")</f>
        <v>abril</v>
      </c>
      <c r="L2174" s="4">
        <f>YEAR(amazon_prime_users[[#This Row],[Membership Start Date]])</f>
        <v>2022</v>
      </c>
      <c r="M2174" s="1">
        <v>45387</v>
      </c>
      <c r="N2174" s="4" t="str">
        <f>TEXT(amazon_prime_users[[#This Row],[Membership Start Date]],"dddd")</f>
        <v>martes</v>
      </c>
      <c r="O2174" t="s">
        <v>36</v>
      </c>
      <c r="P2174" t="s">
        <v>25</v>
      </c>
      <c r="Q2174" t="s">
        <v>26</v>
      </c>
      <c r="R2174" t="s">
        <v>27</v>
      </c>
      <c r="S2174" t="s">
        <v>60</v>
      </c>
      <c r="T2174" t="s">
        <v>46</v>
      </c>
      <c r="U2174" t="s">
        <v>30</v>
      </c>
      <c r="V2174" t="s">
        <v>31</v>
      </c>
      <c r="W2174">
        <v>4.5999999999999996</v>
      </c>
      <c r="X2174">
        <v>10</v>
      </c>
    </row>
    <row r="2175" spans="1:24" x14ac:dyDescent="0.25">
      <c r="A2175">
        <v>2175</v>
      </c>
      <c r="B2175" t="s">
        <v>8466</v>
      </c>
      <c r="C2175" t="s">
        <v>8467</v>
      </c>
      <c r="D2175" t="s">
        <v>8468</v>
      </c>
      <c r="E2175" s="1">
        <v>32845</v>
      </c>
      <c r="F2175" s="4">
        <f ca="1">DATEDIF(amazon_prime_users[[#This Row],[Date of Birth]], TODAY(), "Y")</f>
        <v>35</v>
      </c>
      <c r="G21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175" t="s">
        <v>43</v>
      </c>
      <c r="I2175" t="s">
        <v>8469</v>
      </c>
      <c r="J2175" s="1">
        <v>45384</v>
      </c>
      <c r="K2175" s="10" t="str">
        <f>TEXT(amazon_prime_users[[#This Row],[Membership Start Date]],"MMMM")</f>
        <v>abril</v>
      </c>
      <c r="L2175" s="4">
        <f>YEAR(amazon_prime_users[[#This Row],[Membership Start Date]])</f>
        <v>2024</v>
      </c>
      <c r="M2175" s="1">
        <v>45749</v>
      </c>
      <c r="N2175" s="4" t="str">
        <f>TEXT(amazon_prime_users[[#This Row],[Membership Start Date]],"dddd")</f>
        <v>martes</v>
      </c>
      <c r="O2175" t="s">
        <v>36</v>
      </c>
      <c r="P2175" t="s">
        <v>52</v>
      </c>
      <c r="Q2175" t="s">
        <v>26</v>
      </c>
      <c r="R2175" t="s">
        <v>59</v>
      </c>
      <c r="S2175" t="s">
        <v>28</v>
      </c>
      <c r="T2175" t="s">
        <v>29</v>
      </c>
      <c r="U2175" t="s">
        <v>39</v>
      </c>
      <c r="V2175" t="s">
        <v>31</v>
      </c>
      <c r="W2175">
        <v>4.0999999999999996</v>
      </c>
      <c r="X2175">
        <v>0</v>
      </c>
    </row>
    <row r="2176" spans="1:24" x14ac:dyDescent="0.25">
      <c r="A2176">
        <v>2176</v>
      </c>
      <c r="B2176" t="s">
        <v>8470</v>
      </c>
      <c r="C2176" t="s">
        <v>8471</v>
      </c>
      <c r="D2176" t="s">
        <v>8472</v>
      </c>
      <c r="E2176" s="1">
        <v>14531</v>
      </c>
      <c r="F2176" s="4">
        <f ca="1">DATEDIF(amazon_prime_users[[#This Row],[Date of Birth]], TODAY(), "Y")</f>
        <v>85</v>
      </c>
      <c r="G21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176" t="s">
        <v>43</v>
      </c>
      <c r="I2176" t="s">
        <v>8473</v>
      </c>
      <c r="J2176" s="1">
        <v>45349</v>
      </c>
      <c r="K2176" s="10" t="str">
        <f>TEXT(amazon_prime_users[[#This Row],[Membership Start Date]],"MMMM")</f>
        <v>febrero</v>
      </c>
      <c r="L2176" s="4">
        <f>YEAR(amazon_prime_users[[#This Row],[Membership Start Date]])</f>
        <v>2024</v>
      </c>
      <c r="M2176" s="1">
        <v>45714</v>
      </c>
      <c r="N2176" s="4" t="str">
        <f>TEXT(amazon_prime_users[[#This Row],[Membership Start Date]],"dddd")</f>
        <v>martes</v>
      </c>
      <c r="O2176" t="s">
        <v>24</v>
      </c>
      <c r="P2176" t="s">
        <v>52</v>
      </c>
      <c r="Q2176" t="s">
        <v>53</v>
      </c>
      <c r="R2176" t="s">
        <v>59</v>
      </c>
      <c r="S2176" t="s">
        <v>28</v>
      </c>
      <c r="T2176" t="s">
        <v>67</v>
      </c>
      <c r="U2176" t="s">
        <v>39</v>
      </c>
      <c r="V2176" t="s">
        <v>54</v>
      </c>
      <c r="W2176">
        <v>4.4000000000000004</v>
      </c>
      <c r="X2176">
        <v>8</v>
      </c>
    </row>
    <row r="2177" spans="1:24" x14ac:dyDescent="0.25">
      <c r="A2177">
        <v>2177</v>
      </c>
      <c r="B2177" t="s">
        <v>8474</v>
      </c>
      <c r="C2177" t="s">
        <v>8475</v>
      </c>
      <c r="D2177" t="s">
        <v>8476</v>
      </c>
      <c r="E2177" s="1">
        <v>15597</v>
      </c>
      <c r="F2177" s="4">
        <f ca="1">DATEDIF(amazon_prime_users[[#This Row],[Date of Birth]], TODAY(), "Y")</f>
        <v>82</v>
      </c>
      <c r="G21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177" t="s">
        <v>43</v>
      </c>
      <c r="I2177" t="s">
        <v>8477</v>
      </c>
      <c r="J2177" s="1">
        <v>45318</v>
      </c>
      <c r="K2177" s="10" t="str">
        <f>TEXT(amazon_prime_users[[#This Row],[Membership Start Date]],"MMMM")</f>
        <v>enero</v>
      </c>
      <c r="L2177" s="4">
        <f>YEAR(amazon_prime_users[[#This Row],[Membership Start Date]])</f>
        <v>2024</v>
      </c>
      <c r="M2177" s="1">
        <v>45683</v>
      </c>
      <c r="N2177" s="4" t="str">
        <f>TEXT(amazon_prime_users[[#This Row],[Membership Start Date]],"dddd")</f>
        <v>sábado</v>
      </c>
      <c r="O2177" t="s">
        <v>36</v>
      </c>
      <c r="P2177" t="s">
        <v>25</v>
      </c>
      <c r="Q2177" t="s">
        <v>53</v>
      </c>
      <c r="R2177" t="s">
        <v>66</v>
      </c>
      <c r="S2177" t="s">
        <v>60</v>
      </c>
      <c r="T2177" t="s">
        <v>67</v>
      </c>
      <c r="U2177" t="s">
        <v>39</v>
      </c>
      <c r="V2177" t="s">
        <v>31</v>
      </c>
      <c r="W2177">
        <v>4.5</v>
      </c>
      <c r="X2177">
        <v>5</v>
      </c>
    </row>
    <row r="2178" spans="1:24" x14ac:dyDescent="0.25">
      <c r="A2178">
        <v>2178</v>
      </c>
      <c r="B2178" t="s">
        <v>8478</v>
      </c>
      <c r="C2178" t="s">
        <v>8479</v>
      </c>
      <c r="D2178" t="s">
        <v>8480</v>
      </c>
      <c r="E2178" s="1">
        <v>12830</v>
      </c>
      <c r="F2178" s="4">
        <f ca="1">DATEDIF(amazon_prime_users[[#This Row],[Date of Birth]], TODAY(), "Y")</f>
        <v>90</v>
      </c>
      <c r="G21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178" t="s">
        <v>43</v>
      </c>
      <c r="I2178" t="s">
        <v>8481</v>
      </c>
      <c r="J2178" s="1">
        <v>45360</v>
      </c>
      <c r="K2178" s="10" t="str">
        <f>TEXT(amazon_prime_users[[#This Row],[Membership Start Date]],"MMMM")</f>
        <v>marzo</v>
      </c>
      <c r="L2178" s="4">
        <f>YEAR(amazon_prime_users[[#This Row],[Membership Start Date]])</f>
        <v>2024</v>
      </c>
      <c r="M2178" s="1">
        <v>45725</v>
      </c>
      <c r="N2178" s="4" t="str">
        <f>TEXT(amazon_prime_users[[#This Row],[Membership Start Date]],"dddd")</f>
        <v>sábado</v>
      </c>
      <c r="O2178" t="s">
        <v>24</v>
      </c>
      <c r="P2178" t="s">
        <v>25</v>
      </c>
      <c r="Q2178" t="s">
        <v>26</v>
      </c>
      <c r="R2178" t="s">
        <v>27</v>
      </c>
      <c r="S2178" t="s">
        <v>28</v>
      </c>
      <c r="T2178" t="s">
        <v>38</v>
      </c>
      <c r="U2178" t="s">
        <v>68</v>
      </c>
      <c r="V2178" t="s">
        <v>47</v>
      </c>
      <c r="W2178">
        <v>4.5999999999999996</v>
      </c>
      <c r="X2178">
        <v>2</v>
      </c>
    </row>
    <row r="2179" spans="1:24" x14ac:dyDescent="0.25">
      <c r="A2179">
        <v>2179</v>
      </c>
      <c r="B2179" t="s">
        <v>8482</v>
      </c>
      <c r="C2179" t="s">
        <v>8483</v>
      </c>
      <c r="D2179" t="s">
        <v>8484</v>
      </c>
      <c r="E2179" s="1">
        <v>27109</v>
      </c>
      <c r="F2179" s="4">
        <f ca="1">DATEDIF(amazon_prime_users[[#This Row],[Date of Birth]], TODAY(), "Y")</f>
        <v>51</v>
      </c>
      <c r="G21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179" t="s">
        <v>43</v>
      </c>
      <c r="I2179" t="s">
        <v>8485</v>
      </c>
      <c r="J2179" s="1">
        <v>45394</v>
      </c>
      <c r="K2179" s="10" t="str">
        <f>TEXT(amazon_prime_users[[#This Row],[Membership Start Date]],"MMMM")</f>
        <v>abril</v>
      </c>
      <c r="L2179" s="4">
        <f>YEAR(amazon_prime_users[[#This Row],[Membership Start Date]])</f>
        <v>2024</v>
      </c>
      <c r="M2179" s="1">
        <v>45759</v>
      </c>
      <c r="N2179" s="4" t="str">
        <f>TEXT(amazon_prime_users[[#This Row],[Membership Start Date]],"dddd")</f>
        <v>viernes</v>
      </c>
      <c r="O2179" t="s">
        <v>36</v>
      </c>
      <c r="P2179" t="s">
        <v>52</v>
      </c>
      <c r="Q2179" t="s">
        <v>53</v>
      </c>
      <c r="R2179" t="s">
        <v>27</v>
      </c>
      <c r="S2179" t="s">
        <v>60</v>
      </c>
      <c r="T2179" t="s">
        <v>67</v>
      </c>
      <c r="U2179" t="s">
        <v>68</v>
      </c>
      <c r="V2179" t="s">
        <v>31</v>
      </c>
      <c r="W2179">
        <v>4.2</v>
      </c>
      <c r="X2179">
        <v>7</v>
      </c>
    </row>
    <row r="2180" spans="1:24" x14ac:dyDescent="0.25">
      <c r="A2180">
        <v>2180</v>
      </c>
      <c r="B2180" t="s">
        <v>8486</v>
      </c>
      <c r="C2180" t="s">
        <v>8487</v>
      </c>
      <c r="D2180" t="s">
        <v>8488</v>
      </c>
      <c r="E2180" s="1">
        <v>27997</v>
      </c>
      <c r="F2180" s="4">
        <f ca="1">DATEDIF(amazon_prime_users[[#This Row],[Date of Birth]], TODAY(), "Y")</f>
        <v>48</v>
      </c>
      <c r="G21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180" t="s">
        <v>43</v>
      </c>
      <c r="I2180" t="s">
        <v>8489</v>
      </c>
      <c r="J2180" s="1">
        <v>45331</v>
      </c>
      <c r="K2180" s="10" t="str">
        <f>TEXT(amazon_prime_users[[#This Row],[Membership Start Date]],"MMMM")</f>
        <v>febrero</v>
      </c>
      <c r="L2180" s="4">
        <f>YEAR(amazon_prime_users[[#This Row],[Membership Start Date]])</f>
        <v>2024</v>
      </c>
      <c r="M2180" s="1">
        <v>45696</v>
      </c>
      <c r="N2180" s="4" t="str">
        <f>TEXT(amazon_prime_users[[#This Row],[Membership Start Date]],"dddd")</f>
        <v>viernes</v>
      </c>
      <c r="O2180" t="s">
        <v>36</v>
      </c>
      <c r="P2180" t="s">
        <v>25</v>
      </c>
      <c r="Q2180" t="s">
        <v>53</v>
      </c>
      <c r="R2180" t="s">
        <v>59</v>
      </c>
      <c r="S2180" t="s">
        <v>28</v>
      </c>
      <c r="T2180" t="s">
        <v>29</v>
      </c>
      <c r="U2180" t="s">
        <v>39</v>
      </c>
      <c r="V2180" t="s">
        <v>47</v>
      </c>
      <c r="W2180">
        <v>4.4000000000000004</v>
      </c>
      <c r="X2180">
        <v>5</v>
      </c>
    </row>
    <row r="2181" spans="1:24" x14ac:dyDescent="0.25">
      <c r="A2181">
        <v>2181</v>
      </c>
      <c r="B2181" t="s">
        <v>8490</v>
      </c>
      <c r="C2181" t="s">
        <v>8491</v>
      </c>
      <c r="D2181" t="s">
        <v>8492</v>
      </c>
      <c r="E2181" s="1">
        <v>36048</v>
      </c>
      <c r="F2181" s="4">
        <f ca="1">DATEDIF(amazon_prime_users[[#This Row],[Date of Birth]], TODAY(), "Y")</f>
        <v>26</v>
      </c>
      <c r="G21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181" t="s">
        <v>43</v>
      </c>
      <c r="I2181" t="s">
        <v>8493</v>
      </c>
      <c r="J2181" s="1">
        <v>45319</v>
      </c>
      <c r="K2181" s="10" t="str">
        <f>TEXT(amazon_prime_users[[#This Row],[Membership Start Date]],"MMMM")</f>
        <v>enero</v>
      </c>
      <c r="L2181" s="4">
        <f>YEAR(amazon_prime_users[[#This Row],[Membership Start Date]])</f>
        <v>2024</v>
      </c>
      <c r="M2181" s="1">
        <v>45684</v>
      </c>
      <c r="N2181" s="4" t="str">
        <f>TEXT(amazon_prime_users[[#This Row],[Membership Start Date]],"dddd")</f>
        <v>domingo</v>
      </c>
      <c r="O2181" t="s">
        <v>24</v>
      </c>
      <c r="P2181" t="s">
        <v>37</v>
      </c>
      <c r="Q2181" t="s">
        <v>53</v>
      </c>
      <c r="R2181" t="s">
        <v>27</v>
      </c>
      <c r="S2181" t="s">
        <v>28</v>
      </c>
      <c r="T2181" t="s">
        <v>46</v>
      </c>
      <c r="U2181" t="s">
        <v>30</v>
      </c>
      <c r="V2181" t="s">
        <v>47</v>
      </c>
      <c r="W2181">
        <v>4.0999999999999996</v>
      </c>
      <c r="X2181">
        <v>4</v>
      </c>
    </row>
    <row r="2182" spans="1:24" x14ac:dyDescent="0.25">
      <c r="A2182">
        <v>2182</v>
      </c>
      <c r="B2182" t="s">
        <v>8494</v>
      </c>
      <c r="C2182" t="s">
        <v>8495</v>
      </c>
      <c r="D2182" t="s">
        <v>8496</v>
      </c>
      <c r="E2182" s="1">
        <v>30964</v>
      </c>
      <c r="F2182" s="4">
        <f ca="1">DATEDIF(amazon_prime_users[[#This Row],[Date of Birth]], TODAY(), "Y")</f>
        <v>40</v>
      </c>
      <c r="G21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182" t="s">
        <v>43</v>
      </c>
      <c r="I2182" t="s">
        <v>8497</v>
      </c>
      <c r="J2182" s="1">
        <v>45396</v>
      </c>
      <c r="K2182" s="10" t="str">
        <f>TEXT(amazon_prime_users[[#This Row],[Membership Start Date]],"MMMM")</f>
        <v>abril</v>
      </c>
      <c r="L2182" s="4">
        <f>YEAR(amazon_prime_users[[#This Row],[Membership Start Date]])</f>
        <v>2024</v>
      </c>
      <c r="M2182" s="1">
        <v>45761</v>
      </c>
      <c r="N2182" s="4" t="str">
        <f>TEXT(amazon_prime_users[[#This Row],[Membership Start Date]],"dddd")</f>
        <v>domingo</v>
      </c>
      <c r="O2182" t="s">
        <v>36</v>
      </c>
      <c r="P2182" t="s">
        <v>37</v>
      </c>
      <c r="Q2182" t="s">
        <v>26</v>
      </c>
      <c r="R2182" t="s">
        <v>59</v>
      </c>
      <c r="S2182" t="s">
        <v>28</v>
      </c>
      <c r="T2182" t="s">
        <v>38</v>
      </c>
      <c r="U2182" t="s">
        <v>30</v>
      </c>
      <c r="V2182" t="s">
        <v>47</v>
      </c>
      <c r="W2182">
        <v>3.3</v>
      </c>
      <c r="X2182">
        <v>9</v>
      </c>
    </row>
    <row r="2183" spans="1:24" x14ac:dyDescent="0.25">
      <c r="A2183">
        <v>2183</v>
      </c>
      <c r="B2183" t="s">
        <v>8498</v>
      </c>
      <c r="C2183" t="s">
        <v>8499</v>
      </c>
      <c r="D2183" t="s">
        <v>8500</v>
      </c>
      <c r="E2183" s="1">
        <v>30448</v>
      </c>
      <c r="F2183" s="4">
        <f ca="1">DATEDIF(amazon_prime_users[[#This Row],[Date of Birth]], TODAY(), "Y")</f>
        <v>41</v>
      </c>
      <c r="G21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183" t="s">
        <v>43</v>
      </c>
      <c r="I2183" t="s">
        <v>8501</v>
      </c>
      <c r="J2183" s="1">
        <v>45359</v>
      </c>
      <c r="K2183" s="10" t="str">
        <f>TEXT(amazon_prime_users[[#This Row],[Membership Start Date]],"MMMM")</f>
        <v>marzo</v>
      </c>
      <c r="L2183" s="4">
        <f>YEAR(amazon_prime_users[[#This Row],[Membership Start Date]])</f>
        <v>2024</v>
      </c>
      <c r="M2183" s="1">
        <v>45724</v>
      </c>
      <c r="N2183" s="4" t="str">
        <f>TEXT(amazon_prime_users[[#This Row],[Membership Start Date]],"dddd")</f>
        <v>viernes</v>
      </c>
      <c r="O2183" t="s">
        <v>36</v>
      </c>
      <c r="P2183" t="s">
        <v>37</v>
      </c>
      <c r="Q2183" t="s">
        <v>26</v>
      </c>
      <c r="R2183" t="s">
        <v>27</v>
      </c>
      <c r="S2183" t="s">
        <v>60</v>
      </c>
      <c r="T2183" t="s">
        <v>67</v>
      </c>
      <c r="U2183" t="s">
        <v>30</v>
      </c>
      <c r="V2183" t="s">
        <v>47</v>
      </c>
      <c r="W2183">
        <v>4.0999999999999996</v>
      </c>
      <c r="X2183">
        <v>1</v>
      </c>
    </row>
    <row r="2184" spans="1:24" x14ac:dyDescent="0.25">
      <c r="A2184">
        <v>2184</v>
      </c>
      <c r="B2184" t="s">
        <v>8502</v>
      </c>
      <c r="C2184" t="s">
        <v>8503</v>
      </c>
      <c r="D2184" t="s">
        <v>8504</v>
      </c>
      <c r="E2184" s="1">
        <v>24286</v>
      </c>
      <c r="F2184" s="4">
        <f ca="1">DATEDIF(amazon_prime_users[[#This Row],[Date of Birth]], TODAY(), "Y")</f>
        <v>58</v>
      </c>
      <c r="G21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184" t="s">
        <v>43</v>
      </c>
      <c r="I2184" t="s">
        <v>8505</v>
      </c>
      <c r="J2184" s="1">
        <v>45363</v>
      </c>
      <c r="K2184" s="10" t="str">
        <f>TEXT(amazon_prime_users[[#This Row],[Membership Start Date]],"MMMM")</f>
        <v>marzo</v>
      </c>
      <c r="L2184" s="4">
        <f>YEAR(amazon_prime_users[[#This Row],[Membership Start Date]])</f>
        <v>2024</v>
      </c>
      <c r="M2184" s="1">
        <v>45728</v>
      </c>
      <c r="N2184" s="4" t="str">
        <f>TEXT(amazon_prime_users[[#This Row],[Membership Start Date]],"dddd")</f>
        <v>martes</v>
      </c>
      <c r="O2184" t="s">
        <v>36</v>
      </c>
      <c r="P2184" t="s">
        <v>25</v>
      </c>
      <c r="Q2184" t="s">
        <v>26</v>
      </c>
      <c r="R2184" t="s">
        <v>59</v>
      </c>
      <c r="S2184" t="s">
        <v>60</v>
      </c>
      <c r="T2184" t="s">
        <v>67</v>
      </c>
      <c r="U2184" t="s">
        <v>68</v>
      </c>
      <c r="V2184" t="s">
        <v>31</v>
      </c>
      <c r="W2184">
        <v>4.5</v>
      </c>
      <c r="X2184">
        <v>10</v>
      </c>
    </row>
    <row r="2185" spans="1:24" x14ac:dyDescent="0.25">
      <c r="A2185">
        <v>2185</v>
      </c>
      <c r="B2185" t="s">
        <v>8506</v>
      </c>
      <c r="C2185" t="s">
        <v>7384</v>
      </c>
      <c r="D2185" t="s">
        <v>7385</v>
      </c>
      <c r="E2185" s="1">
        <v>24435</v>
      </c>
      <c r="F2185" s="4">
        <f ca="1">DATEDIF(amazon_prime_users[[#This Row],[Date of Birth]], TODAY(), "Y")</f>
        <v>58</v>
      </c>
      <c r="G21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185" t="s">
        <v>43</v>
      </c>
      <c r="I2185" t="s">
        <v>2420</v>
      </c>
      <c r="J2185" s="1">
        <v>45380</v>
      </c>
      <c r="K2185" s="10" t="str">
        <f>TEXT(amazon_prime_users[[#This Row],[Membership Start Date]],"MMMM")</f>
        <v>marzo</v>
      </c>
      <c r="L2185" s="4">
        <f>YEAR(amazon_prime_users[[#This Row],[Membership Start Date]])</f>
        <v>2024</v>
      </c>
      <c r="M2185" s="1">
        <v>45745</v>
      </c>
      <c r="N2185" s="4" t="str">
        <f>TEXT(amazon_prime_users[[#This Row],[Membership Start Date]],"dddd")</f>
        <v>viernes</v>
      </c>
      <c r="O2185" t="s">
        <v>24</v>
      </c>
      <c r="P2185" t="s">
        <v>37</v>
      </c>
      <c r="Q2185" t="s">
        <v>53</v>
      </c>
      <c r="R2185" t="s">
        <v>27</v>
      </c>
      <c r="S2185" t="s">
        <v>28</v>
      </c>
      <c r="T2185" t="s">
        <v>46</v>
      </c>
      <c r="U2185" t="s">
        <v>39</v>
      </c>
      <c r="V2185" t="s">
        <v>47</v>
      </c>
      <c r="W2185">
        <v>4.5</v>
      </c>
      <c r="X2185">
        <v>8</v>
      </c>
    </row>
    <row r="2186" spans="1:24" x14ac:dyDescent="0.25">
      <c r="A2186">
        <v>2186</v>
      </c>
      <c r="B2186" t="s">
        <v>8507</v>
      </c>
      <c r="C2186" t="s">
        <v>8508</v>
      </c>
      <c r="D2186" t="s">
        <v>8509</v>
      </c>
      <c r="E2186" s="1">
        <v>23288</v>
      </c>
      <c r="F2186" s="4">
        <f ca="1">DATEDIF(amazon_prime_users[[#This Row],[Date of Birth]], TODAY(), "Y")</f>
        <v>61</v>
      </c>
      <c r="G21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186" t="s">
        <v>43</v>
      </c>
      <c r="I2186" t="s">
        <v>8510</v>
      </c>
      <c r="J2186" s="1">
        <v>45363</v>
      </c>
      <c r="K2186" s="10" t="str">
        <f>TEXT(amazon_prime_users[[#This Row],[Membership Start Date]],"MMMM")</f>
        <v>marzo</v>
      </c>
      <c r="L2186" s="4">
        <f>YEAR(amazon_prime_users[[#This Row],[Membership Start Date]])</f>
        <v>2024</v>
      </c>
      <c r="M2186" s="1">
        <v>45728</v>
      </c>
      <c r="N2186" s="4" t="str">
        <f>TEXT(amazon_prime_users[[#This Row],[Membership Start Date]],"dddd")</f>
        <v>martes</v>
      </c>
      <c r="O2186" t="s">
        <v>24</v>
      </c>
      <c r="P2186" t="s">
        <v>52</v>
      </c>
      <c r="Q2186" t="s">
        <v>26</v>
      </c>
      <c r="R2186" t="s">
        <v>59</v>
      </c>
      <c r="S2186" t="s">
        <v>45</v>
      </c>
      <c r="T2186" t="s">
        <v>29</v>
      </c>
      <c r="U2186" t="s">
        <v>39</v>
      </c>
      <c r="V2186" t="s">
        <v>31</v>
      </c>
      <c r="W2186">
        <v>4.0999999999999996</v>
      </c>
      <c r="X2186">
        <v>3</v>
      </c>
    </row>
    <row r="2187" spans="1:24" x14ac:dyDescent="0.25">
      <c r="A2187">
        <v>2187</v>
      </c>
      <c r="B2187" t="s">
        <v>8511</v>
      </c>
      <c r="C2187" t="s">
        <v>8512</v>
      </c>
      <c r="D2187" t="s">
        <v>8513</v>
      </c>
      <c r="E2187" s="1">
        <v>14342</v>
      </c>
      <c r="F2187" s="4">
        <f ca="1">DATEDIF(amazon_prime_users[[#This Row],[Date of Birth]], TODAY(), "Y")</f>
        <v>85</v>
      </c>
      <c r="G21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187" t="s">
        <v>43</v>
      </c>
      <c r="I2187" t="s">
        <v>8514</v>
      </c>
      <c r="J2187" s="1">
        <v>45294</v>
      </c>
      <c r="K2187" s="10" t="str">
        <f>TEXT(amazon_prime_users[[#This Row],[Membership Start Date]],"MMMM")</f>
        <v>enero</v>
      </c>
      <c r="L2187" s="4">
        <f>YEAR(amazon_prime_users[[#This Row],[Membership Start Date]])</f>
        <v>2024</v>
      </c>
      <c r="M2187" s="1">
        <v>45659</v>
      </c>
      <c r="N2187" s="4" t="str">
        <f>TEXT(amazon_prime_users[[#This Row],[Membership Start Date]],"dddd")</f>
        <v>miércoles</v>
      </c>
      <c r="O2187" t="s">
        <v>24</v>
      </c>
      <c r="P2187" t="s">
        <v>52</v>
      </c>
      <c r="Q2187" t="s">
        <v>53</v>
      </c>
      <c r="R2187" t="s">
        <v>59</v>
      </c>
      <c r="S2187" t="s">
        <v>28</v>
      </c>
      <c r="T2187" t="s">
        <v>29</v>
      </c>
      <c r="U2187" t="s">
        <v>30</v>
      </c>
      <c r="V2187" t="s">
        <v>54</v>
      </c>
      <c r="W2187">
        <v>4.9000000000000004</v>
      </c>
      <c r="X2187">
        <v>0</v>
      </c>
    </row>
    <row r="2188" spans="1:24" x14ac:dyDescent="0.25">
      <c r="A2188">
        <v>2188</v>
      </c>
      <c r="B2188" t="s">
        <v>8515</v>
      </c>
      <c r="C2188" t="s">
        <v>8516</v>
      </c>
      <c r="D2188" t="s">
        <v>8517</v>
      </c>
      <c r="E2188" s="1">
        <v>17205</v>
      </c>
      <c r="F2188" s="4">
        <f ca="1">DATEDIF(amazon_prime_users[[#This Row],[Date of Birth]], TODAY(), "Y")</f>
        <v>78</v>
      </c>
      <c r="G21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188" t="s">
        <v>43</v>
      </c>
      <c r="I2188" t="s">
        <v>8518</v>
      </c>
      <c r="J2188" s="1">
        <v>45338</v>
      </c>
      <c r="K2188" s="10" t="str">
        <f>TEXT(amazon_prime_users[[#This Row],[Membership Start Date]],"MMMM")</f>
        <v>febrero</v>
      </c>
      <c r="L2188" s="4">
        <f>YEAR(amazon_prime_users[[#This Row],[Membership Start Date]])</f>
        <v>2024</v>
      </c>
      <c r="M2188" s="1">
        <v>45703</v>
      </c>
      <c r="N2188" s="4" t="str">
        <f>TEXT(amazon_prime_users[[#This Row],[Membership Start Date]],"dddd")</f>
        <v>viernes</v>
      </c>
      <c r="O2188" t="s">
        <v>36</v>
      </c>
      <c r="P2188" t="s">
        <v>37</v>
      </c>
      <c r="Q2188" t="s">
        <v>53</v>
      </c>
      <c r="R2188" t="s">
        <v>27</v>
      </c>
      <c r="S2188" t="s">
        <v>45</v>
      </c>
      <c r="T2188" t="s">
        <v>67</v>
      </c>
      <c r="U2188" t="s">
        <v>30</v>
      </c>
      <c r="V2188" t="s">
        <v>54</v>
      </c>
      <c r="W2188">
        <v>4.5999999999999996</v>
      </c>
      <c r="X2188">
        <v>0</v>
      </c>
    </row>
    <row r="2189" spans="1:24" x14ac:dyDescent="0.25">
      <c r="A2189">
        <v>2189</v>
      </c>
      <c r="B2189" t="s">
        <v>8519</v>
      </c>
      <c r="C2189" t="s">
        <v>8520</v>
      </c>
      <c r="D2189" t="s">
        <v>8521</v>
      </c>
      <c r="E2189" s="1">
        <v>19354</v>
      </c>
      <c r="F2189" s="4">
        <f ca="1">DATEDIF(amazon_prime_users[[#This Row],[Date of Birth]], TODAY(), "Y")</f>
        <v>72</v>
      </c>
      <c r="G21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189" t="s">
        <v>43</v>
      </c>
      <c r="I2189" t="s">
        <v>8522</v>
      </c>
      <c r="J2189" s="1">
        <v>44573</v>
      </c>
      <c r="K2189" s="10" t="str">
        <f>TEXT(amazon_prime_users[[#This Row],[Membership Start Date]],"MMMM")</f>
        <v>enero</v>
      </c>
      <c r="L2189" s="4">
        <f>YEAR(amazon_prime_users[[#This Row],[Membership Start Date]])</f>
        <v>2022</v>
      </c>
      <c r="M2189" s="1">
        <v>45302</v>
      </c>
      <c r="N2189" s="4" t="str">
        <f>TEXT(amazon_prime_users[[#This Row],[Membership Start Date]],"dddd")</f>
        <v>miércoles</v>
      </c>
      <c r="O2189" t="s">
        <v>24</v>
      </c>
      <c r="P2189" t="s">
        <v>25</v>
      </c>
      <c r="Q2189" t="s">
        <v>26</v>
      </c>
      <c r="R2189" t="s">
        <v>59</v>
      </c>
      <c r="S2189" t="s">
        <v>28</v>
      </c>
      <c r="T2189" t="s">
        <v>114</v>
      </c>
      <c r="U2189" t="s">
        <v>39</v>
      </c>
      <c r="V2189" t="s">
        <v>47</v>
      </c>
      <c r="W2189">
        <v>2</v>
      </c>
      <c r="X2189">
        <v>0</v>
      </c>
    </row>
    <row r="2190" spans="1:24" x14ac:dyDescent="0.25">
      <c r="A2190">
        <v>2190</v>
      </c>
      <c r="B2190" t="s">
        <v>8523</v>
      </c>
      <c r="C2190" t="s">
        <v>8524</v>
      </c>
      <c r="D2190" t="s">
        <v>8525</v>
      </c>
      <c r="E2190" s="1">
        <v>17150</v>
      </c>
      <c r="F2190" s="4">
        <f ca="1">DATEDIF(amazon_prime_users[[#This Row],[Date of Birth]], TODAY(), "Y")</f>
        <v>78</v>
      </c>
      <c r="G21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190" t="s">
        <v>43</v>
      </c>
      <c r="I2190" t="s">
        <v>8526</v>
      </c>
      <c r="J2190" s="1">
        <v>44573</v>
      </c>
      <c r="K2190" s="10" t="str">
        <f>TEXT(amazon_prime_users[[#This Row],[Membership Start Date]],"MMMM")</f>
        <v>enero</v>
      </c>
      <c r="L2190" s="4">
        <f>YEAR(amazon_prime_users[[#This Row],[Membership Start Date]])</f>
        <v>2022</v>
      </c>
      <c r="M2190" s="1">
        <v>45302</v>
      </c>
      <c r="N2190" s="4" t="str">
        <f>TEXT(amazon_prime_users[[#This Row],[Membership Start Date]],"dddd")</f>
        <v>miércoles</v>
      </c>
      <c r="O2190" t="s">
        <v>24</v>
      </c>
      <c r="P2190" t="s">
        <v>52</v>
      </c>
      <c r="Q2190" t="s">
        <v>26</v>
      </c>
      <c r="R2190" t="s">
        <v>27</v>
      </c>
      <c r="S2190" t="s">
        <v>28</v>
      </c>
      <c r="T2190" t="s">
        <v>61</v>
      </c>
      <c r="U2190" t="s">
        <v>39</v>
      </c>
      <c r="V2190" t="s">
        <v>47</v>
      </c>
      <c r="W2190">
        <v>3</v>
      </c>
      <c r="X2190">
        <v>8</v>
      </c>
    </row>
    <row r="2191" spans="1:24" x14ac:dyDescent="0.25">
      <c r="A2191">
        <v>2191</v>
      </c>
      <c r="B2191" t="s">
        <v>8527</v>
      </c>
      <c r="C2191" t="s">
        <v>8528</v>
      </c>
      <c r="D2191" t="s">
        <v>8529</v>
      </c>
      <c r="E2191" s="1">
        <v>33321</v>
      </c>
      <c r="F2191" s="4">
        <f ca="1">DATEDIF(amazon_prime_users[[#This Row],[Date of Birth]], TODAY(), "Y")</f>
        <v>34</v>
      </c>
      <c r="G21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191" t="s">
        <v>43</v>
      </c>
      <c r="I2191" t="s">
        <v>8530</v>
      </c>
      <c r="J2191" s="1">
        <v>44573</v>
      </c>
      <c r="K2191" s="10" t="str">
        <f>TEXT(amazon_prime_users[[#This Row],[Membership Start Date]],"MMMM")</f>
        <v>enero</v>
      </c>
      <c r="L2191" s="4">
        <f>YEAR(amazon_prime_users[[#This Row],[Membership Start Date]])</f>
        <v>2022</v>
      </c>
      <c r="M2191" s="1">
        <v>45302</v>
      </c>
      <c r="N2191" s="4" t="str">
        <f>TEXT(amazon_prime_users[[#This Row],[Membership Start Date]],"dddd")</f>
        <v>miércoles</v>
      </c>
      <c r="O2191" t="s">
        <v>36</v>
      </c>
      <c r="P2191" t="s">
        <v>37</v>
      </c>
      <c r="Q2191" t="s">
        <v>26</v>
      </c>
      <c r="R2191" t="s">
        <v>66</v>
      </c>
      <c r="S2191" t="s">
        <v>28</v>
      </c>
      <c r="T2191" t="s">
        <v>29</v>
      </c>
      <c r="U2191" t="s">
        <v>30</v>
      </c>
      <c r="V2191" t="s">
        <v>54</v>
      </c>
      <c r="W2191">
        <v>4</v>
      </c>
      <c r="X2191">
        <v>7</v>
      </c>
    </row>
    <row r="2192" spans="1:24" x14ac:dyDescent="0.25">
      <c r="A2192">
        <v>2192</v>
      </c>
      <c r="B2192" t="s">
        <v>8531</v>
      </c>
      <c r="C2192" t="s">
        <v>8532</v>
      </c>
      <c r="D2192" t="s">
        <v>8533</v>
      </c>
      <c r="E2192" s="1">
        <v>12243</v>
      </c>
      <c r="F2192" s="4">
        <f ca="1">DATEDIF(amazon_prime_users[[#This Row],[Date of Birth]], TODAY(), "Y")</f>
        <v>91</v>
      </c>
      <c r="G21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2192" t="s">
        <v>43</v>
      </c>
      <c r="I2192" t="s">
        <v>8534</v>
      </c>
      <c r="J2192" s="1">
        <v>44573</v>
      </c>
      <c r="K2192" s="10" t="str">
        <f>TEXT(amazon_prime_users[[#This Row],[Membership Start Date]],"MMMM")</f>
        <v>enero</v>
      </c>
      <c r="L2192" s="4">
        <f>YEAR(amazon_prime_users[[#This Row],[Membership Start Date]])</f>
        <v>2022</v>
      </c>
      <c r="M2192" s="1">
        <v>45302</v>
      </c>
      <c r="N2192" s="4" t="str">
        <f>TEXT(amazon_prime_users[[#This Row],[Membership Start Date]],"dddd")</f>
        <v>miércoles</v>
      </c>
      <c r="O2192" t="s">
        <v>36</v>
      </c>
      <c r="P2192" t="s">
        <v>52</v>
      </c>
      <c r="Q2192" t="s">
        <v>26</v>
      </c>
      <c r="R2192" t="s">
        <v>66</v>
      </c>
      <c r="S2192" t="s">
        <v>45</v>
      </c>
      <c r="T2192" t="s">
        <v>29</v>
      </c>
      <c r="U2192" t="s">
        <v>68</v>
      </c>
      <c r="V2192" t="s">
        <v>54</v>
      </c>
      <c r="W2192">
        <v>3.7</v>
      </c>
      <c r="X2192">
        <v>3</v>
      </c>
    </row>
    <row r="2193" spans="1:24" x14ac:dyDescent="0.25">
      <c r="A2193">
        <v>2193</v>
      </c>
      <c r="B2193" t="s">
        <v>8535</v>
      </c>
      <c r="C2193" t="s">
        <v>8536</v>
      </c>
      <c r="D2193" t="s">
        <v>8537</v>
      </c>
      <c r="E2193" s="1">
        <v>35160</v>
      </c>
      <c r="F2193" s="4">
        <f ca="1">DATEDIF(amazon_prime_users[[#This Row],[Date of Birth]], TODAY(), "Y")</f>
        <v>28</v>
      </c>
      <c r="G21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193" t="s">
        <v>43</v>
      </c>
      <c r="I2193" t="s">
        <v>8538</v>
      </c>
      <c r="J2193" s="1">
        <v>44573</v>
      </c>
      <c r="K2193" s="10" t="str">
        <f>TEXT(amazon_prime_users[[#This Row],[Membership Start Date]],"MMMM")</f>
        <v>enero</v>
      </c>
      <c r="L2193" s="4">
        <f>YEAR(amazon_prime_users[[#This Row],[Membership Start Date]])</f>
        <v>2022</v>
      </c>
      <c r="M2193" s="1">
        <v>45302</v>
      </c>
      <c r="N2193" s="4" t="str">
        <f>TEXT(amazon_prime_users[[#This Row],[Membership Start Date]],"dddd")</f>
        <v>miércoles</v>
      </c>
      <c r="O2193" t="s">
        <v>36</v>
      </c>
      <c r="P2193" t="s">
        <v>52</v>
      </c>
      <c r="Q2193" t="s">
        <v>26</v>
      </c>
      <c r="R2193" t="s">
        <v>59</v>
      </c>
      <c r="S2193" t="s">
        <v>28</v>
      </c>
      <c r="T2193" t="s">
        <v>67</v>
      </c>
      <c r="U2193" t="s">
        <v>39</v>
      </c>
      <c r="V2193" t="s">
        <v>31</v>
      </c>
      <c r="W2193">
        <v>4.7</v>
      </c>
      <c r="X2193">
        <v>9</v>
      </c>
    </row>
    <row r="2194" spans="1:24" x14ac:dyDescent="0.25">
      <c r="A2194">
        <v>2194</v>
      </c>
      <c r="B2194" t="s">
        <v>8539</v>
      </c>
      <c r="C2194" t="s">
        <v>8540</v>
      </c>
      <c r="D2194" t="s">
        <v>8541</v>
      </c>
      <c r="E2194" s="1">
        <v>38338</v>
      </c>
      <c r="F2194" s="4">
        <f ca="1">DATEDIF(amazon_prime_users[[#This Row],[Date of Birth]], TODAY(), "Y")</f>
        <v>20</v>
      </c>
      <c r="G21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2194" t="s">
        <v>43</v>
      </c>
      <c r="I2194" t="s">
        <v>8542</v>
      </c>
      <c r="J2194" s="1">
        <v>44573</v>
      </c>
      <c r="K2194" s="10" t="str">
        <f>TEXT(amazon_prime_users[[#This Row],[Membership Start Date]],"MMMM")</f>
        <v>enero</v>
      </c>
      <c r="L2194" s="4">
        <f>YEAR(amazon_prime_users[[#This Row],[Membership Start Date]])</f>
        <v>2022</v>
      </c>
      <c r="M2194" s="1">
        <v>45302</v>
      </c>
      <c r="N2194" s="4" t="str">
        <f>TEXT(amazon_prime_users[[#This Row],[Membership Start Date]],"dddd")</f>
        <v>miércoles</v>
      </c>
      <c r="O2194" t="s">
        <v>36</v>
      </c>
      <c r="P2194" t="s">
        <v>37</v>
      </c>
      <c r="Q2194" t="s">
        <v>53</v>
      </c>
      <c r="R2194" t="s">
        <v>27</v>
      </c>
      <c r="S2194" t="s">
        <v>45</v>
      </c>
      <c r="T2194" t="s">
        <v>38</v>
      </c>
      <c r="U2194" t="s">
        <v>39</v>
      </c>
      <c r="V2194" t="s">
        <v>47</v>
      </c>
      <c r="W2194">
        <v>3.6</v>
      </c>
      <c r="X2194">
        <v>5</v>
      </c>
    </row>
    <row r="2195" spans="1:24" x14ac:dyDescent="0.25">
      <c r="A2195">
        <v>2195</v>
      </c>
      <c r="B2195" t="s">
        <v>8543</v>
      </c>
      <c r="C2195" t="s">
        <v>8544</v>
      </c>
      <c r="D2195" t="s">
        <v>8545</v>
      </c>
      <c r="E2195" s="1">
        <v>25064</v>
      </c>
      <c r="F2195" s="4">
        <f ca="1">DATEDIF(amazon_prime_users[[#This Row],[Date of Birth]], TODAY(), "Y")</f>
        <v>56</v>
      </c>
      <c r="G21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195" t="s">
        <v>43</v>
      </c>
      <c r="I2195" t="s">
        <v>8546</v>
      </c>
      <c r="J2195" s="1">
        <v>44573</v>
      </c>
      <c r="K2195" s="10" t="str">
        <f>TEXT(amazon_prime_users[[#This Row],[Membership Start Date]],"MMMM")</f>
        <v>enero</v>
      </c>
      <c r="L2195" s="4">
        <f>YEAR(amazon_prime_users[[#This Row],[Membership Start Date]])</f>
        <v>2022</v>
      </c>
      <c r="M2195" s="1">
        <v>45302</v>
      </c>
      <c r="N2195" s="4" t="str">
        <f>TEXT(amazon_prime_users[[#This Row],[Membership Start Date]],"dddd")</f>
        <v>miércoles</v>
      </c>
      <c r="O2195" t="s">
        <v>24</v>
      </c>
      <c r="P2195" t="s">
        <v>52</v>
      </c>
      <c r="Q2195" t="s">
        <v>53</v>
      </c>
      <c r="R2195" t="s">
        <v>27</v>
      </c>
      <c r="S2195" t="s">
        <v>45</v>
      </c>
      <c r="T2195" t="s">
        <v>114</v>
      </c>
      <c r="U2195" t="s">
        <v>39</v>
      </c>
      <c r="V2195" t="s">
        <v>54</v>
      </c>
      <c r="W2195">
        <v>4.7</v>
      </c>
      <c r="X2195">
        <v>3</v>
      </c>
    </row>
    <row r="2196" spans="1:24" x14ac:dyDescent="0.25">
      <c r="A2196">
        <v>2196</v>
      </c>
      <c r="B2196" t="s">
        <v>8547</v>
      </c>
      <c r="C2196" t="s">
        <v>8548</v>
      </c>
      <c r="D2196" t="s">
        <v>8549</v>
      </c>
      <c r="E2196" s="1">
        <v>29863</v>
      </c>
      <c r="F2196" s="4">
        <f ca="1">DATEDIF(amazon_prime_users[[#This Row],[Date of Birth]], TODAY(), "Y")</f>
        <v>43</v>
      </c>
      <c r="G21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196" t="s">
        <v>43</v>
      </c>
      <c r="I2196" t="s">
        <v>8550</v>
      </c>
      <c r="J2196" s="1">
        <v>44573</v>
      </c>
      <c r="K2196" s="10" t="str">
        <f>TEXT(amazon_prime_users[[#This Row],[Membership Start Date]],"MMMM")</f>
        <v>enero</v>
      </c>
      <c r="L2196" s="4">
        <f>YEAR(amazon_prime_users[[#This Row],[Membership Start Date]])</f>
        <v>2022</v>
      </c>
      <c r="M2196" s="1">
        <v>45302</v>
      </c>
      <c r="N2196" s="4" t="str">
        <f>TEXT(amazon_prime_users[[#This Row],[Membership Start Date]],"dddd")</f>
        <v>miércoles</v>
      </c>
      <c r="O2196" t="s">
        <v>36</v>
      </c>
      <c r="P2196" t="s">
        <v>52</v>
      </c>
      <c r="Q2196" t="s">
        <v>53</v>
      </c>
      <c r="R2196" t="s">
        <v>66</v>
      </c>
      <c r="S2196" t="s">
        <v>60</v>
      </c>
      <c r="T2196" t="s">
        <v>29</v>
      </c>
      <c r="U2196" t="s">
        <v>39</v>
      </c>
      <c r="V2196" t="s">
        <v>47</v>
      </c>
      <c r="W2196">
        <v>3.4</v>
      </c>
      <c r="X2196">
        <v>3</v>
      </c>
    </row>
    <row r="2197" spans="1:24" x14ac:dyDescent="0.25">
      <c r="A2197">
        <v>2197</v>
      </c>
      <c r="B2197" t="s">
        <v>8551</v>
      </c>
      <c r="C2197" t="s">
        <v>8552</v>
      </c>
      <c r="D2197" t="s">
        <v>8553</v>
      </c>
      <c r="E2197" s="1">
        <v>28576</v>
      </c>
      <c r="F2197" s="4">
        <f ca="1">DATEDIF(amazon_prime_users[[#This Row],[Date of Birth]], TODAY(), "Y")</f>
        <v>46</v>
      </c>
      <c r="G21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197" t="s">
        <v>43</v>
      </c>
      <c r="I2197" t="s">
        <v>8554</v>
      </c>
      <c r="J2197" s="1">
        <v>45396</v>
      </c>
      <c r="K2197" s="10" t="str">
        <f>TEXT(amazon_prime_users[[#This Row],[Membership Start Date]],"MMMM")</f>
        <v>abril</v>
      </c>
      <c r="L2197" s="4">
        <f>YEAR(amazon_prime_users[[#This Row],[Membership Start Date]])</f>
        <v>2024</v>
      </c>
      <c r="M2197" s="1">
        <v>45761</v>
      </c>
      <c r="N2197" s="4" t="str">
        <f>TEXT(amazon_prime_users[[#This Row],[Membership Start Date]],"dddd")</f>
        <v>domingo</v>
      </c>
      <c r="O2197" t="s">
        <v>36</v>
      </c>
      <c r="P2197" t="s">
        <v>25</v>
      </c>
      <c r="Q2197" t="s">
        <v>26</v>
      </c>
      <c r="R2197" t="s">
        <v>66</v>
      </c>
      <c r="S2197" t="s">
        <v>60</v>
      </c>
      <c r="T2197" t="s">
        <v>114</v>
      </c>
      <c r="U2197" t="s">
        <v>39</v>
      </c>
      <c r="V2197" t="s">
        <v>47</v>
      </c>
      <c r="W2197">
        <v>3.4</v>
      </c>
      <c r="X2197">
        <v>6</v>
      </c>
    </row>
    <row r="2198" spans="1:24" x14ac:dyDescent="0.25">
      <c r="A2198">
        <v>2198</v>
      </c>
      <c r="B2198" t="s">
        <v>8555</v>
      </c>
      <c r="C2198" t="s">
        <v>8556</v>
      </c>
      <c r="D2198" t="s">
        <v>8557</v>
      </c>
      <c r="E2198" s="1">
        <v>35086</v>
      </c>
      <c r="F2198" s="4">
        <f ca="1">DATEDIF(amazon_prime_users[[#This Row],[Date of Birth]], TODAY(), "Y")</f>
        <v>29</v>
      </c>
      <c r="G21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198" t="s">
        <v>43</v>
      </c>
      <c r="I2198" t="s">
        <v>8558</v>
      </c>
      <c r="J2198" s="1">
        <v>45380</v>
      </c>
      <c r="K2198" s="10" t="str">
        <f>TEXT(amazon_prime_users[[#This Row],[Membership Start Date]],"MMMM")</f>
        <v>marzo</v>
      </c>
      <c r="L2198" s="4">
        <f>YEAR(amazon_prime_users[[#This Row],[Membership Start Date]])</f>
        <v>2024</v>
      </c>
      <c r="M2198" s="1">
        <v>45745</v>
      </c>
      <c r="N2198" s="4" t="str">
        <f>TEXT(amazon_prime_users[[#This Row],[Membership Start Date]],"dddd")</f>
        <v>viernes</v>
      </c>
      <c r="O2198" t="s">
        <v>36</v>
      </c>
      <c r="P2198" t="s">
        <v>25</v>
      </c>
      <c r="Q2198" t="s">
        <v>53</v>
      </c>
      <c r="R2198" t="s">
        <v>66</v>
      </c>
      <c r="S2198" t="s">
        <v>45</v>
      </c>
      <c r="T2198" t="s">
        <v>67</v>
      </c>
      <c r="U2198" t="s">
        <v>68</v>
      </c>
      <c r="V2198" t="s">
        <v>31</v>
      </c>
      <c r="W2198">
        <v>4.2</v>
      </c>
      <c r="X2198">
        <v>8</v>
      </c>
    </row>
    <row r="2199" spans="1:24" x14ac:dyDescent="0.25">
      <c r="A2199">
        <v>2199</v>
      </c>
      <c r="B2199" t="s">
        <v>8559</v>
      </c>
      <c r="C2199" t="s">
        <v>8560</v>
      </c>
      <c r="D2199" t="s">
        <v>8561</v>
      </c>
      <c r="E2199" s="1">
        <v>17299</v>
      </c>
      <c r="F2199" s="4">
        <f ca="1">DATEDIF(amazon_prime_users[[#This Row],[Date of Birth]], TODAY(), "Y")</f>
        <v>77</v>
      </c>
      <c r="G21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199" t="s">
        <v>43</v>
      </c>
      <c r="I2199" t="s">
        <v>8562</v>
      </c>
      <c r="J2199" s="1">
        <v>45391</v>
      </c>
      <c r="K2199" s="10" t="str">
        <f>TEXT(amazon_prime_users[[#This Row],[Membership Start Date]],"MMMM")</f>
        <v>abril</v>
      </c>
      <c r="L2199" s="4">
        <f>YEAR(amazon_prime_users[[#This Row],[Membership Start Date]])</f>
        <v>2024</v>
      </c>
      <c r="M2199" s="1">
        <v>45756</v>
      </c>
      <c r="N2199" s="4" t="str">
        <f>TEXT(amazon_prime_users[[#This Row],[Membership Start Date]],"dddd")</f>
        <v>martes</v>
      </c>
      <c r="O2199" t="s">
        <v>36</v>
      </c>
      <c r="P2199" t="s">
        <v>25</v>
      </c>
      <c r="Q2199" t="s">
        <v>53</v>
      </c>
      <c r="R2199" t="s">
        <v>27</v>
      </c>
      <c r="S2199" t="s">
        <v>45</v>
      </c>
      <c r="T2199" t="s">
        <v>114</v>
      </c>
      <c r="U2199" t="s">
        <v>68</v>
      </c>
      <c r="V2199" t="s">
        <v>54</v>
      </c>
      <c r="W2199">
        <v>4.2</v>
      </c>
      <c r="X2199">
        <v>8</v>
      </c>
    </row>
    <row r="2200" spans="1:24" x14ac:dyDescent="0.25">
      <c r="A2200">
        <v>2200</v>
      </c>
      <c r="B2200" t="s">
        <v>8563</v>
      </c>
      <c r="C2200" t="s">
        <v>8564</v>
      </c>
      <c r="D2200" t="s">
        <v>8565</v>
      </c>
      <c r="E2200" s="1">
        <v>32342</v>
      </c>
      <c r="F2200" s="4">
        <f ca="1">DATEDIF(amazon_prime_users[[#This Row],[Date of Birth]], TODAY(), "Y")</f>
        <v>36</v>
      </c>
      <c r="G22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200" t="s">
        <v>43</v>
      </c>
      <c r="I2200" t="s">
        <v>8566</v>
      </c>
      <c r="J2200" s="1">
        <v>45342</v>
      </c>
      <c r="K2200" s="10" t="str">
        <f>TEXT(amazon_prime_users[[#This Row],[Membership Start Date]],"MMMM")</f>
        <v>febrero</v>
      </c>
      <c r="L2200" s="4">
        <f>YEAR(amazon_prime_users[[#This Row],[Membership Start Date]])</f>
        <v>2024</v>
      </c>
      <c r="M2200" s="1">
        <v>45707</v>
      </c>
      <c r="N2200" s="4" t="str">
        <f>TEXT(amazon_prime_users[[#This Row],[Membership Start Date]],"dddd")</f>
        <v>martes</v>
      </c>
      <c r="O2200" t="s">
        <v>24</v>
      </c>
      <c r="P2200" t="s">
        <v>52</v>
      </c>
      <c r="Q2200" t="s">
        <v>26</v>
      </c>
      <c r="R2200" t="s">
        <v>66</v>
      </c>
      <c r="S2200" t="s">
        <v>45</v>
      </c>
      <c r="T2200" t="s">
        <v>61</v>
      </c>
      <c r="U2200" t="s">
        <v>39</v>
      </c>
      <c r="V2200" t="s">
        <v>54</v>
      </c>
      <c r="W2200">
        <v>3</v>
      </c>
      <c r="X2200">
        <v>8</v>
      </c>
    </row>
    <row r="2201" spans="1:24" x14ac:dyDescent="0.25">
      <c r="A2201">
        <v>2201</v>
      </c>
      <c r="B2201" t="s">
        <v>8567</v>
      </c>
      <c r="C2201" t="s">
        <v>8568</v>
      </c>
      <c r="D2201" t="s">
        <v>8569</v>
      </c>
      <c r="E2201" s="1">
        <v>23951</v>
      </c>
      <c r="F2201" s="4">
        <f ca="1">DATEDIF(amazon_prime_users[[#This Row],[Date of Birth]], TODAY(), "Y")</f>
        <v>59</v>
      </c>
      <c r="G22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201" t="s">
        <v>43</v>
      </c>
      <c r="I2201" t="s">
        <v>8570</v>
      </c>
      <c r="J2201" s="1">
        <v>45394</v>
      </c>
      <c r="K2201" s="10" t="str">
        <f>TEXT(amazon_prime_users[[#This Row],[Membership Start Date]],"MMMM")</f>
        <v>abril</v>
      </c>
      <c r="L2201" s="4">
        <f>YEAR(amazon_prime_users[[#This Row],[Membership Start Date]])</f>
        <v>2024</v>
      </c>
      <c r="M2201" s="1">
        <v>45759</v>
      </c>
      <c r="N2201" s="4" t="str">
        <f>TEXT(amazon_prime_users[[#This Row],[Membership Start Date]],"dddd")</f>
        <v>viernes</v>
      </c>
      <c r="O2201" t="s">
        <v>36</v>
      </c>
      <c r="P2201" t="s">
        <v>52</v>
      </c>
      <c r="Q2201" t="s">
        <v>53</v>
      </c>
      <c r="R2201" t="s">
        <v>27</v>
      </c>
      <c r="S2201" t="s">
        <v>60</v>
      </c>
      <c r="T2201" t="s">
        <v>114</v>
      </c>
      <c r="U2201" t="s">
        <v>39</v>
      </c>
      <c r="V2201" t="s">
        <v>31</v>
      </c>
      <c r="W2201">
        <v>4.5999999999999996</v>
      </c>
      <c r="X2201">
        <v>5</v>
      </c>
    </row>
    <row r="2202" spans="1:24" x14ac:dyDescent="0.25">
      <c r="A2202">
        <v>2202</v>
      </c>
      <c r="B2202" t="s">
        <v>8571</v>
      </c>
      <c r="C2202" t="s">
        <v>8572</v>
      </c>
      <c r="D2202" t="s">
        <v>8573</v>
      </c>
      <c r="E2202" s="1">
        <v>19031</v>
      </c>
      <c r="F2202" s="4">
        <f ca="1">DATEDIF(amazon_prime_users[[#This Row],[Date of Birth]], TODAY(), "Y")</f>
        <v>73</v>
      </c>
      <c r="G22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202" t="s">
        <v>43</v>
      </c>
      <c r="I2202" t="s">
        <v>4549</v>
      </c>
      <c r="J2202" s="1">
        <v>45361</v>
      </c>
      <c r="K2202" s="10" t="str">
        <f>TEXT(amazon_prime_users[[#This Row],[Membership Start Date]],"MMMM")</f>
        <v>marzo</v>
      </c>
      <c r="L2202" s="4">
        <f>YEAR(amazon_prime_users[[#This Row],[Membership Start Date]])</f>
        <v>2024</v>
      </c>
      <c r="M2202" s="1">
        <v>45726</v>
      </c>
      <c r="N2202" s="4" t="str">
        <f>TEXT(amazon_prime_users[[#This Row],[Membership Start Date]],"dddd")</f>
        <v>domingo</v>
      </c>
      <c r="O2202" t="s">
        <v>36</v>
      </c>
      <c r="P2202" t="s">
        <v>37</v>
      </c>
      <c r="Q2202" t="s">
        <v>26</v>
      </c>
      <c r="R2202" t="s">
        <v>59</v>
      </c>
      <c r="S2202" t="s">
        <v>60</v>
      </c>
      <c r="T2202" t="s">
        <v>61</v>
      </c>
      <c r="U2202" t="s">
        <v>30</v>
      </c>
      <c r="V2202" t="s">
        <v>54</v>
      </c>
      <c r="W2202">
        <v>4.8</v>
      </c>
      <c r="X2202">
        <v>0</v>
      </c>
    </row>
    <row r="2203" spans="1:24" x14ac:dyDescent="0.25">
      <c r="A2203">
        <v>2203</v>
      </c>
      <c r="B2203" t="s">
        <v>8574</v>
      </c>
      <c r="C2203" t="s">
        <v>8575</v>
      </c>
      <c r="D2203" t="s">
        <v>8576</v>
      </c>
      <c r="E2203" s="1">
        <v>33828</v>
      </c>
      <c r="F2203" s="4">
        <f ca="1">DATEDIF(amazon_prime_users[[#This Row],[Date of Birth]], TODAY(), "Y")</f>
        <v>32</v>
      </c>
      <c r="G22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203" t="s">
        <v>43</v>
      </c>
      <c r="I2203" t="s">
        <v>8577</v>
      </c>
      <c r="J2203" s="1">
        <v>45378</v>
      </c>
      <c r="K2203" s="10" t="str">
        <f>TEXT(amazon_prime_users[[#This Row],[Membership Start Date]],"MMMM")</f>
        <v>marzo</v>
      </c>
      <c r="L2203" s="4">
        <f>YEAR(amazon_prime_users[[#This Row],[Membership Start Date]])</f>
        <v>2024</v>
      </c>
      <c r="M2203" s="1">
        <v>45743</v>
      </c>
      <c r="N2203" s="4" t="str">
        <f>TEXT(amazon_prime_users[[#This Row],[Membership Start Date]],"dddd")</f>
        <v>miércoles</v>
      </c>
      <c r="O2203" t="s">
        <v>36</v>
      </c>
      <c r="P2203" t="s">
        <v>25</v>
      </c>
      <c r="Q2203" t="s">
        <v>53</v>
      </c>
      <c r="R2203" t="s">
        <v>27</v>
      </c>
      <c r="S2203" t="s">
        <v>45</v>
      </c>
      <c r="T2203" t="s">
        <v>46</v>
      </c>
      <c r="U2203" t="s">
        <v>68</v>
      </c>
      <c r="V2203" t="s">
        <v>31</v>
      </c>
      <c r="W2203">
        <v>3.9</v>
      </c>
      <c r="X2203">
        <v>6</v>
      </c>
    </row>
    <row r="2204" spans="1:24" x14ac:dyDescent="0.25">
      <c r="A2204">
        <v>2204</v>
      </c>
      <c r="B2204" t="s">
        <v>8578</v>
      </c>
      <c r="C2204" t="s">
        <v>8579</v>
      </c>
      <c r="D2204" t="s">
        <v>8580</v>
      </c>
      <c r="E2204" s="1">
        <v>25245</v>
      </c>
      <c r="F2204" s="4">
        <f ca="1">DATEDIF(amazon_prime_users[[#This Row],[Date of Birth]], TODAY(), "Y")</f>
        <v>56</v>
      </c>
      <c r="G22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204" t="s">
        <v>43</v>
      </c>
      <c r="I2204" t="s">
        <v>8581</v>
      </c>
      <c r="J2204" s="1">
        <v>45349</v>
      </c>
      <c r="K2204" s="10" t="str">
        <f>TEXT(amazon_prime_users[[#This Row],[Membership Start Date]],"MMMM")</f>
        <v>febrero</v>
      </c>
      <c r="L2204" s="4">
        <f>YEAR(amazon_prime_users[[#This Row],[Membership Start Date]])</f>
        <v>2024</v>
      </c>
      <c r="M2204" s="1">
        <v>45714</v>
      </c>
      <c r="N2204" s="4" t="str">
        <f>TEXT(amazon_prime_users[[#This Row],[Membership Start Date]],"dddd")</f>
        <v>martes</v>
      </c>
      <c r="O2204" t="s">
        <v>24</v>
      </c>
      <c r="P2204" t="s">
        <v>52</v>
      </c>
      <c r="Q2204" t="s">
        <v>26</v>
      </c>
      <c r="R2204" t="s">
        <v>59</v>
      </c>
      <c r="S2204" t="s">
        <v>60</v>
      </c>
      <c r="T2204" t="s">
        <v>46</v>
      </c>
      <c r="U2204" t="s">
        <v>68</v>
      </c>
      <c r="V2204" t="s">
        <v>54</v>
      </c>
      <c r="W2204">
        <v>4.9000000000000004</v>
      </c>
      <c r="X2204">
        <v>5</v>
      </c>
    </row>
    <row r="2205" spans="1:24" x14ac:dyDescent="0.25">
      <c r="A2205">
        <v>2205</v>
      </c>
      <c r="B2205" t="s">
        <v>8582</v>
      </c>
      <c r="C2205" t="s">
        <v>8583</v>
      </c>
      <c r="D2205" t="s">
        <v>8584</v>
      </c>
      <c r="E2205" s="1">
        <v>36843</v>
      </c>
      <c r="F2205" s="4">
        <f ca="1">DATEDIF(amazon_prime_users[[#This Row],[Date of Birth]], TODAY(), "Y")</f>
        <v>24</v>
      </c>
      <c r="G22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205" t="s">
        <v>43</v>
      </c>
      <c r="I2205" t="s">
        <v>8585</v>
      </c>
      <c r="J2205" s="1">
        <v>45391</v>
      </c>
      <c r="K2205" s="10" t="str">
        <f>TEXT(amazon_prime_users[[#This Row],[Membership Start Date]],"MMMM")</f>
        <v>abril</v>
      </c>
      <c r="L2205" s="4">
        <f>YEAR(amazon_prime_users[[#This Row],[Membership Start Date]])</f>
        <v>2024</v>
      </c>
      <c r="M2205" s="1">
        <v>45756</v>
      </c>
      <c r="N2205" s="4" t="str">
        <f>TEXT(amazon_prime_users[[#This Row],[Membership Start Date]],"dddd")</f>
        <v>martes</v>
      </c>
      <c r="O2205" t="s">
        <v>24</v>
      </c>
      <c r="P2205" t="s">
        <v>52</v>
      </c>
      <c r="Q2205" t="s">
        <v>53</v>
      </c>
      <c r="R2205" t="s">
        <v>27</v>
      </c>
      <c r="S2205" t="s">
        <v>45</v>
      </c>
      <c r="T2205" t="s">
        <v>73</v>
      </c>
      <c r="U2205" t="s">
        <v>30</v>
      </c>
      <c r="V2205" t="s">
        <v>31</v>
      </c>
      <c r="W2205">
        <v>3.5</v>
      </c>
      <c r="X2205">
        <v>3</v>
      </c>
    </row>
    <row r="2206" spans="1:24" x14ac:dyDescent="0.25">
      <c r="A2206">
        <v>2206</v>
      </c>
      <c r="B2206" t="s">
        <v>8586</v>
      </c>
      <c r="C2206" t="s">
        <v>8587</v>
      </c>
      <c r="D2206" t="s">
        <v>8588</v>
      </c>
      <c r="E2206" s="1">
        <v>27928</v>
      </c>
      <c r="F2206" s="4">
        <f ca="1">DATEDIF(amazon_prime_users[[#This Row],[Date of Birth]], TODAY(), "Y")</f>
        <v>48</v>
      </c>
      <c r="G22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206" t="s">
        <v>43</v>
      </c>
      <c r="I2206" t="s">
        <v>8589</v>
      </c>
      <c r="J2206" s="1">
        <v>45344</v>
      </c>
      <c r="K2206" s="10" t="str">
        <f>TEXT(amazon_prime_users[[#This Row],[Membership Start Date]],"MMMM")</f>
        <v>febrero</v>
      </c>
      <c r="L2206" s="4">
        <f>YEAR(amazon_prime_users[[#This Row],[Membership Start Date]])</f>
        <v>2024</v>
      </c>
      <c r="M2206" s="1">
        <v>45709</v>
      </c>
      <c r="N2206" s="4" t="str">
        <f>TEXT(amazon_prime_users[[#This Row],[Membership Start Date]],"dddd")</f>
        <v>jueves</v>
      </c>
      <c r="O2206" t="s">
        <v>36</v>
      </c>
      <c r="P2206" t="s">
        <v>25</v>
      </c>
      <c r="Q2206" t="s">
        <v>26</v>
      </c>
      <c r="R2206" t="s">
        <v>27</v>
      </c>
      <c r="S2206" t="s">
        <v>60</v>
      </c>
      <c r="T2206" t="s">
        <v>67</v>
      </c>
      <c r="U2206" t="s">
        <v>39</v>
      </c>
      <c r="V2206" t="s">
        <v>54</v>
      </c>
      <c r="W2206">
        <v>3.5</v>
      </c>
      <c r="X2206">
        <v>6</v>
      </c>
    </row>
    <row r="2207" spans="1:24" x14ac:dyDescent="0.25">
      <c r="A2207">
        <v>2207</v>
      </c>
      <c r="B2207" t="s">
        <v>8590</v>
      </c>
      <c r="C2207" t="s">
        <v>8591</v>
      </c>
      <c r="D2207" t="s">
        <v>8592</v>
      </c>
      <c r="E2207" s="1">
        <v>37621</v>
      </c>
      <c r="F2207" s="4">
        <f ca="1">DATEDIF(amazon_prime_users[[#This Row],[Date of Birth]], TODAY(), "Y")</f>
        <v>22</v>
      </c>
      <c r="G22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207" t="s">
        <v>43</v>
      </c>
      <c r="I2207" t="s">
        <v>5722</v>
      </c>
      <c r="J2207" s="1">
        <v>45363</v>
      </c>
      <c r="K2207" s="10" t="str">
        <f>TEXT(amazon_prime_users[[#This Row],[Membership Start Date]],"MMMM")</f>
        <v>marzo</v>
      </c>
      <c r="L2207" s="4">
        <f>YEAR(amazon_prime_users[[#This Row],[Membership Start Date]])</f>
        <v>2024</v>
      </c>
      <c r="M2207" s="1">
        <v>45728</v>
      </c>
      <c r="N2207" s="4" t="str">
        <f>TEXT(amazon_prime_users[[#This Row],[Membership Start Date]],"dddd")</f>
        <v>martes</v>
      </c>
      <c r="O2207" t="s">
        <v>36</v>
      </c>
      <c r="P2207" t="s">
        <v>25</v>
      </c>
      <c r="Q2207" t="s">
        <v>26</v>
      </c>
      <c r="R2207" t="s">
        <v>66</v>
      </c>
      <c r="S2207" t="s">
        <v>45</v>
      </c>
      <c r="T2207" t="s">
        <v>73</v>
      </c>
      <c r="U2207" t="s">
        <v>39</v>
      </c>
      <c r="V2207" t="s">
        <v>54</v>
      </c>
      <c r="W2207">
        <v>4.3</v>
      </c>
      <c r="X2207">
        <v>5</v>
      </c>
    </row>
    <row r="2208" spans="1:24" x14ac:dyDescent="0.25">
      <c r="A2208">
        <v>2208</v>
      </c>
      <c r="B2208" t="s">
        <v>8593</v>
      </c>
      <c r="C2208" t="s">
        <v>8594</v>
      </c>
      <c r="D2208" t="s">
        <v>8595</v>
      </c>
      <c r="E2208" s="1">
        <v>23653</v>
      </c>
      <c r="F2208" s="4">
        <f ca="1">DATEDIF(amazon_prime_users[[#This Row],[Date of Birth]], TODAY(), "Y")</f>
        <v>60</v>
      </c>
      <c r="G22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208" t="s">
        <v>43</v>
      </c>
      <c r="I2208" t="s">
        <v>8596</v>
      </c>
      <c r="J2208" s="1">
        <v>45355</v>
      </c>
      <c r="K2208" s="10" t="str">
        <f>TEXT(amazon_prime_users[[#This Row],[Membership Start Date]],"MMMM")</f>
        <v>marzo</v>
      </c>
      <c r="L2208" s="4">
        <f>YEAR(amazon_prime_users[[#This Row],[Membership Start Date]])</f>
        <v>2024</v>
      </c>
      <c r="M2208" s="1">
        <v>45720</v>
      </c>
      <c r="N2208" s="4" t="str">
        <f>TEXT(amazon_prime_users[[#This Row],[Membership Start Date]],"dddd")</f>
        <v>lunes</v>
      </c>
      <c r="O2208" t="s">
        <v>24</v>
      </c>
      <c r="P2208" t="s">
        <v>37</v>
      </c>
      <c r="Q2208" t="s">
        <v>26</v>
      </c>
      <c r="R2208" t="s">
        <v>27</v>
      </c>
      <c r="S2208" t="s">
        <v>28</v>
      </c>
      <c r="T2208" t="s">
        <v>29</v>
      </c>
      <c r="U2208" t="s">
        <v>39</v>
      </c>
      <c r="V2208" t="s">
        <v>54</v>
      </c>
      <c r="W2208">
        <v>4.5</v>
      </c>
      <c r="X2208">
        <v>1</v>
      </c>
    </row>
    <row r="2209" spans="1:24" x14ac:dyDescent="0.25">
      <c r="A2209">
        <v>2209</v>
      </c>
      <c r="B2209" t="s">
        <v>8597</v>
      </c>
      <c r="C2209" t="s">
        <v>8598</v>
      </c>
      <c r="D2209" t="s">
        <v>8599</v>
      </c>
      <c r="E2209" s="1">
        <v>21914</v>
      </c>
      <c r="F2209" s="4">
        <f ca="1">DATEDIF(amazon_prime_users[[#This Row],[Date of Birth]], TODAY(), "Y")</f>
        <v>65</v>
      </c>
      <c r="G22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209" t="s">
        <v>43</v>
      </c>
      <c r="I2209" t="s">
        <v>8600</v>
      </c>
      <c r="J2209" s="1">
        <v>45376</v>
      </c>
      <c r="K2209" s="10" t="str">
        <f>TEXT(amazon_prime_users[[#This Row],[Membership Start Date]],"MMMM")</f>
        <v>marzo</v>
      </c>
      <c r="L2209" s="4">
        <f>YEAR(amazon_prime_users[[#This Row],[Membership Start Date]])</f>
        <v>2024</v>
      </c>
      <c r="M2209" s="1">
        <v>45741</v>
      </c>
      <c r="N2209" s="4" t="str">
        <f>TEXT(amazon_prime_users[[#This Row],[Membership Start Date]],"dddd")</f>
        <v>lunes</v>
      </c>
      <c r="O2209" t="s">
        <v>24</v>
      </c>
      <c r="P2209" t="s">
        <v>37</v>
      </c>
      <c r="Q2209" t="s">
        <v>26</v>
      </c>
      <c r="R2209" t="s">
        <v>59</v>
      </c>
      <c r="S2209" t="s">
        <v>60</v>
      </c>
      <c r="T2209" t="s">
        <v>29</v>
      </c>
      <c r="U2209" t="s">
        <v>30</v>
      </c>
      <c r="V2209" t="s">
        <v>47</v>
      </c>
      <c r="W2209">
        <v>3.8</v>
      </c>
      <c r="X2209">
        <v>10</v>
      </c>
    </row>
    <row r="2210" spans="1:24" x14ac:dyDescent="0.25">
      <c r="A2210">
        <v>2210</v>
      </c>
      <c r="B2210" t="s">
        <v>8601</v>
      </c>
      <c r="C2210" t="s">
        <v>8602</v>
      </c>
      <c r="D2210" t="s">
        <v>8603</v>
      </c>
      <c r="E2210" s="1">
        <v>36896</v>
      </c>
      <c r="F2210" s="4">
        <f ca="1">DATEDIF(amazon_prime_users[[#This Row],[Date of Birth]], TODAY(), "Y")</f>
        <v>24</v>
      </c>
      <c r="G22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210" t="s">
        <v>43</v>
      </c>
      <c r="I2210" t="s">
        <v>8604</v>
      </c>
      <c r="J2210" s="1">
        <v>45331</v>
      </c>
      <c r="K2210" s="10" t="str">
        <f>TEXT(amazon_prime_users[[#This Row],[Membership Start Date]],"MMMM")</f>
        <v>febrero</v>
      </c>
      <c r="L2210" s="4">
        <f>YEAR(amazon_prime_users[[#This Row],[Membership Start Date]])</f>
        <v>2024</v>
      </c>
      <c r="M2210" s="1">
        <v>45696</v>
      </c>
      <c r="N2210" s="4" t="str">
        <f>TEXT(amazon_prime_users[[#This Row],[Membership Start Date]],"dddd")</f>
        <v>viernes</v>
      </c>
      <c r="O2210" t="s">
        <v>36</v>
      </c>
      <c r="P2210" t="s">
        <v>25</v>
      </c>
      <c r="Q2210" t="s">
        <v>53</v>
      </c>
      <c r="R2210" t="s">
        <v>59</v>
      </c>
      <c r="S2210" t="s">
        <v>60</v>
      </c>
      <c r="T2210" t="s">
        <v>46</v>
      </c>
      <c r="U2210" t="s">
        <v>39</v>
      </c>
      <c r="V2210" t="s">
        <v>47</v>
      </c>
      <c r="W2210">
        <v>4.4000000000000004</v>
      </c>
      <c r="X2210">
        <v>8</v>
      </c>
    </row>
    <row r="2211" spans="1:24" x14ac:dyDescent="0.25">
      <c r="A2211">
        <v>2211</v>
      </c>
      <c r="B2211" t="s">
        <v>8605</v>
      </c>
      <c r="C2211" t="s">
        <v>8606</v>
      </c>
      <c r="D2211" t="s">
        <v>8607</v>
      </c>
      <c r="E2211" s="1">
        <v>12212</v>
      </c>
      <c r="F2211" s="4">
        <f ca="1">DATEDIF(amazon_prime_users[[#This Row],[Date of Birth]], TODAY(), "Y")</f>
        <v>91</v>
      </c>
      <c r="G22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2211" t="s">
        <v>43</v>
      </c>
      <c r="I2211" t="s">
        <v>8608</v>
      </c>
      <c r="J2211" s="1">
        <v>45364</v>
      </c>
      <c r="K2211" s="10" t="str">
        <f>TEXT(amazon_prime_users[[#This Row],[Membership Start Date]],"MMMM")</f>
        <v>marzo</v>
      </c>
      <c r="L2211" s="4">
        <f>YEAR(amazon_prime_users[[#This Row],[Membership Start Date]])</f>
        <v>2024</v>
      </c>
      <c r="M2211" s="1">
        <v>45729</v>
      </c>
      <c r="N2211" s="4" t="str">
        <f>TEXT(amazon_prime_users[[#This Row],[Membership Start Date]],"dddd")</f>
        <v>miércoles</v>
      </c>
      <c r="O2211" t="s">
        <v>36</v>
      </c>
      <c r="P2211" t="s">
        <v>52</v>
      </c>
      <c r="Q2211" t="s">
        <v>26</v>
      </c>
      <c r="R2211" t="s">
        <v>27</v>
      </c>
      <c r="S2211" t="s">
        <v>60</v>
      </c>
      <c r="T2211" t="s">
        <v>73</v>
      </c>
      <c r="U2211" t="s">
        <v>68</v>
      </c>
      <c r="V2211" t="s">
        <v>31</v>
      </c>
      <c r="W2211">
        <v>3.4</v>
      </c>
      <c r="X2211">
        <v>8</v>
      </c>
    </row>
    <row r="2212" spans="1:24" x14ac:dyDescent="0.25">
      <c r="A2212">
        <v>2212</v>
      </c>
      <c r="B2212" t="s">
        <v>8609</v>
      </c>
      <c r="C2212" t="s">
        <v>8610</v>
      </c>
      <c r="D2212" t="s">
        <v>8611</v>
      </c>
      <c r="E2212" s="1">
        <v>34762</v>
      </c>
      <c r="F2212" s="4">
        <f ca="1">DATEDIF(amazon_prime_users[[#This Row],[Date of Birth]], TODAY(), "Y")</f>
        <v>30</v>
      </c>
      <c r="G22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212" t="s">
        <v>43</v>
      </c>
      <c r="I2212" t="s">
        <v>8612</v>
      </c>
      <c r="J2212" s="1">
        <v>45325</v>
      </c>
      <c r="K2212" s="10" t="str">
        <f>TEXT(amazon_prime_users[[#This Row],[Membership Start Date]],"MMMM")</f>
        <v>febrero</v>
      </c>
      <c r="L2212" s="4">
        <f>YEAR(amazon_prime_users[[#This Row],[Membership Start Date]])</f>
        <v>2024</v>
      </c>
      <c r="M2212" s="1">
        <v>45690</v>
      </c>
      <c r="N2212" s="4" t="str">
        <f>TEXT(amazon_prime_users[[#This Row],[Membership Start Date]],"dddd")</f>
        <v>sábado</v>
      </c>
      <c r="O2212" t="s">
        <v>24</v>
      </c>
      <c r="P2212" t="s">
        <v>25</v>
      </c>
      <c r="Q2212" t="s">
        <v>53</v>
      </c>
      <c r="R2212" t="s">
        <v>27</v>
      </c>
      <c r="S2212" t="s">
        <v>28</v>
      </c>
      <c r="T2212" t="s">
        <v>29</v>
      </c>
      <c r="U2212" t="s">
        <v>68</v>
      </c>
      <c r="V2212" t="s">
        <v>54</v>
      </c>
      <c r="W2212">
        <v>4.9000000000000004</v>
      </c>
      <c r="X2212">
        <v>10</v>
      </c>
    </row>
    <row r="2213" spans="1:24" x14ac:dyDescent="0.25">
      <c r="A2213">
        <v>2213</v>
      </c>
      <c r="B2213" t="s">
        <v>8613</v>
      </c>
      <c r="C2213" t="s">
        <v>8614</v>
      </c>
      <c r="D2213" t="s">
        <v>8615</v>
      </c>
      <c r="E2213" s="1">
        <v>33803</v>
      </c>
      <c r="F2213" s="4">
        <f ca="1">DATEDIF(amazon_prime_users[[#This Row],[Date of Birth]], TODAY(), "Y")</f>
        <v>32</v>
      </c>
      <c r="G22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213" t="s">
        <v>43</v>
      </c>
      <c r="I2213" t="s">
        <v>8616</v>
      </c>
      <c r="J2213" s="1">
        <v>45293</v>
      </c>
      <c r="K2213" s="10" t="str">
        <f>TEXT(amazon_prime_users[[#This Row],[Membership Start Date]],"MMMM")</f>
        <v>enero</v>
      </c>
      <c r="L2213" s="4">
        <f>YEAR(amazon_prime_users[[#This Row],[Membership Start Date]])</f>
        <v>2024</v>
      </c>
      <c r="M2213" s="1">
        <v>45658</v>
      </c>
      <c r="N2213" s="4" t="str">
        <f>TEXT(amazon_prime_users[[#This Row],[Membership Start Date]],"dddd")</f>
        <v>martes</v>
      </c>
      <c r="O2213" t="s">
        <v>24</v>
      </c>
      <c r="P2213" t="s">
        <v>25</v>
      </c>
      <c r="Q2213" t="s">
        <v>26</v>
      </c>
      <c r="R2213" t="s">
        <v>66</v>
      </c>
      <c r="S2213" t="s">
        <v>28</v>
      </c>
      <c r="T2213" t="s">
        <v>46</v>
      </c>
      <c r="U2213" t="s">
        <v>68</v>
      </c>
      <c r="V2213" t="s">
        <v>54</v>
      </c>
      <c r="W2213">
        <v>4.3</v>
      </c>
      <c r="X2213">
        <v>6</v>
      </c>
    </row>
    <row r="2214" spans="1:24" x14ac:dyDescent="0.25">
      <c r="A2214">
        <v>2214</v>
      </c>
      <c r="B2214" t="s">
        <v>8617</v>
      </c>
      <c r="C2214" t="s">
        <v>8618</v>
      </c>
      <c r="D2214" t="s">
        <v>8619</v>
      </c>
      <c r="E2214" s="1">
        <v>30572</v>
      </c>
      <c r="F2214" s="4">
        <f ca="1">DATEDIF(amazon_prime_users[[#This Row],[Date of Birth]], TODAY(), "Y")</f>
        <v>41</v>
      </c>
      <c r="G22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214" t="s">
        <v>43</v>
      </c>
      <c r="I2214" t="s">
        <v>8620</v>
      </c>
      <c r="J2214" s="1">
        <v>45314</v>
      </c>
      <c r="K2214" s="10" t="str">
        <f>TEXT(amazon_prime_users[[#This Row],[Membership Start Date]],"MMMM")</f>
        <v>enero</v>
      </c>
      <c r="L2214" s="4">
        <f>YEAR(amazon_prime_users[[#This Row],[Membership Start Date]])</f>
        <v>2024</v>
      </c>
      <c r="M2214" s="1">
        <v>45679</v>
      </c>
      <c r="N2214" s="4" t="str">
        <f>TEXT(amazon_prime_users[[#This Row],[Membership Start Date]],"dddd")</f>
        <v>martes</v>
      </c>
      <c r="O2214" t="s">
        <v>24</v>
      </c>
      <c r="P2214" t="s">
        <v>25</v>
      </c>
      <c r="Q2214" t="s">
        <v>53</v>
      </c>
      <c r="R2214" t="s">
        <v>27</v>
      </c>
      <c r="S2214" t="s">
        <v>60</v>
      </c>
      <c r="T2214" t="s">
        <v>67</v>
      </c>
      <c r="U2214" t="s">
        <v>68</v>
      </c>
      <c r="V2214" t="s">
        <v>54</v>
      </c>
      <c r="W2214">
        <v>4.5</v>
      </c>
      <c r="X2214">
        <v>0</v>
      </c>
    </row>
    <row r="2215" spans="1:24" x14ac:dyDescent="0.25">
      <c r="A2215">
        <v>2215</v>
      </c>
      <c r="B2215" t="s">
        <v>8621</v>
      </c>
      <c r="C2215" t="s">
        <v>8622</v>
      </c>
      <c r="D2215" t="s">
        <v>8623</v>
      </c>
      <c r="E2215" s="1">
        <v>29587</v>
      </c>
      <c r="F2215" s="4">
        <f ca="1">DATEDIF(amazon_prime_users[[#This Row],[Date of Birth]], TODAY(), "Y")</f>
        <v>44</v>
      </c>
      <c r="G22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215" t="s">
        <v>43</v>
      </c>
      <c r="I2215" t="s">
        <v>8624</v>
      </c>
      <c r="J2215" s="1">
        <v>45328</v>
      </c>
      <c r="K2215" s="10" t="str">
        <f>TEXT(amazon_prime_users[[#This Row],[Membership Start Date]],"MMMM")</f>
        <v>febrero</v>
      </c>
      <c r="L2215" s="4">
        <f>YEAR(amazon_prime_users[[#This Row],[Membership Start Date]])</f>
        <v>2024</v>
      </c>
      <c r="M2215" s="1">
        <v>45693</v>
      </c>
      <c r="N2215" s="4" t="str">
        <f>TEXT(amazon_prime_users[[#This Row],[Membership Start Date]],"dddd")</f>
        <v>martes</v>
      </c>
      <c r="O2215" t="s">
        <v>36</v>
      </c>
      <c r="P2215" t="s">
        <v>52</v>
      </c>
      <c r="Q2215" t="s">
        <v>53</v>
      </c>
      <c r="R2215" t="s">
        <v>27</v>
      </c>
      <c r="S2215" t="s">
        <v>28</v>
      </c>
      <c r="T2215" t="s">
        <v>114</v>
      </c>
      <c r="U2215" t="s">
        <v>68</v>
      </c>
      <c r="V2215" t="s">
        <v>31</v>
      </c>
      <c r="W2215">
        <v>4.8</v>
      </c>
      <c r="X2215">
        <v>1</v>
      </c>
    </row>
    <row r="2216" spans="1:24" x14ac:dyDescent="0.25">
      <c r="A2216">
        <v>2216</v>
      </c>
      <c r="B2216" t="s">
        <v>8625</v>
      </c>
      <c r="C2216" t="s">
        <v>8626</v>
      </c>
      <c r="D2216" t="s">
        <v>8627</v>
      </c>
      <c r="E2216" s="1">
        <v>33252</v>
      </c>
      <c r="F2216" s="4">
        <f ca="1">DATEDIF(amazon_prime_users[[#This Row],[Date of Birth]], TODAY(), "Y")</f>
        <v>34</v>
      </c>
      <c r="G22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216" t="s">
        <v>43</v>
      </c>
      <c r="I2216" t="s">
        <v>1456</v>
      </c>
      <c r="J2216" s="1">
        <v>45332</v>
      </c>
      <c r="K2216" s="10" t="str">
        <f>TEXT(amazon_prime_users[[#This Row],[Membership Start Date]],"MMMM")</f>
        <v>febrero</v>
      </c>
      <c r="L2216" s="4">
        <f>YEAR(amazon_prime_users[[#This Row],[Membership Start Date]])</f>
        <v>2024</v>
      </c>
      <c r="M2216" s="1">
        <v>45697</v>
      </c>
      <c r="N2216" s="4" t="str">
        <f>TEXT(amazon_prime_users[[#This Row],[Membership Start Date]],"dddd")</f>
        <v>sábado</v>
      </c>
      <c r="O2216" t="s">
        <v>36</v>
      </c>
      <c r="P2216" t="s">
        <v>52</v>
      </c>
      <c r="Q2216" t="s">
        <v>26</v>
      </c>
      <c r="R2216" t="s">
        <v>27</v>
      </c>
      <c r="S2216" t="s">
        <v>45</v>
      </c>
      <c r="T2216" t="s">
        <v>73</v>
      </c>
      <c r="U2216" t="s">
        <v>39</v>
      </c>
      <c r="V2216" t="s">
        <v>31</v>
      </c>
      <c r="W2216">
        <v>3</v>
      </c>
      <c r="X2216">
        <v>4</v>
      </c>
    </row>
    <row r="2217" spans="1:24" x14ac:dyDescent="0.25">
      <c r="A2217">
        <v>2217</v>
      </c>
      <c r="B2217" t="s">
        <v>8628</v>
      </c>
      <c r="C2217" t="s">
        <v>8629</v>
      </c>
      <c r="D2217" t="s">
        <v>8630</v>
      </c>
      <c r="E2217" s="1">
        <v>21407</v>
      </c>
      <c r="F2217" s="4">
        <f ca="1">DATEDIF(amazon_prime_users[[#This Row],[Date of Birth]], TODAY(), "Y")</f>
        <v>66</v>
      </c>
      <c r="G22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217" t="s">
        <v>43</v>
      </c>
      <c r="I2217" t="s">
        <v>8631</v>
      </c>
      <c r="J2217" s="1">
        <v>45321</v>
      </c>
      <c r="K2217" s="10" t="str">
        <f>TEXT(amazon_prime_users[[#This Row],[Membership Start Date]],"MMMM")</f>
        <v>enero</v>
      </c>
      <c r="L2217" s="4">
        <f>YEAR(amazon_prime_users[[#This Row],[Membership Start Date]])</f>
        <v>2024</v>
      </c>
      <c r="M2217" s="1">
        <v>45686</v>
      </c>
      <c r="N2217" s="4" t="str">
        <f>TEXT(amazon_prime_users[[#This Row],[Membership Start Date]],"dddd")</f>
        <v>martes</v>
      </c>
      <c r="O2217" t="s">
        <v>36</v>
      </c>
      <c r="P2217" t="s">
        <v>25</v>
      </c>
      <c r="Q2217" t="s">
        <v>26</v>
      </c>
      <c r="R2217" t="s">
        <v>27</v>
      </c>
      <c r="S2217" t="s">
        <v>45</v>
      </c>
      <c r="T2217" t="s">
        <v>114</v>
      </c>
      <c r="U2217" t="s">
        <v>68</v>
      </c>
      <c r="V2217" t="s">
        <v>47</v>
      </c>
      <c r="W2217">
        <v>4.5999999999999996</v>
      </c>
      <c r="X2217">
        <v>8</v>
      </c>
    </row>
    <row r="2218" spans="1:24" x14ac:dyDescent="0.25">
      <c r="A2218">
        <v>2218</v>
      </c>
      <c r="B2218" t="s">
        <v>8632</v>
      </c>
      <c r="C2218" t="s">
        <v>8633</v>
      </c>
      <c r="D2218" t="s">
        <v>8634</v>
      </c>
      <c r="E2218" s="1">
        <v>25973</v>
      </c>
      <c r="F2218" s="4">
        <f ca="1">DATEDIF(amazon_prime_users[[#This Row],[Date of Birth]], TODAY(), "Y")</f>
        <v>54</v>
      </c>
      <c r="G22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218" t="s">
        <v>43</v>
      </c>
      <c r="I2218" t="s">
        <v>6179</v>
      </c>
      <c r="J2218" s="1">
        <v>45315</v>
      </c>
      <c r="K2218" s="10" t="str">
        <f>TEXT(amazon_prime_users[[#This Row],[Membership Start Date]],"MMMM")</f>
        <v>enero</v>
      </c>
      <c r="L2218" s="4">
        <f>YEAR(amazon_prime_users[[#This Row],[Membership Start Date]])</f>
        <v>2024</v>
      </c>
      <c r="M2218" s="1">
        <v>45680</v>
      </c>
      <c r="N2218" s="4" t="str">
        <f>TEXT(amazon_prime_users[[#This Row],[Membership Start Date]],"dddd")</f>
        <v>miércoles</v>
      </c>
      <c r="O2218" t="s">
        <v>36</v>
      </c>
      <c r="P2218" t="s">
        <v>25</v>
      </c>
      <c r="Q2218" t="s">
        <v>26</v>
      </c>
      <c r="R2218" t="s">
        <v>27</v>
      </c>
      <c r="S2218" t="s">
        <v>28</v>
      </c>
      <c r="T2218" t="s">
        <v>46</v>
      </c>
      <c r="U2218" t="s">
        <v>39</v>
      </c>
      <c r="V2218" t="s">
        <v>54</v>
      </c>
      <c r="W2218">
        <v>4.3</v>
      </c>
      <c r="X2218">
        <v>5</v>
      </c>
    </row>
    <row r="2219" spans="1:24" x14ac:dyDescent="0.25">
      <c r="A2219">
        <v>2219</v>
      </c>
      <c r="B2219" t="s">
        <v>8635</v>
      </c>
      <c r="C2219" t="s">
        <v>8636</v>
      </c>
      <c r="D2219" t="s">
        <v>8637</v>
      </c>
      <c r="E2219" s="1">
        <v>16617</v>
      </c>
      <c r="F2219" s="4">
        <f ca="1">DATEDIF(amazon_prime_users[[#This Row],[Date of Birth]], TODAY(), "Y")</f>
        <v>79</v>
      </c>
      <c r="G22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219" t="s">
        <v>43</v>
      </c>
      <c r="I2219" t="s">
        <v>8638</v>
      </c>
      <c r="J2219" s="1">
        <v>45377</v>
      </c>
      <c r="K2219" s="10" t="str">
        <f>TEXT(amazon_prime_users[[#This Row],[Membership Start Date]],"MMMM")</f>
        <v>marzo</v>
      </c>
      <c r="L2219" s="4">
        <f>YEAR(amazon_prime_users[[#This Row],[Membership Start Date]])</f>
        <v>2024</v>
      </c>
      <c r="M2219" s="1">
        <v>45742</v>
      </c>
      <c r="N2219" s="4" t="str">
        <f>TEXT(amazon_prime_users[[#This Row],[Membership Start Date]],"dddd")</f>
        <v>martes</v>
      </c>
      <c r="O2219" t="s">
        <v>24</v>
      </c>
      <c r="P2219" t="s">
        <v>37</v>
      </c>
      <c r="Q2219" t="s">
        <v>53</v>
      </c>
      <c r="R2219" t="s">
        <v>27</v>
      </c>
      <c r="S2219" t="s">
        <v>45</v>
      </c>
      <c r="T2219" t="s">
        <v>29</v>
      </c>
      <c r="U2219" t="s">
        <v>30</v>
      </c>
      <c r="V2219" t="s">
        <v>47</v>
      </c>
      <c r="W2219">
        <v>3.4</v>
      </c>
      <c r="X2219">
        <v>9</v>
      </c>
    </row>
    <row r="2220" spans="1:24" x14ac:dyDescent="0.25">
      <c r="A2220">
        <v>2220</v>
      </c>
      <c r="B2220" t="s">
        <v>8639</v>
      </c>
      <c r="C2220" t="s">
        <v>8640</v>
      </c>
      <c r="D2220" t="s">
        <v>8641</v>
      </c>
      <c r="E2220" s="1">
        <v>20126</v>
      </c>
      <c r="F2220" s="4">
        <f ca="1">DATEDIF(amazon_prime_users[[#This Row],[Date of Birth]], TODAY(), "Y")</f>
        <v>70</v>
      </c>
      <c r="G22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220" t="s">
        <v>43</v>
      </c>
      <c r="I2220" t="s">
        <v>8642</v>
      </c>
      <c r="J2220" s="1">
        <v>45325</v>
      </c>
      <c r="K2220" s="10" t="str">
        <f>TEXT(amazon_prime_users[[#This Row],[Membership Start Date]],"MMMM")</f>
        <v>febrero</v>
      </c>
      <c r="L2220" s="4">
        <f>YEAR(amazon_prime_users[[#This Row],[Membership Start Date]])</f>
        <v>2024</v>
      </c>
      <c r="M2220" s="1">
        <v>45690</v>
      </c>
      <c r="N2220" s="4" t="str">
        <f>TEXT(amazon_prime_users[[#This Row],[Membership Start Date]],"dddd")</f>
        <v>sábado</v>
      </c>
      <c r="O2220" t="s">
        <v>36</v>
      </c>
      <c r="P2220" t="s">
        <v>37</v>
      </c>
      <c r="Q2220" t="s">
        <v>26</v>
      </c>
      <c r="R2220" t="s">
        <v>66</v>
      </c>
      <c r="S2220" t="s">
        <v>60</v>
      </c>
      <c r="T2220" t="s">
        <v>114</v>
      </c>
      <c r="U2220" t="s">
        <v>68</v>
      </c>
      <c r="V2220" t="s">
        <v>31</v>
      </c>
      <c r="W2220">
        <v>4.7</v>
      </c>
      <c r="X2220">
        <v>10</v>
      </c>
    </row>
    <row r="2221" spans="1:24" x14ac:dyDescent="0.25">
      <c r="A2221">
        <v>2221</v>
      </c>
      <c r="B2221" t="s">
        <v>8643</v>
      </c>
      <c r="C2221" t="s">
        <v>8644</v>
      </c>
      <c r="D2221" t="s">
        <v>8645</v>
      </c>
      <c r="E2221" s="1">
        <v>32877</v>
      </c>
      <c r="F2221" s="4">
        <f ca="1">DATEDIF(amazon_prime_users[[#This Row],[Date of Birth]], TODAY(), "Y")</f>
        <v>35</v>
      </c>
      <c r="G22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221" t="s">
        <v>43</v>
      </c>
      <c r="I2221" t="s">
        <v>8646</v>
      </c>
      <c r="J2221" s="1">
        <v>45348</v>
      </c>
      <c r="K2221" s="10" t="str">
        <f>TEXT(amazon_prime_users[[#This Row],[Membership Start Date]],"MMMM")</f>
        <v>febrero</v>
      </c>
      <c r="L2221" s="4">
        <f>YEAR(amazon_prime_users[[#This Row],[Membership Start Date]])</f>
        <v>2024</v>
      </c>
      <c r="M2221" s="1">
        <v>45713</v>
      </c>
      <c r="N2221" s="4" t="str">
        <f>TEXT(amazon_prime_users[[#This Row],[Membership Start Date]],"dddd")</f>
        <v>lunes</v>
      </c>
      <c r="O2221" t="s">
        <v>24</v>
      </c>
      <c r="P2221" t="s">
        <v>37</v>
      </c>
      <c r="Q2221" t="s">
        <v>53</v>
      </c>
      <c r="R2221" t="s">
        <v>27</v>
      </c>
      <c r="S2221" t="s">
        <v>60</v>
      </c>
      <c r="T2221" t="s">
        <v>61</v>
      </c>
      <c r="U2221" t="s">
        <v>39</v>
      </c>
      <c r="V2221" t="s">
        <v>47</v>
      </c>
      <c r="W2221">
        <v>4.7</v>
      </c>
      <c r="X2221">
        <v>3</v>
      </c>
    </row>
    <row r="2222" spans="1:24" x14ac:dyDescent="0.25">
      <c r="A2222">
        <v>2222</v>
      </c>
      <c r="B2222" t="s">
        <v>8647</v>
      </c>
      <c r="C2222" t="s">
        <v>8648</v>
      </c>
      <c r="D2222" t="s">
        <v>8649</v>
      </c>
      <c r="E2222" s="1">
        <v>18648</v>
      </c>
      <c r="F2222" s="4">
        <f ca="1">DATEDIF(amazon_prime_users[[#This Row],[Date of Birth]], TODAY(), "Y")</f>
        <v>74</v>
      </c>
      <c r="G22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222" t="s">
        <v>43</v>
      </c>
      <c r="I2222" t="s">
        <v>8650</v>
      </c>
      <c r="J2222" s="1">
        <v>45349</v>
      </c>
      <c r="K2222" s="10" t="str">
        <f>TEXT(amazon_prime_users[[#This Row],[Membership Start Date]],"MMMM")</f>
        <v>febrero</v>
      </c>
      <c r="L2222" s="4">
        <f>YEAR(amazon_prime_users[[#This Row],[Membership Start Date]])</f>
        <v>2024</v>
      </c>
      <c r="M2222" s="1">
        <v>45714</v>
      </c>
      <c r="N2222" s="4" t="str">
        <f>TEXT(amazon_prime_users[[#This Row],[Membership Start Date]],"dddd")</f>
        <v>martes</v>
      </c>
      <c r="O2222" t="s">
        <v>24</v>
      </c>
      <c r="P2222" t="s">
        <v>37</v>
      </c>
      <c r="Q2222" t="s">
        <v>26</v>
      </c>
      <c r="R2222" t="s">
        <v>59</v>
      </c>
      <c r="S2222" t="s">
        <v>45</v>
      </c>
      <c r="T2222" t="s">
        <v>38</v>
      </c>
      <c r="U2222" t="s">
        <v>68</v>
      </c>
      <c r="V2222" t="s">
        <v>47</v>
      </c>
      <c r="W2222">
        <v>3.5</v>
      </c>
      <c r="X2222">
        <v>7</v>
      </c>
    </row>
    <row r="2223" spans="1:24" x14ac:dyDescent="0.25">
      <c r="A2223">
        <v>2223</v>
      </c>
      <c r="B2223" t="s">
        <v>8651</v>
      </c>
      <c r="C2223" t="s">
        <v>8652</v>
      </c>
      <c r="D2223" t="s">
        <v>8653</v>
      </c>
      <c r="E2223" s="1">
        <v>32869</v>
      </c>
      <c r="F2223" s="4">
        <f ca="1">DATEDIF(amazon_prime_users[[#This Row],[Date of Birth]], TODAY(), "Y")</f>
        <v>35</v>
      </c>
      <c r="G22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223" t="s">
        <v>43</v>
      </c>
      <c r="I2223" t="s">
        <v>8654</v>
      </c>
      <c r="J2223" s="1">
        <v>45317</v>
      </c>
      <c r="K2223" s="10" t="str">
        <f>TEXT(amazon_prime_users[[#This Row],[Membership Start Date]],"MMMM")</f>
        <v>enero</v>
      </c>
      <c r="L2223" s="4">
        <f>YEAR(amazon_prime_users[[#This Row],[Membership Start Date]])</f>
        <v>2024</v>
      </c>
      <c r="M2223" s="1">
        <v>45682</v>
      </c>
      <c r="N2223" s="4" t="str">
        <f>TEXT(amazon_prime_users[[#This Row],[Membership Start Date]],"dddd")</f>
        <v>viernes</v>
      </c>
      <c r="O2223" t="s">
        <v>24</v>
      </c>
      <c r="P2223" t="s">
        <v>52</v>
      </c>
      <c r="Q2223" t="s">
        <v>53</v>
      </c>
      <c r="R2223" t="s">
        <v>27</v>
      </c>
      <c r="S2223" t="s">
        <v>28</v>
      </c>
      <c r="T2223" t="s">
        <v>38</v>
      </c>
      <c r="U2223" t="s">
        <v>39</v>
      </c>
      <c r="V2223" t="s">
        <v>54</v>
      </c>
      <c r="W2223">
        <v>3.9</v>
      </c>
      <c r="X2223">
        <v>6</v>
      </c>
    </row>
    <row r="2224" spans="1:24" x14ac:dyDescent="0.25">
      <c r="A2224">
        <v>2224</v>
      </c>
      <c r="B2224" t="s">
        <v>8655</v>
      </c>
      <c r="C2224" t="s">
        <v>8656</v>
      </c>
      <c r="D2224" t="s">
        <v>8657</v>
      </c>
      <c r="E2224" s="1">
        <v>34699</v>
      </c>
      <c r="F2224" s="4">
        <f ca="1">DATEDIF(amazon_prime_users[[#This Row],[Date of Birth]], TODAY(), "Y")</f>
        <v>30</v>
      </c>
      <c r="G22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224" t="s">
        <v>43</v>
      </c>
      <c r="I2224" t="s">
        <v>8658</v>
      </c>
      <c r="J2224" s="1">
        <v>45387</v>
      </c>
      <c r="K2224" s="10" t="str">
        <f>TEXT(amazon_prime_users[[#This Row],[Membership Start Date]],"MMMM")</f>
        <v>abril</v>
      </c>
      <c r="L2224" s="4">
        <f>YEAR(amazon_prime_users[[#This Row],[Membership Start Date]])</f>
        <v>2024</v>
      </c>
      <c r="M2224" s="1">
        <v>45752</v>
      </c>
      <c r="N2224" s="4" t="str">
        <f>TEXT(amazon_prime_users[[#This Row],[Membership Start Date]],"dddd")</f>
        <v>viernes</v>
      </c>
      <c r="O2224" t="s">
        <v>36</v>
      </c>
      <c r="P2224" t="s">
        <v>52</v>
      </c>
      <c r="Q2224" t="s">
        <v>26</v>
      </c>
      <c r="R2224" t="s">
        <v>59</v>
      </c>
      <c r="S2224" t="s">
        <v>28</v>
      </c>
      <c r="T2224" t="s">
        <v>38</v>
      </c>
      <c r="U2224" t="s">
        <v>30</v>
      </c>
      <c r="V2224" t="s">
        <v>31</v>
      </c>
      <c r="W2224">
        <v>3.1</v>
      </c>
      <c r="X2224">
        <v>0</v>
      </c>
    </row>
    <row r="2225" spans="1:24" x14ac:dyDescent="0.25">
      <c r="A2225">
        <v>2225</v>
      </c>
      <c r="B2225" t="s">
        <v>8659</v>
      </c>
      <c r="C2225" t="s">
        <v>8660</v>
      </c>
      <c r="D2225" t="s">
        <v>8661</v>
      </c>
      <c r="E2225" s="1">
        <v>21229</v>
      </c>
      <c r="F2225" s="4">
        <f ca="1">DATEDIF(amazon_prime_users[[#This Row],[Date of Birth]], TODAY(), "Y")</f>
        <v>67</v>
      </c>
      <c r="G22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225" t="s">
        <v>43</v>
      </c>
      <c r="I2225" t="s">
        <v>8662</v>
      </c>
      <c r="J2225" s="1">
        <v>45298</v>
      </c>
      <c r="K2225" s="10" t="str">
        <f>TEXT(amazon_prime_users[[#This Row],[Membership Start Date]],"MMMM")</f>
        <v>enero</v>
      </c>
      <c r="L2225" s="4">
        <f>YEAR(amazon_prime_users[[#This Row],[Membership Start Date]])</f>
        <v>2024</v>
      </c>
      <c r="M2225" s="1">
        <v>45663</v>
      </c>
      <c r="N2225" s="4" t="str">
        <f>TEXT(amazon_prime_users[[#This Row],[Membership Start Date]],"dddd")</f>
        <v>domingo</v>
      </c>
      <c r="O2225" t="s">
        <v>36</v>
      </c>
      <c r="P2225" t="s">
        <v>37</v>
      </c>
      <c r="Q2225" t="s">
        <v>26</v>
      </c>
      <c r="R2225" t="s">
        <v>66</v>
      </c>
      <c r="S2225" t="s">
        <v>28</v>
      </c>
      <c r="T2225" t="s">
        <v>114</v>
      </c>
      <c r="U2225" t="s">
        <v>68</v>
      </c>
      <c r="V2225" t="s">
        <v>47</v>
      </c>
      <c r="W2225">
        <v>4.9000000000000004</v>
      </c>
      <c r="X2225">
        <v>7</v>
      </c>
    </row>
    <row r="2226" spans="1:24" x14ac:dyDescent="0.25">
      <c r="A2226">
        <v>2226</v>
      </c>
      <c r="B2226" t="s">
        <v>8663</v>
      </c>
      <c r="C2226" t="s">
        <v>8664</v>
      </c>
      <c r="D2226" t="s">
        <v>8665</v>
      </c>
      <c r="E2226" s="1">
        <v>17893</v>
      </c>
      <c r="F2226" s="4">
        <f ca="1">DATEDIF(amazon_prime_users[[#This Row],[Date of Birth]], TODAY(), "Y")</f>
        <v>76</v>
      </c>
      <c r="G22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226" t="s">
        <v>43</v>
      </c>
      <c r="I2226" t="s">
        <v>8666</v>
      </c>
      <c r="J2226" s="1">
        <v>45384</v>
      </c>
      <c r="K2226" s="10" t="str">
        <f>TEXT(amazon_prime_users[[#This Row],[Membership Start Date]],"MMMM")</f>
        <v>abril</v>
      </c>
      <c r="L2226" s="4">
        <f>YEAR(amazon_prime_users[[#This Row],[Membership Start Date]])</f>
        <v>2024</v>
      </c>
      <c r="M2226" s="1">
        <v>45749</v>
      </c>
      <c r="N2226" s="4" t="str">
        <f>TEXT(amazon_prime_users[[#This Row],[Membership Start Date]],"dddd")</f>
        <v>martes</v>
      </c>
      <c r="O2226" t="s">
        <v>24</v>
      </c>
      <c r="P2226" t="s">
        <v>25</v>
      </c>
      <c r="Q2226" t="s">
        <v>26</v>
      </c>
      <c r="R2226" t="s">
        <v>59</v>
      </c>
      <c r="S2226" t="s">
        <v>45</v>
      </c>
      <c r="T2226" t="s">
        <v>67</v>
      </c>
      <c r="U2226" t="s">
        <v>30</v>
      </c>
      <c r="V2226" t="s">
        <v>47</v>
      </c>
      <c r="W2226">
        <v>4</v>
      </c>
      <c r="X2226">
        <v>9</v>
      </c>
    </row>
    <row r="2227" spans="1:24" x14ac:dyDescent="0.25">
      <c r="A2227">
        <v>2227</v>
      </c>
      <c r="B2227" t="s">
        <v>8667</v>
      </c>
      <c r="C2227" t="s">
        <v>8668</v>
      </c>
      <c r="D2227" t="s">
        <v>8669</v>
      </c>
      <c r="E2227" s="1">
        <v>30938</v>
      </c>
      <c r="F2227" s="4">
        <f ca="1">DATEDIF(amazon_prime_users[[#This Row],[Date of Birth]], TODAY(), "Y")</f>
        <v>40</v>
      </c>
      <c r="G22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227" t="s">
        <v>43</v>
      </c>
      <c r="I2227" t="s">
        <v>5153</v>
      </c>
      <c r="J2227" s="1">
        <v>45318</v>
      </c>
      <c r="K2227" s="10" t="str">
        <f>TEXT(amazon_prime_users[[#This Row],[Membership Start Date]],"MMMM")</f>
        <v>enero</v>
      </c>
      <c r="L2227" s="4">
        <f>YEAR(amazon_prime_users[[#This Row],[Membership Start Date]])</f>
        <v>2024</v>
      </c>
      <c r="M2227" s="1">
        <v>45683</v>
      </c>
      <c r="N2227" s="4" t="str">
        <f>TEXT(amazon_prime_users[[#This Row],[Membership Start Date]],"dddd")</f>
        <v>sábado</v>
      </c>
      <c r="O2227" t="s">
        <v>36</v>
      </c>
      <c r="P2227" t="s">
        <v>25</v>
      </c>
      <c r="Q2227" t="s">
        <v>26</v>
      </c>
      <c r="R2227" t="s">
        <v>66</v>
      </c>
      <c r="S2227" t="s">
        <v>60</v>
      </c>
      <c r="T2227" t="s">
        <v>67</v>
      </c>
      <c r="U2227" t="s">
        <v>68</v>
      </c>
      <c r="V2227" t="s">
        <v>47</v>
      </c>
      <c r="W2227">
        <v>3.2</v>
      </c>
      <c r="X2227">
        <v>4</v>
      </c>
    </row>
    <row r="2228" spans="1:24" x14ac:dyDescent="0.25">
      <c r="A2228">
        <v>2228</v>
      </c>
      <c r="B2228" t="s">
        <v>8670</v>
      </c>
      <c r="C2228" t="s">
        <v>8671</v>
      </c>
      <c r="D2228" t="s">
        <v>8672</v>
      </c>
      <c r="E2228" s="1">
        <v>37357</v>
      </c>
      <c r="F2228" s="4">
        <f ca="1">DATEDIF(amazon_prime_users[[#This Row],[Date of Birth]], TODAY(), "Y")</f>
        <v>22</v>
      </c>
      <c r="G22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228" t="s">
        <v>43</v>
      </c>
      <c r="I2228" t="s">
        <v>8673</v>
      </c>
      <c r="J2228" s="1">
        <v>45373</v>
      </c>
      <c r="K2228" s="10" t="str">
        <f>TEXT(amazon_prime_users[[#This Row],[Membership Start Date]],"MMMM")</f>
        <v>marzo</v>
      </c>
      <c r="L2228" s="4">
        <f>YEAR(amazon_prime_users[[#This Row],[Membership Start Date]])</f>
        <v>2024</v>
      </c>
      <c r="M2228" s="1">
        <v>45738</v>
      </c>
      <c r="N2228" s="4" t="str">
        <f>TEXT(amazon_prime_users[[#This Row],[Membership Start Date]],"dddd")</f>
        <v>viernes</v>
      </c>
      <c r="O2228" t="s">
        <v>36</v>
      </c>
      <c r="P2228" t="s">
        <v>52</v>
      </c>
      <c r="Q2228" t="s">
        <v>53</v>
      </c>
      <c r="R2228" t="s">
        <v>66</v>
      </c>
      <c r="S2228" t="s">
        <v>45</v>
      </c>
      <c r="T2228" t="s">
        <v>114</v>
      </c>
      <c r="U2228" t="s">
        <v>68</v>
      </c>
      <c r="V2228" t="s">
        <v>54</v>
      </c>
      <c r="W2228">
        <v>3.4</v>
      </c>
      <c r="X2228">
        <v>1</v>
      </c>
    </row>
    <row r="2229" spans="1:24" x14ac:dyDescent="0.25">
      <c r="A2229">
        <v>2229</v>
      </c>
      <c r="B2229" t="s">
        <v>8674</v>
      </c>
      <c r="C2229" t="s">
        <v>8675</v>
      </c>
      <c r="D2229" t="s">
        <v>8676</v>
      </c>
      <c r="E2229" s="1">
        <v>26551</v>
      </c>
      <c r="F2229" s="4">
        <f ca="1">DATEDIF(amazon_prime_users[[#This Row],[Date of Birth]], TODAY(), "Y")</f>
        <v>52</v>
      </c>
      <c r="G22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229" t="s">
        <v>43</v>
      </c>
      <c r="I2229" t="s">
        <v>8677</v>
      </c>
      <c r="J2229" s="1">
        <v>45321</v>
      </c>
      <c r="K2229" s="10" t="str">
        <f>TEXT(amazon_prime_users[[#This Row],[Membership Start Date]],"MMMM")</f>
        <v>enero</v>
      </c>
      <c r="L2229" s="4">
        <f>YEAR(amazon_prime_users[[#This Row],[Membership Start Date]])</f>
        <v>2024</v>
      </c>
      <c r="M2229" s="1">
        <v>45686</v>
      </c>
      <c r="N2229" s="4" t="str">
        <f>TEXT(amazon_prime_users[[#This Row],[Membership Start Date]],"dddd")</f>
        <v>martes</v>
      </c>
      <c r="O2229" t="s">
        <v>24</v>
      </c>
      <c r="P2229" t="s">
        <v>52</v>
      </c>
      <c r="Q2229" t="s">
        <v>26</v>
      </c>
      <c r="R2229" t="s">
        <v>59</v>
      </c>
      <c r="S2229" t="s">
        <v>28</v>
      </c>
      <c r="T2229" t="s">
        <v>73</v>
      </c>
      <c r="U2229" t="s">
        <v>68</v>
      </c>
      <c r="V2229" t="s">
        <v>54</v>
      </c>
      <c r="W2229">
        <v>3.8</v>
      </c>
      <c r="X2229">
        <v>3</v>
      </c>
    </row>
    <row r="2230" spans="1:24" x14ac:dyDescent="0.25">
      <c r="A2230">
        <v>2230</v>
      </c>
      <c r="B2230" t="s">
        <v>8678</v>
      </c>
      <c r="C2230" t="s">
        <v>8679</v>
      </c>
      <c r="D2230" t="s">
        <v>8680</v>
      </c>
      <c r="E2230" s="1">
        <v>25435</v>
      </c>
      <c r="F2230" s="4">
        <f ca="1">DATEDIF(amazon_prime_users[[#This Row],[Date of Birth]], TODAY(), "Y")</f>
        <v>55</v>
      </c>
      <c r="G22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230" t="s">
        <v>22</v>
      </c>
      <c r="I2230" t="s">
        <v>8681</v>
      </c>
      <c r="J2230" s="1">
        <v>45388</v>
      </c>
      <c r="K2230" s="10" t="str">
        <f>TEXT(amazon_prime_users[[#This Row],[Membership Start Date]],"MMMM")</f>
        <v>abril</v>
      </c>
      <c r="L2230" s="4">
        <f>YEAR(amazon_prime_users[[#This Row],[Membership Start Date]])</f>
        <v>2024</v>
      </c>
      <c r="M2230" s="1">
        <v>45753</v>
      </c>
      <c r="N2230" s="4" t="str">
        <f>TEXT(amazon_prime_users[[#This Row],[Membership Start Date]],"dddd")</f>
        <v>sábado</v>
      </c>
      <c r="O2230" t="s">
        <v>36</v>
      </c>
      <c r="P2230" t="s">
        <v>52</v>
      </c>
      <c r="Q2230" t="s">
        <v>53</v>
      </c>
      <c r="R2230" t="s">
        <v>27</v>
      </c>
      <c r="S2230" t="s">
        <v>60</v>
      </c>
      <c r="T2230" t="s">
        <v>46</v>
      </c>
      <c r="U2230" t="s">
        <v>30</v>
      </c>
      <c r="V2230" t="s">
        <v>54</v>
      </c>
      <c r="W2230">
        <v>4.8</v>
      </c>
      <c r="X2230">
        <v>0</v>
      </c>
    </row>
    <row r="2231" spans="1:24" x14ac:dyDescent="0.25">
      <c r="A2231">
        <v>2231</v>
      </c>
      <c r="B2231" t="s">
        <v>8682</v>
      </c>
      <c r="C2231" t="s">
        <v>8683</v>
      </c>
      <c r="D2231" t="s">
        <v>8684</v>
      </c>
      <c r="E2231" s="1">
        <v>29846</v>
      </c>
      <c r="F2231" s="4">
        <f ca="1">DATEDIF(amazon_prime_users[[#This Row],[Date of Birth]], TODAY(), "Y")</f>
        <v>43</v>
      </c>
      <c r="G22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231" t="s">
        <v>43</v>
      </c>
      <c r="I2231" t="s">
        <v>8685</v>
      </c>
      <c r="J2231" s="1">
        <v>45346</v>
      </c>
      <c r="K2231" s="10" t="str">
        <f>TEXT(amazon_prime_users[[#This Row],[Membership Start Date]],"MMMM")</f>
        <v>febrero</v>
      </c>
      <c r="L2231" s="4">
        <f>YEAR(amazon_prime_users[[#This Row],[Membership Start Date]])</f>
        <v>2024</v>
      </c>
      <c r="M2231" s="1">
        <v>45711</v>
      </c>
      <c r="N2231" s="4" t="str">
        <f>TEXT(amazon_prime_users[[#This Row],[Membership Start Date]],"dddd")</f>
        <v>sábado</v>
      </c>
      <c r="O2231" t="s">
        <v>24</v>
      </c>
      <c r="P2231" t="s">
        <v>52</v>
      </c>
      <c r="Q2231" t="s">
        <v>53</v>
      </c>
      <c r="R2231" t="s">
        <v>59</v>
      </c>
      <c r="S2231" t="s">
        <v>45</v>
      </c>
      <c r="T2231" t="s">
        <v>29</v>
      </c>
      <c r="U2231" t="s">
        <v>39</v>
      </c>
      <c r="V2231" t="s">
        <v>47</v>
      </c>
      <c r="W2231">
        <v>4</v>
      </c>
      <c r="X2231">
        <v>6</v>
      </c>
    </row>
    <row r="2232" spans="1:24" x14ac:dyDescent="0.25">
      <c r="A2232">
        <v>2232</v>
      </c>
      <c r="B2232" t="s">
        <v>8686</v>
      </c>
      <c r="C2232" t="s">
        <v>8687</v>
      </c>
      <c r="D2232" t="s">
        <v>8688</v>
      </c>
      <c r="E2232" s="1">
        <v>30974</v>
      </c>
      <c r="F2232" s="4">
        <f ca="1">DATEDIF(amazon_prime_users[[#This Row],[Date of Birth]], TODAY(), "Y")</f>
        <v>40</v>
      </c>
      <c r="G22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232" t="s">
        <v>22</v>
      </c>
      <c r="I2232" t="s">
        <v>8689</v>
      </c>
      <c r="J2232" s="1">
        <v>45383</v>
      </c>
      <c r="K2232" s="10" t="str">
        <f>TEXT(amazon_prime_users[[#This Row],[Membership Start Date]],"MMMM")</f>
        <v>abril</v>
      </c>
      <c r="L2232" s="4">
        <f>YEAR(amazon_prime_users[[#This Row],[Membership Start Date]])</f>
        <v>2024</v>
      </c>
      <c r="M2232" s="1">
        <v>45748</v>
      </c>
      <c r="N2232" s="4" t="str">
        <f>TEXT(amazon_prime_users[[#This Row],[Membership Start Date]],"dddd")</f>
        <v>lunes</v>
      </c>
      <c r="O2232" t="s">
        <v>24</v>
      </c>
      <c r="P2232" t="s">
        <v>25</v>
      </c>
      <c r="Q2232" t="s">
        <v>53</v>
      </c>
      <c r="R2232" t="s">
        <v>27</v>
      </c>
      <c r="S2232" t="s">
        <v>60</v>
      </c>
      <c r="T2232" t="s">
        <v>67</v>
      </c>
      <c r="U2232" t="s">
        <v>39</v>
      </c>
      <c r="V2232" t="s">
        <v>47</v>
      </c>
      <c r="W2232">
        <v>4.9000000000000004</v>
      </c>
      <c r="X2232">
        <v>6</v>
      </c>
    </row>
    <row r="2233" spans="1:24" x14ac:dyDescent="0.25">
      <c r="A2233">
        <v>2233</v>
      </c>
      <c r="B2233" t="s">
        <v>8690</v>
      </c>
      <c r="C2233" t="s">
        <v>8691</v>
      </c>
      <c r="D2233" t="s">
        <v>8692</v>
      </c>
      <c r="E2233" s="1">
        <v>33826</v>
      </c>
      <c r="F2233" s="4">
        <f ca="1">DATEDIF(amazon_prime_users[[#This Row],[Date of Birth]], TODAY(), "Y")</f>
        <v>32</v>
      </c>
      <c r="G22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233" t="s">
        <v>43</v>
      </c>
      <c r="I2233" t="s">
        <v>8693</v>
      </c>
      <c r="J2233" s="1">
        <v>45382</v>
      </c>
      <c r="K2233" s="10" t="str">
        <f>TEXT(amazon_prime_users[[#This Row],[Membership Start Date]],"MMMM")</f>
        <v>marzo</v>
      </c>
      <c r="L2233" s="4">
        <f>YEAR(amazon_prime_users[[#This Row],[Membership Start Date]])</f>
        <v>2024</v>
      </c>
      <c r="M2233" s="1">
        <v>45747</v>
      </c>
      <c r="N2233" s="4" t="str">
        <f>TEXT(amazon_prime_users[[#This Row],[Membership Start Date]],"dddd")</f>
        <v>domingo</v>
      </c>
      <c r="O2233" t="s">
        <v>24</v>
      </c>
      <c r="P2233" t="s">
        <v>25</v>
      </c>
      <c r="Q2233" t="s">
        <v>53</v>
      </c>
      <c r="R2233" t="s">
        <v>66</v>
      </c>
      <c r="S2233" t="s">
        <v>28</v>
      </c>
      <c r="T2233" t="s">
        <v>38</v>
      </c>
      <c r="U2233" t="s">
        <v>39</v>
      </c>
      <c r="V2233" t="s">
        <v>31</v>
      </c>
      <c r="W2233">
        <v>3.9</v>
      </c>
      <c r="X2233">
        <v>4</v>
      </c>
    </row>
    <row r="2234" spans="1:24" x14ac:dyDescent="0.25">
      <c r="A2234">
        <v>2234</v>
      </c>
      <c r="B2234" t="s">
        <v>8694</v>
      </c>
      <c r="C2234" t="s">
        <v>8695</v>
      </c>
      <c r="D2234" t="s">
        <v>8696</v>
      </c>
      <c r="E2234" s="1">
        <v>22239</v>
      </c>
      <c r="F2234" s="4">
        <f ca="1">DATEDIF(amazon_prime_users[[#This Row],[Date of Birth]], TODAY(), "Y")</f>
        <v>64</v>
      </c>
      <c r="G22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234" t="s">
        <v>22</v>
      </c>
      <c r="I2234" t="s">
        <v>8697</v>
      </c>
      <c r="J2234" s="1">
        <v>45349</v>
      </c>
      <c r="K2234" s="10" t="str">
        <f>TEXT(amazon_prime_users[[#This Row],[Membership Start Date]],"MMMM")</f>
        <v>febrero</v>
      </c>
      <c r="L2234" s="4">
        <f>YEAR(amazon_prime_users[[#This Row],[Membership Start Date]])</f>
        <v>2024</v>
      </c>
      <c r="M2234" s="1">
        <v>45714</v>
      </c>
      <c r="N2234" s="4" t="str">
        <f>TEXT(amazon_prime_users[[#This Row],[Membership Start Date]],"dddd")</f>
        <v>martes</v>
      </c>
      <c r="O2234" t="s">
        <v>24</v>
      </c>
      <c r="P2234" t="s">
        <v>37</v>
      </c>
      <c r="Q2234" t="s">
        <v>53</v>
      </c>
      <c r="R2234" t="s">
        <v>59</v>
      </c>
      <c r="S2234" t="s">
        <v>45</v>
      </c>
      <c r="T2234" t="s">
        <v>67</v>
      </c>
      <c r="U2234" t="s">
        <v>39</v>
      </c>
      <c r="V2234" t="s">
        <v>47</v>
      </c>
      <c r="W2234">
        <v>3.1</v>
      </c>
      <c r="X2234">
        <v>4</v>
      </c>
    </row>
    <row r="2235" spans="1:24" x14ac:dyDescent="0.25">
      <c r="A2235">
        <v>2235</v>
      </c>
      <c r="B2235" t="s">
        <v>8698</v>
      </c>
      <c r="C2235" t="s">
        <v>8699</v>
      </c>
      <c r="D2235" t="s">
        <v>8700</v>
      </c>
      <c r="E2235" s="1">
        <v>35331</v>
      </c>
      <c r="F2235" s="4">
        <f ca="1">DATEDIF(amazon_prime_users[[#This Row],[Date of Birth]], TODAY(), "Y")</f>
        <v>28</v>
      </c>
      <c r="G22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235" t="s">
        <v>43</v>
      </c>
      <c r="I2235" t="s">
        <v>1953</v>
      </c>
      <c r="J2235" s="1">
        <v>45332</v>
      </c>
      <c r="K2235" s="10" t="str">
        <f>TEXT(amazon_prime_users[[#This Row],[Membership Start Date]],"MMMM")</f>
        <v>febrero</v>
      </c>
      <c r="L2235" s="4">
        <f>YEAR(amazon_prime_users[[#This Row],[Membership Start Date]])</f>
        <v>2024</v>
      </c>
      <c r="M2235" s="1">
        <v>45697</v>
      </c>
      <c r="N2235" s="4" t="str">
        <f>TEXT(amazon_prime_users[[#This Row],[Membership Start Date]],"dddd")</f>
        <v>sábado</v>
      </c>
      <c r="O2235" t="s">
        <v>24</v>
      </c>
      <c r="P2235" t="s">
        <v>25</v>
      </c>
      <c r="Q2235" t="s">
        <v>53</v>
      </c>
      <c r="R2235" t="s">
        <v>59</v>
      </c>
      <c r="S2235" t="s">
        <v>28</v>
      </c>
      <c r="T2235" t="s">
        <v>67</v>
      </c>
      <c r="U2235" t="s">
        <v>39</v>
      </c>
      <c r="V2235" t="s">
        <v>54</v>
      </c>
      <c r="W2235">
        <v>4.2</v>
      </c>
      <c r="X2235">
        <v>4</v>
      </c>
    </row>
    <row r="2236" spans="1:24" x14ac:dyDescent="0.25">
      <c r="A2236">
        <v>2236</v>
      </c>
      <c r="B2236" t="s">
        <v>8701</v>
      </c>
      <c r="C2236" t="s">
        <v>8702</v>
      </c>
      <c r="D2236" t="s">
        <v>8703</v>
      </c>
      <c r="E2236" s="1">
        <v>37790</v>
      </c>
      <c r="F2236" s="4">
        <f ca="1">DATEDIF(amazon_prime_users[[#This Row],[Date of Birth]], TODAY(), "Y")</f>
        <v>21</v>
      </c>
      <c r="G22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236" t="s">
        <v>22</v>
      </c>
      <c r="I2236" t="s">
        <v>8704</v>
      </c>
      <c r="J2236" s="1">
        <v>45392</v>
      </c>
      <c r="K2236" s="10" t="str">
        <f>TEXT(amazon_prime_users[[#This Row],[Membership Start Date]],"MMMM")</f>
        <v>abril</v>
      </c>
      <c r="L2236" s="4">
        <f>YEAR(amazon_prime_users[[#This Row],[Membership Start Date]])</f>
        <v>2024</v>
      </c>
      <c r="M2236" s="1">
        <v>45757</v>
      </c>
      <c r="N2236" s="4" t="str">
        <f>TEXT(amazon_prime_users[[#This Row],[Membership Start Date]],"dddd")</f>
        <v>miércoles</v>
      </c>
      <c r="O2236" t="s">
        <v>24</v>
      </c>
      <c r="P2236" t="s">
        <v>25</v>
      </c>
      <c r="Q2236" t="s">
        <v>53</v>
      </c>
      <c r="R2236" t="s">
        <v>27</v>
      </c>
      <c r="S2236" t="s">
        <v>28</v>
      </c>
      <c r="T2236" t="s">
        <v>73</v>
      </c>
      <c r="U2236" t="s">
        <v>39</v>
      </c>
      <c r="V2236" t="s">
        <v>31</v>
      </c>
      <c r="W2236">
        <v>3.6</v>
      </c>
      <c r="X2236">
        <v>4</v>
      </c>
    </row>
    <row r="2237" spans="1:24" x14ac:dyDescent="0.25">
      <c r="A2237">
        <v>2237</v>
      </c>
      <c r="B2237" t="s">
        <v>8705</v>
      </c>
      <c r="C2237" t="s">
        <v>8706</v>
      </c>
      <c r="D2237" t="s">
        <v>8707</v>
      </c>
      <c r="E2237" s="1">
        <v>29898</v>
      </c>
      <c r="F2237" s="4">
        <f ca="1">DATEDIF(amazon_prime_users[[#This Row],[Date of Birth]], TODAY(), "Y")</f>
        <v>43</v>
      </c>
      <c r="G22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237" t="s">
        <v>22</v>
      </c>
      <c r="I2237" t="s">
        <v>2940</v>
      </c>
      <c r="J2237" s="1">
        <v>45373</v>
      </c>
      <c r="K2237" s="10" t="str">
        <f>TEXT(amazon_prime_users[[#This Row],[Membership Start Date]],"MMMM")</f>
        <v>marzo</v>
      </c>
      <c r="L2237" s="4">
        <f>YEAR(amazon_prime_users[[#This Row],[Membership Start Date]])</f>
        <v>2024</v>
      </c>
      <c r="M2237" s="1">
        <v>45738</v>
      </c>
      <c r="N2237" s="4" t="str">
        <f>TEXT(amazon_prime_users[[#This Row],[Membership Start Date]],"dddd")</f>
        <v>viernes</v>
      </c>
      <c r="O2237" t="s">
        <v>36</v>
      </c>
      <c r="P2237" t="s">
        <v>25</v>
      </c>
      <c r="Q2237" t="s">
        <v>53</v>
      </c>
      <c r="R2237" t="s">
        <v>59</v>
      </c>
      <c r="S2237" t="s">
        <v>28</v>
      </c>
      <c r="T2237" t="s">
        <v>38</v>
      </c>
      <c r="U2237" t="s">
        <v>39</v>
      </c>
      <c r="V2237" t="s">
        <v>54</v>
      </c>
      <c r="W2237">
        <v>3.2</v>
      </c>
      <c r="X2237">
        <v>9</v>
      </c>
    </row>
    <row r="2238" spans="1:24" x14ac:dyDescent="0.25">
      <c r="A2238">
        <v>2238</v>
      </c>
      <c r="B2238" t="s">
        <v>8708</v>
      </c>
      <c r="C2238" t="s">
        <v>8709</v>
      </c>
      <c r="D2238" t="s">
        <v>8710</v>
      </c>
      <c r="E2238" s="1">
        <v>23884</v>
      </c>
      <c r="F2238" s="4">
        <f ca="1">DATEDIF(amazon_prime_users[[#This Row],[Date of Birth]], TODAY(), "Y")</f>
        <v>59</v>
      </c>
      <c r="G22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238" t="s">
        <v>22</v>
      </c>
      <c r="I2238" t="s">
        <v>8711</v>
      </c>
      <c r="J2238" s="1">
        <v>45342</v>
      </c>
      <c r="K2238" s="10" t="str">
        <f>TEXT(amazon_prime_users[[#This Row],[Membership Start Date]],"MMMM")</f>
        <v>febrero</v>
      </c>
      <c r="L2238" s="4">
        <f>YEAR(amazon_prime_users[[#This Row],[Membership Start Date]])</f>
        <v>2024</v>
      </c>
      <c r="M2238" s="1">
        <v>45707</v>
      </c>
      <c r="N2238" s="4" t="str">
        <f>TEXT(amazon_prime_users[[#This Row],[Membership Start Date]],"dddd")</f>
        <v>martes</v>
      </c>
      <c r="O2238" t="s">
        <v>24</v>
      </c>
      <c r="P2238" t="s">
        <v>37</v>
      </c>
      <c r="Q2238" t="s">
        <v>26</v>
      </c>
      <c r="R2238" t="s">
        <v>66</v>
      </c>
      <c r="S2238" t="s">
        <v>28</v>
      </c>
      <c r="T2238" t="s">
        <v>67</v>
      </c>
      <c r="U2238" t="s">
        <v>68</v>
      </c>
      <c r="V2238" t="s">
        <v>54</v>
      </c>
      <c r="W2238">
        <v>3.3</v>
      </c>
      <c r="X2238">
        <v>10</v>
      </c>
    </row>
    <row r="2239" spans="1:24" x14ac:dyDescent="0.25">
      <c r="A2239">
        <v>2239</v>
      </c>
      <c r="B2239" t="s">
        <v>8712</v>
      </c>
      <c r="C2239" t="s">
        <v>8713</v>
      </c>
      <c r="D2239" t="s">
        <v>4675</v>
      </c>
      <c r="E2239" s="1">
        <v>35762</v>
      </c>
      <c r="F2239" s="4">
        <f ca="1">DATEDIF(amazon_prime_users[[#This Row],[Date of Birth]], TODAY(), "Y")</f>
        <v>27</v>
      </c>
      <c r="G22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239" t="s">
        <v>43</v>
      </c>
      <c r="I2239" t="s">
        <v>8714</v>
      </c>
      <c r="J2239" s="1">
        <v>45319</v>
      </c>
      <c r="K2239" s="10" t="str">
        <f>TEXT(amazon_prime_users[[#This Row],[Membership Start Date]],"MMMM")</f>
        <v>enero</v>
      </c>
      <c r="L2239" s="4">
        <f>YEAR(amazon_prime_users[[#This Row],[Membership Start Date]])</f>
        <v>2024</v>
      </c>
      <c r="M2239" s="1">
        <v>45684</v>
      </c>
      <c r="N2239" s="4" t="str">
        <f>TEXT(amazon_prime_users[[#This Row],[Membership Start Date]],"dddd")</f>
        <v>domingo</v>
      </c>
      <c r="O2239" t="s">
        <v>24</v>
      </c>
      <c r="P2239" t="s">
        <v>37</v>
      </c>
      <c r="Q2239" t="s">
        <v>26</v>
      </c>
      <c r="R2239" t="s">
        <v>27</v>
      </c>
      <c r="S2239" t="s">
        <v>60</v>
      </c>
      <c r="T2239" t="s">
        <v>29</v>
      </c>
      <c r="U2239" t="s">
        <v>68</v>
      </c>
      <c r="V2239" t="s">
        <v>54</v>
      </c>
      <c r="W2239">
        <v>4.5999999999999996</v>
      </c>
      <c r="X2239">
        <v>9</v>
      </c>
    </row>
    <row r="2240" spans="1:24" x14ac:dyDescent="0.25">
      <c r="A2240">
        <v>2240</v>
      </c>
      <c r="B2240" t="s">
        <v>8715</v>
      </c>
      <c r="C2240" t="s">
        <v>8716</v>
      </c>
      <c r="D2240" t="s">
        <v>8717</v>
      </c>
      <c r="E2240" s="1">
        <v>12801</v>
      </c>
      <c r="F2240" s="4">
        <f ca="1">DATEDIF(amazon_prime_users[[#This Row],[Date of Birth]], TODAY(), "Y")</f>
        <v>90</v>
      </c>
      <c r="G22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240" t="s">
        <v>22</v>
      </c>
      <c r="I2240" t="s">
        <v>8718</v>
      </c>
      <c r="J2240" s="1">
        <v>45371</v>
      </c>
      <c r="K2240" s="10" t="str">
        <f>TEXT(amazon_prime_users[[#This Row],[Membership Start Date]],"MMMM")</f>
        <v>marzo</v>
      </c>
      <c r="L2240" s="4">
        <f>YEAR(amazon_prime_users[[#This Row],[Membership Start Date]])</f>
        <v>2024</v>
      </c>
      <c r="M2240" s="1">
        <v>45736</v>
      </c>
      <c r="N2240" s="4" t="str">
        <f>TEXT(amazon_prime_users[[#This Row],[Membership Start Date]],"dddd")</f>
        <v>miércoles</v>
      </c>
      <c r="O2240" t="s">
        <v>24</v>
      </c>
      <c r="P2240" t="s">
        <v>25</v>
      </c>
      <c r="Q2240" t="s">
        <v>53</v>
      </c>
      <c r="R2240" t="s">
        <v>27</v>
      </c>
      <c r="S2240" t="s">
        <v>28</v>
      </c>
      <c r="T2240" t="s">
        <v>38</v>
      </c>
      <c r="U2240" t="s">
        <v>68</v>
      </c>
      <c r="V2240" t="s">
        <v>54</v>
      </c>
      <c r="W2240">
        <v>4.5999999999999996</v>
      </c>
      <c r="X2240">
        <v>2</v>
      </c>
    </row>
    <row r="2241" spans="1:24" x14ac:dyDescent="0.25">
      <c r="A2241">
        <v>2241</v>
      </c>
      <c r="B2241" t="s">
        <v>8719</v>
      </c>
      <c r="C2241" t="s">
        <v>8720</v>
      </c>
      <c r="D2241" t="s">
        <v>8721</v>
      </c>
      <c r="E2241" s="1">
        <v>33245</v>
      </c>
      <c r="F2241" s="4">
        <f ca="1">DATEDIF(amazon_prime_users[[#This Row],[Date of Birth]], TODAY(), "Y")</f>
        <v>34</v>
      </c>
      <c r="G22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241" t="s">
        <v>22</v>
      </c>
      <c r="I2241" t="s">
        <v>8722</v>
      </c>
      <c r="J2241" s="1">
        <v>45373</v>
      </c>
      <c r="K2241" s="10" t="str">
        <f>TEXT(amazon_prime_users[[#This Row],[Membership Start Date]],"MMMM")</f>
        <v>marzo</v>
      </c>
      <c r="L2241" s="4">
        <f>YEAR(amazon_prime_users[[#This Row],[Membership Start Date]])</f>
        <v>2024</v>
      </c>
      <c r="M2241" s="1">
        <v>45738</v>
      </c>
      <c r="N2241" s="4" t="str">
        <f>TEXT(amazon_prime_users[[#This Row],[Membership Start Date]],"dddd")</f>
        <v>viernes</v>
      </c>
      <c r="O2241" t="s">
        <v>24</v>
      </c>
      <c r="P2241" t="s">
        <v>25</v>
      </c>
      <c r="Q2241" t="s">
        <v>26</v>
      </c>
      <c r="R2241" t="s">
        <v>66</v>
      </c>
      <c r="S2241" t="s">
        <v>28</v>
      </c>
      <c r="T2241" t="s">
        <v>114</v>
      </c>
      <c r="U2241" t="s">
        <v>68</v>
      </c>
      <c r="V2241" t="s">
        <v>31</v>
      </c>
      <c r="W2241">
        <v>4.3</v>
      </c>
      <c r="X2241">
        <v>3</v>
      </c>
    </row>
    <row r="2242" spans="1:24" x14ac:dyDescent="0.25">
      <c r="A2242">
        <v>2242</v>
      </c>
      <c r="B2242" t="s">
        <v>1839</v>
      </c>
      <c r="C2242" t="s">
        <v>8723</v>
      </c>
      <c r="D2242" t="s">
        <v>8724</v>
      </c>
      <c r="E2242" s="1">
        <v>16891</v>
      </c>
      <c r="F2242" s="4">
        <f ca="1">DATEDIF(amazon_prime_users[[#This Row],[Date of Birth]], TODAY(), "Y")</f>
        <v>78</v>
      </c>
      <c r="G22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242" t="s">
        <v>22</v>
      </c>
      <c r="I2242" t="s">
        <v>8725</v>
      </c>
      <c r="J2242" s="1">
        <v>45296</v>
      </c>
      <c r="K2242" s="10" t="str">
        <f>TEXT(amazon_prime_users[[#This Row],[Membership Start Date]],"MMMM")</f>
        <v>enero</v>
      </c>
      <c r="L2242" s="4">
        <f>YEAR(amazon_prime_users[[#This Row],[Membership Start Date]])</f>
        <v>2024</v>
      </c>
      <c r="M2242" s="1">
        <v>45661</v>
      </c>
      <c r="N2242" s="4" t="str">
        <f>TEXT(amazon_prime_users[[#This Row],[Membership Start Date]],"dddd")</f>
        <v>viernes</v>
      </c>
      <c r="O2242" t="s">
        <v>36</v>
      </c>
      <c r="P2242" t="s">
        <v>25</v>
      </c>
      <c r="Q2242" t="s">
        <v>26</v>
      </c>
      <c r="R2242" t="s">
        <v>59</v>
      </c>
      <c r="S2242" t="s">
        <v>45</v>
      </c>
      <c r="T2242" t="s">
        <v>38</v>
      </c>
      <c r="U2242" t="s">
        <v>68</v>
      </c>
      <c r="V2242" t="s">
        <v>47</v>
      </c>
      <c r="W2242">
        <v>4.0999999999999996</v>
      </c>
      <c r="X2242">
        <v>3</v>
      </c>
    </row>
    <row r="2243" spans="1:24" x14ac:dyDescent="0.25">
      <c r="A2243">
        <v>2243</v>
      </c>
      <c r="B2243" t="s">
        <v>8726</v>
      </c>
      <c r="C2243" t="s">
        <v>8727</v>
      </c>
      <c r="D2243" t="s">
        <v>8728</v>
      </c>
      <c r="E2243" s="1">
        <v>36497</v>
      </c>
      <c r="F2243" s="4">
        <f ca="1">DATEDIF(amazon_prime_users[[#This Row],[Date of Birth]], TODAY(), "Y")</f>
        <v>25</v>
      </c>
      <c r="G22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243" t="s">
        <v>43</v>
      </c>
      <c r="I2243" t="s">
        <v>3290</v>
      </c>
      <c r="J2243" s="1">
        <v>45321</v>
      </c>
      <c r="K2243" s="10" t="str">
        <f>TEXT(amazon_prime_users[[#This Row],[Membership Start Date]],"MMMM")</f>
        <v>enero</v>
      </c>
      <c r="L2243" s="4">
        <f>YEAR(amazon_prime_users[[#This Row],[Membership Start Date]])</f>
        <v>2024</v>
      </c>
      <c r="M2243" s="1">
        <v>45686</v>
      </c>
      <c r="N2243" s="4" t="str">
        <f>TEXT(amazon_prime_users[[#This Row],[Membership Start Date]],"dddd")</f>
        <v>martes</v>
      </c>
      <c r="O2243" t="s">
        <v>36</v>
      </c>
      <c r="P2243" t="s">
        <v>52</v>
      </c>
      <c r="Q2243" t="s">
        <v>26</v>
      </c>
      <c r="R2243" t="s">
        <v>27</v>
      </c>
      <c r="S2243" t="s">
        <v>28</v>
      </c>
      <c r="T2243" t="s">
        <v>38</v>
      </c>
      <c r="U2243" t="s">
        <v>39</v>
      </c>
      <c r="V2243" t="s">
        <v>54</v>
      </c>
      <c r="W2243">
        <v>4.9000000000000004</v>
      </c>
      <c r="X2243">
        <v>6</v>
      </c>
    </row>
    <row r="2244" spans="1:24" x14ac:dyDescent="0.25">
      <c r="A2244">
        <v>2244</v>
      </c>
      <c r="B2244" t="s">
        <v>8729</v>
      </c>
      <c r="C2244" t="s">
        <v>8730</v>
      </c>
      <c r="D2244" t="s">
        <v>8731</v>
      </c>
      <c r="E2244" s="1">
        <v>19013</v>
      </c>
      <c r="F2244" s="4">
        <f ca="1">DATEDIF(amazon_prime_users[[#This Row],[Date of Birth]], TODAY(), "Y")</f>
        <v>73</v>
      </c>
      <c r="G22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244" t="s">
        <v>43</v>
      </c>
      <c r="I2244" t="s">
        <v>8732</v>
      </c>
      <c r="J2244" s="1">
        <v>45358</v>
      </c>
      <c r="K2244" s="10" t="str">
        <f>TEXT(amazon_prime_users[[#This Row],[Membership Start Date]],"MMMM")</f>
        <v>marzo</v>
      </c>
      <c r="L2244" s="4">
        <f>YEAR(amazon_prime_users[[#This Row],[Membership Start Date]])</f>
        <v>2024</v>
      </c>
      <c r="M2244" s="1">
        <v>45723</v>
      </c>
      <c r="N2244" s="4" t="str">
        <f>TEXT(amazon_prime_users[[#This Row],[Membership Start Date]],"dddd")</f>
        <v>jueves</v>
      </c>
      <c r="O2244" t="s">
        <v>36</v>
      </c>
      <c r="P2244" t="s">
        <v>25</v>
      </c>
      <c r="Q2244" t="s">
        <v>26</v>
      </c>
      <c r="R2244" t="s">
        <v>27</v>
      </c>
      <c r="S2244" t="s">
        <v>60</v>
      </c>
      <c r="T2244" t="s">
        <v>114</v>
      </c>
      <c r="U2244" t="s">
        <v>39</v>
      </c>
      <c r="V2244" t="s">
        <v>31</v>
      </c>
      <c r="W2244">
        <v>3.9</v>
      </c>
      <c r="X2244">
        <v>1</v>
      </c>
    </row>
    <row r="2245" spans="1:24" x14ac:dyDescent="0.25">
      <c r="A2245">
        <v>2245</v>
      </c>
      <c r="B2245" t="s">
        <v>8733</v>
      </c>
      <c r="C2245" t="s">
        <v>8734</v>
      </c>
      <c r="D2245" t="s">
        <v>8735</v>
      </c>
      <c r="E2245" s="1">
        <v>37458</v>
      </c>
      <c r="F2245" s="4">
        <f ca="1">DATEDIF(amazon_prime_users[[#This Row],[Date of Birth]], TODAY(), "Y")</f>
        <v>22</v>
      </c>
      <c r="G22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245" t="s">
        <v>22</v>
      </c>
      <c r="I2245" t="s">
        <v>1089</v>
      </c>
      <c r="J2245" s="1">
        <v>45342</v>
      </c>
      <c r="K2245" s="10" t="str">
        <f>TEXT(amazon_prime_users[[#This Row],[Membership Start Date]],"MMMM")</f>
        <v>febrero</v>
      </c>
      <c r="L2245" s="4">
        <f>YEAR(amazon_prime_users[[#This Row],[Membership Start Date]])</f>
        <v>2024</v>
      </c>
      <c r="M2245" s="1">
        <v>45707</v>
      </c>
      <c r="N2245" s="4" t="str">
        <f>TEXT(amazon_prime_users[[#This Row],[Membership Start Date]],"dddd")</f>
        <v>martes</v>
      </c>
      <c r="O2245" t="s">
        <v>24</v>
      </c>
      <c r="P2245" t="s">
        <v>52</v>
      </c>
      <c r="Q2245" t="s">
        <v>53</v>
      </c>
      <c r="R2245" t="s">
        <v>66</v>
      </c>
      <c r="S2245" t="s">
        <v>45</v>
      </c>
      <c r="T2245" t="s">
        <v>29</v>
      </c>
      <c r="U2245" t="s">
        <v>39</v>
      </c>
      <c r="V2245" t="s">
        <v>54</v>
      </c>
      <c r="W2245">
        <v>3.4</v>
      </c>
      <c r="X2245">
        <v>1</v>
      </c>
    </row>
    <row r="2246" spans="1:24" x14ac:dyDescent="0.25">
      <c r="A2246">
        <v>2246</v>
      </c>
      <c r="B2246" t="s">
        <v>8736</v>
      </c>
      <c r="C2246" t="s">
        <v>8737</v>
      </c>
      <c r="D2246" t="s">
        <v>8738</v>
      </c>
      <c r="E2246" s="1">
        <v>31384</v>
      </c>
      <c r="F2246" s="4">
        <f ca="1">DATEDIF(amazon_prime_users[[#This Row],[Date of Birth]], TODAY(), "Y")</f>
        <v>39</v>
      </c>
      <c r="G22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246" t="s">
        <v>22</v>
      </c>
      <c r="I2246" t="s">
        <v>8739</v>
      </c>
      <c r="J2246" s="1">
        <v>45317</v>
      </c>
      <c r="K2246" s="10" t="str">
        <f>TEXT(amazon_prime_users[[#This Row],[Membership Start Date]],"MMMM")</f>
        <v>enero</v>
      </c>
      <c r="L2246" s="4">
        <f>YEAR(amazon_prime_users[[#This Row],[Membership Start Date]])</f>
        <v>2024</v>
      </c>
      <c r="M2246" s="1">
        <v>45682</v>
      </c>
      <c r="N2246" s="4" t="str">
        <f>TEXT(amazon_prime_users[[#This Row],[Membership Start Date]],"dddd")</f>
        <v>viernes</v>
      </c>
      <c r="O2246" t="s">
        <v>24</v>
      </c>
      <c r="P2246" t="s">
        <v>52</v>
      </c>
      <c r="Q2246" t="s">
        <v>26</v>
      </c>
      <c r="R2246" t="s">
        <v>27</v>
      </c>
      <c r="S2246" t="s">
        <v>45</v>
      </c>
      <c r="T2246" t="s">
        <v>67</v>
      </c>
      <c r="U2246" t="s">
        <v>39</v>
      </c>
      <c r="V2246" t="s">
        <v>31</v>
      </c>
      <c r="W2246">
        <v>3.7</v>
      </c>
      <c r="X2246">
        <v>3</v>
      </c>
    </row>
    <row r="2247" spans="1:24" x14ac:dyDescent="0.25">
      <c r="A2247">
        <v>2247</v>
      </c>
      <c r="B2247" t="s">
        <v>8740</v>
      </c>
      <c r="C2247" t="s">
        <v>8741</v>
      </c>
      <c r="D2247" t="s">
        <v>8742</v>
      </c>
      <c r="E2247" s="1">
        <v>13076</v>
      </c>
      <c r="F2247" s="4">
        <f ca="1">DATEDIF(amazon_prime_users[[#This Row],[Date of Birth]], TODAY(), "Y")</f>
        <v>89</v>
      </c>
      <c r="G22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247" t="s">
        <v>22</v>
      </c>
      <c r="I2247" t="s">
        <v>8743</v>
      </c>
      <c r="J2247" s="1">
        <v>45366</v>
      </c>
      <c r="K2247" s="10" t="str">
        <f>TEXT(amazon_prime_users[[#This Row],[Membership Start Date]],"MMMM")</f>
        <v>marzo</v>
      </c>
      <c r="L2247" s="4">
        <f>YEAR(amazon_prime_users[[#This Row],[Membership Start Date]])</f>
        <v>2024</v>
      </c>
      <c r="M2247" s="1">
        <v>45731</v>
      </c>
      <c r="N2247" s="4" t="str">
        <f>TEXT(amazon_prime_users[[#This Row],[Membership Start Date]],"dddd")</f>
        <v>viernes</v>
      </c>
      <c r="O2247" t="s">
        <v>24</v>
      </c>
      <c r="P2247" t="s">
        <v>37</v>
      </c>
      <c r="Q2247" t="s">
        <v>53</v>
      </c>
      <c r="R2247" t="s">
        <v>66</v>
      </c>
      <c r="S2247" t="s">
        <v>45</v>
      </c>
      <c r="T2247" t="s">
        <v>67</v>
      </c>
      <c r="U2247" t="s">
        <v>39</v>
      </c>
      <c r="V2247" t="s">
        <v>54</v>
      </c>
      <c r="W2247">
        <v>4.0999999999999996</v>
      </c>
      <c r="X2247">
        <v>10</v>
      </c>
    </row>
    <row r="2248" spans="1:24" x14ac:dyDescent="0.25">
      <c r="A2248">
        <v>2248</v>
      </c>
      <c r="B2248" t="s">
        <v>8744</v>
      </c>
      <c r="C2248" t="s">
        <v>8745</v>
      </c>
      <c r="D2248" t="s">
        <v>8746</v>
      </c>
      <c r="E2248" s="1">
        <v>28283</v>
      </c>
      <c r="F2248" s="4">
        <f ca="1">DATEDIF(amazon_prime_users[[#This Row],[Date of Birth]], TODAY(), "Y")</f>
        <v>47</v>
      </c>
      <c r="G22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248" t="s">
        <v>22</v>
      </c>
      <c r="I2248" t="s">
        <v>8747</v>
      </c>
      <c r="J2248" s="1">
        <v>45299</v>
      </c>
      <c r="K2248" s="10" t="str">
        <f>TEXT(amazon_prime_users[[#This Row],[Membership Start Date]],"MMMM")</f>
        <v>enero</v>
      </c>
      <c r="L2248" s="4">
        <f>YEAR(amazon_prime_users[[#This Row],[Membership Start Date]])</f>
        <v>2024</v>
      </c>
      <c r="M2248" s="1">
        <v>45664</v>
      </c>
      <c r="N2248" s="4" t="str">
        <f>TEXT(amazon_prime_users[[#This Row],[Membership Start Date]],"dddd")</f>
        <v>lunes</v>
      </c>
      <c r="O2248" t="s">
        <v>36</v>
      </c>
      <c r="P2248" t="s">
        <v>25</v>
      </c>
      <c r="Q2248" t="s">
        <v>26</v>
      </c>
      <c r="R2248" t="s">
        <v>66</v>
      </c>
      <c r="S2248" t="s">
        <v>28</v>
      </c>
      <c r="T2248" t="s">
        <v>38</v>
      </c>
      <c r="U2248" t="s">
        <v>39</v>
      </c>
      <c r="V2248" t="s">
        <v>47</v>
      </c>
      <c r="W2248">
        <v>4.7</v>
      </c>
      <c r="X2248">
        <v>10</v>
      </c>
    </row>
    <row r="2249" spans="1:24" x14ac:dyDescent="0.25">
      <c r="A2249">
        <v>2249</v>
      </c>
      <c r="B2249" t="s">
        <v>8748</v>
      </c>
      <c r="C2249" t="s">
        <v>8749</v>
      </c>
      <c r="D2249" t="s">
        <v>8750</v>
      </c>
      <c r="E2249" s="1">
        <v>13754</v>
      </c>
      <c r="F2249" s="4">
        <f ca="1">DATEDIF(amazon_prime_users[[#This Row],[Date of Birth]], TODAY(), "Y")</f>
        <v>87</v>
      </c>
      <c r="G22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249" t="s">
        <v>22</v>
      </c>
      <c r="I2249" t="s">
        <v>8751</v>
      </c>
      <c r="J2249" s="1">
        <v>45363</v>
      </c>
      <c r="K2249" s="10" t="str">
        <f>TEXT(amazon_prime_users[[#This Row],[Membership Start Date]],"MMMM")</f>
        <v>marzo</v>
      </c>
      <c r="L2249" s="4">
        <f>YEAR(amazon_prime_users[[#This Row],[Membership Start Date]])</f>
        <v>2024</v>
      </c>
      <c r="M2249" s="1">
        <v>45728</v>
      </c>
      <c r="N2249" s="4" t="str">
        <f>TEXT(amazon_prime_users[[#This Row],[Membership Start Date]],"dddd")</f>
        <v>martes</v>
      </c>
      <c r="O2249" t="s">
        <v>36</v>
      </c>
      <c r="P2249" t="s">
        <v>52</v>
      </c>
      <c r="Q2249" t="s">
        <v>26</v>
      </c>
      <c r="R2249" t="s">
        <v>66</v>
      </c>
      <c r="S2249" t="s">
        <v>28</v>
      </c>
      <c r="T2249" t="s">
        <v>114</v>
      </c>
      <c r="U2249" t="s">
        <v>30</v>
      </c>
      <c r="V2249" t="s">
        <v>47</v>
      </c>
      <c r="W2249">
        <v>4.2</v>
      </c>
      <c r="X2249">
        <v>6</v>
      </c>
    </row>
    <row r="2250" spans="1:24" x14ac:dyDescent="0.25">
      <c r="A2250">
        <v>2250</v>
      </c>
      <c r="B2250" t="s">
        <v>8752</v>
      </c>
      <c r="C2250" t="s">
        <v>8753</v>
      </c>
      <c r="D2250" t="s">
        <v>8754</v>
      </c>
      <c r="E2250" s="1">
        <v>34791</v>
      </c>
      <c r="F2250" s="4">
        <f ca="1">DATEDIF(amazon_prime_users[[#This Row],[Date of Birth]], TODAY(), "Y")</f>
        <v>29</v>
      </c>
      <c r="G22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250" t="s">
        <v>22</v>
      </c>
      <c r="I2250" t="s">
        <v>5996</v>
      </c>
      <c r="J2250" s="1">
        <v>45370</v>
      </c>
      <c r="K2250" s="10" t="str">
        <f>TEXT(amazon_prime_users[[#This Row],[Membership Start Date]],"MMMM")</f>
        <v>marzo</v>
      </c>
      <c r="L2250" s="4">
        <f>YEAR(amazon_prime_users[[#This Row],[Membership Start Date]])</f>
        <v>2024</v>
      </c>
      <c r="M2250" s="1">
        <v>45735</v>
      </c>
      <c r="N2250" s="4" t="str">
        <f>TEXT(amazon_prime_users[[#This Row],[Membership Start Date]],"dddd")</f>
        <v>martes</v>
      </c>
      <c r="O2250" t="s">
        <v>24</v>
      </c>
      <c r="P2250" t="s">
        <v>37</v>
      </c>
      <c r="Q2250" t="s">
        <v>53</v>
      </c>
      <c r="R2250" t="s">
        <v>66</v>
      </c>
      <c r="S2250" t="s">
        <v>45</v>
      </c>
      <c r="T2250" t="s">
        <v>46</v>
      </c>
      <c r="U2250" t="s">
        <v>68</v>
      </c>
      <c r="V2250" t="s">
        <v>47</v>
      </c>
      <c r="W2250">
        <v>3.6</v>
      </c>
      <c r="X2250">
        <v>0</v>
      </c>
    </row>
    <row r="2251" spans="1:24" x14ac:dyDescent="0.25">
      <c r="A2251">
        <v>2251</v>
      </c>
      <c r="B2251" t="s">
        <v>8498</v>
      </c>
      <c r="C2251" t="s">
        <v>8755</v>
      </c>
      <c r="D2251" t="s">
        <v>8756</v>
      </c>
      <c r="E2251" s="1">
        <v>28906</v>
      </c>
      <c r="F2251" s="4">
        <f ca="1">DATEDIF(amazon_prime_users[[#This Row],[Date of Birth]], TODAY(), "Y")</f>
        <v>46</v>
      </c>
      <c r="G22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251" t="s">
        <v>22</v>
      </c>
      <c r="I2251" t="s">
        <v>8757</v>
      </c>
      <c r="J2251" s="1">
        <v>45303</v>
      </c>
      <c r="K2251" s="10" t="str">
        <f>TEXT(amazon_prime_users[[#This Row],[Membership Start Date]],"MMMM")</f>
        <v>enero</v>
      </c>
      <c r="L2251" s="4">
        <f>YEAR(amazon_prime_users[[#This Row],[Membership Start Date]])</f>
        <v>2024</v>
      </c>
      <c r="M2251" s="1">
        <v>45668</v>
      </c>
      <c r="N2251" s="4" t="str">
        <f>TEXT(amazon_prime_users[[#This Row],[Membership Start Date]],"dddd")</f>
        <v>viernes</v>
      </c>
      <c r="O2251" t="s">
        <v>36</v>
      </c>
      <c r="P2251" t="s">
        <v>25</v>
      </c>
      <c r="Q2251" t="s">
        <v>53</v>
      </c>
      <c r="R2251" t="s">
        <v>59</v>
      </c>
      <c r="S2251" t="s">
        <v>28</v>
      </c>
      <c r="T2251" t="s">
        <v>29</v>
      </c>
      <c r="U2251" t="s">
        <v>68</v>
      </c>
      <c r="V2251" t="s">
        <v>31</v>
      </c>
      <c r="W2251">
        <v>3.8</v>
      </c>
      <c r="X2251">
        <v>1</v>
      </c>
    </row>
    <row r="2252" spans="1:24" x14ac:dyDescent="0.25">
      <c r="A2252">
        <v>2252</v>
      </c>
      <c r="B2252" t="s">
        <v>8758</v>
      </c>
      <c r="C2252" t="s">
        <v>8759</v>
      </c>
      <c r="D2252" t="s">
        <v>8760</v>
      </c>
      <c r="E2252" s="1">
        <v>34049</v>
      </c>
      <c r="F2252" s="4">
        <f ca="1">DATEDIF(amazon_prime_users[[#This Row],[Date of Birth]], TODAY(), "Y")</f>
        <v>32</v>
      </c>
      <c r="G22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252" t="s">
        <v>43</v>
      </c>
      <c r="I2252" t="s">
        <v>8761</v>
      </c>
      <c r="J2252" s="1">
        <v>45366</v>
      </c>
      <c r="K2252" s="10" t="str">
        <f>TEXT(amazon_prime_users[[#This Row],[Membership Start Date]],"MMMM")</f>
        <v>marzo</v>
      </c>
      <c r="L2252" s="4">
        <f>YEAR(amazon_prime_users[[#This Row],[Membership Start Date]])</f>
        <v>2024</v>
      </c>
      <c r="M2252" s="1">
        <v>45731</v>
      </c>
      <c r="N2252" s="4" t="str">
        <f>TEXT(amazon_prime_users[[#This Row],[Membership Start Date]],"dddd")</f>
        <v>viernes</v>
      </c>
      <c r="O2252" t="s">
        <v>36</v>
      </c>
      <c r="P2252" t="s">
        <v>25</v>
      </c>
      <c r="Q2252" t="s">
        <v>53</v>
      </c>
      <c r="R2252" t="s">
        <v>27</v>
      </c>
      <c r="S2252" t="s">
        <v>60</v>
      </c>
      <c r="T2252" t="s">
        <v>38</v>
      </c>
      <c r="U2252" t="s">
        <v>39</v>
      </c>
      <c r="V2252" t="s">
        <v>31</v>
      </c>
      <c r="W2252">
        <v>4.7</v>
      </c>
      <c r="X2252">
        <v>0</v>
      </c>
    </row>
    <row r="2253" spans="1:24" x14ac:dyDescent="0.25">
      <c r="A2253">
        <v>2253</v>
      </c>
      <c r="B2253" t="s">
        <v>8762</v>
      </c>
      <c r="C2253" t="s">
        <v>8763</v>
      </c>
      <c r="D2253" t="s">
        <v>8764</v>
      </c>
      <c r="E2253" s="1">
        <v>27772</v>
      </c>
      <c r="F2253" s="4">
        <f ca="1">DATEDIF(amazon_prime_users[[#This Row],[Date of Birth]], TODAY(), "Y")</f>
        <v>49</v>
      </c>
      <c r="G22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253" t="s">
        <v>43</v>
      </c>
      <c r="I2253" t="s">
        <v>5404</v>
      </c>
      <c r="J2253" s="1">
        <v>45342</v>
      </c>
      <c r="K2253" s="10" t="str">
        <f>TEXT(amazon_prime_users[[#This Row],[Membership Start Date]],"MMMM")</f>
        <v>febrero</v>
      </c>
      <c r="L2253" s="4">
        <f>YEAR(amazon_prime_users[[#This Row],[Membership Start Date]])</f>
        <v>2024</v>
      </c>
      <c r="M2253" s="1">
        <v>45707</v>
      </c>
      <c r="N2253" s="4" t="str">
        <f>TEXT(amazon_prime_users[[#This Row],[Membership Start Date]],"dddd")</f>
        <v>martes</v>
      </c>
      <c r="O2253" t="s">
        <v>24</v>
      </c>
      <c r="P2253" t="s">
        <v>52</v>
      </c>
      <c r="Q2253" t="s">
        <v>53</v>
      </c>
      <c r="R2253" t="s">
        <v>59</v>
      </c>
      <c r="S2253" t="s">
        <v>45</v>
      </c>
      <c r="T2253" t="s">
        <v>38</v>
      </c>
      <c r="U2253" t="s">
        <v>39</v>
      </c>
      <c r="V2253" t="s">
        <v>47</v>
      </c>
      <c r="W2253">
        <v>3.7</v>
      </c>
      <c r="X2253">
        <v>4</v>
      </c>
    </row>
    <row r="2254" spans="1:24" x14ac:dyDescent="0.25">
      <c r="A2254">
        <v>2254</v>
      </c>
      <c r="B2254" t="s">
        <v>8765</v>
      </c>
      <c r="C2254" t="s">
        <v>8766</v>
      </c>
      <c r="D2254" t="s">
        <v>8767</v>
      </c>
      <c r="E2254" s="1">
        <v>17959</v>
      </c>
      <c r="F2254" s="4">
        <f ca="1">DATEDIF(amazon_prime_users[[#This Row],[Date of Birth]], TODAY(), "Y")</f>
        <v>76</v>
      </c>
      <c r="G22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254" t="s">
        <v>22</v>
      </c>
      <c r="I2254" t="s">
        <v>8768</v>
      </c>
      <c r="J2254" s="1">
        <v>45309</v>
      </c>
      <c r="K2254" s="10" t="str">
        <f>TEXT(amazon_prime_users[[#This Row],[Membership Start Date]],"MMMM")</f>
        <v>enero</v>
      </c>
      <c r="L2254" s="4">
        <f>YEAR(amazon_prime_users[[#This Row],[Membership Start Date]])</f>
        <v>2024</v>
      </c>
      <c r="M2254" s="1">
        <v>45674</v>
      </c>
      <c r="N2254" s="4" t="str">
        <f>TEXT(amazon_prime_users[[#This Row],[Membership Start Date]],"dddd")</f>
        <v>jueves</v>
      </c>
      <c r="O2254" t="s">
        <v>36</v>
      </c>
      <c r="P2254" t="s">
        <v>52</v>
      </c>
      <c r="Q2254" t="s">
        <v>53</v>
      </c>
      <c r="R2254" t="s">
        <v>66</v>
      </c>
      <c r="S2254" t="s">
        <v>60</v>
      </c>
      <c r="T2254" t="s">
        <v>46</v>
      </c>
      <c r="U2254" t="s">
        <v>68</v>
      </c>
      <c r="V2254" t="s">
        <v>47</v>
      </c>
      <c r="W2254">
        <v>4.0999999999999996</v>
      </c>
      <c r="X2254">
        <v>5</v>
      </c>
    </row>
    <row r="2255" spans="1:24" x14ac:dyDescent="0.25">
      <c r="A2255">
        <v>2255</v>
      </c>
      <c r="B2255" t="s">
        <v>8769</v>
      </c>
      <c r="C2255" t="s">
        <v>8770</v>
      </c>
      <c r="D2255" t="s">
        <v>8771</v>
      </c>
      <c r="E2255" s="1">
        <v>36184</v>
      </c>
      <c r="F2255" s="4">
        <f ca="1">DATEDIF(amazon_prime_users[[#This Row],[Date of Birth]], TODAY(), "Y")</f>
        <v>26</v>
      </c>
      <c r="G22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255" t="s">
        <v>22</v>
      </c>
      <c r="I2255" t="s">
        <v>8772</v>
      </c>
      <c r="J2255" s="1">
        <v>45352</v>
      </c>
      <c r="K2255" s="10" t="str">
        <f>TEXT(amazon_prime_users[[#This Row],[Membership Start Date]],"MMMM")</f>
        <v>marzo</v>
      </c>
      <c r="L2255" s="4">
        <f>YEAR(amazon_prime_users[[#This Row],[Membership Start Date]])</f>
        <v>2024</v>
      </c>
      <c r="M2255" s="1">
        <v>45717</v>
      </c>
      <c r="N2255" s="4" t="str">
        <f>TEXT(amazon_prime_users[[#This Row],[Membership Start Date]],"dddd")</f>
        <v>viernes</v>
      </c>
      <c r="O2255" t="s">
        <v>24</v>
      </c>
      <c r="P2255" t="s">
        <v>25</v>
      </c>
      <c r="Q2255" t="s">
        <v>26</v>
      </c>
      <c r="R2255" t="s">
        <v>27</v>
      </c>
      <c r="S2255" t="s">
        <v>28</v>
      </c>
      <c r="T2255" t="s">
        <v>46</v>
      </c>
      <c r="U2255" t="s">
        <v>30</v>
      </c>
      <c r="V2255" t="s">
        <v>31</v>
      </c>
      <c r="W2255">
        <v>3.5</v>
      </c>
      <c r="X2255">
        <v>6</v>
      </c>
    </row>
    <row r="2256" spans="1:24" x14ac:dyDescent="0.25">
      <c r="A2256">
        <v>2256</v>
      </c>
      <c r="B2256" t="s">
        <v>8773</v>
      </c>
      <c r="C2256" t="s">
        <v>8774</v>
      </c>
      <c r="D2256" t="s">
        <v>8775</v>
      </c>
      <c r="E2256" s="1">
        <v>16183</v>
      </c>
      <c r="F2256" s="4">
        <f ca="1">DATEDIF(amazon_prime_users[[#This Row],[Date of Birth]], TODAY(), "Y")</f>
        <v>80</v>
      </c>
      <c r="G22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256" t="s">
        <v>22</v>
      </c>
      <c r="I2256" t="s">
        <v>8776</v>
      </c>
      <c r="J2256" s="1">
        <v>45380</v>
      </c>
      <c r="K2256" s="10" t="str">
        <f>TEXT(amazon_prime_users[[#This Row],[Membership Start Date]],"MMMM")</f>
        <v>marzo</v>
      </c>
      <c r="L2256" s="4">
        <f>YEAR(amazon_prime_users[[#This Row],[Membership Start Date]])</f>
        <v>2024</v>
      </c>
      <c r="M2256" s="1">
        <v>45745</v>
      </c>
      <c r="N2256" s="4" t="str">
        <f>TEXT(amazon_prime_users[[#This Row],[Membership Start Date]],"dddd")</f>
        <v>viernes</v>
      </c>
      <c r="O2256" t="s">
        <v>36</v>
      </c>
      <c r="P2256" t="s">
        <v>25</v>
      </c>
      <c r="Q2256" t="s">
        <v>26</v>
      </c>
      <c r="R2256" t="s">
        <v>59</v>
      </c>
      <c r="S2256" t="s">
        <v>28</v>
      </c>
      <c r="T2256" t="s">
        <v>67</v>
      </c>
      <c r="U2256" t="s">
        <v>30</v>
      </c>
      <c r="V2256" t="s">
        <v>31</v>
      </c>
      <c r="W2256">
        <v>3.8</v>
      </c>
      <c r="X2256">
        <v>6</v>
      </c>
    </row>
    <row r="2257" spans="1:24" x14ac:dyDescent="0.25">
      <c r="A2257">
        <v>2257</v>
      </c>
      <c r="B2257" t="s">
        <v>8777</v>
      </c>
      <c r="C2257" t="s">
        <v>8778</v>
      </c>
      <c r="D2257" t="s">
        <v>8779</v>
      </c>
      <c r="E2257" s="1">
        <v>29561</v>
      </c>
      <c r="F2257" s="4">
        <f ca="1">DATEDIF(amazon_prime_users[[#This Row],[Date of Birth]], TODAY(), "Y")</f>
        <v>44</v>
      </c>
      <c r="G22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257" t="s">
        <v>22</v>
      </c>
      <c r="I2257" t="s">
        <v>8780</v>
      </c>
      <c r="J2257" s="1">
        <v>45318</v>
      </c>
      <c r="K2257" s="10" t="str">
        <f>TEXT(amazon_prime_users[[#This Row],[Membership Start Date]],"MMMM")</f>
        <v>enero</v>
      </c>
      <c r="L2257" s="4">
        <f>YEAR(amazon_prime_users[[#This Row],[Membership Start Date]])</f>
        <v>2024</v>
      </c>
      <c r="M2257" s="1">
        <v>45683</v>
      </c>
      <c r="N2257" s="4" t="str">
        <f>TEXT(amazon_prime_users[[#This Row],[Membership Start Date]],"dddd")</f>
        <v>sábado</v>
      </c>
      <c r="O2257" t="s">
        <v>36</v>
      </c>
      <c r="P2257" t="s">
        <v>25</v>
      </c>
      <c r="Q2257" t="s">
        <v>26</v>
      </c>
      <c r="R2257" t="s">
        <v>66</v>
      </c>
      <c r="S2257" t="s">
        <v>45</v>
      </c>
      <c r="T2257" t="s">
        <v>29</v>
      </c>
      <c r="U2257" t="s">
        <v>39</v>
      </c>
      <c r="V2257" t="s">
        <v>31</v>
      </c>
      <c r="W2257">
        <v>3.4</v>
      </c>
      <c r="X2257">
        <v>1</v>
      </c>
    </row>
    <row r="2258" spans="1:24" x14ac:dyDescent="0.25">
      <c r="A2258">
        <v>2258</v>
      </c>
      <c r="B2258" t="s">
        <v>8781</v>
      </c>
      <c r="C2258" t="s">
        <v>8782</v>
      </c>
      <c r="D2258" t="s">
        <v>8783</v>
      </c>
      <c r="E2258" s="1">
        <v>15771</v>
      </c>
      <c r="F2258" s="4">
        <f ca="1">DATEDIF(amazon_prime_users[[#This Row],[Date of Birth]], TODAY(), "Y")</f>
        <v>82</v>
      </c>
      <c r="G22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258" t="s">
        <v>43</v>
      </c>
      <c r="I2258" t="s">
        <v>8784</v>
      </c>
      <c r="J2258" s="1">
        <v>45363</v>
      </c>
      <c r="K2258" s="10" t="str">
        <f>TEXT(amazon_prime_users[[#This Row],[Membership Start Date]],"MMMM")</f>
        <v>marzo</v>
      </c>
      <c r="L2258" s="4">
        <f>YEAR(amazon_prime_users[[#This Row],[Membership Start Date]])</f>
        <v>2024</v>
      </c>
      <c r="M2258" s="1">
        <v>45728</v>
      </c>
      <c r="N2258" s="4" t="str">
        <f>TEXT(amazon_prime_users[[#This Row],[Membership Start Date]],"dddd")</f>
        <v>martes</v>
      </c>
      <c r="O2258" t="s">
        <v>24</v>
      </c>
      <c r="P2258" t="s">
        <v>37</v>
      </c>
      <c r="Q2258" t="s">
        <v>26</v>
      </c>
      <c r="R2258" t="s">
        <v>27</v>
      </c>
      <c r="S2258" t="s">
        <v>45</v>
      </c>
      <c r="T2258" t="s">
        <v>61</v>
      </c>
      <c r="U2258" t="s">
        <v>30</v>
      </c>
      <c r="V2258" t="s">
        <v>47</v>
      </c>
      <c r="W2258">
        <v>2</v>
      </c>
      <c r="X2258">
        <v>1</v>
      </c>
    </row>
    <row r="2259" spans="1:24" x14ac:dyDescent="0.25">
      <c r="A2259">
        <v>2259</v>
      </c>
      <c r="B2259" t="s">
        <v>8785</v>
      </c>
      <c r="C2259" t="s">
        <v>8786</v>
      </c>
      <c r="D2259" t="s">
        <v>8787</v>
      </c>
      <c r="E2259" s="1">
        <v>18965</v>
      </c>
      <c r="F2259" s="4">
        <f ca="1">DATEDIF(amazon_prime_users[[#This Row],[Date of Birth]], TODAY(), "Y")</f>
        <v>73</v>
      </c>
      <c r="G22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259" t="s">
        <v>43</v>
      </c>
      <c r="I2259" t="s">
        <v>8788</v>
      </c>
      <c r="J2259" s="1">
        <v>45365</v>
      </c>
      <c r="K2259" s="10" t="str">
        <f>TEXT(amazon_prime_users[[#This Row],[Membership Start Date]],"MMMM")</f>
        <v>marzo</v>
      </c>
      <c r="L2259" s="4">
        <f>YEAR(amazon_prime_users[[#This Row],[Membership Start Date]])</f>
        <v>2024</v>
      </c>
      <c r="M2259" s="1">
        <v>45730</v>
      </c>
      <c r="N2259" s="4" t="str">
        <f>TEXT(amazon_prime_users[[#This Row],[Membership Start Date]],"dddd")</f>
        <v>jueves</v>
      </c>
      <c r="O2259" t="s">
        <v>36</v>
      </c>
      <c r="P2259" t="s">
        <v>25</v>
      </c>
      <c r="Q2259" t="s">
        <v>26</v>
      </c>
      <c r="R2259" t="s">
        <v>66</v>
      </c>
      <c r="S2259" t="s">
        <v>28</v>
      </c>
      <c r="T2259" t="s">
        <v>114</v>
      </c>
      <c r="U2259" t="s">
        <v>30</v>
      </c>
      <c r="V2259" t="s">
        <v>54</v>
      </c>
      <c r="W2259">
        <v>3.1</v>
      </c>
      <c r="X2259">
        <v>8</v>
      </c>
    </row>
    <row r="2260" spans="1:24" x14ac:dyDescent="0.25">
      <c r="A2260">
        <v>2260</v>
      </c>
      <c r="B2260" t="s">
        <v>8789</v>
      </c>
      <c r="C2260" t="s">
        <v>8790</v>
      </c>
      <c r="D2260" t="s">
        <v>8791</v>
      </c>
      <c r="E2260" s="1">
        <v>27834</v>
      </c>
      <c r="F2260" s="4">
        <f ca="1">DATEDIF(amazon_prime_users[[#This Row],[Date of Birth]], TODAY(), "Y")</f>
        <v>49</v>
      </c>
      <c r="G22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260" t="s">
        <v>22</v>
      </c>
      <c r="I2260" t="s">
        <v>8792</v>
      </c>
      <c r="J2260" s="1">
        <v>45368</v>
      </c>
      <c r="K2260" s="10" t="str">
        <f>TEXT(amazon_prime_users[[#This Row],[Membership Start Date]],"MMMM")</f>
        <v>marzo</v>
      </c>
      <c r="L2260" s="4">
        <f>YEAR(amazon_prime_users[[#This Row],[Membership Start Date]])</f>
        <v>2024</v>
      </c>
      <c r="M2260" s="1">
        <v>45733</v>
      </c>
      <c r="N2260" s="4" t="str">
        <f>TEXT(amazon_prime_users[[#This Row],[Membership Start Date]],"dddd")</f>
        <v>domingo</v>
      </c>
      <c r="O2260" t="s">
        <v>36</v>
      </c>
      <c r="P2260" t="s">
        <v>25</v>
      </c>
      <c r="Q2260" t="s">
        <v>26</v>
      </c>
      <c r="R2260" t="s">
        <v>27</v>
      </c>
      <c r="S2260" t="s">
        <v>45</v>
      </c>
      <c r="T2260" t="s">
        <v>73</v>
      </c>
      <c r="U2260" t="s">
        <v>68</v>
      </c>
      <c r="V2260" t="s">
        <v>31</v>
      </c>
      <c r="W2260">
        <v>3.5</v>
      </c>
      <c r="X2260">
        <v>8</v>
      </c>
    </row>
    <row r="2261" spans="1:24" x14ac:dyDescent="0.25">
      <c r="A2261">
        <v>2261</v>
      </c>
      <c r="B2261" t="s">
        <v>8793</v>
      </c>
      <c r="C2261" t="s">
        <v>8794</v>
      </c>
      <c r="D2261" t="s">
        <v>8795</v>
      </c>
      <c r="E2261" s="1">
        <v>31544</v>
      </c>
      <c r="F2261" s="4">
        <f ca="1">DATEDIF(amazon_prime_users[[#This Row],[Date of Birth]], TODAY(), "Y")</f>
        <v>38</v>
      </c>
      <c r="G22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261" t="s">
        <v>22</v>
      </c>
      <c r="I2261" t="s">
        <v>8796</v>
      </c>
      <c r="J2261" s="1">
        <v>45372</v>
      </c>
      <c r="K2261" s="10" t="str">
        <f>TEXT(amazon_prime_users[[#This Row],[Membership Start Date]],"MMMM")</f>
        <v>marzo</v>
      </c>
      <c r="L2261" s="4">
        <f>YEAR(amazon_prime_users[[#This Row],[Membership Start Date]])</f>
        <v>2024</v>
      </c>
      <c r="M2261" s="1">
        <v>45737</v>
      </c>
      <c r="N2261" s="4" t="str">
        <f>TEXT(amazon_prime_users[[#This Row],[Membership Start Date]],"dddd")</f>
        <v>jueves</v>
      </c>
      <c r="O2261" t="s">
        <v>36</v>
      </c>
      <c r="P2261" t="s">
        <v>25</v>
      </c>
      <c r="Q2261" t="s">
        <v>26</v>
      </c>
      <c r="R2261" t="s">
        <v>66</v>
      </c>
      <c r="S2261" t="s">
        <v>45</v>
      </c>
      <c r="T2261" t="s">
        <v>38</v>
      </c>
      <c r="U2261" t="s">
        <v>39</v>
      </c>
      <c r="V2261" t="s">
        <v>31</v>
      </c>
      <c r="W2261">
        <v>3.8</v>
      </c>
      <c r="X2261">
        <v>5</v>
      </c>
    </row>
    <row r="2262" spans="1:24" x14ac:dyDescent="0.25">
      <c r="A2262">
        <v>2262</v>
      </c>
      <c r="B2262" t="s">
        <v>8797</v>
      </c>
      <c r="C2262" t="s">
        <v>8798</v>
      </c>
      <c r="D2262" t="s">
        <v>8799</v>
      </c>
      <c r="E2262" s="1">
        <v>26835</v>
      </c>
      <c r="F2262" s="4">
        <f ca="1">DATEDIF(amazon_prime_users[[#This Row],[Date of Birth]], TODAY(), "Y")</f>
        <v>51</v>
      </c>
      <c r="G22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262" t="s">
        <v>43</v>
      </c>
      <c r="I2262" t="s">
        <v>8800</v>
      </c>
      <c r="J2262" s="1">
        <v>45303</v>
      </c>
      <c r="K2262" s="10" t="str">
        <f>TEXT(amazon_prime_users[[#This Row],[Membership Start Date]],"MMMM")</f>
        <v>enero</v>
      </c>
      <c r="L2262" s="4">
        <f>YEAR(amazon_prime_users[[#This Row],[Membership Start Date]])</f>
        <v>2024</v>
      </c>
      <c r="M2262" s="1">
        <v>45668</v>
      </c>
      <c r="N2262" s="4" t="str">
        <f>TEXT(amazon_prime_users[[#This Row],[Membership Start Date]],"dddd")</f>
        <v>viernes</v>
      </c>
      <c r="O2262" t="s">
        <v>36</v>
      </c>
      <c r="P2262" t="s">
        <v>37</v>
      </c>
      <c r="Q2262" t="s">
        <v>26</v>
      </c>
      <c r="R2262" t="s">
        <v>27</v>
      </c>
      <c r="S2262" t="s">
        <v>28</v>
      </c>
      <c r="T2262" t="s">
        <v>67</v>
      </c>
      <c r="U2262" t="s">
        <v>68</v>
      </c>
      <c r="V2262" t="s">
        <v>31</v>
      </c>
      <c r="W2262">
        <v>3.5</v>
      </c>
      <c r="X2262">
        <v>5</v>
      </c>
    </row>
    <row r="2263" spans="1:24" x14ac:dyDescent="0.25">
      <c r="A2263">
        <v>2263</v>
      </c>
      <c r="B2263" t="s">
        <v>8801</v>
      </c>
      <c r="C2263" t="s">
        <v>8802</v>
      </c>
      <c r="D2263" t="s">
        <v>8803</v>
      </c>
      <c r="E2263" s="1">
        <v>19468</v>
      </c>
      <c r="F2263" s="4">
        <f ca="1">DATEDIF(amazon_prime_users[[#This Row],[Date of Birth]], TODAY(), "Y")</f>
        <v>71</v>
      </c>
      <c r="G22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263" t="s">
        <v>43</v>
      </c>
      <c r="I2263" t="s">
        <v>8804</v>
      </c>
      <c r="J2263" s="1">
        <v>45312</v>
      </c>
      <c r="K2263" s="10" t="str">
        <f>TEXT(amazon_prime_users[[#This Row],[Membership Start Date]],"MMMM")</f>
        <v>enero</v>
      </c>
      <c r="L2263" s="4">
        <f>YEAR(amazon_prime_users[[#This Row],[Membership Start Date]])</f>
        <v>2024</v>
      </c>
      <c r="M2263" s="1">
        <v>45677</v>
      </c>
      <c r="N2263" s="4" t="str">
        <f>TEXT(amazon_prime_users[[#This Row],[Membership Start Date]],"dddd")</f>
        <v>domingo</v>
      </c>
      <c r="O2263" t="s">
        <v>36</v>
      </c>
      <c r="P2263" t="s">
        <v>52</v>
      </c>
      <c r="Q2263" t="s">
        <v>26</v>
      </c>
      <c r="R2263" t="s">
        <v>27</v>
      </c>
      <c r="S2263" t="s">
        <v>45</v>
      </c>
      <c r="T2263" t="s">
        <v>38</v>
      </c>
      <c r="U2263" t="s">
        <v>68</v>
      </c>
      <c r="V2263" t="s">
        <v>54</v>
      </c>
      <c r="W2263">
        <v>3</v>
      </c>
      <c r="X2263">
        <v>8</v>
      </c>
    </row>
    <row r="2264" spans="1:24" x14ac:dyDescent="0.25">
      <c r="A2264">
        <v>2264</v>
      </c>
      <c r="B2264" t="s">
        <v>8805</v>
      </c>
      <c r="C2264" t="s">
        <v>8806</v>
      </c>
      <c r="D2264" t="s">
        <v>8807</v>
      </c>
      <c r="E2264" s="1">
        <v>32543</v>
      </c>
      <c r="F2264" s="4">
        <f ca="1">DATEDIF(amazon_prime_users[[#This Row],[Date of Birth]], TODAY(), "Y")</f>
        <v>36</v>
      </c>
      <c r="G22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264" t="s">
        <v>22</v>
      </c>
      <c r="I2264" t="s">
        <v>8808</v>
      </c>
      <c r="J2264" s="1">
        <v>45319</v>
      </c>
      <c r="K2264" s="10" t="str">
        <f>TEXT(amazon_prime_users[[#This Row],[Membership Start Date]],"MMMM")</f>
        <v>enero</v>
      </c>
      <c r="L2264" s="4">
        <f>YEAR(amazon_prime_users[[#This Row],[Membership Start Date]])</f>
        <v>2024</v>
      </c>
      <c r="M2264" s="1">
        <v>45684</v>
      </c>
      <c r="N2264" s="4" t="str">
        <f>TEXT(amazon_prime_users[[#This Row],[Membership Start Date]],"dddd")</f>
        <v>domingo</v>
      </c>
      <c r="O2264" t="s">
        <v>36</v>
      </c>
      <c r="P2264" t="s">
        <v>52</v>
      </c>
      <c r="Q2264" t="s">
        <v>26</v>
      </c>
      <c r="R2264" t="s">
        <v>66</v>
      </c>
      <c r="S2264" t="s">
        <v>28</v>
      </c>
      <c r="T2264" t="s">
        <v>38</v>
      </c>
      <c r="U2264" t="s">
        <v>30</v>
      </c>
      <c r="V2264" t="s">
        <v>54</v>
      </c>
      <c r="W2264">
        <v>3.6</v>
      </c>
      <c r="X2264">
        <v>1</v>
      </c>
    </row>
    <row r="2265" spans="1:24" x14ac:dyDescent="0.25">
      <c r="A2265">
        <v>2265</v>
      </c>
      <c r="B2265" t="s">
        <v>8809</v>
      </c>
      <c r="C2265" t="s">
        <v>8810</v>
      </c>
      <c r="D2265" t="s">
        <v>8811</v>
      </c>
      <c r="E2265" s="1">
        <v>12896</v>
      </c>
      <c r="F2265" s="4">
        <f ca="1">DATEDIF(amazon_prime_users[[#This Row],[Date of Birth]], TODAY(), "Y")</f>
        <v>89</v>
      </c>
      <c r="G22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265" t="s">
        <v>43</v>
      </c>
      <c r="I2265" t="s">
        <v>8812</v>
      </c>
      <c r="J2265" s="1">
        <v>45313</v>
      </c>
      <c r="K2265" s="10" t="str">
        <f>TEXT(amazon_prime_users[[#This Row],[Membership Start Date]],"MMMM")</f>
        <v>enero</v>
      </c>
      <c r="L2265" s="4">
        <f>YEAR(amazon_prime_users[[#This Row],[Membership Start Date]])</f>
        <v>2024</v>
      </c>
      <c r="M2265" s="1">
        <v>45678</v>
      </c>
      <c r="N2265" s="4" t="str">
        <f>TEXT(amazon_prime_users[[#This Row],[Membership Start Date]],"dddd")</f>
        <v>lunes</v>
      </c>
      <c r="O2265" t="s">
        <v>36</v>
      </c>
      <c r="P2265" t="s">
        <v>37</v>
      </c>
      <c r="Q2265" t="s">
        <v>26</v>
      </c>
      <c r="R2265" t="s">
        <v>59</v>
      </c>
      <c r="S2265" t="s">
        <v>28</v>
      </c>
      <c r="T2265" t="s">
        <v>114</v>
      </c>
      <c r="U2265" t="s">
        <v>39</v>
      </c>
      <c r="V2265" t="s">
        <v>31</v>
      </c>
      <c r="W2265">
        <v>3.1</v>
      </c>
      <c r="X2265">
        <v>5</v>
      </c>
    </row>
    <row r="2266" spans="1:24" x14ac:dyDescent="0.25">
      <c r="A2266">
        <v>2266</v>
      </c>
      <c r="B2266" t="s">
        <v>8813</v>
      </c>
      <c r="C2266" t="s">
        <v>8814</v>
      </c>
      <c r="D2266" t="s">
        <v>8815</v>
      </c>
      <c r="E2266" s="1">
        <v>28861</v>
      </c>
      <c r="F2266" s="4">
        <f ca="1">DATEDIF(amazon_prime_users[[#This Row],[Date of Birth]], TODAY(), "Y")</f>
        <v>46</v>
      </c>
      <c r="G22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266" t="s">
        <v>22</v>
      </c>
      <c r="I2266" t="s">
        <v>8816</v>
      </c>
      <c r="J2266" s="1">
        <v>45313</v>
      </c>
      <c r="K2266" s="10" t="str">
        <f>TEXT(amazon_prime_users[[#This Row],[Membership Start Date]],"MMMM")</f>
        <v>enero</v>
      </c>
      <c r="L2266" s="4">
        <f>YEAR(amazon_prime_users[[#This Row],[Membership Start Date]])</f>
        <v>2024</v>
      </c>
      <c r="M2266" s="1">
        <v>45678</v>
      </c>
      <c r="N2266" s="4" t="str">
        <f>TEXT(amazon_prime_users[[#This Row],[Membership Start Date]],"dddd")</f>
        <v>lunes</v>
      </c>
      <c r="O2266" t="s">
        <v>36</v>
      </c>
      <c r="P2266" t="s">
        <v>52</v>
      </c>
      <c r="Q2266" t="s">
        <v>53</v>
      </c>
      <c r="R2266" t="s">
        <v>66</v>
      </c>
      <c r="S2266" t="s">
        <v>45</v>
      </c>
      <c r="T2266" t="s">
        <v>114</v>
      </c>
      <c r="U2266" t="s">
        <v>39</v>
      </c>
      <c r="V2266" t="s">
        <v>31</v>
      </c>
      <c r="W2266">
        <v>3.9</v>
      </c>
      <c r="X2266">
        <v>3</v>
      </c>
    </row>
    <row r="2267" spans="1:24" x14ac:dyDescent="0.25">
      <c r="A2267">
        <v>2267</v>
      </c>
      <c r="B2267" t="s">
        <v>8817</v>
      </c>
      <c r="C2267" t="s">
        <v>8818</v>
      </c>
      <c r="D2267" t="s">
        <v>8819</v>
      </c>
      <c r="E2267" s="1">
        <v>32040</v>
      </c>
      <c r="F2267" s="4">
        <f ca="1">DATEDIF(amazon_prime_users[[#This Row],[Date of Birth]], TODAY(), "Y")</f>
        <v>37</v>
      </c>
      <c r="G22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267" t="s">
        <v>43</v>
      </c>
      <c r="I2267" t="s">
        <v>3870</v>
      </c>
      <c r="J2267" s="1">
        <v>45330</v>
      </c>
      <c r="K2267" s="10" t="str">
        <f>TEXT(amazon_prime_users[[#This Row],[Membership Start Date]],"MMMM")</f>
        <v>febrero</v>
      </c>
      <c r="L2267" s="4">
        <f>YEAR(amazon_prime_users[[#This Row],[Membership Start Date]])</f>
        <v>2024</v>
      </c>
      <c r="M2267" s="1">
        <v>45695</v>
      </c>
      <c r="N2267" s="4" t="str">
        <f>TEXT(amazon_prime_users[[#This Row],[Membership Start Date]],"dddd")</f>
        <v>jueves</v>
      </c>
      <c r="O2267" t="s">
        <v>36</v>
      </c>
      <c r="P2267" t="s">
        <v>37</v>
      </c>
      <c r="Q2267" t="s">
        <v>53</v>
      </c>
      <c r="R2267" t="s">
        <v>27</v>
      </c>
      <c r="S2267" t="s">
        <v>60</v>
      </c>
      <c r="T2267" t="s">
        <v>73</v>
      </c>
      <c r="U2267" t="s">
        <v>68</v>
      </c>
      <c r="V2267" t="s">
        <v>54</v>
      </c>
      <c r="W2267">
        <v>4.9000000000000004</v>
      </c>
      <c r="X2267">
        <v>7</v>
      </c>
    </row>
    <row r="2268" spans="1:24" x14ac:dyDescent="0.25">
      <c r="A2268">
        <v>2268</v>
      </c>
      <c r="B2268" t="s">
        <v>8820</v>
      </c>
      <c r="C2268" t="s">
        <v>8821</v>
      </c>
      <c r="D2268" t="s">
        <v>8822</v>
      </c>
      <c r="E2268" s="1">
        <v>13649</v>
      </c>
      <c r="F2268" s="4">
        <f ca="1">DATEDIF(amazon_prime_users[[#This Row],[Date of Birth]], TODAY(), "Y")</f>
        <v>87</v>
      </c>
      <c r="G22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268" t="s">
        <v>43</v>
      </c>
      <c r="I2268" t="s">
        <v>8823</v>
      </c>
      <c r="J2268" s="1">
        <v>45382</v>
      </c>
      <c r="K2268" s="10" t="str">
        <f>TEXT(amazon_prime_users[[#This Row],[Membership Start Date]],"MMMM")</f>
        <v>marzo</v>
      </c>
      <c r="L2268" s="4">
        <f>YEAR(amazon_prime_users[[#This Row],[Membership Start Date]])</f>
        <v>2024</v>
      </c>
      <c r="M2268" s="1">
        <v>45747</v>
      </c>
      <c r="N2268" s="4" t="str">
        <f>TEXT(amazon_prime_users[[#This Row],[Membership Start Date]],"dddd")</f>
        <v>domingo</v>
      </c>
      <c r="O2268" t="s">
        <v>24</v>
      </c>
      <c r="P2268" t="s">
        <v>25</v>
      </c>
      <c r="Q2268" t="s">
        <v>53</v>
      </c>
      <c r="R2268" t="s">
        <v>59</v>
      </c>
      <c r="S2268" t="s">
        <v>28</v>
      </c>
      <c r="T2268" t="s">
        <v>61</v>
      </c>
      <c r="U2268" t="s">
        <v>39</v>
      </c>
      <c r="V2268" t="s">
        <v>54</v>
      </c>
      <c r="W2268">
        <v>3.8</v>
      </c>
      <c r="X2268">
        <v>1</v>
      </c>
    </row>
    <row r="2269" spans="1:24" x14ac:dyDescent="0.25">
      <c r="A2269">
        <v>2269</v>
      </c>
      <c r="B2269" t="s">
        <v>1824</v>
      </c>
      <c r="C2269" t="s">
        <v>8824</v>
      </c>
      <c r="D2269" t="s">
        <v>8825</v>
      </c>
      <c r="E2269" s="1">
        <v>16885</v>
      </c>
      <c r="F2269" s="4">
        <f ca="1">DATEDIF(amazon_prime_users[[#This Row],[Date of Birth]], TODAY(), "Y")</f>
        <v>79</v>
      </c>
      <c r="G22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269" t="s">
        <v>43</v>
      </c>
      <c r="I2269" t="s">
        <v>8826</v>
      </c>
      <c r="J2269" s="1">
        <v>45337</v>
      </c>
      <c r="K2269" s="10" t="str">
        <f>TEXT(amazon_prime_users[[#This Row],[Membership Start Date]],"MMMM")</f>
        <v>febrero</v>
      </c>
      <c r="L2269" s="4">
        <f>YEAR(amazon_prime_users[[#This Row],[Membership Start Date]])</f>
        <v>2024</v>
      </c>
      <c r="M2269" s="1">
        <v>45702</v>
      </c>
      <c r="N2269" s="4" t="str">
        <f>TEXT(amazon_prime_users[[#This Row],[Membership Start Date]],"dddd")</f>
        <v>jueves</v>
      </c>
      <c r="O2269" t="s">
        <v>24</v>
      </c>
      <c r="P2269" t="s">
        <v>25</v>
      </c>
      <c r="Q2269" t="s">
        <v>26</v>
      </c>
      <c r="R2269" t="s">
        <v>59</v>
      </c>
      <c r="S2269" t="s">
        <v>60</v>
      </c>
      <c r="T2269" t="s">
        <v>73</v>
      </c>
      <c r="U2269" t="s">
        <v>30</v>
      </c>
      <c r="V2269" t="s">
        <v>54</v>
      </c>
      <c r="W2269">
        <v>4.5</v>
      </c>
      <c r="X2269">
        <v>3</v>
      </c>
    </row>
    <row r="2270" spans="1:24" x14ac:dyDescent="0.25">
      <c r="A2270">
        <v>2270</v>
      </c>
      <c r="B2270" t="s">
        <v>8827</v>
      </c>
      <c r="C2270" t="s">
        <v>8828</v>
      </c>
      <c r="D2270" t="s">
        <v>8829</v>
      </c>
      <c r="E2270" s="1">
        <v>18042</v>
      </c>
      <c r="F2270" s="4">
        <f ca="1">DATEDIF(amazon_prime_users[[#This Row],[Date of Birth]], TODAY(), "Y")</f>
        <v>75</v>
      </c>
      <c r="G22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270" t="s">
        <v>22</v>
      </c>
      <c r="I2270" t="s">
        <v>8830</v>
      </c>
      <c r="J2270" s="1">
        <v>45371</v>
      </c>
      <c r="K2270" s="10" t="str">
        <f>TEXT(amazon_prime_users[[#This Row],[Membership Start Date]],"MMMM")</f>
        <v>marzo</v>
      </c>
      <c r="L2270" s="4">
        <f>YEAR(amazon_prime_users[[#This Row],[Membership Start Date]])</f>
        <v>2024</v>
      </c>
      <c r="M2270" s="1">
        <v>45736</v>
      </c>
      <c r="N2270" s="4" t="str">
        <f>TEXT(amazon_prime_users[[#This Row],[Membership Start Date]],"dddd")</f>
        <v>miércoles</v>
      </c>
      <c r="O2270" t="s">
        <v>24</v>
      </c>
      <c r="P2270" t="s">
        <v>52</v>
      </c>
      <c r="Q2270" t="s">
        <v>53</v>
      </c>
      <c r="R2270" t="s">
        <v>59</v>
      </c>
      <c r="S2270" t="s">
        <v>45</v>
      </c>
      <c r="T2270" t="s">
        <v>114</v>
      </c>
      <c r="U2270" t="s">
        <v>30</v>
      </c>
      <c r="V2270" t="s">
        <v>54</v>
      </c>
      <c r="W2270">
        <v>3.9</v>
      </c>
      <c r="X2270">
        <v>1</v>
      </c>
    </row>
    <row r="2271" spans="1:24" x14ac:dyDescent="0.25">
      <c r="A2271">
        <v>2271</v>
      </c>
      <c r="B2271" t="s">
        <v>8831</v>
      </c>
      <c r="C2271" t="s">
        <v>8832</v>
      </c>
      <c r="D2271" t="s">
        <v>8833</v>
      </c>
      <c r="E2271" s="1">
        <v>17548</v>
      </c>
      <c r="F2271" s="4">
        <f ca="1">DATEDIF(amazon_prime_users[[#This Row],[Date of Birth]], TODAY(), "Y")</f>
        <v>77</v>
      </c>
      <c r="G22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271" t="s">
        <v>43</v>
      </c>
      <c r="I2271" t="s">
        <v>8834</v>
      </c>
      <c r="J2271" s="1">
        <v>45320</v>
      </c>
      <c r="K2271" s="10" t="str">
        <f>TEXT(amazon_prime_users[[#This Row],[Membership Start Date]],"MMMM")</f>
        <v>enero</v>
      </c>
      <c r="L2271" s="4">
        <f>YEAR(amazon_prime_users[[#This Row],[Membership Start Date]])</f>
        <v>2024</v>
      </c>
      <c r="M2271" s="1">
        <v>45685</v>
      </c>
      <c r="N2271" s="4" t="str">
        <f>TEXT(amazon_prime_users[[#This Row],[Membership Start Date]],"dddd")</f>
        <v>lunes</v>
      </c>
      <c r="O2271" t="s">
        <v>24</v>
      </c>
      <c r="P2271" t="s">
        <v>37</v>
      </c>
      <c r="Q2271" t="s">
        <v>53</v>
      </c>
      <c r="R2271" t="s">
        <v>66</v>
      </c>
      <c r="S2271" t="s">
        <v>28</v>
      </c>
      <c r="T2271" t="s">
        <v>61</v>
      </c>
      <c r="U2271" t="s">
        <v>39</v>
      </c>
      <c r="V2271" t="s">
        <v>31</v>
      </c>
      <c r="W2271">
        <v>3.6</v>
      </c>
      <c r="X2271">
        <v>9</v>
      </c>
    </row>
    <row r="2272" spans="1:24" x14ac:dyDescent="0.25">
      <c r="A2272">
        <v>2272</v>
      </c>
      <c r="B2272" t="s">
        <v>8835</v>
      </c>
      <c r="C2272" t="s">
        <v>8836</v>
      </c>
      <c r="D2272" t="s">
        <v>8837</v>
      </c>
      <c r="E2272" s="1">
        <v>13117</v>
      </c>
      <c r="F2272" s="4">
        <f ca="1">DATEDIF(amazon_prime_users[[#This Row],[Date of Birth]], TODAY(), "Y")</f>
        <v>89</v>
      </c>
      <c r="G22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272" t="s">
        <v>22</v>
      </c>
      <c r="I2272" t="s">
        <v>8838</v>
      </c>
      <c r="J2272" s="1">
        <v>45327</v>
      </c>
      <c r="K2272" s="10" t="str">
        <f>TEXT(amazon_prime_users[[#This Row],[Membership Start Date]],"MMMM")</f>
        <v>febrero</v>
      </c>
      <c r="L2272" s="4">
        <f>YEAR(amazon_prime_users[[#This Row],[Membership Start Date]])</f>
        <v>2024</v>
      </c>
      <c r="M2272" s="1">
        <v>45692</v>
      </c>
      <c r="N2272" s="4" t="str">
        <f>TEXT(amazon_prime_users[[#This Row],[Membership Start Date]],"dddd")</f>
        <v>lunes</v>
      </c>
      <c r="O2272" t="s">
        <v>36</v>
      </c>
      <c r="P2272" t="s">
        <v>25</v>
      </c>
      <c r="Q2272" t="s">
        <v>26</v>
      </c>
      <c r="R2272" t="s">
        <v>59</v>
      </c>
      <c r="S2272" t="s">
        <v>45</v>
      </c>
      <c r="T2272" t="s">
        <v>61</v>
      </c>
      <c r="U2272" t="s">
        <v>68</v>
      </c>
      <c r="V2272" t="s">
        <v>47</v>
      </c>
      <c r="W2272">
        <v>4.5</v>
      </c>
      <c r="X2272">
        <v>10</v>
      </c>
    </row>
    <row r="2273" spans="1:24" x14ac:dyDescent="0.25">
      <c r="A2273">
        <v>2273</v>
      </c>
      <c r="B2273" t="s">
        <v>8839</v>
      </c>
      <c r="C2273" t="s">
        <v>8840</v>
      </c>
      <c r="D2273" t="s">
        <v>8841</v>
      </c>
      <c r="E2273" s="1">
        <v>16099</v>
      </c>
      <c r="F2273" s="4">
        <f ca="1">DATEDIF(amazon_prime_users[[#This Row],[Date of Birth]], TODAY(), "Y")</f>
        <v>81</v>
      </c>
      <c r="G22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273" t="s">
        <v>43</v>
      </c>
      <c r="I2273" t="s">
        <v>8842</v>
      </c>
      <c r="J2273" s="1">
        <v>45319</v>
      </c>
      <c r="K2273" s="10" t="str">
        <f>TEXT(amazon_prime_users[[#This Row],[Membership Start Date]],"MMMM")</f>
        <v>enero</v>
      </c>
      <c r="L2273" s="4">
        <f>YEAR(amazon_prime_users[[#This Row],[Membership Start Date]])</f>
        <v>2024</v>
      </c>
      <c r="M2273" s="1">
        <v>45684</v>
      </c>
      <c r="N2273" s="4" t="str">
        <f>TEXT(amazon_prime_users[[#This Row],[Membership Start Date]],"dddd")</f>
        <v>domingo</v>
      </c>
      <c r="O2273" t="s">
        <v>36</v>
      </c>
      <c r="P2273" t="s">
        <v>25</v>
      </c>
      <c r="Q2273" t="s">
        <v>26</v>
      </c>
      <c r="R2273" t="s">
        <v>27</v>
      </c>
      <c r="S2273" t="s">
        <v>28</v>
      </c>
      <c r="T2273" t="s">
        <v>46</v>
      </c>
      <c r="U2273" t="s">
        <v>30</v>
      </c>
      <c r="V2273" t="s">
        <v>31</v>
      </c>
      <c r="W2273">
        <v>3.9</v>
      </c>
      <c r="X2273">
        <v>3</v>
      </c>
    </row>
    <row r="2274" spans="1:24" x14ac:dyDescent="0.25">
      <c r="A2274">
        <v>2274</v>
      </c>
      <c r="B2274" t="s">
        <v>8843</v>
      </c>
      <c r="C2274" t="s">
        <v>8844</v>
      </c>
      <c r="D2274" t="s">
        <v>8845</v>
      </c>
      <c r="E2274" s="1">
        <v>23287</v>
      </c>
      <c r="F2274" s="4">
        <f ca="1">DATEDIF(amazon_prime_users[[#This Row],[Date of Birth]], TODAY(), "Y")</f>
        <v>61</v>
      </c>
      <c r="G22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274" t="s">
        <v>22</v>
      </c>
      <c r="I2274" t="s">
        <v>8846</v>
      </c>
      <c r="J2274" s="1">
        <v>45309</v>
      </c>
      <c r="K2274" s="10" t="str">
        <f>TEXT(amazon_prime_users[[#This Row],[Membership Start Date]],"MMMM")</f>
        <v>enero</v>
      </c>
      <c r="L2274" s="4">
        <f>YEAR(amazon_prime_users[[#This Row],[Membership Start Date]])</f>
        <v>2024</v>
      </c>
      <c r="M2274" s="1">
        <v>45674</v>
      </c>
      <c r="N2274" s="4" t="str">
        <f>TEXT(amazon_prime_users[[#This Row],[Membership Start Date]],"dddd")</f>
        <v>jueves</v>
      </c>
      <c r="O2274" t="s">
        <v>36</v>
      </c>
      <c r="P2274" t="s">
        <v>37</v>
      </c>
      <c r="Q2274" t="s">
        <v>53</v>
      </c>
      <c r="R2274" t="s">
        <v>66</v>
      </c>
      <c r="S2274" t="s">
        <v>45</v>
      </c>
      <c r="T2274" t="s">
        <v>46</v>
      </c>
      <c r="U2274" t="s">
        <v>68</v>
      </c>
      <c r="V2274" t="s">
        <v>31</v>
      </c>
      <c r="W2274">
        <v>4.2</v>
      </c>
      <c r="X2274">
        <v>0</v>
      </c>
    </row>
    <row r="2275" spans="1:24" x14ac:dyDescent="0.25">
      <c r="A2275">
        <v>2275</v>
      </c>
      <c r="B2275" t="s">
        <v>8847</v>
      </c>
      <c r="C2275" t="s">
        <v>8848</v>
      </c>
      <c r="D2275" t="s">
        <v>8849</v>
      </c>
      <c r="E2275" s="1">
        <v>19466</v>
      </c>
      <c r="F2275" s="4">
        <f ca="1">DATEDIF(amazon_prime_users[[#This Row],[Date of Birth]], TODAY(), "Y")</f>
        <v>71</v>
      </c>
      <c r="G22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275" t="s">
        <v>43</v>
      </c>
      <c r="I2275" t="s">
        <v>8850</v>
      </c>
      <c r="J2275" s="1">
        <v>45339</v>
      </c>
      <c r="K2275" s="10" t="str">
        <f>TEXT(amazon_prime_users[[#This Row],[Membership Start Date]],"MMMM")</f>
        <v>febrero</v>
      </c>
      <c r="L2275" s="4">
        <f>YEAR(amazon_prime_users[[#This Row],[Membership Start Date]])</f>
        <v>2024</v>
      </c>
      <c r="M2275" s="1">
        <v>45704</v>
      </c>
      <c r="N2275" s="4" t="str">
        <f>TEXT(amazon_prime_users[[#This Row],[Membership Start Date]],"dddd")</f>
        <v>sábado</v>
      </c>
      <c r="O2275" t="s">
        <v>24</v>
      </c>
      <c r="P2275" t="s">
        <v>52</v>
      </c>
      <c r="Q2275" t="s">
        <v>53</v>
      </c>
      <c r="R2275" t="s">
        <v>27</v>
      </c>
      <c r="S2275" t="s">
        <v>60</v>
      </c>
      <c r="T2275" t="s">
        <v>29</v>
      </c>
      <c r="U2275" t="s">
        <v>68</v>
      </c>
      <c r="V2275" t="s">
        <v>54</v>
      </c>
      <c r="W2275">
        <v>3.1</v>
      </c>
      <c r="X2275">
        <v>6</v>
      </c>
    </row>
    <row r="2276" spans="1:24" x14ac:dyDescent="0.25">
      <c r="A2276">
        <v>2276</v>
      </c>
      <c r="B2276" t="s">
        <v>8851</v>
      </c>
      <c r="C2276" t="s">
        <v>8852</v>
      </c>
      <c r="D2276" t="s">
        <v>8853</v>
      </c>
      <c r="E2276" s="1">
        <v>18748</v>
      </c>
      <c r="F2276" s="4">
        <f ca="1">DATEDIF(amazon_prime_users[[#This Row],[Date of Birth]], TODAY(), "Y")</f>
        <v>73</v>
      </c>
      <c r="G22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276" t="s">
        <v>43</v>
      </c>
      <c r="I2276" t="s">
        <v>8854</v>
      </c>
      <c r="J2276" s="1">
        <v>45306</v>
      </c>
      <c r="K2276" s="10" t="str">
        <f>TEXT(amazon_prime_users[[#This Row],[Membership Start Date]],"MMMM")</f>
        <v>enero</v>
      </c>
      <c r="L2276" s="4">
        <f>YEAR(amazon_prime_users[[#This Row],[Membership Start Date]])</f>
        <v>2024</v>
      </c>
      <c r="M2276" s="1">
        <v>45671</v>
      </c>
      <c r="N2276" s="4" t="str">
        <f>TEXT(amazon_prime_users[[#This Row],[Membership Start Date]],"dddd")</f>
        <v>lunes</v>
      </c>
      <c r="O2276" t="s">
        <v>36</v>
      </c>
      <c r="P2276" t="s">
        <v>25</v>
      </c>
      <c r="Q2276" t="s">
        <v>53</v>
      </c>
      <c r="R2276" t="s">
        <v>27</v>
      </c>
      <c r="S2276" t="s">
        <v>60</v>
      </c>
      <c r="T2276" t="s">
        <v>38</v>
      </c>
      <c r="U2276" t="s">
        <v>30</v>
      </c>
      <c r="V2276" t="s">
        <v>47</v>
      </c>
      <c r="W2276">
        <v>4.2</v>
      </c>
      <c r="X2276">
        <v>3</v>
      </c>
    </row>
    <row r="2277" spans="1:24" x14ac:dyDescent="0.25">
      <c r="A2277">
        <v>2277</v>
      </c>
      <c r="B2277" t="s">
        <v>8855</v>
      </c>
      <c r="C2277" t="s">
        <v>8856</v>
      </c>
      <c r="D2277" t="s">
        <v>8857</v>
      </c>
      <c r="E2277" s="1">
        <v>29004</v>
      </c>
      <c r="F2277" s="4">
        <f ca="1">DATEDIF(amazon_prime_users[[#This Row],[Date of Birth]], TODAY(), "Y")</f>
        <v>45</v>
      </c>
      <c r="G22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277" t="s">
        <v>22</v>
      </c>
      <c r="I2277" t="s">
        <v>8858</v>
      </c>
      <c r="J2277" s="1">
        <v>45360</v>
      </c>
      <c r="K2277" s="10" t="str">
        <f>TEXT(amazon_prime_users[[#This Row],[Membership Start Date]],"MMMM")</f>
        <v>marzo</v>
      </c>
      <c r="L2277" s="4">
        <f>YEAR(amazon_prime_users[[#This Row],[Membership Start Date]])</f>
        <v>2024</v>
      </c>
      <c r="M2277" s="1">
        <v>45725</v>
      </c>
      <c r="N2277" s="4" t="str">
        <f>TEXT(amazon_prime_users[[#This Row],[Membership Start Date]],"dddd")</f>
        <v>sábado</v>
      </c>
      <c r="O2277" t="s">
        <v>36</v>
      </c>
      <c r="P2277" t="s">
        <v>37</v>
      </c>
      <c r="Q2277" t="s">
        <v>53</v>
      </c>
      <c r="R2277" t="s">
        <v>66</v>
      </c>
      <c r="S2277" t="s">
        <v>28</v>
      </c>
      <c r="T2277" t="s">
        <v>46</v>
      </c>
      <c r="U2277" t="s">
        <v>30</v>
      </c>
      <c r="V2277" t="s">
        <v>31</v>
      </c>
      <c r="W2277">
        <v>4.5999999999999996</v>
      </c>
      <c r="X2277">
        <v>5</v>
      </c>
    </row>
    <row r="2278" spans="1:24" x14ac:dyDescent="0.25">
      <c r="A2278">
        <v>2278</v>
      </c>
      <c r="B2278" t="s">
        <v>8859</v>
      </c>
      <c r="C2278" t="s">
        <v>8860</v>
      </c>
      <c r="D2278" t="s">
        <v>8861</v>
      </c>
      <c r="E2278" s="1">
        <v>29270</v>
      </c>
      <c r="F2278" s="4">
        <f ca="1">DATEDIF(amazon_prime_users[[#This Row],[Date of Birth]], TODAY(), "Y")</f>
        <v>45</v>
      </c>
      <c r="G22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278" t="s">
        <v>43</v>
      </c>
      <c r="I2278" t="s">
        <v>8862</v>
      </c>
      <c r="J2278" s="1">
        <v>45316</v>
      </c>
      <c r="K2278" s="10" t="str">
        <f>TEXT(amazon_prime_users[[#This Row],[Membership Start Date]],"MMMM")</f>
        <v>enero</v>
      </c>
      <c r="L2278" s="4">
        <f>YEAR(amazon_prime_users[[#This Row],[Membership Start Date]])</f>
        <v>2024</v>
      </c>
      <c r="M2278" s="1">
        <v>45681</v>
      </c>
      <c r="N2278" s="4" t="str">
        <f>TEXT(amazon_prime_users[[#This Row],[Membership Start Date]],"dddd")</f>
        <v>jueves</v>
      </c>
      <c r="O2278" t="s">
        <v>36</v>
      </c>
      <c r="P2278" t="s">
        <v>52</v>
      </c>
      <c r="Q2278" t="s">
        <v>26</v>
      </c>
      <c r="R2278" t="s">
        <v>66</v>
      </c>
      <c r="S2278" t="s">
        <v>60</v>
      </c>
      <c r="T2278" t="s">
        <v>67</v>
      </c>
      <c r="U2278" t="s">
        <v>68</v>
      </c>
      <c r="V2278" t="s">
        <v>54</v>
      </c>
      <c r="W2278">
        <v>4.2</v>
      </c>
      <c r="X2278">
        <v>4</v>
      </c>
    </row>
    <row r="2279" spans="1:24" x14ac:dyDescent="0.25">
      <c r="A2279">
        <v>2279</v>
      </c>
      <c r="B2279" t="s">
        <v>8863</v>
      </c>
      <c r="C2279" t="s">
        <v>8864</v>
      </c>
      <c r="D2279" t="s">
        <v>8865</v>
      </c>
      <c r="E2279" s="1">
        <v>24364</v>
      </c>
      <c r="F2279" s="4">
        <f ca="1">DATEDIF(amazon_prime_users[[#This Row],[Date of Birth]], TODAY(), "Y")</f>
        <v>58</v>
      </c>
      <c r="G22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279" t="s">
        <v>22</v>
      </c>
      <c r="I2279" t="s">
        <v>8866</v>
      </c>
      <c r="J2279" s="1">
        <v>45355</v>
      </c>
      <c r="K2279" s="10" t="str">
        <f>TEXT(amazon_prime_users[[#This Row],[Membership Start Date]],"MMMM")</f>
        <v>marzo</v>
      </c>
      <c r="L2279" s="4">
        <f>YEAR(amazon_prime_users[[#This Row],[Membership Start Date]])</f>
        <v>2024</v>
      </c>
      <c r="M2279" s="1">
        <v>45720</v>
      </c>
      <c r="N2279" s="4" t="str">
        <f>TEXT(amazon_prime_users[[#This Row],[Membership Start Date]],"dddd")</f>
        <v>lunes</v>
      </c>
      <c r="O2279" t="s">
        <v>24</v>
      </c>
      <c r="P2279" t="s">
        <v>37</v>
      </c>
      <c r="Q2279" t="s">
        <v>26</v>
      </c>
      <c r="R2279" t="s">
        <v>27</v>
      </c>
      <c r="S2279" t="s">
        <v>45</v>
      </c>
      <c r="T2279" t="s">
        <v>61</v>
      </c>
      <c r="U2279" t="s">
        <v>30</v>
      </c>
      <c r="V2279" t="s">
        <v>54</v>
      </c>
      <c r="W2279">
        <v>4.8</v>
      </c>
      <c r="X2279">
        <v>5</v>
      </c>
    </row>
    <row r="2280" spans="1:24" x14ac:dyDescent="0.25">
      <c r="A2280">
        <v>2280</v>
      </c>
      <c r="B2280" t="s">
        <v>8867</v>
      </c>
      <c r="C2280" t="s">
        <v>8868</v>
      </c>
      <c r="D2280" t="s">
        <v>8869</v>
      </c>
      <c r="E2280" s="1">
        <v>38123</v>
      </c>
      <c r="F2280" s="4">
        <f ca="1">DATEDIF(amazon_prime_users[[#This Row],[Date of Birth]], TODAY(), "Y")</f>
        <v>20</v>
      </c>
      <c r="G22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2280" t="s">
        <v>43</v>
      </c>
      <c r="I2280" t="s">
        <v>8870</v>
      </c>
      <c r="J2280" s="1">
        <v>45375</v>
      </c>
      <c r="K2280" s="10" t="str">
        <f>TEXT(amazon_prime_users[[#This Row],[Membership Start Date]],"MMMM")</f>
        <v>marzo</v>
      </c>
      <c r="L2280" s="4">
        <f>YEAR(amazon_prime_users[[#This Row],[Membership Start Date]])</f>
        <v>2024</v>
      </c>
      <c r="M2280" s="1">
        <v>45740</v>
      </c>
      <c r="N2280" s="4" t="str">
        <f>TEXT(amazon_prime_users[[#This Row],[Membership Start Date]],"dddd")</f>
        <v>domingo</v>
      </c>
      <c r="O2280" t="s">
        <v>24</v>
      </c>
      <c r="P2280" t="s">
        <v>52</v>
      </c>
      <c r="Q2280" t="s">
        <v>26</v>
      </c>
      <c r="R2280" t="s">
        <v>27</v>
      </c>
      <c r="S2280" t="s">
        <v>28</v>
      </c>
      <c r="T2280" t="s">
        <v>67</v>
      </c>
      <c r="U2280" t="s">
        <v>30</v>
      </c>
      <c r="V2280" t="s">
        <v>31</v>
      </c>
      <c r="W2280">
        <v>3.3</v>
      </c>
      <c r="X2280">
        <v>4</v>
      </c>
    </row>
    <row r="2281" spans="1:24" x14ac:dyDescent="0.25">
      <c r="A2281">
        <v>2281</v>
      </c>
      <c r="B2281" t="s">
        <v>8871</v>
      </c>
      <c r="C2281" t="s">
        <v>8872</v>
      </c>
      <c r="D2281" t="s">
        <v>8873</v>
      </c>
      <c r="E2281" s="1">
        <v>31664</v>
      </c>
      <c r="F2281" s="4">
        <f ca="1">DATEDIF(amazon_prime_users[[#This Row],[Date of Birth]], TODAY(), "Y")</f>
        <v>38</v>
      </c>
      <c r="G22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281" t="s">
        <v>43</v>
      </c>
      <c r="I2281" t="s">
        <v>5865</v>
      </c>
      <c r="J2281" s="1">
        <v>45379</v>
      </c>
      <c r="K2281" s="10" t="str">
        <f>TEXT(amazon_prime_users[[#This Row],[Membership Start Date]],"MMMM")</f>
        <v>marzo</v>
      </c>
      <c r="L2281" s="4">
        <f>YEAR(amazon_prime_users[[#This Row],[Membership Start Date]])</f>
        <v>2024</v>
      </c>
      <c r="M2281" s="1">
        <v>45744</v>
      </c>
      <c r="N2281" s="4" t="str">
        <f>TEXT(amazon_prime_users[[#This Row],[Membership Start Date]],"dddd")</f>
        <v>jueves</v>
      </c>
      <c r="O2281" t="s">
        <v>36</v>
      </c>
      <c r="P2281" t="s">
        <v>52</v>
      </c>
      <c r="Q2281" t="s">
        <v>26</v>
      </c>
      <c r="R2281" t="s">
        <v>66</v>
      </c>
      <c r="S2281" t="s">
        <v>60</v>
      </c>
      <c r="T2281" t="s">
        <v>61</v>
      </c>
      <c r="U2281" t="s">
        <v>39</v>
      </c>
      <c r="V2281" t="s">
        <v>47</v>
      </c>
      <c r="W2281">
        <v>4.2</v>
      </c>
      <c r="X2281">
        <v>5</v>
      </c>
    </row>
    <row r="2282" spans="1:24" x14ac:dyDescent="0.25">
      <c r="A2282">
        <v>2282</v>
      </c>
      <c r="B2282" t="s">
        <v>8874</v>
      </c>
      <c r="C2282" t="s">
        <v>8875</v>
      </c>
      <c r="D2282" t="s">
        <v>8876</v>
      </c>
      <c r="E2282" s="1">
        <v>13777</v>
      </c>
      <c r="F2282" s="4">
        <f ca="1">DATEDIF(amazon_prime_users[[#This Row],[Date of Birth]], TODAY(), "Y")</f>
        <v>87</v>
      </c>
      <c r="G22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282" t="s">
        <v>43</v>
      </c>
      <c r="I2282" t="s">
        <v>8877</v>
      </c>
      <c r="J2282" s="1">
        <v>45320</v>
      </c>
      <c r="K2282" s="10" t="str">
        <f>TEXT(amazon_prime_users[[#This Row],[Membership Start Date]],"MMMM")</f>
        <v>enero</v>
      </c>
      <c r="L2282" s="4">
        <f>YEAR(amazon_prime_users[[#This Row],[Membership Start Date]])</f>
        <v>2024</v>
      </c>
      <c r="M2282" s="1">
        <v>45685</v>
      </c>
      <c r="N2282" s="4" t="str">
        <f>TEXT(amazon_prime_users[[#This Row],[Membership Start Date]],"dddd")</f>
        <v>lunes</v>
      </c>
      <c r="O2282" t="s">
        <v>36</v>
      </c>
      <c r="P2282" t="s">
        <v>52</v>
      </c>
      <c r="Q2282" t="s">
        <v>26</v>
      </c>
      <c r="R2282" t="s">
        <v>66</v>
      </c>
      <c r="S2282" t="s">
        <v>60</v>
      </c>
      <c r="T2282" t="s">
        <v>46</v>
      </c>
      <c r="U2282" t="s">
        <v>30</v>
      </c>
      <c r="V2282" t="s">
        <v>54</v>
      </c>
      <c r="W2282">
        <v>4.5</v>
      </c>
      <c r="X2282">
        <v>1</v>
      </c>
    </row>
    <row r="2283" spans="1:24" x14ac:dyDescent="0.25">
      <c r="A2283">
        <v>2283</v>
      </c>
      <c r="B2283" t="s">
        <v>8878</v>
      </c>
      <c r="C2283" t="s">
        <v>8879</v>
      </c>
      <c r="D2283" t="s">
        <v>8880</v>
      </c>
      <c r="E2283" s="1">
        <v>36406</v>
      </c>
      <c r="F2283" s="4">
        <f ca="1">DATEDIF(amazon_prime_users[[#This Row],[Date of Birth]], TODAY(), "Y")</f>
        <v>25</v>
      </c>
      <c r="G22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283" t="s">
        <v>43</v>
      </c>
      <c r="I2283" t="s">
        <v>8881</v>
      </c>
      <c r="J2283" s="1">
        <v>45386</v>
      </c>
      <c r="K2283" s="10" t="str">
        <f>TEXT(amazon_prime_users[[#This Row],[Membership Start Date]],"MMMM")</f>
        <v>abril</v>
      </c>
      <c r="L2283" s="4">
        <f>YEAR(amazon_prime_users[[#This Row],[Membership Start Date]])</f>
        <v>2024</v>
      </c>
      <c r="M2283" s="1">
        <v>45751</v>
      </c>
      <c r="N2283" s="4" t="str">
        <f>TEXT(amazon_prime_users[[#This Row],[Membership Start Date]],"dddd")</f>
        <v>jueves</v>
      </c>
      <c r="O2283" t="s">
        <v>36</v>
      </c>
      <c r="P2283" t="s">
        <v>37</v>
      </c>
      <c r="Q2283" t="s">
        <v>53</v>
      </c>
      <c r="R2283" t="s">
        <v>66</v>
      </c>
      <c r="S2283" t="s">
        <v>28</v>
      </c>
      <c r="T2283" t="s">
        <v>67</v>
      </c>
      <c r="U2283" t="s">
        <v>68</v>
      </c>
      <c r="V2283" t="s">
        <v>54</v>
      </c>
      <c r="W2283">
        <v>4.3</v>
      </c>
      <c r="X2283">
        <v>9</v>
      </c>
    </row>
    <row r="2284" spans="1:24" x14ac:dyDescent="0.25">
      <c r="A2284">
        <v>2284</v>
      </c>
      <c r="B2284" t="s">
        <v>8882</v>
      </c>
      <c r="C2284" t="s">
        <v>8883</v>
      </c>
      <c r="D2284" t="s">
        <v>8884</v>
      </c>
      <c r="E2284" s="1">
        <v>22059</v>
      </c>
      <c r="F2284" s="4">
        <f ca="1">DATEDIF(amazon_prime_users[[#This Row],[Date of Birth]], TODAY(), "Y")</f>
        <v>64</v>
      </c>
      <c r="G22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284" t="s">
        <v>22</v>
      </c>
      <c r="I2284" t="s">
        <v>8885</v>
      </c>
      <c r="J2284" s="1">
        <v>45374</v>
      </c>
      <c r="K2284" s="10" t="str">
        <f>TEXT(amazon_prime_users[[#This Row],[Membership Start Date]],"MMMM")</f>
        <v>marzo</v>
      </c>
      <c r="L2284" s="4">
        <f>YEAR(amazon_prime_users[[#This Row],[Membership Start Date]])</f>
        <v>2024</v>
      </c>
      <c r="M2284" s="1">
        <v>45739</v>
      </c>
      <c r="N2284" s="4" t="str">
        <f>TEXT(amazon_prime_users[[#This Row],[Membership Start Date]],"dddd")</f>
        <v>sábado</v>
      </c>
      <c r="O2284" t="s">
        <v>36</v>
      </c>
      <c r="P2284" t="s">
        <v>52</v>
      </c>
      <c r="Q2284" t="s">
        <v>26</v>
      </c>
      <c r="R2284" t="s">
        <v>27</v>
      </c>
      <c r="S2284" t="s">
        <v>60</v>
      </c>
      <c r="T2284" t="s">
        <v>29</v>
      </c>
      <c r="U2284" t="s">
        <v>68</v>
      </c>
      <c r="V2284" t="s">
        <v>47</v>
      </c>
      <c r="W2284">
        <v>3.6</v>
      </c>
      <c r="X2284">
        <v>8</v>
      </c>
    </row>
    <row r="2285" spans="1:24" x14ac:dyDescent="0.25">
      <c r="A2285">
        <v>2285</v>
      </c>
      <c r="B2285" t="s">
        <v>8886</v>
      </c>
      <c r="C2285" t="s">
        <v>8887</v>
      </c>
      <c r="D2285" t="s">
        <v>8888</v>
      </c>
      <c r="E2285" s="1">
        <v>24699</v>
      </c>
      <c r="F2285" s="4">
        <f ca="1">DATEDIF(amazon_prime_users[[#This Row],[Date of Birth]], TODAY(), "Y")</f>
        <v>57</v>
      </c>
      <c r="G22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285" t="s">
        <v>43</v>
      </c>
      <c r="I2285" t="s">
        <v>8889</v>
      </c>
      <c r="J2285" s="1">
        <v>45367</v>
      </c>
      <c r="K2285" s="10" t="str">
        <f>TEXT(amazon_prime_users[[#This Row],[Membership Start Date]],"MMMM")</f>
        <v>marzo</v>
      </c>
      <c r="L2285" s="4">
        <f>YEAR(amazon_prime_users[[#This Row],[Membership Start Date]])</f>
        <v>2024</v>
      </c>
      <c r="M2285" s="1">
        <v>45732</v>
      </c>
      <c r="N2285" s="4" t="str">
        <f>TEXT(amazon_prime_users[[#This Row],[Membership Start Date]],"dddd")</f>
        <v>sábado</v>
      </c>
      <c r="O2285" t="s">
        <v>36</v>
      </c>
      <c r="P2285" t="s">
        <v>52</v>
      </c>
      <c r="Q2285" t="s">
        <v>53</v>
      </c>
      <c r="R2285" t="s">
        <v>27</v>
      </c>
      <c r="S2285" t="s">
        <v>45</v>
      </c>
      <c r="T2285" t="s">
        <v>46</v>
      </c>
      <c r="U2285" t="s">
        <v>68</v>
      </c>
      <c r="V2285" t="s">
        <v>54</v>
      </c>
      <c r="W2285">
        <v>3.9</v>
      </c>
      <c r="X2285">
        <v>7</v>
      </c>
    </row>
    <row r="2286" spans="1:24" x14ac:dyDescent="0.25">
      <c r="A2286">
        <v>2286</v>
      </c>
      <c r="B2286" t="s">
        <v>8890</v>
      </c>
      <c r="C2286" t="s">
        <v>8891</v>
      </c>
      <c r="D2286" t="s">
        <v>8892</v>
      </c>
      <c r="E2286" s="1">
        <v>29294</v>
      </c>
      <c r="F2286" s="4">
        <f ca="1">DATEDIF(amazon_prime_users[[#This Row],[Date of Birth]], TODAY(), "Y")</f>
        <v>45</v>
      </c>
      <c r="G22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286" t="s">
        <v>43</v>
      </c>
      <c r="I2286" t="s">
        <v>8893</v>
      </c>
      <c r="J2286" s="1">
        <v>45345</v>
      </c>
      <c r="K2286" s="10" t="str">
        <f>TEXT(amazon_prime_users[[#This Row],[Membership Start Date]],"MMMM")</f>
        <v>febrero</v>
      </c>
      <c r="L2286" s="4">
        <f>YEAR(amazon_prime_users[[#This Row],[Membership Start Date]])</f>
        <v>2024</v>
      </c>
      <c r="M2286" s="1">
        <v>45710</v>
      </c>
      <c r="N2286" s="4" t="str">
        <f>TEXT(amazon_prime_users[[#This Row],[Membership Start Date]],"dddd")</f>
        <v>viernes</v>
      </c>
      <c r="O2286" t="s">
        <v>36</v>
      </c>
      <c r="P2286" t="s">
        <v>37</v>
      </c>
      <c r="Q2286" t="s">
        <v>53</v>
      </c>
      <c r="R2286" t="s">
        <v>27</v>
      </c>
      <c r="S2286" t="s">
        <v>28</v>
      </c>
      <c r="T2286" t="s">
        <v>73</v>
      </c>
      <c r="U2286" t="s">
        <v>30</v>
      </c>
      <c r="V2286" t="s">
        <v>31</v>
      </c>
      <c r="W2286">
        <v>4.5999999999999996</v>
      </c>
      <c r="X2286">
        <v>8</v>
      </c>
    </row>
    <row r="2287" spans="1:24" x14ac:dyDescent="0.25">
      <c r="A2287">
        <v>2287</v>
      </c>
      <c r="B2287" t="s">
        <v>8894</v>
      </c>
      <c r="C2287" t="s">
        <v>8895</v>
      </c>
      <c r="D2287" t="s">
        <v>8896</v>
      </c>
      <c r="E2287" s="1">
        <v>30893</v>
      </c>
      <c r="F2287" s="4">
        <f ca="1">DATEDIF(amazon_prime_users[[#This Row],[Date of Birth]], TODAY(), "Y")</f>
        <v>40</v>
      </c>
      <c r="G22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287" t="s">
        <v>43</v>
      </c>
      <c r="I2287" t="s">
        <v>8897</v>
      </c>
      <c r="J2287" s="1">
        <v>45295</v>
      </c>
      <c r="K2287" s="10" t="str">
        <f>TEXT(amazon_prime_users[[#This Row],[Membership Start Date]],"MMMM")</f>
        <v>enero</v>
      </c>
      <c r="L2287" s="4">
        <f>YEAR(amazon_prime_users[[#This Row],[Membership Start Date]])</f>
        <v>2024</v>
      </c>
      <c r="M2287" s="1">
        <v>45660</v>
      </c>
      <c r="N2287" s="4" t="str">
        <f>TEXT(amazon_prime_users[[#This Row],[Membership Start Date]],"dddd")</f>
        <v>jueves</v>
      </c>
      <c r="O2287" t="s">
        <v>24</v>
      </c>
      <c r="P2287" t="s">
        <v>25</v>
      </c>
      <c r="Q2287" t="s">
        <v>53</v>
      </c>
      <c r="R2287" t="s">
        <v>59</v>
      </c>
      <c r="S2287" t="s">
        <v>28</v>
      </c>
      <c r="T2287" t="s">
        <v>73</v>
      </c>
      <c r="U2287" t="s">
        <v>30</v>
      </c>
      <c r="V2287" t="s">
        <v>31</v>
      </c>
      <c r="W2287">
        <v>3.9</v>
      </c>
      <c r="X2287">
        <v>7</v>
      </c>
    </row>
    <row r="2288" spans="1:24" x14ac:dyDescent="0.25">
      <c r="A2288">
        <v>2288</v>
      </c>
      <c r="B2288" t="s">
        <v>8898</v>
      </c>
      <c r="C2288" t="s">
        <v>8899</v>
      </c>
      <c r="D2288" t="s">
        <v>8900</v>
      </c>
      <c r="E2288" s="1">
        <v>38049</v>
      </c>
      <c r="F2288" s="4">
        <f ca="1">DATEDIF(amazon_prime_users[[#This Row],[Date of Birth]], TODAY(), "Y")</f>
        <v>21</v>
      </c>
      <c r="G22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288" t="s">
        <v>43</v>
      </c>
      <c r="I2288" t="s">
        <v>2669</v>
      </c>
      <c r="J2288" s="1">
        <v>45381</v>
      </c>
      <c r="K2288" s="10" t="str">
        <f>TEXT(amazon_prime_users[[#This Row],[Membership Start Date]],"MMMM")</f>
        <v>marzo</v>
      </c>
      <c r="L2288" s="4">
        <f>YEAR(amazon_prime_users[[#This Row],[Membership Start Date]])</f>
        <v>2024</v>
      </c>
      <c r="M2288" s="1">
        <v>45746</v>
      </c>
      <c r="N2288" s="4" t="str">
        <f>TEXT(amazon_prime_users[[#This Row],[Membership Start Date]],"dddd")</f>
        <v>sábado</v>
      </c>
      <c r="O2288" t="s">
        <v>24</v>
      </c>
      <c r="P2288" t="s">
        <v>25</v>
      </c>
      <c r="Q2288" t="s">
        <v>53</v>
      </c>
      <c r="R2288" t="s">
        <v>66</v>
      </c>
      <c r="S2288" t="s">
        <v>45</v>
      </c>
      <c r="T2288" t="s">
        <v>46</v>
      </c>
      <c r="U2288" t="s">
        <v>30</v>
      </c>
      <c r="V2288" t="s">
        <v>31</v>
      </c>
      <c r="W2288">
        <v>3.7</v>
      </c>
      <c r="X2288">
        <v>9</v>
      </c>
    </row>
    <row r="2289" spans="1:24" x14ac:dyDescent="0.25">
      <c r="A2289">
        <v>2289</v>
      </c>
      <c r="B2289" t="s">
        <v>8901</v>
      </c>
      <c r="C2289" t="s">
        <v>8902</v>
      </c>
      <c r="D2289" t="s">
        <v>8903</v>
      </c>
      <c r="E2289" s="1">
        <v>35808</v>
      </c>
      <c r="F2289" s="4">
        <f ca="1">DATEDIF(amazon_prime_users[[#This Row],[Date of Birth]], TODAY(), "Y")</f>
        <v>27</v>
      </c>
      <c r="G22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289" t="s">
        <v>43</v>
      </c>
      <c r="I2289" t="s">
        <v>8904</v>
      </c>
      <c r="J2289" s="1">
        <v>45357</v>
      </c>
      <c r="K2289" s="10" t="str">
        <f>TEXT(amazon_prime_users[[#This Row],[Membership Start Date]],"MMMM")</f>
        <v>marzo</v>
      </c>
      <c r="L2289" s="4">
        <f>YEAR(amazon_prime_users[[#This Row],[Membership Start Date]])</f>
        <v>2024</v>
      </c>
      <c r="M2289" s="1">
        <v>45722</v>
      </c>
      <c r="N2289" s="4" t="str">
        <f>TEXT(amazon_prime_users[[#This Row],[Membership Start Date]],"dddd")</f>
        <v>miércoles</v>
      </c>
      <c r="O2289" t="s">
        <v>36</v>
      </c>
      <c r="P2289" t="s">
        <v>25</v>
      </c>
      <c r="Q2289" t="s">
        <v>53</v>
      </c>
      <c r="R2289" t="s">
        <v>27</v>
      </c>
      <c r="S2289" t="s">
        <v>60</v>
      </c>
      <c r="T2289" t="s">
        <v>38</v>
      </c>
      <c r="U2289" t="s">
        <v>30</v>
      </c>
      <c r="V2289" t="s">
        <v>31</v>
      </c>
      <c r="W2289">
        <v>4</v>
      </c>
      <c r="X2289">
        <v>2</v>
      </c>
    </row>
    <row r="2290" spans="1:24" x14ac:dyDescent="0.25">
      <c r="A2290">
        <v>2290</v>
      </c>
      <c r="B2290" t="s">
        <v>8905</v>
      </c>
      <c r="C2290" t="s">
        <v>8906</v>
      </c>
      <c r="D2290" t="s">
        <v>8907</v>
      </c>
      <c r="E2290" s="1">
        <v>23378</v>
      </c>
      <c r="F2290" s="4">
        <f ca="1">DATEDIF(amazon_prime_users[[#This Row],[Date of Birth]], TODAY(), "Y")</f>
        <v>61</v>
      </c>
      <c r="G22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290" t="s">
        <v>22</v>
      </c>
      <c r="I2290" t="s">
        <v>6892</v>
      </c>
      <c r="J2290" s="1">
        <v>45309</v>
      </c>
      <c r="K2290" s="10" t="str">
        <f>TEXT(amazon_prime_users[[#This Row],[Membership Start Date]],"MMMM")</f>
        <v>enero</v>
      </c>
      <c r="L2290" s="4">
        <f>YEAR(amazon_prime_users[[#This Row],[Membership Start Date]])</f>
        <v>2024</v>
      </c>
      <c r="M2290" s="1">
        <v>45674</v>
      </c>
      <c r="N2290" s="4" t="str">
        <f>TEXT(amazon_prime_users[[#This Row],[Membership Start Date]],"dddd")</f>
        <v>jueves</v>
      </c>
      <c r="O2290" t="s">
        <v>24</v>
      </c>
      <c r="P2290" t="s">
        <v>37</v>
      </c>
      <c r="Q2290" t="s">
        <v>53</v>
      </c>
      <c r="R2290" t="s">
        <v>59</v>
      </c>
      <c r="S2290" t="s">
        <v>45</v>
      </c>
      <c r="T2290" t="s">
        <v>29</v>
      </c>
      <c r="U2290" t="s">
        <v>30</v>
      </c>
      <c r="V2290" t="s">
        <v>54</v>
      </c>
      <c r="W2290">
        <v>4.8</v>
      </c>
      <c r="X2290">
        <v>5</v>
      </c>
    </row>
    <row r="2291" spans="1:24" x14ac:dyDescent="0.25">
      <c r="A2291">
        <v>2291</v>
      </c>
      <c r="B2291" t="s">
        <v>8908</v>
      </c>
      <c r="C2291" t="s">
        <v>8909</v>
      </c>
      <c r="D2291" t="s">
        <v>8910</v>
      </c>
      <c r="E2291" s="1">
        <v>32274</v>
      </c>
      <c r="F2291" s="4">
        <f ca="1">DATEDIF(amazon_prime_users[[#This Row],[Date of Birth]], TODAY(), "Y")</f>
        <v>36</v>
      </c>
      <c r="G22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291" t="s">
        <v>22</v>
      </c>
      <c r="I2291" t="s">
        <v>632</v>
      </c>
      <c r="J2291" s="1">
        <v>45367</v>
      </c>
      <c r="K2291" s="10" t="str">
        <f>TEXT(amazon_prime_users[[#This Row],[Membership Start Date]],"MMMM")</f>
        <v>marzo</v>
      </c>
      <c r="L2291" s="4">
        <f>YEAR(amazon_prime_users[[#This Row],[Membership Start Date]])</f>
        <v>2024</v>
      </c>
      <c r="M2291" s="1">
        <v>45732</v>
      </c>
      <c r="N2291" s="4" t="str">
        <f>TEXT(amazon_prime_users[[#This Row],[Membership Start Date]],"dddd")</f>
        <v>sábado</v>
      </c>
      <c r="O2291" t="s">
        <v>36</v>
      </c>
      <c r="P2291" t="s">
        <v>52</v>
      </c>
      <c r="Q2291" t="s">
        <v>26</v>
      </c>
      <c r="R2291" t="s">
        <v>59</v>
      </c>
      <c r="S2291" t="s">
        <v>45</v>
      </c>
      <c r="T2291" t="s">
        <v>67</v>
      </c>
      <c r="U2291" t="s">
        <v>39</v>
      </c>
      <c r="V2291" t="s">
        <v>31</v>
      </c>
      <c r="W2291">
        <v>3.3</v>
      </c>
      <c r="X2291">
        <v>8</v>
      </c>
    </row>
    <row r="2292" spans="1:24" x14ac:dyDescent="0.25">
      <c r="A2292">
        <v>2292</v>
      </c>
      <c r="B2292" t="s">
        <v>8911</v>
      </c>
      <c r="C2292" t="s">
        <v>8912</v>
      </c>
      <c r="D2292" t="s">
        <v>8913</v>
      </c>
      <c r="E2292" s="1">
        <v>24446</v>
      </c>
      <c r="F2292" s="4">
        <f ca="1">DATEDIF(amazon_prime_users[[#This Row],[Date of Birth]], TODAY(), "Y")</f>
        <v>58</v>
      </c>
      <c r="G22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292" t="s">
        <v>43</v>
      </c>
      <c r="I2292" t="s">
        <v>8914</v>
      </c>
      <c r="J2292" s="1">
        <v>45382</v>
      </c>
      <c r="K2292" s="10" t="str">
        <f>TEXT(amazon_prime_users[[#This Row],[Membership Start Date]],"MMMM")</f>
        <v>marzo</v>
      </c>
      <c r="L2292" s="4">
        <f>YEAR(amazon_prime_users[[#This Row],[Membership Start Date]])</f>
        <v>2024</v>
      </c>
      <c r="M2292" s="1">
        <v>45747</v>
      </c>
      <c r="N2292" s="4" t="str">
        <f>TEXT(amazon_prime_users[[#This Row],[Membership Start Date]],"dddd")</f>
        <v>domingo</v>
      </c>
      <c r="O2292" t="s">
        <v>24</v>
      </c>
      <c r="P2292" t="s">
        <v>37</v>
      </c>
      <c r="Q2292" t="s">
        <v>26</v>
      </c>
      <c r="R2292" t="s">
        <v>59</v>
      </c>
      <c r="S2292" t="s">
        <v>60</v>
      </c>
      <c r="T2292" t="s">
        <v>67</v>
      </c>
      <c r="U2292" t="s">
        <v>68</v>
      </c>
      <c r="V2292" t="s">
        <v>47</v>
      </c>
      <c r="W2292">
        <v>3.8</v>
      </c>
      <c r="X2292">
        <v>7</v>
      </c>
    </row>
    <row r="2293" spans="1:24" x14ac:dyDescent="0.25">
      <c r="A2293">
        <v>2293</v>
      </c>
      <c r="B2293" t="s">
        <v>8915</v>
      </c>
      <c r="C2293" t="s">
        <v>8916</v>
      </c>
      <c r="D2293" t="s">
        <v>8917</v>
      </c>
      <c r="E2293" s="1">
        <v>18994</v>
      </c>
      <c r="F2293" s="4">
        <f ca="1">DATEDIF(amazon_prime_users[[#This Row],[Date of Birth]], TODAY(), "Y")</f>
        <v>73</v>
      </c>
      <c r="G22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293" t="s">
        <v>22</v>
      </c>
      <c r="I2293" t="s">
        <v>8918</v>
      </c>
      <c r="J2293" s="1">
        <v>45324</v>
      </c>
      <c r="K2293" s="10" t="str">
        <f>TEXT(amazon_prime_users[[#This Row],[Membership Start Date]],"MMMM")</f>
        <v>febrero</v>
      </c>
      <c r="L2293" s="4">
        <f>YEAR(amazon_prime_users[[#This Row],[Membership Start Date]])</f>
        <v>2024</v>
      </c>
      <c r="M2293" s="1">
        <v>45689</v>
      </c>
      <c r="N2293" s="4" t="str">
        <f>TEXT(amazon_prime_users[[#This Row],[Membership Start Date]],"dddd")</f>
        <v>viernes</v>
      </c>
      <c r="O2293" t="s">
        <v>36</v>
      </c>
      <c r="P2293" t="s">
        <v>25</v>
      </c>
      <c r="Q2293" t="s">
        <v>53</v>
      </c>
      <c r="R2293" t="s">
        <v>27</v>
      </c>
      <c r="S2293" t="s">
        <v>45</v>
      </c>
      <c r="T2293" t="s">
        <v>73</v>
      </c>
      <c r="U2293" t="s">
        <v>39</v>
      </c>
      <c r="V2293" t="s">
        <v>47</v>
      </c>
      <c r="W2293">
        <v>4.4000000000000004</v>
      </c>
      <c r="X2293">
        <v>1</v>
      </c>
    </row>
    <row r="2294" spans="1:24" x14ac:dyDescent="0.25">
      <c r="A2294">
        <v>2294</v>
      </c>
      <c r="B2294" t="s">
        <v>8919</v>
      </c>
      <c r="C2294" t="s">
        <v>8920</v>
      </c>
      <c r="D2294" t="s">
        <v>8921</v>
      </c>
      <c r="E2294" s="1">
        <v>13942</v>
      </c>
      <c r="F2294" s="4">
        <f ca="1">DATEDIF(amazon_prime_users[[#This Row],[Date of Birth]], TODAY(), "Y")</f>
        <v>87</v>
      </c>
      <c r="G22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294" t="s">
        <v>43</v>
      </c>
      <c r="I2294" t="s">
        <v>6565</v>
      </c>
      <c r="J2294" s="1">
        <v>45386</v>
      </c>
      <c r="K2294" s="10" t="str">
        <f>TEXT(amazon_prime_users[[#This Row],[Membership Start Date]],"MMMM")</f>
        <v>abril</v>
      </c>
      <c r="L2294" s="4">
        <f>YEAR(amazon_prime_users[[#This Row],[Membership Start Date]])</f>
        <v>2024</v>
      </c>
      <c r="M2294" s="1">
        <v>45751</v>
      </c>
      <c r="N2294" s="4" t="str">
        <f>TEXT(amazon_prime_users[[#This Row],[Membership Start Date]],"dddd")</f>
        <v>jueves</v>
      </c>
      <c r="O2294" t="s">
        <v>36</v>
      </c>
      <c r="P2294" t="s">
        <v>37</v>
      </c>
      <c r="Q2294" t="s">
        <v>53</v>
      </c>
      <c r="R2294" t="s">
        <v>66</v>
      </c>
      <c r="S2294" t="s">
        <v>28</v>
      </c>
      <c r="T2294" t="s">
        <v>29</v>
      </c>
      <c r="U2294" t="s">
        <v>68</v>
      </c>
      <c r="V2294" t="s">
        <v>31</v>
      </c>
      <c r="W2294">
        <v>4.8</v>
      </c>
      <c r="X2294">
        <v>7</v>
      </c>
    </row>
    <row r="2295" spans="1:24" x14ac:dyDescent="0.25">
      <c r="A2295">
        <v>2295</v>
      </c>
      <c r="B2295" t="s">
        <v>8922</v>
      </c>
      <c r="C2295" t="s">
        <v>8923</v>
      </c>
      <c r="D2295" t="s">
        <v>8924</v>
      </c>
      <c r="E2295" s="1">
        <v>25793</v>
      </c>
      <c r="F2295" s="4">
        <f ca="1">DATEDIF(amazon_prime_users[[#This Row],[Date of Birth]], TODAY(), "Y")</f>
        <v>54</v>
      </c>
      <c r="G22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295" t="s">
        <v>22</v>
      </c>
      <c r="I2295" t="s">
        <v>8925</v>
      </c>
      <c r="J2295" s="1">
        <v>45296</v>
      </c>
      <c r="K2295" s="10" t="str">
        <f>TEXT(amazon_prime_users[[#This Row],[Membership Start Date]],"MMMM")</f>
        <v>enero</v>
      </c>
      <c r="L2295" s="4">
        <f>YEAR(amazon_prime_users[[#This Row],[Membership Start Date]])</f>
        <v>2024</v>
      </c>
      <c r="M2295" s="1">
        <v>45661</v>
      </c>
      <c r="N2295" s="4" t="str">
        <f>TEXT(amazon_prime_users[[#This Row],[Membership Start Date]],"dddd")</f>
        <v>viernes</v>
      </c>
      <c r="O2295" t="s">
        <v>24</v>
      </c>
      <c r="P2295" t="s">
        <v>52</v>
      </c>
      <c r="Q2295" t="s">
        <v>53</v>
      </c>
      <c r="R2295" t="s">
        <v>59</v>
      </c>
      <c r="S2295" t="s">
        <v>60</v>
      </c>
      <c r="T2295" t="s">
        <v>114</v>
      </c>
      <c r="U2295" t="s">
        <v>30</v>
      </c>
      <c r="V2295" t="s">
        <v>54</v>
      </c>
      <c r="W2295">
        <v>4.5999999999999996</v>
      </c>
      <c r="X2295">
        <v>10</v>
      </c>
    </row>
    <row r="2296" spans="1:24" x14ac:dyDescent="0.25">
      <c r="A2296">
        <v>2296</v>
      </c>
      <c r="B2296" t="s">
        <v>8926</v>
      </c>
      <c r="C2296" t="s">
        <v>8927</v>
      </c>
      <c r="D2296" t="s">
        <v>8928</v>
      </c>
      <c r="E2296" s="1">
        <v>38685</v>
      </c>
      <c r="F2296" s="4">
        <f ca="1">DATEDIF(amazon_prime_users[[#This Row],[Date of Birth]], TODAY(), "Y")</f>
        <v>19</v>
      </c>
      <c r="G22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2296" t="s">
        <v>22</v>
      </c>
      <c r="I2296" t="s">
        <v>8929</v>
      </c>
      <c r="J2296" s="1">
        <v>44620</v>
      </c>
      <c r="K2296" s="10" t="str">
        <f>TEXT(amazon_prime_users[[#This Row],[Membership Start Date]],"MMMM")</f>
        <v>febrero</v>
      </c>
      <c r="L2296" s="4">
        <f>YEAR(amazon_prime_users[[#This Row],[Membership Start Date]])</f>
        <v>2022</v>
      </c>
      <c r="M2296" s="1">
        <v>45349</v>
      </c>
      <c r="N2296" s="4" t="str">
        <f>TEXT(amazon_prime_users[[#This Row],[Membership Start Date]],"dddd")</f>
        <v>lunes</v>
      </c>
      <c r="O2296" t="s">
        <v>36</v>
      </c>
      <c r="P2296" t="s">
        <v>52</v>
      </c>
      <c r="Q2296" t="s">
        <v>26</v>
      </c>
      <c r="R2296" t="s">
        <v>59</v>
      </c>
      <c r="S2296" t="s">
        <v>60</v>
      </c>
      <c r="T2296" t="s">
        <v>29</v>
      </c>
      <c r="U2296" t="s">
        <v>39</v>
      </c>
      <c r="V2296" t="s">
        <v>47</v>
      </c>
      <c r="W2296">
        <v>4</v>
      </c>
      <c r="X2296">
        <v>8</v>
      </c>
    </row>
    <row r="2297" spans="1:24" x14ac:dyDescent="0.25">
      <c r="A2297">
        <v>2297</v>
      </c>
      <c r="B2297" t="s">
        <v>8930</v>
      </c>
      <c r="C2297" t="s">
        <v>8931</v>
      </c>
      <c r="D2297" t="s">
        <v>8932</v>
      </c>
      <c r="E2297" s="1">
        <v>19697</v>
      </c>
      <c r="F2297" s="4">
        <f ca="1">DATEDIF(amazon_prime_users[[#This Row],[Date of Birth]], TODAY(), "Y")</f>
        <v>71</v>
      </c>
      <c r="G22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297" t="s">
        <v>22</v>
      </c>
      <c r="I2297" t="s">
        <v>1275</v>
      </c>
      <c r="J2297" s="1">
        <v>44620</v>
      </c>
      <c r="K2297" s="10" t="str">
        <f>TEXT(amazon_prime_users[[#This Row],[Membership Start Date]],"MMMM")</f>
        <v>febrero</v>
      </c>
      <c r="L2297" s="4">
        <f>YEAR(amazon_prime_users[[#This Row],[Membership Start Date]])</f>
        <v>2022</v>
      </c>
      <c r="M2297" s="1">
        <v>45349</v>
      </c>
      <c r="N2297" s="4" t="str">
        <f>TEXT(amazon_prime_users[[#This Row],[Membership Start Date]],"dddd")</f>
        <v>lunes</v>
      </c>
      <c r="O2297" t="s">
        <v>24</v>
      </c>
      <c r="P2297" t="s">
        <v>52</v>
      </c>
      <c r="Q2297" t="s">
        <v>53</v>
      </c>
      <c r="R2297" t="s">
        <v>66</v>
      </c>
      <c r="S2297" t="s">
        <v>60</v>
      </c>
      <c r="T2297" t="s">
        <v>38</v>
      </c>
      <c r="U2297" t="s">
        <v>30</v>
      </c>
      <c r="V2297" t="s">
        <v>31</v>
      </c>
      <c r="W2297">
        <v>3.3</v>
      </c>
      <c r="X2297">
        <v>8</v>
      </c>
    </row>
    <row r="2298" spans="1:24" x14ac:dyDescent="0.25">
      <c r="A2298">
        <v>2298</v>
      </c>
      <c r="B2298" t="s">
        <v>8933</v>
      </c>
      <c r="C2298" t="s">
        <v>8934</v>
      </c>
      <c r="D2298" t="s">
        <v>8935</v>
      </c>
      <c r="E2298" s="1">
        <v>32079</v>
      </c>
      <c r="F2298" s="4">
        <f ca="1">DATEDIF(amazon_prime_users[[#This Row],[Date of Birth]], TODAY(), "Y")</f>
        <v>37</v>
      </c>
      <c r="G22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298" t="s">
        <v>22</v>
      </c>
      <c r="I2298" t="s">
        <v>8936</v>
      </c>
      <c r="J2298" s="1">
        <v>44620</v>
      </c>
      <c r="K2298" s="10" t="str">
        <f>TEXT(amazon_prime_users[[#This Row],[Membership Start Date]],"MMMM")</f>
        <v>febrero</v>
      </c>
      <c r="L2298" s="4">
        <f>YEAR(amazon_prime_users[[#This Row],[Membership Start Date]])</f>
        <v>2022</v>
      </c>
      <c r="M2298" s="1">
        <v>45349</v>
      </c>
      <c r="N2298" s="4" t="str">
        <f>TEXT(amazon_prime_users[[#This Row],[Membership Start Date]],"dddd")</f>
        <v>lunes</v>
      </c>
      <c r="O2298" t="s">
        <v>36</v>
      </c>
      <c r="P2298" t="s">
        <v>37</v>
      </c>
      <c r="Q2298" t="s">
        <v>26</v>
      </c>
      <c r="R2298" t="s">
        <v>66</v>
      </c>
      <c r="S2298" t="s">
        <v>28</v>
      </c>
      <c r="T2298" t="s">
        <v>67</v>
      </c>
      <c r="U2298" t="s">
        <v>39</v>
      </c>
      <c r="V2298" t="s">
        <v>31</v>
      </c>
      <c r="W2298">
        <v>3.9</v>
      </c>
      <c r="X2298">
        <v>5</v>
      </c>
    </row>
    <row r="2299" spans="1:24" x14ac:dyDescent="0.25">
      <c r="A2299">
        <v>2299</v>
      </c>
      <c r="B2299" t="s">
        <v>8937</v>
      </c>
      <c r="C2299" t="s">
        <v>8938</v>
      </c>
      <c r="D2299" t="s">
        <v>8939</v>
      </c>
      <c r="E2299" s="1">
        <v>32902</v>
      </c>
      <c r="F2299" s="4">
        <f ca="1">DATEDIF(amazon_prime_users[[#This Row],[Date of Birth]], TODAY(), "Y")</f>
        <v>35</v>
      </c>
      <c r="G22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299" t="s">
        <v>22</v>
      </c>
      <c r="I2299" t="s">
        <v>5481</v>
      </c>
      <c r="J2299" s="1">
        <v>44620</v>
      </c>
      <c r="K2299" s="10" t="str">
        <f>TEXT(amazon_prime_users[[#This Row],[Membership Start Date]],"MMMM")</f>
        <v>febrero</v>
      </c>
      <c r="L2299" s="4">
        <f>YEAR(amazon_prime_users[[#This Row],[Membership Start Date]])</f>
        <v>2022</v>
      </c>
      <c r="M2299" s="1">
        <v>45349</v>
      </c>
      <c r="N2299" s="4" t="str">
        <f>TEXT(amazon_prime_users[[#This Row],[Membership Start Date]],"dddd")</f>
        <v>lunes</v>
      </c>
      <c r="O2299" t="s">
        <v>36</v>
      </c>
      <c r="P2299" t="s">
        <v>52</v>
      </c>
      <c r="Q2299" t="s">
        <v>26</v>
      </c>
      <c r="R2299" t="s">
        <v>27</v>
      </c>
      <c r="S2299" t="s">
        <v>28</v>
      </c>
      <c r="T2299" t="s">
        <v>61</v>
      </c>
      <c r="U2299" t="s">
        <v>68</v>
      </c>
      <c r="V2299" t="s">
        <v>47</v>
      </c>
      <c r="W2299">
        <v>4.5999999999999996</v>
      </c>
      <c r="X2299">
        <v>6</v>
      </c>
    </row>
    <row r="2300" spans="1:24" x14ac:dyDescent="0.25">
      <c r="A2300">
        <v>2300</v>
      </c>
      <c r="B2300" t="s">
        <v>8940</v>
      </c>
      <c r="C2300" t="s">
        <v>8941</v>
      </c>
      <c r="D2300" t="s">
        <v>8942</v>
      </c>
      <c r="E2300" s="1">
        <v>15316</v>
      </c>
      <c r="F2300" s="4">
        <f ca="1">DATEDIF(amazon_prime_users[[#This Row],[Date of Birth]], TODAY(), "Y")</f>
        <v>83</v>
      </c>
      <c r="G23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300" t="s">
        <v>43</v>
      </c>
      <c r="I2300" t="s">
        <v>6628</v>
      </c>
      <c r="J2300" s="1">
        <v>44620</v>
      </c>
      <c r="K2300" s="10" t="str">
        <f>TEXT(amazon_prime_users[[#This Row],[Membership Start Date]],"MMMM")</f>
        <v>febrero</v>
      </c>
      <c r="L2300" s="4">
        <f>YEAR(amazon_prime_users[[#This Row],[Membership Start Date]])</f>
        <v>2022</v>
      </c>
      <c r="M2300" s="1">
        <v>45349</v>
      </c>
      <c r="N2300" s="4" t="str">
        <f>TEXT(amazon_prime_users[[#This Row],[Membership Start Date]],"dddd")</f>
        <v>lunes</v>
      </c>
      <c r="O2300" t="s">
        <v>36</v>
      </c>
      <c r="P2300" t="s">
        <v>37</v>
      </c>
      <c r="Q2300" t="s">
        <v>53</v>
      </c>
      <c r="R2300" t="s">
        <v>27</v>
      </c>
      <c r="S2300" t="s">
        <v>45</v>
      </c>
      <c r="T2300" t="s">
        <v>114</v>
      </c>
      <c r="U2300" t="s">
        <v>68</v>
      </c>
      <c r="V2300" t="s">
        <v>47</v>
      </c>
      <c r="W2300">
        <v>4.5999999999999996</v>
      </c>
      <c r="X2300">
        <v>2</v>
      </c>
    </row>
    <row r="2301" spans="1:24" x14ac:dyDescent="0.25">
      <c r="A2301">
        <v>2301</v>
      </c>
      <c r="B2301" t="s">
        <v>8943</v>
      </c>
      <c r="C2301" t="s">
        <v>8944</v>
      </c>
      <c r="D2301" t="s">
        <v>8945</v>
      </c>
      <c r="E2301" s="1">
        <v>25664</v>
      </c>
      <c r="F2301" s="4">
        <f ca="1">DATEDIF(amazon_prime_users[[#This Row],[Date of Birth]], TODAY(), "Y")</f>
        <v>54</v>
      </c>
      <c r="G23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301" t="s">
        <v>22</v>
      </c>
      <c r="I2301" t="s">
        <v>8946</v>
      </c>
      <c r="J2301" s="1">
        <v>44620</v>
      </c>
      <c r="K2301" s="10" t="str">
        <f>TEXT(amazon_prime_users[[#This Row],[Membership Start Date]],"MMMM")</f>
        <v>febrero</v>
      </c>
      <c r="L2301" s="4">
        <f>YEAR(amazon_prime_users[[#This Row],[Membership Start Date]])</f>
        <v>2022</v>
      </c>
      <c r="M2301" s="1">
        <v>45349</v>
      </c>
      <c r="N2301" s="4" t="str">
        <f>TEXT(amazon_prime_users[[#This Row],[Membership Start Date]],"dddd")</f>
        <v>lunes</v>
      </c>
      <c r="O2301" t="s">
        <v>36</v>
      </c>
      <c r="P2301" t="s">
        <v>52</v>
      </c>
      <c r="Q2301" t="s">
        <v>53</v>
      </c>
      <c r="R2301" t="s">
        <v>66</v>
      </c>
      <c r="S2301" t="s">
        <v>45</v>
      </c>
      <c r="T2301" t="s">
        <v>114</v>
      </c>
      <c r="U2301" t="s">
        <v>68</v>
      </c>
      <c r="V2301" t="s">
        <v>54</v>
      </c>
      <c r="W2301">
        <v>3.6</v>
      </c>
      <c r="X2301">
        <v>9</v>
      </c>
    </row>
    <row r="2302" spans="1:24" x14ac:dyDescent="0.25">
      <c r="A2302">
        <v>2302</v>
      </c>
      <c r="B2302" t="s">
        <v>8947</v>
      </c>
      <c r="C2302" t="s">
        <v>8948</v>
      </c>
      <c r="D2302" t="s">
        <v>8949</v>
      </c>
      <c r="E2302" s="1">
        <v>17348</v>
      </c>
      <c r="F2302" s="4">
        <f ca="1">DATEDIF(amazon_prime_users[[#This Row],[Date of Birth]], TODAY(), "Y")</f>
        <v>77</v>
      </c>
      <c r="G23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302" t="s">
        <v>43</v>
      </c>
      <c r="I2302" t="s">
        <v>8950</v>
      </c>
      <c r="J2302" s="1">
        <v>44620</v>
      </c>
      <c r="K2302" s="10" t="str">
        <f>TEXT(amazon_prime_users[[#This Row],[Membership Start Date]],"MMMM")</f>
        <v>febrero</v>
      </c>
      <c r="L2302" s="4">
        <f>YEAR(amazon_prime_users[[#This Row],[Membership Start Date]])</f>
        <v>2022</v>
      </c>
      <c r="M2302" s="1">
        <v>45349</v>
      </c>
      <c r="N2302" s="4" t="str">
        <f>TEXT(amazon_prime_users[[#This Row],[Membership Start Date]],"dddd")</f>
        <v>lunes</v>
      </c>
      <c r="O2302" t="s">
        <v>24</v>
      </c>
      <c r="P2302" t="s">
        <v>25</v>
      </c>
      <c r="Q2302" t="s">
        <v>26</v>
      </c>
      <c r="R2302" t="s">
        <v>59</v>
      </c>
      <c r="S2302" t="s">
        <v>45</v>
      </c>
      <c r="T2302" t="s">
        <v>38</v>
      </c>
      <c r="U2302" t="s">
        <v>68</v>
      </c>
      <c r="V2302" t="s">
        <v>31</v>
      </c>
      <c r="W2302">
        <v>4.9000000000000004</v>
      </c>
      <c r="X2302">
        <v>1</v>
      </c>
    </row>
    <row r="2303" spans="1:24" x14ac:dyDescent="0.25">
      <c r="A2303">
        <v>2303</v>
      </c>
      <c r="B2303" t="s">
        <v>8951</v>
      </c>
      <c r="C2303" t="s">
        <v>8952</v>
      </c>
      <c r="D2303" t="s">
        <v>8953</v>
      </c>
      <c r="E2303" s="1">
        <v>15413</v>
      </c>
      <c r="F2303" s="4">
        <f ca="1">DATEDIF(amazon_prime_users[[#This Row],[Date of Birth]], TODAY(), "Y")</f>
        <v>83</v>
      </c>
      <c r="G23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303" t="s">
        <v>22</v>
      </c>
      <c r="I2303" t="s">
        <v>4982</v>
      </c>
      <c r="J2303" s="1">
        <v>44620</v>
      </c>
      <c r="K2303" s="10" t="str">
        <f>TEXT(amazon_prime_users[[#This Row],[Membership Start Date]],"MMMM")</f>
        <v>febrero</v>
      </c>
      <c r="L2303" s="4">
        <f>YEAR(amazon_prime_users[[#This Row],[Membership Start Date]])</f>
        <v>2022</v>
      </c>
      <c r="M2303" s="1">
        <v>45349</v>
      </c>
      <c r="N2303" s="4" t="str">
        <f>TEXT(amazon_prime_users[[#This Row],[Membership Start Date]],"dddd")</f>
        <v>lunes</v>
      </c>
      <c r="O2303" t="s">
        <v>36</v>
      </c>
      <c r="P2303" t="s">
        <v>37</v>
      </c>
      <c r="Q2303" t="s">
        <v>53</v>
      </c>
      <c r="R2303" t="s">
        <v>59</v>
      </c>
      <c r="S2303" t="s">
        <v>60</v>
      </c>
      <c r="T2303" t="s">
        <v>67</v>
      </c>
      <c r="U2303" t="s">
        <v>30</v>
      </c>
      <c r="V2303" t="s">
        <v>31</v>
      </c>
      <c r="W2303">
        <v>3</v>
      </c>
      <c r="X2303">
        <v>1</v>
      </c>
    </row>
    <row r="2304" spans="1:24" x14ac:dyDescent="0.25">
      <c r="A2304">
        <v>2304</v>
      </c>
      <c r="B2304" t="s">
        <v>8954</v>
      </c>
      <c r="C2304" t="s">
        <v>8955</v>
      </c>
      <c r="D2304" t="s">
        <v>8956</v>
      </c>
      <c r="E2304" s="1">
        <v>16293</v>
      </c>
      <c r="F2304" s="4">
        <f ca="1">DATEDIF(amazon_prime_users[[#This Row],[Date of Birth]], TODAY(), "Y")</f>
        <v>80</v>
      </c>
      <c r="G23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304" t="s">
        <v>22</v>
      </c>
      <c r="I2304" t="s">
        <v>8957</v>
      </c>
      <c r="J2304" s="1">
        <v>45317</v>
      </c>
      <c r="K2304" s="10" t="str">
        <f>TEXT(amazon_prime_users[[#This Row],[Membership Start Date]],"MMMM")</f>
        <v>enero</v>
      </c>
      <c r="L2304" s="4">
        <f>YEAR(amazon_prime_users[[#This Row],[Membership Start Date]])</f>
        <v>2024</v>
      </c>
      <c r="M2304" s="1">
        <v>45682</v>
      </c>
      <c r="N2304" s="4" t="str">
        <f>TEXT(amazon_prime_users[[#This Row],[Membership Start Date]],"dddd")</f>
        <v>viernes</v>
      </c>
      <c r="O2304" t="s">
        <v>36</v>
      </c>
      <c r="P2304" t="s">
        <v>25</v>
      </c>
      <c r="Q2304" t="s">
        <v>53</v>
      </c>
      <c r="R2304" t="s">
        <v>66</v>
      </c>
      <c r="S2304" t="s">
        <v>60</v>
      </c>
      <c r="T2304" t="s">
        <v>38</v>
      </c>
      <c r="U2304" t="s">
        <v>39</v>
      </c>
      <c r="V2304" t="s">
        <v>54</v>
      </c>
      <c r="W2304">
        <v>4</v>
      </c>
      <c r="X2304">
        <v>0</v>
      </c>
    </row>
    <row r="2305" spans="1:24" x14ac:dyDescent="0.25">
      <c r="A2305">
        <v>2305</v>
      </c>
      <c r="B2305" t="s">
        <v>8958</v>
      </c>
      <c r="C2305" t="s">
        <v>8959</v>
      </c>
      <c r="D2305" t="s">
        <v>8960</v>
      </c>
      <c r="E2305" s="1">
        <v>15631</v>
      </c>
      <c r="F2305" s="4">
        <f ca="1">DATEDIF(amazon_prime_users[[#This Row],[Date of Birth]], TODAY(), "Y")</f>
        <v>82</v>
      </c>
      <c r="G23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305" t="s">
        <v>22</v>
      </c>
      <c r="I2305" t="s">
        <v>8961</v>
      </c>
      <c r="J2305" s="1">
        <v>45324</v>
      </c>
      <c r="K2305" s="10" t="str">
        <f>TEXT(amazon_prime_users[[#This Row],[Membership Start Date]],"MMMM")</f>
        <v>febrero</v>
      </c>
      <c r="L2305" s="4">
        <f>YEAR(amazon_prime_users[[#This Row],[Membership Start Date]])</f>
        <v>2024</v>
      </c>
      <c r="M2305" s="1">
        <v>45689</v>
      </c>
      <c r="N2305" s="4" t="str">
        <f>TEXT(amazon_prime_users[[#This Row],[Membership Start Date]],"dddd")</f>
        <v>viernes</v>
      </c>
      <c r="O2305" t="s">
        <v>36</v>
      </c>
      <c r="P2305" t="s">
        <v>52</v>
      </c>
      <c r="Q2305" t="s">
        <v>53</v>
      </c>
      <c r="R2305" t="s">
        <v>27</v>
      </c>
      <c r="S2305" t="s">
        <v>60</v>
      </c>
      <c r="T2305" t="s">
        <v>61</v>
      </c>
      <c r="U2305" t="s">
        <v>39</v>
      </c>
      <c r="V2305" t="s">
        <v>54</v>
      </c>
      <c r="W2305">
        <v>4.0999999999999996</v>
      </c>
      <c r="X2305">
        <v>4</v>
      </c>
    </row>
    <row r="2306" spans="1:24" x14ac:dyDescent="0.25">
      <c r="A2306">
        <v>2306</v>
      </c>
      <c r="B2306" t="s">
        <v>8962</v>
      </c>
      <c r="C2306" t="s">
        <v>8963</v>
      </c>
      <c r="D2306" t="s">
        <v>8964</v>
      </c>
      <c r="E2306" s="1">
        <v>33463</v>
      </c>
      <c r="F2306" s="4">
        <f ca="1">DATEDIF(amazon_prime_users[[#This Row],[Date of Birth]], TODAY(), "Y")</f>
        <v>33</v>
      </c>
      <c r="G23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306" t="s">
        <v>22</v>
      </c>
      <c r="I2306" t="s">
        <v>8965</v>
      </c>
      <c r="J2306" s="1">
        <v>45295</v>
      </c>
      <c r="K2306" s="10" t="str">
        <f>TEXT(amazon_prime_users[[#This Row],[Membership Start Date]],"MMMM")</f>
        <v>enero</v>
      </c>
      <c r="L2306" s="4">
        <f>YEAR(amazon_prime_users[[#This Row],[Membership Start Date]])</f>
        <v>2024</v>
      </c>
      <c r="M2306" s="1">
        <v>45660</v>
      </c>
      <c r="N2306" s="4" t="str">
        <f>TEXT(amazon_prime_users[[#This Row],[Membership Start Date]],"dddd")</f>
        <v>jueves</v>
      </c>
      <c r="O2306" t="s">
        <v>24</v>
      </c>
      <c r="P2306" t="s">
        <v>52</v>
      </c>
      <c r="Q2306" t="s">
        <v>26</v>
      </c>
      <c r="R2306" t="s">
        <v>59</v>
      </c>
      <c r="S2306" t="s">
        <v>28</v>
      </c>
      <c r="T2306" t="s">
        <v>38</v>
      </c>
      <c r="U2306" t="s">
        <v>30</v>
      </c>
      <c r="V2306" t="s">
        <v>47</v>
      </c>
      <c r="W2306">
        <v>4.5999999999999996</v>
      </c>
      <c r="X2306">
        <v>3</v>
      </c>
    </row>
    <row r="2307" spans="1:24" x14ac:dyDescent="0.25">
      <c r="A2307">
        <v>2307</v>
      </c>
      <c r="B2307" t="s">
        <v>8966</v>
      </c>
      <c r="C2307" t="s">
        <v>8967</v>
      </c>
      <c r="D2307" t="s">
        <v>8968</v>
      </c>
      <c r="E2307" s="1">
        <v>32701</v>
      </c>
      <c r="F2307" s="4">
        <f ca="1">DATEDIF(amazon_prime_users[[#This Row],[Date of Birth]], TODAY(), "Y")</f>
        <v>35</v>
      </c>
      <c r="G23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307" t="s">
        <v>43</v>
      </c>
      <c r="I2307" t="s">
        <v>8969</v>
      </c>
      <c r="J2307" s="1">
        <v>45391</v>
      </c>
      <c r="K2307" s="10" t="str">
        <f>TEXT(amazon_prime_users[[#This Row],[Membership Start Date]],"MMMM")</f>
        <v>abril</v>
      </c>
      <c r="L2307" s="4">
        <f>YEAR(amazon_prime_users[[#This Row],[Membership Start Date]])</f>
        <v>2024</v>
      </c>
      <c r="M2307" s="1">
        <v>45756</v>
      </c>
      <c r="N2307" s="4" t="str">
        <f>TEXT(amazon_prime_users[[#This Row],[Membership Start Date]],"dddd")</f>
        <v>martes</v>
      </c>
      <c r="O2307" t="s">
        <v>36</v>
      </c>
      <c r="P2307" t="s">
        <v>52</v>
      </c>
      <c r="Q2307" t="s">
        <v>53</v>
      </c>
      <c r="R2307" t="s">
        <v>27</v>
      </c>
      <c r="S2307" t="s">
        <v>45</v>
      </c>
      <c r="T2307" t="s">
        <v>29</v>
      </c>
      <c r="U2307" t="s">
        <v>68</v>
      </c>
      <c r="V2307" t="s">
        <v>31</v>
      </c>
      <c r="W2307">
        <v>5</v>
      </c>
      <c r="X2307">
        <v>1</v>
      </c>
    </row>
    <row r="2308" spans="1:24" x14ac:dyDescent="0.25">
      <c r="A2308">
        <v>2308</v>
      </c>
      <c r="B2308" t="s">
        <v>8970</v>
      </c>
      <c r="C2308" t="s">
        <v>8971</v>
      </c>
      <c r="D2308" t="s">
        <v>8972</v>
      </c>
      <c r="E2308" s="1">
        <v>14229</v>
      </c>
      <c r="F2308" s="4">
        <f ca="1">DATEDIF(amazon_prime_users[[#This Row],[Date of Birth]], TODAY(), "Y")</f>
        <v>86</v>
      </c>
      <c r="G23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308" t="s">
        <v>22</v>
      </c>
      <c r="I2308" t="s">
        <v>8973</v>
      </c>
      <c r="J2308" s="1">
        <v>45320</v>
      </c>
      <c r="K2308" s="10" t="str">
        <f>TEXT(amazon_prime_users[[#This Row],[Membership Start Date]],"MMMM")</f>
        <v>enero</v>
      </c>
      <c r="L2308" s="4">
        <f>YEAR(amazon_prime_users[[#This Row],[Membership Start Date]])</f>
        <v>2024</v>
      </c>
      <c r="M2308" s="1">
        <v>45685</v>
      </c>
      <c r="N2308" s="4" t="str">
        <f>TEXT(amazon_prime_users[[#This Row],[Membership Start Date]],"dddd")</f>
        <v>lunes</v>
      </c>
      <c r="O2308" t="s">
        <v>24</v>
      </c>
      <c r="P2308" t="s">
        <v>52</v>
      </c>
      <c r="Q2308" t="s">
        <v>53</v>
      </c>
      <c r="R2308" t="s">
        <v>66</v>
      </c>
      <c r="S2308" t="s">
        <v>28</v>
      </c>
      <c r="T2308" t="s">
        <v>67</v>
      </c>
      <c r="U2308" t="s">
        <v>39</v>
      </c>
      <c r="V2308" t="s">
        <v>31</v>
      </c>
      <c r="W2308">
        <v>5</v>
      </c>
      <c r="X2308">
        <v>1</v>
      </c>
    </row>
    <row r="2309" spans="1:24" x14ac:dyDescent="0.25">
      <c r="A2309">
        <v>2309</v>
      </c>
      <c r="B2309" t="s">
        <v>8974</v>
      </c>
      <c r="C2309" t="s">
        <v>8975</v>
      </c>
      <c r="D2309" t="s">
        <v>8976</v>
      </c>
      <c r="E2309" s="1">
        <v>30367</v>
      </c>
      <c r="F2309" s="4">
        <f ca="1">DATEDIF(amazon_prime_users[[#This Row],[Date of Birth]], TODAY(), "Y")</f>
        <v>42</v>
      </c>
      <c r="G23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309" t="s">
        <v>43</v>
      </c>
      <c r="I2309" t="s">
        <v>8977</v>
      </c>
      <c r="J2309" s="1">
        <v>45339</v>
      </c>
      <c r="K2309" s="10" t="str">
        <f>TEXT(amazon_prime_users[[#This Row],[Membership Start Date]],"MMMM")</f>
        <v>febrero</v>
      </c>
      <c r="L2309" s="4">
        <f>YEAR(amazon_prime_users[[#This Row],[Membership Start Date]])</f>
        <v>2024</v>
      </c>
      <c r="M2309" s="1">
        <v>45704</v>
      </c>
      <c r="N2309" s="4" t="str">
        <f>TEXT(amazon_prime_users[[#This Row],[Membership Start Date]],"dddd")</f>
        <v>sábado</v>
      </c>
      <c r="O2309" t="s">
        <v>36</v>
      </c>
      <c r="P2309" t="s">
        <v>25</v>
      </c>
      <c r="Q2309" t="s">
        <v>53</v>
      </c>
      <c r="R2309" t="s">
        <v>27</v>
      </c>
      <c r="S2309" t="s">
        <v>45</v>
      </c>
      <c r="T2309" t="s">
        <v>46</v>
      </c>
      <c r="U2309" t="s">
        <v>68</v>
      </c>
      <c r="V2309" t="s">
        <v>47</v>
      </c>
      <c r="W2309">
        <v>4.7</v>
      </c>
      <c r="X2309">
        <v>1</v>
      </c>
    </row>
    <row r="2310" spans="1:24" x14ac:dyDescent="0.25">
      <c r="A2310">
        <v>2310</v>
      </c>
      <c r="B2310" t="s">
        <v>8978</v>
      </c>
      <c r="C2310" t="s">
        <v>8979</v>
      </c>
      <c r="D2310" t="s">
        <v>8980</v>
      </c>
      <c r="E2310" s="1">
        <v>21849</v>
      </c>
      <c r="F2310" s="4">
        <f ca="1">DATEDIF(amazon_prime_users[[#This Row],[Date of Birth]], TODAY(), "Y")</f>
        <v>65</v>
      </c>
      <c r="G23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310" t="s">
        <v>43</v>
      </c>
      <c r="I2310" t="s">
        <v>8981</v>
      </c>
      <c r="J2310" s="1">
        <v>45391</v>
      </c>
      <c r="K2310" s="10" t="str">
        <f>TEXT(amazon_prime_users[[#This Row],[Membership Start Date]],"MMMM")</f>
        <v>abril</v>
      </c>
      <c r="L2310" s="4">
        <f>YEAR(amazon_prime_users[[#This Row],[Membership Start Date]])</f>
        <v>2024</v>
      </c>
      <c r="M2310" s="1">
        <v>45756</v>
      </c>
      <c r="N2310" s="4" t="str">
        <f>TEXT(amazon_prime_users[[#This Row],[Membership Start Date]],"dddd")</f>
        <v>martes</v>
      </c>
      <c r="O2310" t="s">
        <v>24</v>
      </c>
      <c r="P2310" t="s">
        <v>52</v>
      </c>
      <c r="Q2310" t="s">
        <v>26</v>
      </c>
      <c r="R2310" t="s">
        <v>59</v>
      </c>
      <c r="S2310" t="s">
        <v>45</v>
      </c>
      <c r="T2310" t="s">
        <v>46</v>
      </c>
      <c r="U2310" t="s">
        <v>39</v>
      </c>
      <c r="V2310" t="s">
        <v>47</v>
      </c>
      <c r="W2310">
        <v>4.3</v>
      </c>
      <c r="X2310">
        <v>1</v>
      </c>
    </row>
    <row r="2311" spans="1:24" x14ac:dyDescent="0.25">
      <c r="A2311">
        <v>2311</v>
      </c>
      <c r="B2311" t="s">
        <v>8982</v>
      </c>
      <c r="C2311" t="s">
        <v>8983</v>
      </c>
      <c r="D2311" t="s">
        <v>8984</v>
      </c>
      <c r="E2311" s="1">
        <v>17932</v>
      </c>
      <c r="F2311" s="4">
        <f ca="1">DATEDIF(amazon_prime_users[[#This Row],[Date of Birth]], TODAY(), "Y")</f>
        <v>76</v>
      </c>
      <c r="G23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311" t="s">
        <v>43</v>
      </c>
      <c r="I2311" t="s">
        <v>8985</v>
      </c>
      <c r="J2311" s="1">
        <v>45333</v>
      </c>
      <c r="K2311" s="10" t="str">
        <f>TEXT(amazon_prime_users[[#This Row],[Membership Start Date]],"MMMM")</f>
        <v>febrero</v>
      </c>
      <c r="L2311" s="4">
        <f>YEAR(amazon_prime_users[[#This Row],[Membership Start Date]])</f>
        <v>2024</v>
      </c>
      <c r="M2311" s="1">
        <v>45698</v>
      </c>
      <c r="N2311" s="4" t="str">
        <f>TEXT(amazon_prime_users[[#This Row],[Membership Start Date]],"dddd")</f>
        <v>domingo</v>
      </c>
      <c r="O2311" t="s">
        <v>36</v>
      </c>
      <c r="P2311" t="s">
        <v>37</v>
      </c>
      <c r="Q2311" t="s">
        <v>26</v>
      </c>
      <c r="R2311" t="s">
        <v>27</v>
      </c>
      <c r="S2311" t="s">
        <v>45</v>
      </c>
      <c r="T2311" t="s">
        <v>29</v>
      </c>
      <c r="U2311" t="s">
        <v>68</v>
      </c>
      <c r="V2311" t="s">
        <v>31</v>
      </c>
      <c r="W2311">
        <v>4.7</v>
      </c>
      <c r="X2311">
        <v>5</v>
      </c>
    </row>
    <row r="2312" spans="1:24" x14ac:dyDescent="0.25">
      <c r="A2312">
        <v>2312</v>
      </c>
      <c r="B2312" t="s">
        <v>8986</v>
      </c>
      <c r="C2312" t="s">
        <v>8987</v>
      </c>
      <c r="D2312" t="s">
        <v>8988</v>
      </c>
      <c r="E2312" s="1">
        <v>13294</v>
      </c>
      <c r="F2312" s="4">
        <f ca="1">DATEDIF(amazon_prime_users[[#This Row],[Date of Birth]], TODAY(), "Y")</f>
        <v>88</v>
      </c>
      <c r="G23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312" t="s">
        <v>22</v>
      </c>
      <c r="I2312" t="s">
        <v>8989</v>
      </c>
      <c r="J2312" s="1">
        <v>45367</v>
      </c>
      <c r="K2312" s="10" t="str">
        <f>TEXT(amazon_prime_users[[#This Row],[Membership Start Date]],"MMMM")</f>
        <v>marzo</v>
      </c>
      <c r="L2312" s="4">
        <f>YEAR(amazon_prime_users[[#This Row],[Membership Start Date]])</f>
        <v>2024</v>
      </c>
      <c r="M2312" s="1">
        <v>45732</v>
      </c>
      <c r="N2312" s="4" t="str">
        <f>TEXT(amazon_prime_users[[#This Row],[Membership Start Date]],"dddd")</f>
        <v>sábado</v>
      </c>
      <c r="O2312" t="s">
        <v>24</v>
      </c>
      <c r="P2312" t="s">
        <v>52</v>
      </c>
      <c r="Q2312" t="s">
        <v>53</v>
      </c>
      <c r="R2312" t="s">
        <v>27</v>
      </c>
      <c r="S2312" t="s">
        <v>45</v>
      </c>
      <c r="T2312" t="s">
        <v>29</v>
      </c>
      <c r="U2312" t="s">
        <v>68</v>
      </c>
      <c r="V2312" t="s">
        <v>31</v>
      </c>
      <c r="W2312">
        <v>3.9</v>
      </c>
      <c r="X2312">
        <v>8</v>
      </c>
    </row>
    <row r="2313" spans="1:24" x14ac:dyDescent="0.25">
      <c r="A2313">
        <v>2313</v>
      </c>
      <c r="B2313" t="s">
        <v>8990</v>
      </c>
      <c r="C2313" t="s">
        <v>8991</v>
      </c>
      <c r="D2313" t="s">
        <v>8992</v>
      </c>
      <c r="E2313" s="1">
        <v>24657</v>
      </c>
      <c r="F2313" s="4">
        <f ca="1">DATEDIF(amazon_prime_users[[#This Row],[Date of Birth]], TODAY(), "Y")</f>
        <v>57</v>
      </c>
      <c r="G23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313" t="s">
        <v>43</v>
      </c>
      <c r="I2313" t="s">
        <v>8993</v>
      </c>
      <c r="J2313" s="1">
        <v>45383</v>
      </c>
      <c r="K2313" s="10" t="str">
        <f>TEXT(amazon_prime_users[[#This Row],[Membership Start Date]],"MMMM")</f>
        <v>abril</v>
      </c>
      <c r="L2313" s="4">
        <f>YEAR(amazon_prime_users[[#This Row],[Membership Start Date]])</f>
        <v>2024</v>
      </c>
      <c r="M2313" s="1">
        <v>45748</v>
      </c>
      <c r="N2313" s="4" t="str">
        <f>TEXT(amazon_prime_users[[#This Row],[Membership Start Date]],"dddd")</f>
        <v>lunes</v>
      </c>
      <c r="O2313" t="s">
        <v>36</v>
      </c>
      <c r="P2313" t="s">
        <v>52</v>
      </c>
      <c r="Q2313" t="s">
        <v>53</v>
      </c>
      <c r="R2313" t="s">
        <v>59</v>
      </c>
      <c r="S2313" t="s">
        <v>60</v>
      </c>
      <c r="T2313" t="s">
        <v>61</v>
      </c>
      <c r="U2313" t="s">
        <v>30</v>
      </c>
      <c r="V2313" t="s">
        <v>47</v>
      </c>
      <c r="W2313">
        <v>3.2</v>
      </c>
      <c r="X2313">
        <v>8</v>
      </c>
    </row>
    <row r="2314" spans="1:24" x14ac:dyDescent="0.25">
      <c r="A2314">
        <v>2314</v>
      </c>
      <c r="B2314" t="s">
        <v>8994</v>
      </c>
      <c r="C2314" t="s">
        <v>8995</v>
      </c>
      <c r="D2314" t="s">
        <v>8996</v>
      </c>
      <c r="E2314" s="1">
        <v>22085</v>
      </c>
      <c r="F2314" s="4">
        <f ca="1">DATEDIF(amazon_prime_users[[#This Row],[Date of Birth]], TODAY(), "Y")</f>
        <v>64</v>
      </c>
      <c r="G23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314" t="s">
        <v>22</v>
      </c>
      <c r="I2314" t="s">
        <v>8997</v>
      </c>
      <c r="J2314" s="1">
        <v>45360</v>
      </c>
      <c r="K2314" s="10" t="str">
        <f>TEXT(amazon_prime_users[[#This Row],[Membership Start Date]],"MMMM")</f>
        <v>marzo</v>
      </c>
      <c r="L2314" s="4">
        <f>YEAR(amazon_prime_users[[#This Row],[Membership Start Date]])</f>
        <v>2024</v>
      </c>
      <c r="M2314" s="1">
        <v>45725</v>
      </c>
      <c r="N2314" s="4" t="str">
        <f>TEXT(amazon_prime_users[[#This Row],[Membership Start Date]],"dddd")</f>
        <v>sábado</v>
      </c>
      <c r="O2314" t="s">
        <v>24</v>
      </c>
      <c r="P2314" t="s">
        <v>25</v>
      </c>
      <c r="Q2314" t="s">
        <v>53</v>
      </c>
      <c r="R2314" t="s">
        <v>66</v>
      </c>
      <c r="S2314" t="s">
        <v>28</v>
      </c>
      <c r="T2314" t="s">
        <v>38</v>
      </c>
      <c r="U2314" t="s">
        <v>30</v>
      </c>
      <c r="V2314" t="s">
        <v>54</v>
      </c>
      <c r="W2314">
        <v>4.2</v>
      </c>
      <c r="X2314">
        <v>9</v>
      </c>
    </row>
    <row r="2315" spans="1:24" x14ac:dyDescent="0.25">
      <c r="A2315">
        <v>2315</v>
      </c>
      <c r="B2315" t="s">
        <v>8998</v>
      </c>
      <c r="C2315" t="s">
        <v>8999</v>
      </c>
      <c r="D2315" t="s">
        <v>9000</v>
      </c>
      <c r="E2315" s="1">
        <v>12875</v>
      </c>
      <c r="F2315" s="4">
        <f ca="1">DATEDIF(amazon_prime_users[[#This Row],[Date of Birth]], TODAY(), "Y")</f>
        <v>89</v>
      </c>
      <c r="G23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315" t="s">
        <v>22</v>
      </c>
      <c r="I2315" t="s">
        <v>9001</v>
      </c>
      <c r="J2315" s="1">
        <v>45294</v>
      </c>
      <c r="K2315" s="10" t="str">
        <f>TEXT(amazon_prime_users[[#This Row],[Membership Start Date]],"MMMM")</f>
        <v>enero</v>
      </c>
      <c r="L2315" s="4">
        <f>YEAR(amazon_prime_users[[#This Row],[Membership Start Date]])</f>
        <v>2024</v>
      </c>
      <c r="M2315" s="1">
        <v>45659</v>
      </c>
      <c r="N2315" s="4" t="str">
        <f>TEXT(amazon_prime_users[[#This Row],[Membership Start Date]],"dddd")</f>
        <v>miércoles</v>
      </c>
      <c r="O2315" t="s">
        <v>24</v>
      </c>
      <c r="P2315" t="s">
        <v>52</v>
      </c>
      <c r="Q2315" t="s">
        <v>26</v>
      </c>
      <c r="R2315" t="s">
        <v>66</v>
      </c>
      <c r="S2315" t="s">
        <v>28</v>
      </c>
      <c r="T2315" t="s">
        <v>38</v>
      </c>
      <c r="U2315" t="s">
        <v>39</v>
      </c>
      <c r="V2315" t="s">
        <v>31</v>
      </c>
      <c r="W2315">
        <v>4.5</v>
      </c>
      <c r="X2315">
        <v>7</v>
      </c>
    </row>
    <row r="2316" spans="1:24" x14ac:dyDescent="0.25">
      <c r="A2316">
        <v>2316</v>
      </c>
      <c r="B2316" t="s">
        <v>9002</v>
      </c>
      <c r="C2316" t="s">
        <v>9003</v>
      </c>
      <c r="D2316" t="s">
        <v>9004</v>
      </c>
      <c r="E2316" s="1">
        <v>21349</v>
      </c>
      <c r="F2316" s="4">
        <f ca="1">DATEDIF(amazon_prime_users[[#This Row],[Date of Birth]], TODAY(), "Y")</f>
        <v>66</v>
      </c>
      <c r="G23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316" t="s">
        <v>22</v>
      </c>
      <c r="I2316" t="s">
        <v>9005</v>
      </c>
      <c r="J2316" s="1">
        <v>45338</v>
      </c>
      <c r="K2316" s="10" t="str">
        <f>TEXT(amazon_prime_users[[#This Row],[Membership Start Date]],"MMMM")</f>
        <v>febrero</v>
      </c>
      <c r="L2316" s="4">
        <f>YEAR(amazon_prime_users[[#This Row],[Membership Start Date]])</f>
        <v>2024</v>
      </c>
      <c r="M2316" s="1">
        <v>45703</v>
      </c>
      <c r="N2316" s="4" t="str">
        <f>TEXT(amazon_prime_users[[#This Row],[Membership Start Date]],"dddd")</f>
        <v>viernes</v>
      </c>
      <c r="O2316" t="s">
        <v>36</v>
      </c>
      <c r="P2316" t="s">
        <v>37</v>
      </c>
      <c r="Q2316" t="s">
        <v>53</v>
      </c>
      <c r="R2316" t="s">
        <v>66</v>
      </c>
      <c r="S2316" t="s">
        <v>45</v>
      </c>
      <c r="T2316" t="s">
        <v>46</v>
      </c>
      <c r="U2316" t="s">
        <v>68</v>
      </c>
      <c r="V2316" t="s">
        <v>54</v>
      </c>
      <c r="W2316">
        <v>4.3</v>
      </c>
      <c r="X2316">
        <v>6</v>
      </c>
    </row>
    <row r="2317" spans="1:24" x14ac:dyDescent="0.25">
      <c r="A2317">
        <v>2317</v>
      </c>
      <c r="B2317" t="s">
        <v>9006</v>
      </c>
      <c r="C2317" t="s">
        <v>9007</v>
      </c>
      <c r="D2317" t="s">
        <v>9008</v>
      </c>
      <c r="E2317" s="1">
        <v>25602</v>
      </c>
      <c r="F2317" s="4">
        <f ca="1">DATEDIF(amazon_prime_users[[#This Row],[Date of Birth]], TODAY(), "Y")</f>
        <v>55</v>
      </c>
      <c r="G23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317" t="s">
        <v>43</v>
      </c>
      <c r="I2317" t="s">
        <v>5321</v>
      </c>
      <c r="J2317" s="1">
        <v>45306</v>
      </c>
      <c r="K2317" s="10" t="str">
        <f>TEXT(amazon_prime_users[[#This Row],[Membership Start Date]],"MMMM")</f>
        <v>enero</v>
      </c>
      <c r="L2317" s="4">
        <f>YEAR(amazon_prime_users[[#This Row],[Membership Start Date]])</f>
        <v>2024</v>
      </c>
      <c r="M2317" s="1">
        <v>45671</v>
      </c>
      <c r="N2317" s="4" t="str">
        <f>TEXT(amazon_prime_users[[#This Row],[Membership Start Date]],"dddd")</f>
        <v>lunes</v>
      </c>
      <c r="O2317" t="s">
        <v>24</v>
      </c>
      <c r="P2317" t="s">
        <v>37</v>
      </c>
      <c r="Q2317" t="s">
        <v>53</v>
      </c>
      <c r="R2317" t="s">
        <v>27</v>
      </c>
      <c r="S2317" t="s">
        <v>60</v>
      </c>
      <c r="T2317" t="s">
        <v>67</v>
      </c>
      <c r="U2317" t="s">
        <v>30</v>
      </c>
      <c r="V2317" t="s">
        <v>47</v>
      </c>
      <c r="W2317">
        <v>4.2</v>
      </c>
      <c r="X2317">
        <v>7</v>
      </c>
    </row>
    <row r="2318" spans="1:24" x14ac:dyDescent="0.25">
      <c r="A2318">
        <v>2318</v>
      </c>
      <c r="B2318" t="s">
        <v>9009</v>
      </c>
      <c r="C2318" t="s">
        <v>9010</v>
      </c>
      <c r="D2318" t="s">
        <v>9011</v>
      </c>
      <c r="E2318" s="1">
        <v>14642</v>
      </c>
      <c r="F2318" s="4">
        <f ca="1">DATEDIF(amazon_prime_users[[#This Row],[Date of Birth]], TODAY(), "Y")</f>
        <v>85</v>
      </c>
      <c r="G23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318" t="s">
        <v>22</v>
      </c>
      <c r="I2318" t="s">
        <v>9012</v>
      </c>
      <c r="J2318" s="1">
        <v>45384</v>
      </c>
      <c r="K2318" s="10" t="str">
        <f>TEXT(amazon_prime_users[[#This Row],[Membership Start Date]],"MMMM")</f>
        <v>abril</v>
      </c>
      <c r="L2318" s="4">
        <f>YEAR(amazon_prime_users[[#This Row],[Membership Start Date]])</f>
        <v>2024</v>
      </c>
      <c r="M2318" s="1">
        <v>45749</v>
      </c>
      <c r="N2318" s="4" t="str">
        <f>TEXT(amazon_prime_users[[#This Row],[Membership Start Date]],"dddd")</f>
        <v>martes</v>
      </c>
      <c r="O2318" t="s">
        <v>36</v>
      </c>
      <c r="P2318" t="s">
        <v>52</v>
      </c>
      <c r="Q2318" t="s">
        <v>53</v>
      </c>
      <c r="R2318" t="s">
        <v>59</v>
      </c>
      <c r="S2318" t="s">
        <v>45</v>
      </c>
      <c r="T2318" t="s">
        <v>61</v>
      </c>
      <c r="U2318" t="s">
        <v>68</v>
      </c>
      <c r="V2318" t="s">
        <v>31</v>
      </c>
      <c r="W2318">
        <v>4.2</v>
      </c>
      <c r="X2318">
        <v>2</v>
      </c>
    </row>
    <row r="2319" spans="1:24" x14ac:dyDescent="0.25">
      <c r="A2319">
        <v>2319</v>
      </c>
      <c r="B2319" t="s">
        <v>9013</v>
      </c>
      <c r="C2319" t="s">
        <v>8220</v>
      </c>
      <c r="D2319" t="s">
        <v>8221</v>
      </c>
      <c r="E2319" s="1">
        <v>34197</v>
      </c>
      <c r="F2319" s="4">
        <f ca="1">DATEDIF(amazon_prime_users[[#This Row],[Date of Birth]], TODAY(), "Y")</f>
        <v>31</v>
      </c>
      <c r="G23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319" t="s">
        <v>22</v>
      </c>
      <c r="I2319" t="s">
        <v>9014</v>
      </c>
      <c r="J2319" s="1">
        <v>45359</v>
      </c>
      <c r="K2319" s="10" t="str">
        <f>TEXT(amazon_prime_users[[#This Row],[Membership Start Date]],"MMMM")</f>
        <v>marzo</v>
      </c>
      <c r="L2319" s="4">
        <f>YEAR(amazon_prime_users[[#This Row],[Membership Start Date]])</f>
        <v>2024</v>
      </c>
      <c r="M2319" s="1">
        <v>45724</v>
      </c>
      <c r="N2319" s="4" t="str">
        <f>TEXT(amazon_prime_users[[#This Row],[Membership Start Date]],"dddd")</f>
        <v>viernes</v>
      </c>
      <c r="O2319" t="s">
        <v>24</v>
      </c>
      <c r="P2319" t="s">
        <v>52</v>
      </c>
      <c r="Q2319" t="s">
        <v>26</v>
      </c>
      <c r="R2319" t="s">
        <v>66</v>
      </c>
      <c r="S2319" t="s">
        <v>28</v>
      </c>
      <c r="T2319" t="s">
        <v>29</v>
      </c>
      <c r="U2319" t="s">
        <v>68</v>
      </c>
      <c r="V2319" t="s">
        <v>31</v>
      </c>
      <c r="W2319">
        <v>3.8</v>
      </c>
      <c r="X2319">
        <v>7</v>
      </c>
    </row>
    <row r="2320" spans="1:24" x14ac:dyDescent="0.25">
      <c r="A2320">
        <v>2320</v>
      </c>
      <c r="B2320" t="s">
        <v>9015</v>
      </c>
      <c r="C2320" t="s">
        <v>9016</v>
      </c>
      <c r="D2320" t="s">
        <v>9017</v>
      </c>
      <c r="E2320" s="1">
        <v>38318</v>
      </c>
      <c r="F2320" s="4">
        <f ca="1">DATEDIF(amazon_prime_users[[#This Row],[Date of Birth]], TODAY(), "Y")</f>
        <v>20</v>
      </c>
      <c r="G23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2320" t="s">
        <v>22</v>
      </c>
      <c r="I2320" t="s">
        <v>7816</v>
      </c>
      <c r="J2320" s="1">
        <v>45316</v>
      </c>
      <c r="K2320" s="10" t="str">
        <f>TEXT(amazon_prime_users[[#This Row],[Membership Start Date]],"MMMM")</f>
        <v>enero</v>
      </c>
      <c r="L2320" s="4">
        <f>YEAR(amazon_prime_users[[#This Row],[Membership Start Date]])</f>
        <v>2024</v>
      </c>
      <c r="M2320" s="1">
        <v>45681</v>
      </c>
      <c r="N2320" s="4" t="str">
        <f>TEXT(amazon_prime_users[[#This Row],[Membership Start Date]],"dddd")</f>
        <v>jueves</v>
      </c>
      <c r="O2320" t="s">
        <v>36</v>
      </c>
      <c r="P2320" t="s">
        <v>37</v>
      </c>
      <c r="Q2320" t="s">
        <v>26</v>
      </c>
      <c r="R2320" t="s">
        <v>59</v>
      </c>
      <c r="S2320" t="s">
        <v>28</v>
      </c>
      <c r="T2320" t="s">
        <v>46</v>
      </c>
      <c r="U2320" t="s">
        <v>30</v>
      </c>
      <c r="V2320" t="s">
        <v>31</v>
      </c>
      <c r="W2320">
        <v>4.5</v>
      </c>
      <c r="X2320">
        <v>5</v>
      </c>
    </row>
    <row r="2321" spans="1:24" x14ac:dyDescent="0.25">
      <c r="A2321">
        <v>2321</v>
      </c>
      <c r="B2321" t="s">
        <v>9018</v>
      </c>
      <c r="C2321" t="s">
        <v>9019</v>
      </c>
      <c r="D2321" t="s">
        <v>9020</v>
      </c>
      <c r="E2321" s="1">
        <v>32603</v>
      </c>
      <c r="F2321" s="4">
        <f ca="1">DATEDIF(amazon_prime_users[[#This Row],[Date of Birth]], TODAY(), "Y")</f>
        <v>35</v>
      </c>
      <c r="G23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321" t="s">
        <v>43</v>
      </c>
      <c r="I2321" t="s">
        <v>9021</v>
      </c>
      <c r="J2321" s="1">
        <v>45356</v>
      </c>
      <c r="K2321" s="10" t="str">
        <f>TEXT(amazon_prime_users[[#This Row],[Membership Start Date]],"MMMM")</f>
        <v>marzo</v>
      </c>
      <c r="L2321" s="4">
        <f>YEAR(amazon_prime_users[[#This Row],[Membership Start Date]])</f>
        <v>2024</v>
      </c>
      <c r="M2321" s="1">
        <v>45721</v>
      </c>
      <c r="N2321" s="4" t="str">
        <f>TEXT(amazon_prime_users[[#This Row],[Membership Start Date]],"dddd")</f>
        <v>martes</v>
      </c>
      <c r="O2321" t="s">
        <v>36</v>
      </c>
      <c r="P2321" t="s">
        <v>37</v>
      </c>
      <c r="Q2321" t="s">
        <v>53</v>
      </c>
      <c r="R2321" t="s">
        <v>59</v>
      </c>
      <c r="S2321" t="s">
        <v>60</v>
      </c>
      <c r="T2321" t="s">
        <v>114</v>
      </c>
      <c r="U2321" t="s">
        <v>30</v>
      </c>
      <c r="V2321" t="s">
        <v>47</v>
      </c>
      <c r="W2321">
        <v>4.0999999999999996</v>
      </c>
      <c r="X2321">
        <v>5</v>
      </c>
    </row>
    <row r="2322" spans="1:24" x14ac:dyDescent="0.25">
      <c r="A2322">
        <v>2322</v>
      </c>
      <c r="B2322" t="s">
        <v>9022</v>
      </c>
      <c r="C2322" t="s">
        <v>9023</v>
      </c>
      <c r="D2322" t="s">
        <v>9024</v>
      </c>
      <c r="E2322" s="1">
        <v>36617</v>
      </c>
      <c r="F2322" s="4">
        <f ca="1">DATEDIF(amazon_prime_users[[#This Row],[Date of Birth]], TODAY(), "Y")</f>
        <v>24</v>
      </c>
      <c r="G23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322" t="s">
        <v>22</v>
      </c>
      <c r="I2322" t="s">
        <v>9025</v>
      </c>
      <c r="J2322" s="1">
        <v>45335</v>
      </c>
      <c r="K2322" s="10" t="str">
        <f>TEXT(amazon_prime_users[[#This Row],[Membership Start Date]],"MMMM")</f>
        <v>febrero</v>
      </c>
      <c r="L2322" s="4">
        <f>YEAR(amazon_prime_users[[#This Row],[Membership Start Date]])</f>
        <v>2024</v>
      </c>
      <c r="M2322" s="1">
        <v>45700</v>
      </c>
      <c r="N2322" s="4" t="str">
        <f>TEXT(amazon_prime_users[[#This Row],[Membership Start Date]],"dddd")</f>
        <v>martes</v>
      </c>
      <c r="O2322" t="s">
        <v>24</v>
      </c>
      <c r="P2322" t="s">
        <v>52</v>
      </c>
      <c r="Q2322" t="s">
        <v>53</v>
      </c>
      <c r="R2322" t="s">
        <v>27</v>
      </c>
      <c r="S2322" t="s">
        <v>28</v>
      </c>
      <c r="T2322" t="s">
        <v>38</v>
      </c>
      <c r="U2322" t="s">
        <v>39</v>
      </c>
      <c r="V2322" t="s">
        <v>47</v>
      </c>
      <c r="W2322">
        <v>3.4</v>
      </c>
      <c r="X2322">
        <v>0</v>
      </c>
    </row>
    <row r="2323" spans="1:24" x14ac:dyDescent="0.25">
      <c r="A2323">
        <v>2323</v>
      </c>
      <c r="B2323" t="s">
        <v>9026</v>
      </c>
      <c r="C2323" t="s">
        <v>9027</v>
      </c>
      <c r="D2323" t="s">
        <v>9028</v>
      </c>
      <c r="E2323" s="1">
        <v>35752</v>
      </c>
      <c r="F2323" s="4">
        <f ca="1">DATEDIF(amazon_prime_users[[#This Row],[Date of Birth]], TODAY(), "Y")</f>
        <v>27</v>
      </c>
      <c r="G23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323" t="s">
        <v>22</v>
      </c>
      <c r="I2323" t="s">
        <v>9029</v>
      </c>
      <c r="J2323" s="1">
        <v>45373</v>
      </c>
      <c r="K2323" s="10" t="str">
        <f>TEXT(amazon_prime_users[[#This Row],[Membership Start Date]],"MMMM")</f>
        <v>marzo</v>
      </c>
      <c r="L2323" s="4">
        <f>YEAR(amazon_prime_users[[#This Row],[Membership Start Date]])</f>
        <v>2024</v>
      </c>
      <c r="M2323" s="1">
        <v>45738</v>
      </c>
      <c r="N2323" s="4" t="str">
        <f>TEXT(amazon_prime_users[[#This Row],[Membership Start Date]],"dddd")</f>
        <v>viernes</v>
      </c>
      <c r="O2323" t="s">
        <v>24</v>
      </c>
      <c r="P2323" t="s">
        <v>37</v>
      </c>
      <c r="Q2323" t="s">
        <v>53</v>
      </c>
      <c r="R2323" t="s">
        <v>27</v>
      </c>
      <c r="S2323" t="s">
        <v>28</v>
      </c>
      <c r="T2323" t="s">
        <v>46</v>
      </c>
      <c r="U2323" t="s">
        <v>39</v>
      </c>
      <c r="V2323" t="s">
        <v>54</v>
      </c>
      <c r="W2323">
        <v>3</v>
      </c>
      <c r="X2323">
        <v>4</v>
      </c>
    </row>
    <row r="2324" spans="1:24" x14ac:dyDescent="0.25">
      <c r="A2324">
        <v>2324</v>
      </c>
      <c r="B2324" t="s">
        <v>9030</v>
      </c>
      <c r="C2324" t="s">
        <v>9031</v>
      </c>
      <c r="D2324" t="s">
        <v>9032</v>
      </c>
      <c r="E2324" s="1">
        <v>13071</v>
      </c>
      <c r="F2324" s="4">
        <f ca="1">DATEDIF(amazon_prime_users[[#This Row],[Date of Birth]], TODAY(), "Y")</f>
        <v>89</v>
      </c>
      <c r="G23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324" t="s">
        <v>43</v>
      </c>
      <c r="I2324" t="s">
        <v>9033</v>
      </c>
      <c r="J2324" s="1">
        <v>45316</v>
      </c>
      <c r="K2324" s="10" t="str">
        <f>TEXT(amazon_prime_users[[#This Row],[Membership Start Date]],"MMMM")</f>
        <v>enero</v>
      </c>
      <c r="L2324" s="4">
        <f>YEAR(amazon_prime_users[[#This Row],[Membership Start Date]])</f>
        <v>2024</v>
      </c>
      <c r="M2324" s="1">
        <v>45681</v>
      </c>
      <c r="N2324" s="4" t="str">
        <f>TEXT(amazon_prime_users[[#This Row],[Membership Start Date]],"dddd")</f>
        <v>jueves</v>
      </c>
      <c r="O2324" t="s">
        <v>24</v>
      </c>
      <c r="P2324" t="s">
        <v>37</v>
      </c>
      <c r="Q2324" t="s">
        <v>26</v>
      </c>
      <c r="R2324" t="s">
        <v>66</v>
      </c>
      <c r="S2324" t="s">
        <v>45</v>
      </c>
      <c r="T2324" t="s">
        <v>114</v>
      </c>
      <c r="U2324" t="s">
        <v>39</v>
      </c>
      <c r="V2324" t="s">
        <v>54</v>
      </c>
      <c r="W2324">
        <v>4.7</v>
      </c>
      <c r="X2324">
        <v>9</v>
      </c>
    </row>
    <row r="2325" spans="1:24" x14ac:dyDescent="0.25">
      <c r="A2325">
        <v>2325</v>
      </c>
      <c r="B2325" t="s">
        <v>9034</v>
      </c>
      <c r="C2325" t="s">
        <v>9035</v>
      </c>
      <c r="D2325" t="s">
        <v>9036</v>
      </c>
      <c r="E2325" s="1">
        <v>13318</v>
      </c>
      <c r="F2325" s="4">
        <f ca="1">DATEDIF(amazon_prime_users[[#This Row],[Date of Birth]], TODAY(), "Y")</f>
        <v>88</v>
      </c>
      <c r="G23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325" t="s">
        <v>43</v>
      </c>
      <c r="I2325" t="s">
        <v>9037</v>
      </c>
      <c r="J2325" s="1">
        <v>45318</v>
      </c>
      <c r="K2325" s="10" t="str">
        <f>TEXT(amazon_prime_users[[#This Row],[Membership Start Date]],"MMMM")</f>
        <v>enero</v>
      </c>
      <c r="L2325" s="4">
        <f>YEAR(amazon_prime_users[[#This Row],[Membership Start Date]])</f>
        <v>2024</v>
      </c>
      <c r="M2325" s="1">
        <v>45683</v>
      </c>
      <c r="N2325" s="4" t="str">
        <f>TEXT(amazon_prime_users[[#This Row],[Membership Start Date]],"dddd")</f>
        <v>sábado</v>
      </c>
      <c r="O2325" t="s">
        <v>24</v>
      </c>
      <c r="P2325" t="s">
        <v>37</v>
      </c>
      <c r="Q2325" t="s">
        <v>53</v>
      </c>
      <c r="R2325" t="s">
        <v>66</v>
      </c>
      <c r="S2325" t="s">
        <v>60</v>
      </c>
      <c r="T2325" t="s">
        <v>38</v>
      </c>
      <c r="U2325" t="s">
        <v>30</v>
      </c>
      <c r="V2325" t="s">
        <v>47</v>
      </c>
      <c r="W2325">
        <v>3.7</v>
      </c>
      <c r="X2325">
        <v>0</v>
      </c>
    </row>
    <row r="2326" spans="1:24" x14ac:dyDescent="0.25">
      <c r="A2326">
        <v>2326</v>
      </c>
      <c r="B2326" t="s">
        <v>9038</v>
      </c>
      <c r="C2326" t="s">
        <v>9039</v>
      </c>
      <c r="D2326" t="s">
        <v>9040</v>
      </c>
      <c r="E2326" s="1">
        <v>20801</v>
      </c>
      <c r="F2326" s="4">
        <f ca="1">DATEDIF(amazon_prime_users[[#This Row],[Date of Birth]], TODAY(), "Y")</f>
        <v>68</v>
      </c>
      <c r="G23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326" t="s">
        <v>43</v>
      </c>
      <c r="I2326" t="s">
        <v>9041</v>
      </c>
      <c r="J2326" s="1">
        <v>45380</v>
      </c>
      <c r="K2326" s="10" t="str">
        <f>TEXT(amazon_prime_users[[#This Row],[Membership Start Date]],"MMMM")</f>
        <v>marzo</v>
      </c>
      <c r="L2326" s="4">
        <f>YEAR(amazon_prime_users[[#This Row],[Membership Start Date]])</f>
        <v>2024</v>
      </c>
      <c r="M2326" s="1">
        <v>45745</v>
      </c>
      <c r="N2326" s="4" t="str">
        <f>TEXT(amazon_prime_users[[#This Row],[Membership Start Date]],"dddd")</f>
        <v>viernes</v>
      </c>
      <c r="O2326" t="s">
        <v>36</v>
      </c>
      <c r="P2326" t="s">
        <v>25</v>
      </c>
      <c r="Q2326" t="s">
        <v>26</v>
      </c>
      <c r="R2326" t="s">
        <v>66</v>
      </c>
      <c r="S2326" t="s">
        <v>28</v>
      </c>
      <c r="T2326" t="s">
        <v>38</v>
      </c>
      <c r="U2326" t="s">
        <v>68</v>
      </c>
      <c r="V2326" t="s">
        <v>54</v>
      </c>
      <c r="W2326">
        <v>4</v>
      </c>
      <c r="X2326">
        <v>9</v>
      </c>
    </row>
    <row r="2327" spans="1:24" x14ac:dyDescent="0.25">
      <c r="A2327">
        <v>2327</v>
      </c>
      <c r="B2327" t="s">
        <v>9042</v>
      </c>
      <c r="C2327" t="s">
        <v>9043</v>
      </c>
      <c r="D2327" t="s">
        <v>9044</v>
      </c>
      <c r="E2327" s="1">
        <v>34915</v>
      </c>
      <c r="F2327" s="4">
        <f ca="1">DATEDIF(amazon_prime_users[[#This Row],[Date of Birth]], TODAY(), "Y")</f>
        <v>29</v>
      </c>
      <c r="G23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327" t="s">
        <v>43</v>
      </c>
      <c r="I2327" t="s">
        <v>9045</v>
      </c>
      <c r="J2327" s="1">
        <v>45330</v>
      </c>
      <c r="K2327" s="10" t="str">
        <f>TEXT(amazon_prime_users[[#This Row],[Membership Start Date]],"MMMM")</f>
        <v>febrero</v>
      </c>
      <c r="L2327" s="4">
        <f>YEAR(amazon_prime_users[[#This Row],[Membership Start Date]])</f>
        <v>2024</v>
      </c>
      <c r="M2327" s="1">
        <v>45695</v>
      </c>
      <c r="N2327" s="4" t="str">
        <f>TEXT(amazon_prime_users[[#This Row],[Membership Start Date]],"dddd")</f>
        <v>jueves</v>
      </c>
      <c r="O2327" t="s">
        <v>24</v>
      </c>
      <c r="P2327" t="s">
        <v>37</v>
      </c>
      <c r="Q2327" t="s">
        <v>53</v>
      </c>
      <c r="R2327" t="s">
        <v>27</v>
      </c>
      <c r="S2327" t="s">
        <v>60</v>
      </c>
      <c r="T2327" t="s">
        <v>73</v>
      </c>
      <c r="U2327" t="s">
        <v>68</v>
      </c>
      <c r="V2327" t="s">
        <v>47</v>
      </c>
      <c r="W2327">
        <v>4.0999999999999996</v>
      </c>
      <c r="X2327">
        <v>0</v>
      </c>
    </row>
    <row r="2328" spans="1:24" x14ac:dyDescent="0.25">
      <c r="A2328">
        <v>2328</v>
      </c>
      <c r="B2328" t="s">
        <v>9046</v>
      </c>
      <c r="C2328" t="s">
        <v>9047</v>
      </c>
      <c r="D2328" t="s">
        <v>9048</v>
      </c>
      <c r="E2328" s="1">
        <v>25400</v>
      </c>
      <c r="F2328" s="4">
        <f ca="1">DATEDIF(amazon_prime_users[[#This Row],[Date of Birth]], TODAY(), "Y")</f>
        <v>55</v>
      </c>
      <c r="G23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328" t="s">
        <v>43</v>
      </c>
      <c r="I2328" t="s">
        <v>9049</v>
      </c>
      <c r="J2328" s="1">
        <v>45304</v>
      </c>
      <c r="K2328" s="10" t="str">
        <f>TEXT(amazon_prime_users[[#This Row],[Membership Start Date]],"MMMM")</f>
        <v>enero</v>
      </c>
      <c r="L2328" s="4">
        <f>YEAR(amazon_prime_users[[#This Row],[Membership Start Date]])</f>
        <v>2024</v>
      </c>
      <c r="M2328" s="1">
        <v>45669</v>
      </c>
      <c r="N2328" s="4" t="str">
        <f>TEXT(amazon_prime_users[[#This Row],[Membership Start Date]],"dddd")</f>
        <v>sábado</v>
      </c>
      <c r="O2328" t="s">
        <v>24</v>
      </c>
      <c r="P2328" t="s">
        <v>52</v>
      </c>
      <c r="Q2328" t="s">
        <v>53</v>
      </c>
      <c r="R2328" t="s">
        <v>27</v>
      </c>
      <c r="S2328" t="s">
        <v>45</v>
      </c>
      <c r="T2328" t="s">
        <v>67</v>
      </c>
      <c r="U2328" t="s">
        <v>68</v>
      </c>
      <c r="V2328" t="s">
        <v>47</v>
      </c>
      <c r="W2328">
        <v>3.9</v>
      </c>
      <c r="X2328">
        <v>10</v>
      </c>
    </row>
    <row r="2329" spans="1:24" x14ac:dyDescent="0.25">
      <c r="A2329">
        <v>2329</v>
      </c>
      <c r="B2329" t="s">
        <v>9050</v>
      </c>
      <c r="C2329" t="s">
        <v>9051</v>
      </c>
      <c r="D2329" t="s">
        <v>9052</v>
      </c>
      <c r="E2329" s="1">
        <v>16483</v>
      </c>
      <c r="F2329" s="4">
        <f ca="1">DATEDIF(amazon_prime_users[[#This Row],[Date of Birth]], TODAY(), "Y")</f>
        <v>80</v>
      </c>
      <c r="G23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329" t="s">
        <v>43</v>
      </c>
      <c r="I2329" t="s">
        <v>9053</v>
      </c>
      <c r="J2329" s="1">
        <v>45318</v>
      </c>
      <c r="K2329" s="10" t="str">
        <f>TEXT(amazon_prime_users[[#This Row],[Membership Start Date]],"MMMM")</f>
        <v>enero</v>
      </c>
      <c r="L2329" s="4">
        <f>YEAR(amazon_prime_users[[#This Row],[Membership Start Date]])</f>
        <v>2024</v>
      </c>
      <c r="M2329" s="1">
        <v>45683</v>
      </c>
      <c r="N2329" s="4" t="str">
        <f>TEXT(amazon_prime_users[[#This Row],[Membership Start Date]],"dddd")</f>
        <v>sábado</v>
      </c>
      <c r="O2329" t="s">
        <v>36</v>
      </c>
      <c r="P2329" t="s">
        <v>52</v>
      </c>
      <c r="Q2329" t="s">
        <v>53</v>
      </c>
      <c r="R2329" t="s">
        <v>66</v>
      </c>
      <c r="S2329" t="s">
        <v>60</v>
      </c>
      <c r="T2329" t="s">
        <v>38</v>
      </c>
      <c r="U2329" t="s">
        <v>39</v>
      </c>
      <c r="V2329" t="s">
        <v>31</v>
      </c>
      <c r="W2329">
        <v>4.9000000000000004</v>
      </c>
      <c r="X2329">
        <v>9</v>
      </c>
    </row>
    <row r="2330" spans="1:24" x14ac:dyDescent="0.25">
      <c r="A2330">
        <v>2330</v>
      </c>
      <c r="B2330" t="s">
        <v>9054</v>
      </c>
      <c r="C2330" t="s">
        <v>9055</v>
      </c>
      <c r="D2330" t="s">
        <v>9056</v>
      </c>
      <c r="E2330" s="1">
        <v>31182</v>
      </c>
      <c r="F2330" s="4">
        <f ca="1">DATEDIF(amazon_prime_users[[#This Row],[Date of Birth]], TODAY(), "Y")</f>
        <v>39</v>
      </c>
      <c r="G23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330" t="s">
        <v>22</v>
      </c>
      <c r="I2330" t="s">
        <v>9057</v>
      </c>
      <c r="J2330" s="1">
        <v>45363</v>
      </c>
      <c r="K2330" s="10" t="str">
        <f>TEXT(amazon_prime_users[[#This Row],[Membership Start Date]],"MMMM")</f>
        <v>marzo</v>
      </c>
      <c r="L2330" s="4">
        <f>YEAR(amazon_prime_users[[#This Row],[Membership Start Date]])</f>
        <v>2024</v>
      </c>
      <c r="M2330" s="1">
        <v>45728</v>
      </c>
      <c r="N2330" s="4" t="str">
        <f>TEXT(amazon_prime_users[[#This Row],[Membership Start Date]],"dddd")</f>
        <v>martes</v>
      </c>
      <c r="O2330" t="s">
        <v>24</v>
      </c>
      <c r="P2330" t="s">
        <v>52</v>
      </c>
      <c r="Q2330" t="s">
        <v>26</v>
      </c>
      <c r="R2330" t="s">
        <v>27</v>
      </c>
      <c r="S2330" t="s">
        <v>60</v>
      </c>
      <c r="T2330" t="s">
        <v>46</v>
      </c>
      <c r="U2330" t="s">
        <v>68</v>
      </c>
      <c r="V2330" t="s">
        <v>54</v>
      </c>
      <c r="W2330">
        <v>4.7</v>
      </c>
      <c r="X2330">
        <v>6</v>
      </c>
    </row>
    <row r="2331" spans="1:24" x14ac:dyDescent="0.25">
      <c r="A2331">
        <v>2331</v>
      </c>
      <c r="B2331" t="s">
        <v>9058</v>
      </c>
      <c r="C2331" t="s">
        <v>9059</v>
      </c>
      <c r="D2331" t="s">
        <v>9060</v>
      </c>
      <c r="E2331" s="1">
        <v>30054</v>
      </c>
      <c r="F2331" s="4">
        <f ca="1">DATEDIF(amazon_prime_users[[#This Row],[Date of Birth]], TODAY(), "Y")</f>
        <v>42</v>
      </c>
      <c r="G23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331" t="s">
        <v>22</v>
      </c>
      <c r="I2331" t="s">
        <v>9061</v>
      </c>
      <c r="J2331" s="1">
        <v>45310</v>
      </c>
      <c r="K2331" s="10" t="str">
        <f>TEXT(amazon_prime_users[[#This Row],[Membership Start Date]],"MMMM")</f>
        <v>enero</v>
      </c>
      <c r="L2331" s="4">
        <f>YEAR(amazon_prime_users[[#This Row],[Membership Start Date]])</f>
        <v>2024</v>
      </c>
      <c r="M2331" s="1">
        <v>45675</v>
      </c>
      <c r="N2331" s="4" t="str">
        <f>TEXT(amazon_prime_users[[#This Row],[Membership Start Date]],"dddd")</f>
        <v>viernes</v>
      </c>
      <c r="O2331" t="s">
        <v>24</v>
      </c>
      <c r="P2331" t="s">
        <v>37</v>
      </c>
      <c r="Q2331" t="s">
        <v>53</v>
      </c>
      <c r="R2331" t="s">
        <v>27</v>
      </c>
      <c r="S2331" t="s">
        <v>45</v>
      </c>
      <c r="T2331" t="s">
        <v>114</v>
      </c>
      <c r="U2331" t="s">
        <v>30</v>
      </c>
      <c r="V2331" t="s">
        <v>54</v>
      </c>
      <c r="W2331">
        <v>4.4000000000000004</v>
      </c>
      <c r="X2331">
        <v>1</v>
      </c>
    </row>
    <row r="2332" spans="1:24" x14ac:dyDescent="0.25">
      <c r="A2332">
        <v>2332</v>
      </c>
      <c r="B2332" t="s">
        <v>9062</v>
      </c>
      <c r="C2332" t="s">
        <v>9063</v>
      </c>
      <c r="D2332" t="s">
        <v>9064</v>
      </c>
      <c r="E2332" s="1">
        <v>21206</v>
      </c>
      <c r="F2332" s="4">
        <f ca="1">DATEDIF(amazon_prime_users[[#This Row],[Date of Birth]], TODAY(), "Y")</f>
        <v>67</v>
      </c>
      <c r="G23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332" t="s">
        <v>43</v>
      </c>
      <c r="I2332" t="s">
        <v>9065</v>
      </c>
      <c r="J2332" s="1">
        <v>45310</v>
      </c>
      <c r="K2332" s="10" t="str">
        <f>TEXT(amazon_prime_users[[#This Row],[Membership Start Date]],"MMMM")</f>
        <v>enero</v>
      </c>
      <c r="L2332" s="4">
        <f>YEAR(amazon_prime_users[[#This Row],[Membership Start Date]])</f>
        <v>2024</v>
      </c>
      <c r="M2332" s="1">
        <v>45675</v>
      </c>
      <c r="N2332" s="4" t="str">
        <f>TEXT(amazon_prime_users[[#This Row],[Membership Start Date]],"dddd")</f>
        <v>viernes</v>
      </c>
      <c r="O2332" t="s">
        <v>24</v>
      </c>
      <c r="P2332" t="s">
        <v>52</v>
      </c>
      <c r="Q2332" t="s">
        <v>53</v>
      </c>
      <c r="R2332" t="s">
        <v>66</v>
      </c>
      <c r="S2332" t="s">
        <v>60</v>
      </c>
      <c r="T2332" t="s">
        <v>114</v>
      </c>
      <c r="U2332" t="s">
        <v>39</v>
      </c>
      <c r="V2332" t="s">
        <v>31</v>
      </c>
      <c r="W2332">
        <v>3</v>
      </c>
      <c r="X2332">
        <v>2</v>
      </c>
    </row>
    <row r="2333" spans="1:24" x14ac:dyDescent="0.25">
      <c r="A2333">
        <v>2333</v>
      </c>
      <c r="B2333" t="s">
        <v>9066</v>
      </c>
      <c r="C2333" t="s">
        <v>9067</v>
      </c>
      <c r="D2333" t="s">
        <v>9068</v>
      </c>
      <c r="E2333" s="1">
        <v>31458</v>
      </c>
      <c r="F2333" s="4">
        <f ca="1">DATEDIF(amazon_prime_users[[#This Row],[Date of Birth]], TODAY(), "Y")</f>
        <v>39</v>
      </c>
      <c r="G23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333" t="s">
        <v>43</v>
      </c>
      <c r="I2333" t="s">
        <v>9069</v>
      </c>
      <c r="J2333" s="1">
        <v>45391</v>
      </c>
      <c r="K2333" s="10" t="str">
        <f>TEXT(amazon_prime_users[[#This Row],[Membership Start Date]],"MMMM")</f>
        <v>abril</v>
      </c>
      <c r="L2333" s="4">
        <f>YEAR(amazon_prime_users[[#This Row],[Membership Start Date]])</f>
        <v>2024</v>
      </c>
      <c r="M2333" s="1">
        <v>45756</v>
      </c>
      <c r="N2333" s="4" t="str">
        <f>TEXT(amazon_prime_users[[#This Row],[Membership Start Date]],"dddd")</f>
        <v>martes</v>
      </c>
      <c r="O2333" t="s">
        <v>24</v>
      </c>
      <c r="P2333" t="s">
        <v>37</v>
      </c>
      <c r="Q2333" t="s">
        <v>53</v>
      </c>
      <c r="R2333" t="s">
        <v>59</v>
      </c>
      <c r="S2333" t="s">
        <v>45</v>
      </c>
      <c r="T2333" t="s">
        <v>61</v>
      </c>
      <c r="U2333" t="s">
        <v>39</v>
      </c>
      <c r="V2333" t="s">
        <v>54</v>
      </c>
      <c r="W2333">
        <v>3</v>
      </c>
      <c r="X2333">
        <v>2</v>
      </c>
    </row>
    <row r="2334" spans="1:24" x14ac:dyDescent="0.25">
      <c r="A2334">
        <v>2334</v>
      </c>
      <c r="B2334" t="s">
        <v>9070</v>
      </c>
      <c r="C2334" t="s">
        <v>9071</v>
      </c>
      <c r="D2334" t="s">
        <v>9072</v>
      </c>
      <c r="E2334" s="1">
        <v>33003</v>
      </c>
      <c r="F2334" s="4">
        <f ca="1">DATEDIF(amazon_prime_users[[#This Row],[Date of Birth]], TODAY(), "Y")</f>
        <v>34</v>
      </c>
      <c r="G23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334" t="s">
        <v>43</v>
      </c>
      <c r="I2334" t="s">
        <v>9073</v>
      </c>
      <c r="J2334" s="1">
        <v>45292</v>
      </c>
      <c r="K2334" s="10" t="str">
        <f>TEXT(amazon_prime_users[[#This Row],[Membership Start Date]],"MMMM")</f>
        <v>enero</v>
      </c>
      <c r="L2334" s="4">
        <f>YEAR(amazon_prime_users[[#This Row],[Membership Start Date]])</f>
        <v>2024</v>
      </c>
      <c r="M2334" s="1">
        <v>45657</v>
      </c>
      <c r="N2334" s="4" t="str">
        <f>TEXT(amazon_prime_users[[#This Row],[Membership Start Date]],"dddd")</f>
        <v>lunes</v>
      </c>
      <c r="O2334" t="s">
        <v>36</v>
      </c>
      <c r="P2334" t="s">
        <v>52</v>
      </c>
      <c r="Q2334" t="s">
        <v>26</v>
      </c>
      <c r="R2334" t="s">
        <v>59</v>
      </c>
      <c r="S2334" t="s">
        <v>60</v>
      </c>
      <c r="T2334" t="s">
        <v>61</v>
      </c>
      <c r="U2334" t="s">
        <v>39</v>
      </c>
      <c r="V2334" t="s">
        <v>54</v>
      </c>
      <c r="W2334">
        <v>3.5</v>
      </c>
      <c r="X2334">
        <v>8</v>
      </c>
    </row>
    <row r="2335" spans="1:24" x14ac:dyDescent="0.25">
      <c r="A2335">
        <v>2335</v>
      </c>
      <c r="B2335" t="s">
        <v>9074</v>
      </c>
      <c r="C2335" t="s">
        <v>9075</v>
      </c>
      <c r="D2335" t="s">
        <v>9076</v>
      </c>
      <c r="E2335" s="1">
        <v>15154</v>
      </c>
      <c r="F2335" s="4">
        <f ca="1">DATEDIF(amazon_prime_users[[#This Row],[Date of Birth]], TODAY(), "Y")</f>
        <v>83</v>
      </c>
      <c r="G23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335" t="s">
        <v>43</v>
      </c>
      <c r="I2335" t="s">
        <v>9077</v>
      </c>
      <c r="J2335" s="1">
        <v>45392</v>
      </c>
      <c r="K2335" s="10" t="str">
        <f>TEXT(amazon_prime_users[[#This Row],[Membership Start Date]],"MMMM")</f>
        <v>abril</v>
      </c>
      <c r="L2335" s="4">
        <f>YEAR(amazon_prime_users[[#This Row],[Membership Start Date]])</f>
        <v>2024</v>
      </c>
      <c r="M2335" s="1">
        <v>45757</v>
      </c>
      <c r="N2335" s="4" t="str">
        <f>TEXT(amazon_prime_users[[#This Row],[Membership Start Date]],"dddd")</f>
        <v>miércoles</v>
      </c>
      <c r="O2335" t="s">
        <v>24</v>
      </c>
      <c r="P2335" t="s">
        <v>52</v>
      </c>
      <c r="Q2335" t="s">
        <v>26</v>
      </c>
      <c r="R2335" t="s">
        <v>59</v>
      </c>
      <c r="S2335" t="s">
        <v>45</v>
      </c>
      <c r="T2335" t="s">
        <v>67</v>
      </c>
      <c r="U2335" t="s">
        <v>30</v>
      </c>
      <c r="V2335" t="s">
        <v>47</v>
      </c>
      <c r="W2335">
        <v>4.9000000000000004</v>
      </c>
      <c r="X2335">
        <v>8</v>
      </c>
    </row>
    <row r="2336" spans="1:24" x14ac:dyDescent="0.25">
      <c r="A2336">
        <v>2336</v>
      </c>
      <c r="B2336" t="s">
        <v>9078</v>
      </c>
      <c r="C2336" t="s">
        <v>9079</v>
      </c>
      <c r="D2336" t="s">
        <v>9080</v>
      </c>
      <c r="E2336" s="1">
        <v>38122</v>
      </c>
      <c r="F2336" s="4">
        <f ca="1">DATEDIF(amazon_prime_users[[#This Row],[Date of Birth]], TODAY(), "Y")</f>
        <v>20</v>
      </c>
      <c r="G23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2336" t="s">
        <v>22</v>
      </c>
      <c r="I2336" t="s">
        <v>6122</v>
      </c>
      <c r="J2336" s="1">
        <v>45349</v>
      </c>
      <c r="K2336" s="10" t="str">
        <f>TEXT(amazon_prime_users[[#This Row],[Membership Start Date]],"MMMM")</f>
        <v>febrero</v>
      </c>
      <c r="L2336" s="4">
        <f>YEAR(amazon_prime_users[[#This Row],[Membership Start Date]])</f>
        <v>2024</v>
      </c>
      <c r="M2336" s="1">
        <v>45714</v>
      </c>
      <c r="N2336" s="4" t="str">
        <f>TEXT(amazon_prime_users[[#This Row],[Membership Start Date]],"dddd")</f>
        <v>martes</v>
      </c>
      <c r="O2336" t="s">
        <v>24</v>
      </c>
      <c r="P2336" t="s">
        <v>37</v>
      </c>
      <c r="Q2336" t="s">
        <v>26</v>
      </c>
      <c r="R2336" t="s">
        <v>27</v>
      </c>
      <c r="S2336" t="s">
        <v>28</v>
      </c>
      <c r="T2336" t="s">
        <v>46</v>
      </c>
      <c r="U2336" t="s">
        <v>68</v>
      </c>
      <c r="V2336" t="s">
        <v>47</v>
      </c>
      <c r="W2336">
        <v>4.2</v>
      </c>
      <c r="X2336">
        <v>2</v>
      </c>
    </row>
    <row r="2337" spans="1:24" x14ac:dyDescent="0.25">
      <c r="A2337">
        <v>2337</v>
      </c>
      <c r="B2337" t="s">
        <v>9081</v>
      </c>
      <c r="C2337" t="s">
        <v>9082</v>
      </c>
      <c r="D2337" t="s">
        <v>9083</v>
      </c>
      <c r="E2337" s="1">
        <v>15660</v>
      </c>
      <c r="F2337" s="4">
        <f ca="1">DATEDIF(amazon_prime_users[[#This Row],[Date of Birth]], TODAY(), "Y")</f>
        <v>82</v>
      </c>
      <c r="G23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337" t="s">
        <v>22</v>
      </c>
      <c r="I2337" t="s">
        <v>9084</v>
      </c>
      <c r="J2337" s="1">
        <v>45329</v>
      </c>
      <c r="K2337" s="10" t="str">
        <f>TEXT(amazon_prime_users[[#This Row],[Membership Start Date]],"MMMM")</f>
        <v>febrero</v>
      </c>
      <c r="L2337" s="4">
        <f>YEAR(amazon_prime_users[[#This Row],[Membership Start Date]])</f>
        <v>2024</v>
      </c>
      <c r="M2337" s="1">
        <v>45694</v>
      </c>
      <c r="N2337" s="4" t="str">
        <f>TEXT(amazon_prime_users[[#This Row],[Membership Start Date]],"dddd")</f>
        <v>miércoles</v>
      </c>
      <c r="O2337" t="s">
        <v>24</v>
      </c>
      <c r="P2337" t="s">
        <v>25</v>
      </c>
      <c r="Q2337" t="s">
        <v>26</v>
      </c>
      <c r="R2337" t="s">
        <v>59</v>
      </c>
      <c r="S2337" t="s">
        <v>28</v>
      </c>
      <c r="T2337" t="s">
        <v>46</v>
      </c>
      <c r="U2337" t="s">
        <v>68</v>
      </c>
      <c r="V2337" t="s">
        <v>31</v>
      </c>
      <c r="W2337">
        <v>3.6</v>
      </c>
      <c r="X2337">
        <v>9</v>
      </c>
    </row>
    <row r="2338" spans="1:24" x14ac:dyDescent="0.25">
      <c r="A2338">
        <v>2338</v>
      </c>
      <c r="B2338" t="s">
        <v>9085</v>
      </c>
      <c r="C2338" t="s">
        <v>9086</v>
      </c>
      <c r="D2338" t="s">
        <v>9087</v>
      </c>
      <c r="E2338" s="1">
        <v>37886</v>
      </c>
      <c r="F2338" s="4">
        <f ca="1">DATEDIF(amazon_prime_users[[#This Row],[Date of Birth]], TODAY(), "Y")</f>
        <v>21</v>
      </c>
      <c r="G23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338" t="s">
        <v>22</v>
      </c>
      <c r="I2338" t="s">
        <v>9088</v>
      </c>
      <c r="J2338" s="1">
        <v>45365</v>
      </c>
      <c r="K2338" s="10" t="str">
        <f>TEXT(amazon_prime_users[[#This Row],[Membership Start Date]],"MMMM")</f>
        <v>marzo</v>
      </c>
      <c r="L2338" s="4">
        <f>YEAR(amazon_prime_users[[#This Row],[Membership Start Date]])</f>
        <v>2024</v>
      </c>
      <c r="M2338" s="1">
        <v>45730</v>
      </c>
      <c r="N2338" s="4" t="str">
        <f>TEXT(amazon_prime_users[[#This Row],[Membership Start Date]],"dddd")</f>
        <v>jueves</v>
      </c>
      <c r="O2338" t="s">
        <v>36</v>
      </c>
      <c r="P2338" t="s">
        <v>37</v>
      </c>
      <c r="Q2338" t="s">
        <v>53</v>
      </c>
      <c r="R2338" t="s">
        <v>27</v>
      </c>
      <c r="S2338" t="s">
        <v>45</v>
      </c>
      <c r="T2338" t="s">
        <v>29</v>
      </c>
      <c r="U2338" t="s">
        <v>30</v>
      </c>
      <c r="V2338" t="s">
        <v>47</v>
      </c>
      <c r="W2338">
        <v>4.2</v>
      </c>
      <c r="X2338">
        <v>9</v>
      </c>
    </row>
    <row r="2339" spans="1:24" x14ac:dyDescent="0.25">
      <c r="A2339">
        <v>2339</v>
      </c>
      <c r="B2339" t="s">
        <v>9089</v>
      </c>
      <c r="C2339" t="s">
        <v>9090</v>
      </c>
      <c r="D2339" t="s">
        <v>9091</v>
      </c>
      <c r="E2339" s="1">
        <v>25106</v>
      </c>
      <c r="F2339" s="4">
        <f ca="1">DATEDIF(amazon_prime_users[[#This Row],[Date of Birth]], TODAY(), "Y")</f>
        <v>56</v>
      </c>
      <c r="G23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339" t="s">
        <v>22</v>
      </c>
      <c r="I2339" t="s">
        <v>9092</v>
      </c>
      <c r="J2339" s="1">
        <v>45342</v>
      </c>
      <c r="K2339" s="10" t="str">
        <f>TEXT(amazon_prime_users[[#This Row],[Membership Start Date]],"MMMM")</f>
        <v>febrero</v>
      </c>
      <c r="L2339" s="4">
        <f>YEAR(amazon_prime_users[[#This Row],[Membership Start Date]])</f>
        <v>2024</v>
      </c>
      <c r="M2339" s="1">
        <v>45707</v>
      </c>
      <c r="N2339" s="4" t="str">
        <f>TEXT(amazon_prime_users[[#This Row],[Membership Start Date]],"dddd")</f>
        <v>martes</v>
      </c>
      <c r="O2339" t="s">
        <v>24</v>
      </c>
      <c r="P2339" t="s">
        <v>52</v>
      </c>
      <c r="Q2339" t="s">
        <v>53</v>
      </c>
      <c r="R2339" t="s">
        <v>59</v>
      </c>
      <c r="S2339" t="s">
        <v>28</v>
      </c>
      <c r="T2339" t="s">
        <v>73</v>
      </c>
      <c r="U2339" t="s">
        <v>68</v>
      </c>
      <c r="V2339" t="s">
        <v>47</v>
      </c>
      <c r="W2339">
        <v>3.6</v>
      </c>
      <c r="X2339">
        <v>5</v>
      </c>
    </row>
    <row r="2340" spans="1:24" x14ac:dyDescent="0.25">
      <c r="A2340">
        <v>2340</v>
      </c>
      <c r="B2340" t="s">
        <v>9093</v>
      </c>
      <c r="C2340" t="s">
        <v>9094</v>
      </c>
      <c r="D2340" t="s">
        <v>9095</v>
      </c>
      <c r="E2340" s="1">
        <v>24430</v>
      </c>
      <c r="F2340" s="4">
        <f ca="1">DATEDIF(amazon_prime_users[[#This Row],[Date of Birth]], TODAY(), "Y")</f>
        <v>58</v>
      </c>
      <c r="G23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340" t="s">
        <v>22</v>
      </c>
      <c r="I2340" t="s">
        <v>9096</v>
      </c>
      <c r="J2340" s="1">
        <v>45345</v>
      </c>
      <c r="K2340" s="10" t="str">
        <f>TEXT(amazon_prime_users[[#This Row],[Membership Start Date]],"MMMM")</f>
        <v>febrero</v>
      </c>
      <c r="L2340" s="4">
        <f>YEAR(amazon_prime_users[[#This Row],[Membership Start Date]])</f>
        <v>2024</v>
      </c>
      <c r="M2340" s="1">
        <v>45710</v>
      </c>
      <c r="N2340" s="4" t="str">
        <f>TEXT(amazon_prime_users[[#This Row],[Membership Start Date]],"dddd")</f>
        <v>viernes</v>
      </c>
      <c r="O2340" t="s">
        <v>36</v>
      </c>
      <c r="P2340" t="s">
        <v>52</v>
      </c>
      <c r="Q2340" t="s">
        <v>53</v>
      </c>
      <c r="R2340" t="s">
        <v>59</v>
      </c>
      <c r="S2340" t="s">
        <v>45</v>
      </c>
      <c r="T2340" t="s">
        <v>73</v>
      </c>
      <c r="U2340" t="s">
        <v>30</v>
      </c>
      <c r="V2340" t="s">
        <v>47</v>
      </c>
      <c r="W2340">
        <v>3.2</v>
      </c>
      <c r="X2340">
        <v>1</v>
      </c>
    </row>
    <row r="2341" spans="1:24" x14ac:dyDescent="0.25">
      <c r="A2341">
        <v>2341</v>
      </c>
      <c r="B2341" t="s">
        <v>9097</v>
      </c>
      <c r="C2341" t="s">
        <v>9098</v>
      </c>
      <c r="D2341" t="s">
        <v>9099</v>
      </c>
      <c r="E2341" s="1">
        <v>35203</v>
      </c>
      <c r="F2341" s="4">
        <f ca="1">DATEDIF(amazon_prime_users[[#This Row],[Date of Birth]], TODAY(), "Y")</f>
        <v>28</v>
      </c>
      <c r="G23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341" t="s">
        <v>43</v>
      </c>
      <c r="I2341" t="s">
        <v>9100</v>
      </c>
      <c r="J2341" s="1">
        <v>45313</v>
      </c>
      <c r="K2341" s="10" t="str">
        <f>TEXT(amazon_prime_users[[#This Row],[Membership Start Date]],"MMMM")</f>
        <v>enero</v>
      </c>
      <c r="L2341" s="4">
        <f>YEAR(amazon_prime_users[[#This Row],[Membership Start Date]])</f>
        <v>2024</v>
      </c>
      <c r="M2341" s="1">
        <v>45678</v>
      </c>
      <c r="N2341" s="4" t="str">
        <f>TEXT(amazon_prime_users[[#This Row],[Membership Start Date]],"dddd")</f>
        <v>lunes</v>
      </c>
      <c r="O2341" t="s">
        <v>36</v>
      </c>
      <c r="P2341" t="s">
        <v>25</v>
      </c>
      <c r="Q2341" t="s">
        <v>26</v>
      </c>
      <c r="R2341" t="s">
        <v>59</v>
      </c>
      <c r="S2341" t="s">
        <v>45</v>
      </c>
      <c r="T2341" t="s">
        <v>61</v>
      </c>
      <c r="U2341" t="s">
        <v>30</v>
      </c>
      <c r="V2341" t="s">
        <v>47</v>
      </c>
      <c r="W2341">
        <v>3.1</v>
      </c>
      <c r="X2341">
        <v>7</v>
      </c>
    </row>
    <row r="2342" spans="1:24" x14ac:dyDescent="0.25">
      <c r="A2342">
        <v>2342</v>
      </c>
      <c r="B2342" t="s">
        <v>9101</v>
      </c>
      <c r="C2342" t="s">
        <v>9102</v>
      </c>
      <c r="D2342" t="s">
        <v>9103</v>
      </c>
      <c r="E2342" s="1">
        <v>30702</v>
      </c>
      <c r="F2342" s="4">
        <f ca="1">DATEDIF(amazon_prime_users[[#This Row],[Date of Birth]], TODAY(), "Y")</f>
        <v>41</v>
      </c>
      <c r="G23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342" t="s">
        <v>43</v>
      </c>
      <c r="I2342" t="s">
        <v>9104</v>
      </c>
      <c r="J2342" s="1">
        <v>45331</v>
      </c>
      <c r="K2342" s="10" t="str">
        <f>TEXT(amazon_prime_users[[#This Row],[Membership Start Date]],"MMMM")</f>
        <v>febrero</v>
      </c>
      <c r="L2342" s="4">
        <f>YEAR(amazon_prime_users[[#This Row],[Membership Start Date]])</f>
        <v>2024</v>
      </c>
      <c r="M2342" s="1">
        <v>45696</v>
      </c>
      <c r="N2342" s="4" t="str">
        <f>TEXT(amazon_prime_users[[#This Row],[Membership Start Date]],"dddd")</f>
        <v>viernes</v>
      </c>
      <c r="O2342" t="s">
        <v>36</v>
      </c>
      <c r="P2342" t="s">
        <v>52</v>
      </c>
      <c r="Q2342" t="s">
        <v>53</v>
      </c>
      <c r="R2342" t="s">
        <v>66</v>
      </c>
      <c r="S2342" t="s">
        <v>45</v>
      </c>
      <c r="T2342" t="s">
        <v>29</v>
      </c>
      <c r="U2342" t="s">
        <v>39</v>
      </c>
      <c r="V2342" t="s">
        <v>31</v>
      </c>
      <c r="W2342">
        <v>4.7</v>
      </c>
      <c r="X2342">
        <v>1</v>
      </c>
    </row>
    <row r="2343" spans="1:24" x14ac:dyDescent="0.25">
      <c r="A2343">
        <v>2343</v>
      </c>
      <c r="B2343" t="s">
        <v>9105</v>
      </c>
      <c r="C2343" t="s">
        <v>9106</v>
      </c>
      <c r="D2343" t="s">
        <v>9107</v>
      </c>
      <c r="E2343" s="1">
        <v>29205</v>
      </c>
      <c r="F2343" s="4">
        <f ca="1">DATEDIF(amazon_prime_users[[#This Row],[Date of Birth]], TODAY(), "Y")</f>
        <v>45</v>
      </c>
      <c r="G23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343" t="s">
        <v>43</v>
      </c>
      <c r="I2343" t="s">
        <v>9108</v>
      </c>
      <c r="J2343" s="1">
        <v>45351</v>
      </c>
      <c r="K2343" s="10" t="str">
        <f>TEXT(amazon_prime_users[[#This Row],[Membership Start Date]],"MMMM")</f>
        <v>febrero</v>
      </c>
      <c r="L2343" s="4">
        <f>YEAR(amazon_prime_users[[#This Row],[Membership Start Date]])</f>
        <v>2024</v>
      </c>
      <c r="M2343" s="1">
        <v>45716</v>
      </c>
      <c r="N2343" s="4" t="str">
        <f>TEXT(amazon_prime_users[[#This Row],[Membership Start Date]],"dddd")</f>
        <v>jueves</v>
      </c>
      <c r="O2343" t="s">
        <v>24</v>
      </c>
      <c r="P2343" t="s">
        <v>37</v>
      </c>
      <c r="Q2343" t="s">
        <v>26</v>
      </c>
      <c r="R2343" t="s">
        <v>27</v>
      </c>
      <c r="S2343" t="s">
        <v>45</v>
      </c>
      <c r="T2343" t="s">
        <v>67</v>
      </c>
      <c r="U2343" t="s">
        <v>39</v>
      </c>
      <c r="V2343" t="s">
        <v>54</v>
      </c>
      <c r="W2343">
        <v>3.7</v>
      </c>
      <c r="X2343">
        <v>5</v>
      </c>
    </row>
    <row r="2344" spans="1:24" x14ac:dyDescent="0.25">
      <c r="A2344">
        <v>2344</v>
      </c>
      <c r="B2344" t="s">
        <v>9109</v>
      </c>
      <c r="C2344" t="s">
        <v>9110</v>
      </c>
      <c r="D2344" t="s">
        <v>9111</v>
      </c>
      <c r="E2344" s="1">
        <v>33336</v>
      </c>
      <c r="F2344" s="4">
        <f ca="1">DATEDIF(amazon_prime_users[[#This Row],[Date of Birth]], TODAY(), "Y")</f>
        <v>33</v>
      </c>
      <c r="G23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344" t="s">
        <v>43</v>
      </c>
      <c r="I2344" t="s">
        <v>8697</v>
      </c>
      <c r="J2344" s="1">
        <v>45369</v>
      </c>
      <c r="K2344" s="10" t="str">
        <f>TEXT(amazon_prime_users[[#This Row],[Membership Start Date]],"MMMM")</f>
        <v>marzo</v>
      </c>
      <c r="L2344" s="4">
        <f>YEAR(amazon_prime_users[[#This Row],[Membership Start Date]])</f>
        <v>2024</v>
      </c>
      <c r="M2344" s="1">
        <v>45734</v>
      </c>
      <c r="N2344" s="4" t="str">
        <f>TEXT(amazon_prime_users[[#This Row],[Membership Start Date]],"dddd")</f>
        <v>lunes</v>
      </c>
      <c r="O2344" t="s">
        <v>36</v>
      </c>
      <c r="P2344" t="s">
        <v>25</v>
      </c>
      <c r="Q2344" t="s">
        <v>53</v>
      </c>
      <c r="R2344" t="s">
        <v>27</v>
      </c>
      <c r="S2344" t="s">
        <v>60</v>
      </c>
      <c r="T2344" t="s">
        <v>46</v>
      </c>
      <c r="U2344" t="s">
        <v>68</v>
      </c>
      <c r="V2344" t="s">
        <v>47</v>
      </c>
      <c r="W2344">
        <v>5</v>
      </c>
      <c r="X2344">
        <v>3</v>
      </c>
    </row>
    <row r="2345" spans="1:24" x14ac:dyDescent="0.25">
      <c r="A2345">
        <v>2345</v>
      </c>
      <c r="B2345" t="s">
        <v>9112</v>
      </c>
      <c r="C2345" t="s">
        <v>9113</v>
      </c>
      <c r="D2345" t="s">
        <v>9114</v>
      </c>
      <c r="E2345" s="1">
        <v>19363</v>
      </c>
      <c r="F2345" s="4">
        <f ca="1">DATEDIF(amazon_prime_users[[#This Row],[Date of Birth]], TODAY(), "Y")</f>
        <v>72</v>
      </c>
      <c r="G23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345" t="s">
        <v>22</v>
      </c>
      <c r="I2345" t="s">
        <v>9115</v>
      </c>
      <c r="J2345" s="1">
        <v>45305</v>
      </c>
      <c r="K2345" s="10" t="str">
        <f>TEXT(amazon_prime_users[[#This Row],[Membership Start Date]],"MMMM")</f>
        <v>enero</v>
      </c>
      <c r="L2345" s="4">
        <f>YEAR(amazon_prime_users[[#This Row],[Membership Start Date]])</f>
        <v>2024</v>
      </c>
      <c r="M2345" s="1">
        <v>45670</v>
      </c>
      <c r="N2345" s="4" t="str">
        <f>TEXT(amazon_prime_users[[#This Row],[Membership Start Date]],"dddd")</f>
        <v>domingo</v>
      </c>
      <c r="O2345" t="s">
        <v>24</v>
      </c>
      <c r="P2345" t="s">
        <v>37</v>
      </c>
      <c r="Q2345" t="s">
        <v>26</v>
      </c>
      <c r="R2345" t="s">
        <v>27</v>
      </c>
      <c r="S2345" t="s">
        <v>60</v>
      </c>
      <c r="T2345" t="s">
        <v>114</v>
      </c>
      <c r="U2345" t="s">
        <v>39</v>
      </c>
      <c r="V2345" t="s">
        <v>54</v>
      </c>
      <c r="W2345">
        <v>4.3</v>
      </c>
      <c r="X2345">
        <v>8</v>
      </c>
    </row>
    <row r="2346" spans="1:24" x14ac:dyDescent="0.25">
      <c r="A2346">
        <v>2346</v>
      </c>
      <c r="B2346" t="s">
        <v>9116</v>
      </c>
      <c r="C2346" t="s">
        <v>9117</v>
      </c>
      <c r="D2346" t="s">
        <v>9118</v>
      </c>
      <c r="E2346" s="1">
        <v>14278</v>
      </c>
      <c r="F2346" s="4">
        <f ca="1">DATEDIF(amazon_prime_users[[#This Row],[Date of Birth]], TODAY(), "Y")</f>
        <v>86</v>
      </c>
      <c r="G23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346" t="s">
        <v>22</v>
      </c>
      <c r="I2346" t="s">
        <v>9119</v>
      </c>
      <c r="J2346" s="1">
        <v>45292</v>
      </c>
      <c r="K2346" s="10" t="str">
        <f>TEXT(amazon_prime_users[[#This Row],[Membership Start Date]],"MMMM")</f>
        <v>enero</v>
      </c>
      <c r="L2346" s="4">
        <f>YEAR(amazon_prime_users[[#This Row],[Membership Start Date]])</f>
        <v>2024</v>
      </c>
      <c r="M2346" s="1">
        <v>45657</v>
      </c>
      <c r="N2346" s="4" t="str">
        <f>TEXT(amazon_prime_users[[#This Row],[Membership Start Date]],"dddd")</f>
        <v>lunes</v>
      </c>
      <c r="O2346" t="s">
        <v>24</v>
      </c>
      <c r="P2346" t="s">
        <v>25</v>
      </c>
      <c r="Q2346" t="s">
        <v>26</v>
      </c>
      <c r="R2346" t="s">
        <v>59</v>
      </c>
      <c r="S2346" t="s">
        <v>45</v>
      </c>
      <c r="T2346" t="s">
        <v>38</v>
      </c>
      <c r="U2346" t="s">
        <v>39</v>
      </c>
      <c r="V2346" t="s">
        <v>31</v>
      </c>
      <c r="W2346">
        <v>3.4</v>
      </c>
      <c r="X2346">
        <v>1</v>
      </c>
    </row>
    <row r="2347" spans="1:24" x14ac:dyDescent="0.25">
      <c r="A2347">
        <v>2347</v>
      </c>
      <c r="B2347" t="s">
        <v>9120</v>
      </c>
      <c r="C2347" t="s">
        <v>9121</v>
      </c>
      <c r="D2347" t="s">
        <v>9122</v>
      </c>
      <c r="E2347" s="1">
        <v>34307</v>
      </c>
      <c r="F2347" s="4">
        <f ca="1">DATEDIF(amazon_prime_users[[#This Row],[Date of Birth]], TODAY(), "Y")</f>
        <v>31</v>
      </c>
      <c r="G23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347" t="s">
        <v>22</v>
      </c>
      <c r="I2347" t="s">
        <v>9123</v>
      </c>
      <c r="J2347" s="1">
        <v>45356</v>
      </c>
      <c r="K2347" s="10" t="str">
        <f>TEXT(amazon_prime_users[[#This Row],[Membership Start Date]],"MMMM")</f>
        <v>marzo</v>
      </c>
      <c r="L2347" s="4">
        <f>YEAR(amazon_prime_users[[#This Row],[Membership Start Date]])</f>
        <v>2024</v>
      </c>
      <c r="M2347" s="1">
        <v>45721</v>
      </c>
      <c r="N2347" s="4" t="str">
        <f>TEXT(amazon_prime_users[[#This Row],[Membership Start Date]],"dddd")</f>
        <v>martes</v>
      </c>
      <c r="O2347" t="s">
        <v>24</v>
      </c>
      <c r="P2347" t="s">
        <v>25</v>
      </c>
      <c r="Q2347" t="s">
        <v>53</v>
      </c>
      <c r="R2347" t="s">
        <v>66</v>
      </c>
      <c r="S2347" t="s">
        <v>28</v>
      </c>
      <c r="T2347" t="s">
        <v>38</v>
      </c>
      <c r="U2347" t="s">
        <v>68</v>
      </c>
      <c r="V2347" t="s">
        <v>47</v>
      </c>
      <c r="W2347">
        <v>4.2</v>
      </c>
      <c r="X2347">
        <v>0</v>
      </c>
    </row>
    <row r="2348" spans="1:24" x14ac:dyDescent="0.25">
      <c r="A2348">
        <v>2348</v>
      </c>
      <c r="B2348" t="s">
        <v>9124</v>
      </c>
      <c r="C2348" t="s">
        <v>9125</v>
      </c>
      <c r="D2348" t="s">
        <v>9126</v>
      </c>
      <c r="E2348" s="1">
        <v>38024</v>
      </c>
      <c r="F2348" s="4">
        <f ca="1">DATEDIF(amazon_prime_users[[#This Row],[Date of Birth]], TODAY(), "Y")</f>
        <v>21</v>
      </c>
      <c r="G23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348" t="s">
        <v>43</v>
      </c>
      <c r="I2348" t="s">
        <v>9127</v>
      </c>
      <c r="J2348" s="1">
        <v>45292</v>
      </c>
      <c r="K2348" s="10" t="str">
        <f>TEXT(amazon_prime_users[[#This Row],[Membership Start Date]],"MMMM")</f>
        <v>enero</v>
      </c>
      <c r="L2348" s="4">
        <f>YEAR(amazon_prime_users[[#This Row],[Membership Start Date]])</f>
        <v>2024</v>
      </c>
      <c r="M2348" s="1">
        <v>45657</v>
      </c>
      <c r="N2348" s="4" t="str">
        <f>TEXT(amazon_prime_users[[#This Row],[Membership Start Date]],"dddd")</f>
        <v>lunes</v>
      </c>
      <c r="O2348" t="s">
        <v>24</v>
      </c>
      <c r="P2348" t="s">
        <v>52</v>
      </c>
      <c r="Q2348" t="s">
        <v>53</v>
      </c>
      <c r="R2348" t="s">
        <v>59</v>
      </c>
      <c r="S2348" t="s">
        <v>45</v>
      </c>
      <c r="T2348" t="s">
        <v>46</v>
      </c>
      <c r="U2348" t="s">
        <v>39</v>
      </c>
      <c r="V2348" t="s">
        <v>54</v>
      </c>
      <c r="W2348">
        <v>3.2</v>
      </c>
      <c r="X2348">
        <v>0</v>
      </c>
    </row>
    <row r="2349" spans="1:24" x14ac:dyDescent="0.25">
      <c r="A2349">
        <v>2349</v>
      </c>
      <c r="B2349" t="s">
        <v>9128</v>
      </c>
      <c r="C2349" t="s">
        <v>9129</v>
      </c>
      <c r="D2349" t="s">
        <v>9130</v>
      </c>
      <c r="E2349" s="1">
        <v>14251</v>
      </c>
      <c r="F2349" s="4">
        <f ca="1">DATEDIF(amazon_prime_users[[#This Row],[Date of Birth]], TODAY(), "Y")</f>
        <v>86</v>
      </c>
      <c r="G23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349" t="s">
        <v>43</v>
      </c>
      <c r="I2349" t="s">
        <v>8522</v>
      </c>
      <c r="J2349" s="1">
        <v>45326</v>
      </c>
      <c r="K2349" s="10" t="str">
        <f>TEXT(amazon_prime_users[[#This Row],[Membership Start Date]],"MMMM")</f>
        <v>febrero</v>
      </c>
      <c r="L2349" s="4">
        <f>YEAR(amazon_prime_users[[#This Row],[Membership Start Date]])</f>
        <v>2024</v>
      </c>
      <c r="M2349" s="1">
        <v>45691</v>
      </c>
      <c r="N2349" s="4" t="str">
        <f>TEXT(amazon_prime_users[[#This Row],[Membership Start Date]],"dddd")</f>
        <v>domingo</v>
      </c>
      <c r="O2349" t="s">
        <v>24</v>
      </c>
      <c r="P2349" t="s">
        <v>37</v>
      </c>
      <c r="Q2349" t="s">
        <v>26</v>
      </c>
      <c r="R2349" t="s">
        <v>59</v>
      </c>
      <c r="S2349" t="s">
        <v>45</v>
      </c>
      <c r="T2349" t="s">
        <v>46</v>
      </c>
      <c r="U2349" t="s">
        <v>68</v>
      </c>
      <c r="V2349" t="s">
        <v>31</v>
      </c>
      <c r="W2349">
        <v>4.8</v>
      </c>
      <c r="X2349">
        <v>6</v>
      </c>
    </row>
    <row r="2350" spans="1:24" x14ac:dyDescent="0.25">
      <c r="A2350">
        <v>2350</v>
      </c>
      <c r="B2350" t="s">
        <v>9131</v>
      </c>
      <c r="C2350" t="s">
        <v>9132</v>
      </c>
      <c r="D2350" t="s">
        <v>9133</v>
      </c>
      <c r="E2350" s="1">
        <v>13930</v>
      </c>
      <c r="F2350" s="4">
        <f ca="1">DATEDIF(amazon_prime_users[[#This Row],[Date of Birth]], TODAY(), "Y")</f>
        <v>87</v>
      </c>
      <c r="G23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350" t="s">
        <v>22</v>
      </c>
      <c r="I2350" t="s">
        <v>9134</v>
      </c>
      <c r="J2350" s="1">
        <v>45378</v>
      </c>
      <c r="K2350" s="10" t="str">
        <f>TEXT(amazon_prime_users[[#This Row],[Membership Start Date]],"MMMM")</f>
        <v>marzo</v>
      </c>
      <c r="L2350" s="4">
        <f>YEAR(amazon_prime_users[[#This Row],[Membership Start Date]])</f>
        <v>2024</v>
      </c>
      <c r="M2350" s="1">
        <v>45743</v>
      </c>
      <c r="N2350" s="4" t="str">
        <f>TEXT(amazon_prime_users[[#This Row],[Membership Start Date]],"dddd")</f>
        <v>miércoles</v>
      </c>
      <c r="O2350" t="s">
        <v>24</v>
      </c>
      <c r="P2350" t="s">
        <v>25</v>
      </c>
      <c r="Q2350" t="s">
        <v>53</v>
      </c>
      <c r="R2350" t="s">
        <v>27</v>
      </c>
      <c r="S2350" t="s">
        <v>60</v>
      </c>
      <c r="T2350" t="s">
        <v>38</v>
      </c>
      <c r="U2350" t="s">
        <v>68</v>
      </c>
      <c r="V2350" t="s">
        <v>31</v>
      </c>
      <c r="W2350">
        <v>4.9000000000000004</v>
      </c>
      <c r="X2350">
        <v>8</v>
      </c>
    </row>
    <row r="2351" spans="1:24" x14ac:dyDescent="0.25">
      <c r="A2351">
        <v>2351</v>
      </c>
      <c r="B2351" t="s">
        <v>9135</v>
      </c>
      <c r="C2351" t="s">
        <v>9136</v>
      </c>
      <c r="D2351" t="s">
        <v>9137</v>
      </c>
      <c r="E2351" s="1">
        <v>14280</v>
      </c>
      <c r="F2351" s="4">
        <f ca="1">DATEDIF(amazon_prime_users[[#This Row],[Date of Birth]], TODAY(), "Y")</f>
        <v>86</v>
      </c>
      <c r="G23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351" t="s">
        <v>43</v>
      </c>
      <c r="I2351" t="s">
        <v>9138</v>
      </c>
      <c r="J2351" s="1">
        <v>45366</v>
      </c>
      <c r="K2351" s="10" t="str">
        <f>TEXT(amazon_prime_users[[#This Row],[Membership Start Date]],"MMMM")</f>
        <v>marzo</v>
      </c>
      <c r="L2351" s="4">
        <f>YEAR(amazon_prime_users[[#This Row],[Membership Start Date]])</f>
        <v>2024</v>
      </c>
      <c r="M2351" s="1">
        <v>45731</v>
      </c>
      <c r="N2351" s="4" t="str">
        <f>TEXT(amazon_prime_users[[#This Row],[Membership Start Date]],"dddd")</f>
        <v>viernes</v>
      </c>
      <c r="O2351" t="s">
        <v>24</v>
      </c>
      <c r="P2351" t="s">
        <v>37</v>
      </c>
      <c r="Q2351" t="s">
        <v>53</v>
      </c>
      <c r="R2351" t="s">
        <v>59</v>
      </c>
      <c r="S2351" t="s">
        <v>60</v>
      </c>
      <c r="T2351" t="s">
        <v>67</v>
      </c>
      <c r="U2351" t="s">
        <v>68</v>
      </c>
      <c r="V2351" t="s">
        <v>54</v>
      </c>
      <c r="W2351">
        <v>3.5</v>
      </c>
      <c r="X2351">
        <v>4</v>
      </c>
    </row>
    <row r="2352" spans="1:24" x14ac:dyDescent="0.25">
      <c r="A2352">
        <v>2352</v>
      </c>
      <c r="B2352" t="s">
        <v>9139</v>
      </c>
      <c r="C2352" t="s">
        <v>9140</v>
      </c>
      <c r="D2352" t="s">
        <v>9141</v>
      </c>
      <c r="E2352" s="1">
        <v>37953</v>
      </c>
      <c r="F2352" s="4">
        <f ca="1">DATEDIF(amazon_prime_users[[#This Row],[Date of Birth]], TODAY(), "Y")</f>
        <v>21</v>
      </c>
      <c r="G23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352" t="s">
        <v>22</v>
      </c>
      <c r="I2352" t="s">
        <v>9142</v>
      </c>
      <c r="J2352" s="1">
        <v>45391</v>
      </c>
      <c r="K2352" s="10" t="str">
        <f>TEXT(amazon_prime_users[[#This Row],[Membership Start Date]],"MMMM")</f>
        <v>abril</v>
      </c>
      <c r="L2352" s="4">
        <f>YEAR(amazon_prime_users[[#This Row],[Membership Start Date]])</f>
        <v>2024</v>
      </c>
      <c r="M2352" s="1">
        <v>45756</v>
      </c>
      <c r="N2352" s="4" t="str">
        <f>TEXT(amazon_prime_users[[#This Row],[Membership Start Date]],"dddd")</f>
        <v>martes</v>
      </c>
      <c r="O2352" t="s">
        <v>36</v>
      </c>
      <c r="P2352" t="s">
        <v>25</v>
      </c>
      <c r="Q2352" t="s">
        <v>26</v>
      </c>
      <c r="R2352" t="s">
        <v>66</v>
      </c>
      <c r="S2352" t="s">
        <v>28</v>
      </c>
      <c r="T2352" t="s">
        <v>38</v>
      </c>
      <c r="U2352" t="s">
        <v>39</v>
      </c>
      <c r="V2352" t="s">
        <v>47</v>
      </c>
      <c r="W2352">
        <v>4.3</v>
      </c>
      <c r="X2352">
        <v>6</v>
      </c>
    </row>
    <row r="2353" spans="1:24" x14ac:dyDescent="0.25">
      <c r="A2353">
        <v>2353</v>
      </c>
      <c r="B2353" t="s">
        <v>9143</v>
      </c>
      <c r="C2353" t="s">
        <v>9144</v>
      </c>
      <c r="D2353" t="s">
        <v>9145</v>
      </c>
      <c r="E2353" s="1">
        <v>32849</v>
      </c>
      <c r="F2353" s="4">
        <f ca="1">DATEDIF(amazon_prime_users[[#This Row],[Date of Birth]], TODAY(), "Y")</f>
        <v>35</v>
      </c>
      <c r="G23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353" t="s">
        <v>22</v>
      </c>
      <c r="I2353" t="s">
        <v>9146</v>
      </c>
      <c r="J2353" s="1">
        <v>45340</v>
      </c>
      <c r="K2353" s="10" t="str">
        <f>TEXT(amazon_prime_users[[#This Row],[Membership Start Date]],"MMMM")</f>
        <v>febrero</v>
      </c>
      <c r="L2353" s="4">
        <f>YEAR(amazon_prime_users[[#This Row],[Membership Start Date]])</f>
        <v>2024</v>
      </c>
      <c r="M2353" s="1">
        <v>45705</v>
      </c>
      <c r="N2353" s="4" t="str">
        <f>TEXT(amazon_prime_users[[#This Row],[Membership Start Date]],"dddd")</f>
        <v>domingo</v>
      </c>
      <c r="O2353" t="s">
        <v>24</v>
      </c>
      <c r="P2353" t="s">
        <v>25</v>
      </c>
      <c r="Q2353" t="s">
        <v>26</v>
      </c>
      <c r="R2353" t="s">
        <v>66</v>
      </c>
      <c r="S2353" t="s">
        <v>60</v>
      </c>
      <c r="T2353" t="s">
        <v>114</v>
      </c>
      <c r="U2353" t="s">
        <v>39</v>
      </c>
      <c r="V2353" t="s">
        <v>47</v>
      </c>
      <c r="W2353">
        <v>4.3</v>
      </c>
      <c r="X2353">
        <v>0</v>
      </c>
    </row>
    <row r="2354" spans="1:24" x14ac:dyDescent="0.25">
      <c r="A2354">
        <v>2354</v>
      </c>
      <c r="B2354" t="s">
        <v>9147</v>
      </c>
      <c r="C2354" t="s">
        <v>9148</v>
      </c>
      <c r="D2354" t="s">
        <v>9149</v>
      </c>
      <c r="E2354" s="1">
        <v>13636</v>
      </c>
      <c r="F2354" s="4">
        <f ca="1">DATEDIF(amazon_prime_users[[#This Row],[Date of Birth]], TODAY(), "Y")</f>
        <v>87</v>
      </c>
      <c r="G23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354" t="s">
        <v>43</v>
      </c>
      <c r="I2354" t="s">
        <v>9150</v>
      </c>
      <c r="J2354" s="1">
        <v>45343</v>
      </c>
      <c r="K2354" s="10" t="str">
        <f>TEXT(amazon_prime_users[[#This Row],[Membership Start Date]],"MMMM")</f>
        <v>febrero</v>
      </c>
      <c r="L2354" s="4">
        <f>YEAR(amazon_prime_users[[#This Row],[Membership Start Date]])</f>
        <v>2024</v>
      </c>
      <c r="M2354" s="1">
        <v>45708</v>
      </c>
      <c r="N2354" s="4" t="str">
        <f>TEXT(amazon_prime_users[[#This Row],[Membership Start Date]],"dddd")</f>
        <v>miércoles</v>
      </c>
      <c r="O2354" t="s">
        <v>24</v>
      </c>
      <c r="P2354" t="s">
        <v>25</v>
      </c>
      <c r="Q2354" t="s">
        <v>53</v>
      </c>
      <c r="R2354" t="s">
        <v>59</v>
      </c>
      <c r="S2354" t="s">
        <v>45</v>
      </c>
      <c r="T2354" t="s">
        <v>46</v>
      </c>
      <c r="U2354" t="s">
        <v>68</v>
      </c>
      <c r="V2354" t="s">
        <v>31</v>
      </c>
      <c r="W2354">
        <v>3.1</v>
      </c>
      <c r="X2354">
        <v>2</v>
      </c>
    </row>
    <row r="2355" spans="1:24" x14ac:dyDescent="0.25">
      <c r="A2355">
        <v>2355</v>
      </c>
      <c r="B2355" t="s">
        <v>9151</v>
      </c>
      <c r="C2355" t="s">
        <v>470</v>
      </c>
      <c r="D2355" t="s">
        <v>471</v>
      </c>
      <c r="E2355" s="1">
        <v>13243</v>
      </c>
      <c r="F2355" s="4">
        <f ca="1">DATEDIF(amazon_prime_users[[#This Row],[Date of Birth]], TODAY(), "Y")</f>
        <v>88</v>
      </c>
      <c r="G23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355" t="s">
        <v>22</v>
      </c>
      <c r="I2355" t="s">
        <v>9152</v>
      </c>
      <c r="J2355" s="1">
        <v>45329</v>
      </c>
      <c r="K2355" s="10" t="str">
        <f>TEXT(amazon_prime_users[[#This Row],[Membership Start Date]],"MMMM")</f>
        <v>febrero</v>
      </c>
      <c r="L2355" s="4">
        <f>YEAR(amazon_prime_users[[#This Row],[Membership Start Date]])</f>
        <v>2024</v>
      </c>
      <c r="M2355" s="1">
        <v>45694</v>
      </c>
      <c r="N2355" s="4" t="str">
        <f>TEXT(amazon_prime_users[[#This Row],[Membership Start Date]],"dddd")</f>
        <v>miércoles</v>
      </c>
      <c r="O2355" t="s">
        <v>36</v>
      </c>
      <c r="P2355" t="s">
        <v>52</v>
      </c>
      <c r="Q2355" t="s">
        <v>26</v>
      </c>
      <c r="R2355" t="s">
        <v>66</v>
      </c>
      <c r="S2355" t="s">
        <v>28</v>
      </c>
      <c r="T2355" t="s">
        <v>61</v>
      </c>
      <c r="U2355" t="s">
        <v>68</v>
      </c>
      <c r="V2355" t="s">
        <v>47</v>
      </c>
      <c r="W2355">
        <v>4.5999999999999996</v>
      </c>
      <c r="X2355">
        <v>0</v>
      </c>
    </row>
    <row r="2356" spans="1:24" x14ac:dyDescent="0.25">
      <c r="A2356">
        <v>2356</v>
      </c>
      <c r="B2356" t="s">
        <v>9153</v>
      </c>
      <c r="C2356" t="s">
        <v>9154</v>
      </c>
      <c r="D2356" t="s">
        <v>9155</v>
      </c>
      <c r="E2356" s="1">
        <v>29009</v>
      </c>
      <c r="F2356" s="4">
        <f ca="1">DATEDIF(amazon_prime_users[[#This Row],[Date of Birth]], TODAY(), "Y")</f>
        <v>45</v>
      </c>
      <c r="G23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356" t="s">
        <v>22</v>
      </c>
      <c r="I2356" t="s">
        <v>9156</v>
      </c>
      <c r="J2356" s="1">
        <v>45329</v>
      </c>
      <c r="K2356" s="10" t="str">
        <f>TEXT(amazon_prime_users[[#This Row],[Membership Start Date]],"MMMM")</f>
        <v>febrero</v>
      </c>
      <c r="L2356" s="4">
        <f>YEAR(amazon_prime_users[[#This Row],[Membership Start Date]])</f>
        <v>2024</v>
      </c>
      <c r="M2356" s="1">
        <v>45694</v>
      </c>
      <c r="N2356" s="4" t="str">
        <f>TEXT(amazon_prime_users[[#This Row],[Membership Start Date]],"dddd")</f>
        <v>miércoles</v>
      </c>
      <c r="O2356" t="s">
        <v>24</v>
      </c>
      <c r="P2356" t="s">
        <v>37</v>
      </c>
      <c r="Q2356" t="s">
        <v>53</v>
      </c>
      <c r="R2356" t="s">
        <v>27</v>
      </c>
      <c r="S2356" t="s">
        <v>60</v>
      </c>
      <c r="T2356" t="s">
        <v>114</v>
      </c>
      <c r="U2356" t="s">
        <v>39</v>
      </c>
      <c r="V2356" t="s">
        <v>54</v>
      </c>
      <c r="W2356">
        <v>4.5</v>
      </c>
      <c r="X2356">
        <v>8</v>
      </c>
    </row>
    <row r="2357" spans="1:24" x14ac:dyDescent="0.25">
      <c r="A2357">
        <v>2357</v>
      </c>
      <c r="B2357" t="s">
        <v>9157</v>
      </c>
      <c r="C2357" t="s">
        <v>9158</v>
      </c>
      <c r="D2357" t="s">
        <v>9159</v>
      </c>
      <c r="E2357" s="1">
        <v>15476</v>
      </c>
      <c r="F2357" s="4">
        <f ca="1">DATEDIF(amazon_prime_users[[#This Row],[Date of Birth]], TODAY(), "Y")</f>
        <v>82</v>
      </c>
      <c r="G23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357" t="s">
        <v>22</v>
      </c>
      <c r="I2357" t="s">
        <v>9160</v>
      </c>
      <c r="J2357" s="1">
        <v>45384</v>
      </c>
      <c r="K2357" s="10" t="str">
        <f>TEXT(amazon_prime_users[[#This Row],[Membership Start Date]],"MMMM")</f>
        <v>abril</v>
      </c>
      <c r="L2357" s="4">
        <f>YEAR(amazon_prime_users[[#This Row],[Membership Start Date]])</f>
        <v>2024</v>
      </c>
      <c r="M2357" s="1">
        <v>45749</v>
      </c>
      <c r="N2357" s="4" t="str">
        <f>TEXT(amazon_prime_users[[#This Row],[Membership Start Date]],"dddd")</f>
        <v>martes</v>
      </c>
      <c r="O2357" t="s">
        <v>24</v>
      </c>
      <c r="P2357" t="s">
        <v>37</v>
      </c>
      <c r="Q2357" t="s">
        <v>53</v>
      </c>
      <c r="R2357" t="s">
        <v>27</v>
      </c>
      <c r="S2357" t="s">
        <v>60</v>
      </c>
      <c r="T2357" t="s">
        <v>29</v>
      </c>
      <c r="U2357" t="s">
        <v>68</v>
      </c>
      <c r="V2357" t="s">
        <v>54</v>
      </c>
      <c r="W2357">
        <v>4.0999999999999996</v>
      </c>
      <c r="X2357">
        <v>2</v>
      </c>
    </row>
    <row r="2358" spans="1:24" x14ac:dyDescent="0.25">
      <c r="A2358">
        <v>2358</v>
      </c>
      <c r="B2358" t="s">
        <v>9161</v>
      </c>
      <c r="C2358" t="s">
        <v>9162</v>
      </c>
      <c r="D2358" t="s">
        <v>9163</v>
      </c>
      <c r="E2358" s="1">
        <v>33665</v>
      </c>
      <c r="F2358" s="4">
        <f ca="1">DATEDIF(amazon_prime_users[[#This Row],[Date of Birth]], TODAY(), "Y")</f>
        <v>33</v>
      </c>
      <c r="G23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358" t="s">
        <v>43</v>
      </c>
      <c r="I2358" t="s">
        <v>9164</v>
      </c>
      <c r="J2358" s="1">
        <v>45356</v>
      </c>
      <c r="K2358" s="10" t="str">
        <f>TEXT(amazon_prime_users[[#This Row],[Membership Start Date]],"MMMM")</f>
        <v>marzo</v>
      </c>
      <c r="L2358" s="4">
        <f>YEAR(amazon_prime_users[[#This Row],[Membership Start Date]])</f>
        <v>2024</v>
      </c>
      <c r="M2358" s="1">
        <v>45721</v>
      </c>
      <c r="N2358" s="4" t="str">
        <f>TEXT(amazon_prime_users[[#This Row],[Membership Start Date]],"dddd")</f>
        <v>martes</v>
      </c>
      <c r="O2358" t="s">
        <v>36</v>
      </c>
      <c r="P2358" t="s">
        <v>37</v>
      </c>
      <c r="Q2358" t="s">
        <v>53</v>
      </c>
      <c r="R2358" t="s">
        <v>27</v>
      </c>
      <c r="S2358" t="s">
        <v>28</v>
      </c>
      <c r="T2358" t="s">
        <v>67</v>
      </c>
      <c r="U2358" t="s">
        <v>39</v>
      </c>
      <c r="V2358" t="s">
        <v>47</v>
      </c>
      <c r="W2358">
        <v>4</v>
      </c>
      <c r="X2358">
        <v>9</v>
      </c>
    </row>
    <row r="2359" spans="1:24" x14ac:dyDescent="0.25">
      <c r="A2359">
        <v>2359</v>
      </c>
      <c r="B2359" t="s">
        <v>9165</v>
      </c>
      <c r="C2359" t="s">
        <v>9166</v>
      </c>
      <c r="D2359" t="s">
        <v>9167</v>
      </c>
      <c r="E2359" s="1">
        <v>38057</v>
      </c>
      <c r="F2359" s="4">
        <f ca="1">DATEDIF(amazon_prime_users[[#This Row],[Date of Birth]], TODAY(), "Y")</f>
        <v>21</v>
      </c>
      <c r="G23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359" t="s">
        <v>22</v>
      </c>
      <c r="I2359" t="s">
        <v>9168</v>
      </c>
      <c r="J2359" s="1">
        <v>45321</v>
      </c>
      <c r="K2359" s="10" t="str">
        <f>TEXT(amazon_prime_users[[#This Row],[Membership Start Date]],"MMMM")</f>
        <v>enero</v>
      </c>
      <c r="L2359" s="4">
        <f>YEAR(amazon_prime_users[[#This Row],[Membership Start Date]])</f>
        <v>2024</v>
      </c>
      <c r="M2359" s="1">
        <v>45686</v>
      </c>
      <c r="N2359" s="4" t="str">
        <f>TEXT(amazon_prime_users[[#This Row],[Membership Start Date]],"dddd")</f>
        <v>martes</v>
      </c>
      <c r="O2359" t="s">
        <v>24</v>
      </c>
      <c r="P2359" t="s">
        <v>52</v>
      </c>
      <c r="Q2359" t="s">
        <v>53</v>
      </c>
      <c r="R2359" t="s">
        <v>66</v>
      </c>
      <c r="S2359" t="s">
        <v>45</v>
      </c>
      <c r="T2359" t="s">
        <v>114</v>
      </c>
      <c r="U2359" t="s">
        <v>30</v>
      </c>
      <c r="V2359" t="s">
        <v>47</v>
      </c>
      <c r="W2359">
        <v>4</v>
      </c>
      <c r="X2359">
        <v>1</v>
      </c>
    </row>
    <row r="2360" spans="1:24" x14ac:dyDescent="0.25">
      <c r="A2360">
        <v>2360</v>
      </c>
      <c r="B2360" t="s">
        <v>9169</v>
      </c>
      <c r="C2360" t="s">
        <v>9170</v>
      </c>
      <c r="D2360" t="s">
        <v>9171</v>
      </c>
      <c r="E2360" s="1">
        <v>31758</v>
      </c>
      <c r="F2360" s="4">
        <f ca="1">DATEDIF(amazon_prime_users[[#This Row],[Date of Birth]], TODAY(), "Y")</f>
        <v>38</v>
      </c>
      <c r="G23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360" t="s">
        <v>43</v>
      </c>
      <c r="I2360" t="s">
        <v>9172</v>
      </c>
      <c r="J2360" s="1">
        <v>45378</v>
      </c>
      <c r="K2360" s="10" t="str">
        <f>TEXT(amazon_prime_users[[#This Row],[Membership Start Date]],"MMMM")</f>
        <v>marzo</v>
      </c>
      <c r="L2360" s="4">
        <f>YEAR(amazon_prime_users[[#This Row],[Membership Start Date]])</f>
        <v>2024</v>
      </c>
      <c r="M2360" s="1">
        <v>45743</v>
      </c>
      <c r="N2360" s="4" t="str">
        <f>TEXT(amazon_prime_users[[#This Row],[Membership Start Date]],"dddd")</f>
        <v>miércoles</v>
      </c>
      <c r="O2360" t="s">
        <v>36</v>
      </c>
      <c r="P2360" t="s">
        <v>52</v>
      </c>
      <c r="Q2360" t="s">
        <v>26</v>
      </c>
      <c r="R2360" t="s">
        <v>27</v>
      </c>
      <c r="S2360" t="s">
        <v>45</v>
      </c>
      <c r="T2360" t="s">
        <v>67</v>
      </c>
      <c r="U2360" t="s">
        <v>30</v>
      </c>
      <c r="V2360" t="s">
        <v>54</v>
      </c>
      <c r="W2360">
        <v>3.7</v>
      </c>
      <c r="X2360">
        <v>9</v>
      </c>
    </row>
    <row r="2361" spans="1:24" x14ac:dyDescent="0.25">
      <c r="A2361">
        <v>2361</v>
      </c>
      <c r="B2361" t="s">
        <v>9173</v>
      </c>
      <c r="C2361" t="s">
        <v>9174</v>
      </c>
      <c r="D2361" t="s">
        <v>9175</v>
      </c>
      <c r="E2361" s="1">
        <v>17927</v>
      </c>
      <c r="F2361" s="4">
        <f ca="1">DATEDIF(amazon_prime_users[[#This Row],[Date of Birth]], TODAY(), "Y")</f>
        <v>76</v>
      </c>
      <c r="G23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361" t="s">
        <v>22</v>
      </c>
      <c r="I2361" t="s">
        <v>9176</v>
      </c>
      <c r="J2361" s="1">
        <v>45335</v>
      </c>
      <c r="K2361" s="10" t="str">
        <f>TEXT(amazon_prime_users[[#This Row],[Membership Start Date]],"MMMM")</f>
        <v>febrero</v>
      </c>
      <c r="L2361" s="4">
        <f>YEAR(amazon_prime_users[[#This Row],[Membership Start Date]])</f>
        <v>2024</v>
      </c>
      <c r="M2361" s="1">
        <v>45700</v>
      </c>
      <c r="N2361" s="4" t="str">
        <f>TEXT(amazon_prime_users[[#This Row],[Membership Start Date]],"dddd")</f>
        <v>martes</v>
      </c>
      <c r="O2361" t="s">
        <v>36</v>
      </c>
      <c r="P2361" t="s">
        <v>25</v>
      </c>
      <c r="Q2361" t="s">
        <v>53</v>
      </c>
      <c r="R2361" t="s">
        <v>66</v>
      </c>
      <c r="S2361" t="s">
        <v>45</v>
      </c>
      <c r="T2361" t="s">
        <v>114</v>
      </c>
      <c r="U2361" t="s">
        <v>68</v>
      </c>
      <c r="V2361" t="s">
        <v>54</v>
      </c>
      <c r="W2361">
        <v>4.9000000000000004</v>
      </c>
      <c r="X2361">
        <v>8</v>
      </c>
    </row>
    <row r="2362" spans="1:24" x14ac:dyDescent="0.25">
      <c r="A2362">
        <v>2362</v>
      </c>
      <c r="B2362" t="s">
        <v>9177</v>
      </c>
      <c r="C2362" t="s">
        <v>9178</v>
      </c>
      <c r="D2362" t="s">
        <v>9179</v>
      </c>
      <c r="E2362" s="1">
        <v>32829</v>
      </c>
      <c r="F2362" s="4">
        <f ca="1">DATEDIF(amazon_prime_users[[#This Row],[Date of Birth]], TODAY(), "Y")</f>
        <v>35</v>
      </c>
      <c r="G23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362" t="s">
        <v>22</v>
      </c>
      <c r="I2362" t="s">
        <v>9180</v>
      </c>
      <c r="J2362" s="1">
        <v>45320</v>
      </c>
      <c r="K2362" s="10" t="str">
        <f>TEXT(amazon_prime_users[[#This Row],[Membership Start Date]],"MMMM")</f>
        <v>enero</v>
      </c>
      <c r="L2362" s="4">
        <f>YEAR(amazon_prime_users[[#This Row],[Membership Start Date]])</f>
        <v>2024</v>
      </c>
      <c r="M2362" s="1">
        <v>45685</v>
      </c>
      <c r="N2362" s="4" t="str">
        <f>TEXT(amazon_prime_users[[#This Row],[Membership Start Date]],"dddd")</f>
        <v>lunes</v>
      </c>
      <c r="O2362" t="s">
        <v>36</v>
      </c>
      <c r="P2362" t="s">
        <v>37</v>
      </c>
      <c r="Q2362" t="s">
        <v>53</v>
      </c>
      <c r="R2362" t="s">
        <v>59</v>
      </c>
      <c r="S2362" t="s">
        <v>28</v>
      </c>
      <c r="T2362" t="s">
        <v>61</v>
      </c>
      <c r="U2362" t="s">
        <v>39</v>
      </c>
      <c r="V2362" t="s">
        <v>31</v>
      </c>
      <c r="W2362">
        <v>3.7</v>
      </c>
      <c r="X2362">
        <v>3</v>
      </c>
    </row>
    <row r="2363" spans="1:24" x14ac:dyDescent="0.25">
      <c r="A2363">
        <v>2363</v>
      </c>
      <c r="B2363" t="s">
        <v>9181</v>
      </c>
      <c r="C2363" t="s">
        <v>9182</v>
      </c>
      <c r="D2363" t="s">
        <v>9183</v>
      </c>
      <c r="E2363" s="1">
        <v>20703</v>
      </c>
      <c r="F2363" s="4">
        <f ca="1">DATEDIF(amazon_prime_users[[#This Row],[Date of Birth]], TODAY(), "Y")</f>
        <v>68</v>
      </c>
      <c r="G23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363" t="s">
        <v>22</v>
      </c>
      <c r="I2363" t="s">
        <v>9184</v>
      </c>
      <c r="J2363" s="1">
        <v>45318</v>
      </c>
      <c r="K2363" s="10" t="str">
        <f>TEXT(amazon_prime_users[[#This Row],[Membership Start Date]],"MMMM")</f>
        <v>enero</v>
      </c>
      <c r="L2363" s="4">
        <f>YEAR(amazon_prime_users[[#This Row],[Membership Start Date]])</f>
        <v>2024</v>
      </c>
      <c r="M2363" s="1">
        <v>45683</v>
      </c>
      <c r="N2363" s="4" t="str">
        <f>TEXT(amazon_prime_users[[#This Row],[Membership Start Date]],"dddd")</f>
        <v>sábado</v>
      </c>
      <c r="O2363" t="s">
        <v>36</v>
      </c>
      <c r="P2363" t="s">
        <v>25</v>
      </c>
      <c r="Q2363" t="s">
        <v>53</v>
      </c>
      <c r="R2363" t="s">
        <v>59</v>
      </c>
      <c r="S2363" t="s">
        <v>60</v>
      </c>
      <c r="T2363" t="s">
        <v>29</v>
      </c>
      <c r="U2363" t="s">
        <v>68</v>
      </c>
      <c r="V2363" t="s">
        <v>47</v>
      </c>
      <c r="W2363">
        <v>3.5</v>
      </c>
      <c r="X2363">
        <v>4</v>
      </c>
    </row>
    <row r="2364" spans="1:24" x14ac:dyDescent="0.25">
      <c r="A2364">
        <v>2364</v>
      </c>
      <c r="B2364" t="s">
        <v>9185</v>
      </c>
      <c r="C2364" t="s">
        <v>9186</v>
      </c>
      <c r="D2364" t="s">
        <v>9187</v>
      </c>
      <c r="E2364" s="1">
        <v>32018</v>
      </c>
      <c r="F2364" s="4">
        <f ca="1">DATEDIF(amazon_prime_users[[#This Row],[Date of Birth]], TODAY(), "Y")</f>
        <v>37</v>
      </c>
      <c r="G23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364" t="s">
        <v>22</v>
      </c>
      <c r="I2364" t="s">
        <v>9188</v>
      </c>
      <c r="J2364" s="1">
        <v>45318</v>
      </c>
      <c r="K2364" s="10" t="str">
        <f>TEXT(amazon_prime_users[[#This Row],[Membership Start Date]],"MMMM")</f>
        <v>enero</v>
      </c>
      <c r="L2364" s="4">
        <f>YEAR(amazon_prime_users[[#This Row],[Membership Start Date]])</f>
        <v>2024</v>
      </c>
      <c r="M2364" s="1">
        <v>45683</v>
      </c>
      <c r="N2364" s="4" t="str">
        <f>TEXT(amazon_prime_users[[#This Row],[Membership Start Date]],"dddd")</f>
        <v>sábado</v>
      </c>
      <c r="O2364" t="s">
        <v>24</v>
      </c>
      <c r="P2364" t="s">
        <v>52</v>
      </c>
      <c r="Q2364" t="s">
        <v>26</v>
      </c>
      <c r="R2364" t="s">
        <v>59</v>
      </c>
      <c r="S2364" t="s">
        <v>45</v>
      </c>
      <c r="T2364" t="s">
        <v>46</v>
      </c>
      <c r="U2364" t="s">
        <v>68</v>
      </c>
      <c r="V2364" t="s">
        <v>54</v>
      </c>
      <c r="W2364">
        <v>5</v>
      </c>
      <c r="X2364">
        <v>10</v>
      </c>
    </row>
    <row r="2365" spans="1:24" x14ac:dyDescent="0.25">
      <c r="A2365">
        <v>2365</v>
      </c>
      <c r="B2365" t="s">
        <v>9189</v>
      </c>
      <c r="C2365" t="s">
        <v>9190</v>
      </c>
      <c r="D2365" t="s">
        <v>9191</v>
      </c>
      <c r="E2365" s="1">
        <v>29660</v>
      </c>
      <c r="F2365" s="4">
        <f ca="1">DATEDIF(amazon_prime_users[[#This Row],[Date of Birth]], TODAY(), "Y")</f>
        <v>44</v>
      </c>
      <c r="G23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365" t="s">
        <v>22</v>
      </c>
      <c r="I2365" t="s">
        <v>9192</v>
      </c>
      <c r="J2365" s="1">
        <v>45318</v>
      </c>
      <c r="K2365" s="10" t="str">
        <f>TEXT(amazon_prime_users[[#This Row],[Membership Start Date]],"MMMM")</f>
        <v>enero</v>
      </c>
      <c r="L2365" s="4">
        <f>YEAR(amazon_prime_users[[#This Row],[Membership Start Date]])</f>
        <v>2024</v>
      </c>
      <c r="M2365" s="1">
        <v>45683</v>
      </c>
      <c r="N2365" s="4" t="str">
        <f>TEXT(amazon_prime_users[[#This Row],[Membership Start Date]],"dddd")</f>
        <v>sábado</v>
      </c>
      <c r="O2365" t="s">
        <v>36</v>
      </c>
      <c r="P2365" t="s">
        <v>25</v>
      </c>
      <c r="Q2365" t="s">
        <v>53</v>
      </c>
      <c r="R2365" t="s">
        <v>27</v>
      </c>
      <c r="S2365" t="s">
        <v>45</v>
      </c>
      <c r="T2365" t="s">
        <v>29</v>
      </c>
      <c r="U2365" t="s">
        <v>39</v>
      </c>
      <c r="V2365" t="s">
        <v>54</v>
      </c>
      <c r="W2365">
        <v>4.3</v>
      </c>
      <c r="X2365">
        <v>4</v>
      </c>
    </row>
    <row r="2366" spans="1:24" x14ac:dyDescent="0.25">
      <c r="A2366">
        <v>2366</v>
      </c>
      <c r="B2366" t="s">
        <v>9193</v>
      </c>
      <c r="C2366" t="s">
        <v>9194</v>
      </c>
      <c r="D2366" t="s">
        <v>9195</v>
      </c>
      <c r="E2366" s="1">
        <v>19731</v>
      </c>
      <c r="F2366" s="4">
        <f ca="1">DATEDIF(amazon_prime_users[[#This Row],[Date of Birth]], TODAY(), "Y")</f>
        <v>71</v>
      </c>
      <c r="G23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366" t="s">
        <v>43</v>
      </c>
      <c r="I2366" t="s">
        <v>9196</v>
      </c>
      <c r="J2366" s="1">
        <v>45385</v>
      </c>
      <c r="K2366" s="10" t="str">
        <f>TEXT(amazon_prime_users[[#This Row],[Membership Start Date]],"MMMM")</f>
        <v>abril</v>
      </c>
      <c r="L2366" s="4">
        <f>YEAR(amazon_prime_users[[#This Row],[Membership Start Date]])</f>
        <v>2024</v>
      </c>
      <c r="M2366" s="1">
        <v>45750</v>
      </c>
      <c r="N2366" s="4" t="str">
        <f>TEXT(amazon_prime_users[[#This Row],[Membership Start Date]],"dddd")</f>
        <v>miércoles</v>
      </c>
      <c r="O2366" t="s">
        <v>24</v>
      </c>
      <c r="P2366" t="s">
        <v>25</v>
      </c>
      <c r="Q2366" t="s">
        <v>53</v>
      </c>
      <c r="R2366" t="s">
        <v>59</v>
      </c>
      <c r="S2366" t="s">
        <v>28</v>
      </c>
      <c r="T2366" t="s">
        <v>67</v>
      </c>
      <c r="U2366" t="s">
        <v>39</v>
      </c>
      <c r="V2366" t="s">
        <v>31</v>
      </c>
      <c r="W2366">
        <v>3.6</v>
      </c>
      <c r="X2366">
        <v>8</v>
      </c>
    </row>
    <row r="2367" spans="1:24" x14ac:dyDescent="0.25">
      <c r="A2367">
        <v>2367</v>
      </c>
      <c r="B2367" t="s">
        <v>9197</v>
      </c>
      <c r="C2367" t="s">
        <v>9198</v>
      </c>
      <c r="D2367" t="s">
        <v>2538</v>
      </c>
      <c r="E2367" s="1">
        <v>33154</v>
      </c>
      <c r="F2367" s="4">
        <f ca="1">DATEDIF(amazon_prime_users[[#This Row],[Date of Birth]], TODAY(), "Y")</f>
        <v>34</v>
      </c>
      <c r="G23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367" t="s">
        <v>43</v>
      </c>
      <c r="I2367" t="s">
        <v>9199</v>
      </c>
      <c r="J2367" s="1">
        <v>45370</v>
      </c>
      <c r="K2367" s="10" t="str">
        <f>TEXT(amazon_prime_users[[#This Row],[Membership Start Date]],"MMMM")</f>
        <v>marzo</v>
      </c>
      <c r="L2367" s="4">
        <f>YEAR(amazon_prime_users[[#This Row],[Membership Start Date]])</f>
        <v>2024</v>
      </c>
      <c r="M2367" s="1">
        <v>45735</v>
      </c>
      <c r="N2367" s="4" t="str">
        <f>TEXT(amazon_prime_users[[#This Row],[Membership Start Date]],"dddd")</f>
        <v>martes</v>
      </c>
      <c r="O2367" t="s">
        <v>36</v>
      </c>
      <c r="P2367" t="s">
        <v>52</v>
      </c>
      <c r="Q2367" t="s">
        <v>26</v>
      </c>
      <c r="R2367" t="s">
        <v>27</v>
      </c>
      <c r="S2367" t="s">
        <v>60</v>
      </c>
      <c r="T2367" t="s">
        <v>67</v>
      </c>
      <c r="U2367" t="s">
        <v>30</v>
      </c>
      <c r="V2367" t="s">
        <v>54</v>
      </c>
      <c r="W2367">
        <v>4.9000000000000004</v>
      </c>
      <c r="X2367">
        <v>0</v>
      </c>
    </row>
    <row r="2368" spans="1:24" x14ac:dyDescent="0.25">
      <c r="A2368">
        <v>2368</v>
      </c>
      <c r="B2368" t="s">
        <v>9200</v>
      </c>
      <c r="C2368" t="s">
        <v>9201</v>
      </c>
      <c r="D2368" t="s">
        <v>9202</v>
      </c>
      <c r="E2368" s="1">
        <v>26914</v>
      </c>
      <c r="F2368" s="4">
        <f ca="1">DATEDIF(amazon_prime_users[[#This Row],[Date of Birth]], TODAY(), "Y")</f>
        <v>51</v>
      </c>
      <c r="G23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368" t="s">
        <v>43</v>
      </c>
      <c r="I2368" t="s">
        <v>9203</v>
      </c>
      <c r="J2368" s="1">
        <v>45376</v>
      </c>
      <c r="K2368" s="10" t="str">
        <f>TEXT(amazon_prime_users[[#This Row],[Membership Start Date]],"MMMM")</f>
        <v>marzo</v>
      </c>
      <c r="L2368" s="4">
        <f>YEAR(amazon_prime_users[[#This Row],[Membership Start Date]])</f>
        <v>2024</v>
      </c>
      <c r="M2368" s="1">
        <v>45741</v>
      </c>
      <c r="N2368" s="4" t="str">
        <f>TEXT(amazon_prime_users[[#This Row],[Membership Start Date]],"dddd")</f>
        <v>lunes</v>
      </c>
      <c r="O2368" t="s">
        <v>24</v>
      </c>
      <c r="P2368" t="s">
        <v>52</v>
      </c>
      <c r="Q2368" t="s">
        <v>26</v>
      </c>
      <c r="R2368" t="s">
        <v>59</v>
      </c>
      <c r="S2368" t="s">
        <v>60</v>
      </c>
      <c r="T2368" t="s">
        <v>46</v>
      </c>
      <c r="U2368" t="s">
        <v>68</v>
      </c>
      <c r="V2368" t="s">
        <v>47</v>
      </c>
      <c r="W2368">
        <v>3.2</v>
      </c>
      <c r="X2368">
        <v>3</v>
      </c>
    </row>
    <row r="2369" spans="1:24" x14ac:dyDescent="0.25">
      <c r="A2369">
        <v>2369</v>
      </c>
      <c r="B2369" t="s">
        <v>9204</v>
      </c>
      <c r="C2369" t="s">
        <v>9205</v>
      </c>
      <c r="D2369" t="s">
        <v>9206</v>
      </c>
      <c r="E2369" s="1">
        <v>34476</v>
      </c>
      <c r="F2369" s="4">
        <f ca="1">DATEDIF(amazon_prime_users[[#This Row],[Date of Birth]], TODAY(), "Y")</f>
        <v>30</v>
      </c>
      <c r="G23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369" t="s">
        <v>22</v>
      </c>
      <c r="I2369" t="s">
        <v>9207</v>
      </c>
      <c r="J2369" s="1">
        <v>45345</v>
      </c>
      <c r="K2369" s="10" t="str">
        <f>TEXT(amazon_prime_users[[#This Row],[Membership Start Date]],"MMMM")</f>
        <v>febrero</v>
      </c>
      <c r="L2369" s="4">
        <f>YEAR(amazon_prime_users[[#This Row],[Membership Start Date]])</f>
        <v>2024</v>
      </c>
      <c r="M2369" s="1">
        <v>45710</v>
      </c>
      <c r="N2369" s="4" t="str">
        <f>TEXT(amazon_prime_users[[#This Row],[Membership Start Date]],"dddd")</f>
        <v>viernes</v>
      </c>
      <c r="O2369" t="s">
        <v>24</v>
      </c>
      <c r="P2369" t="s">
        <v>52</v>
      </c>
      <c r="Q2369" t="s">
        <v>53</v>
      </c>
      <c r="R2369" t="s">
        <v>27</v>
      </c>
      <c r="S2369" t="s">
        <v>28</v>
      </c>
      <c r="T2369" t="s">
        <v>38</v>
      </c>
      <c r="U2369" t="s">
        <v>30</v>
      </c>
      <c r="V2369" t="s">
        <v>47</v>
      </c>
      <c r="W2369">
        <v>3</v>
      </c>
      <c r="X2369">
        <v>0</v>
      </c>
    </row>
    <row r="2370" spans="1:24" x14ac:dyDescent="0.25">
      <c r="A2370">
        <v>2370</v>
      </c>
      <c r="B2370" t="s">
        <v>9208</v>
      </c>
      <c r="C2370" t="s">
        <v>9209</v>
      </c>
      <c r="D2370" t="s">
        <v>9210</v>
      </c>
      <c r="E2370" s="1">
        <v>37056</v>
      </c>
      <c r="F2370" s="4">
        <f ca="1">DATEDIF(amazon_prime_users[[#This Row],[Date of Birth]], TODAY(), "Y")</f>
        <v>23</v>
      </c>
      <c r="G23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370" t="s">
        <v>22</v>
      </c>
      <c r="I2370" t="s">
        <v>8404</v>
      </c>
      <c r="J2370" s="1">
        <v>45334</v>
      </c>
      <c r="K2370" s="10" t="str">
        <f>TEXT(amazon_prime_users[[#This Row],[Membership Start Date]],"MMMM")</f>
        <v>febrero</v>
      </c>
      <c r="L2370" s="4">
        <f>YEAR(amazon_prime_users[[#This Row],[Membership Start Date]])</f>
        <v>2024</v>
      </c>
      <c r="M2370" s="1">
        <v>45699</v>
      </c>
      <c r="N2370" s="4" t="str">
        <f>TEXT(amazon_prime_users[[#This Row],[Membership Start Date]],"dddd")</f>
        <v>lunes</v>
      </c>
      <c r="O2370" t="s">
        <v>24</v>
      </c>
      <c r="P2370" t="s">
        <v>52</v>
      </c>
      <c r="Q2370" t="s">
        <v>26</v>
      </c>
      <c r="R2370" t="s">
        <v>66</v>
      </c>
      <c r="S2370" t="s">
        <v>28</v>
      </c>
      <c r="T2370" t="s">
        <v>61</v>
      </c>
      <c r="U2370" t="s">
        <v>68</v>
      </c>
      <c r="V2370" t="s">
        <v>54</v>
      </c>
      <c r="W2370">
        <v>3.5</v>
      </c>
      <c r="X2370">
        <v>1</v>
      </c>
    </row>
    <row r="2371" spans="1:24" x14ac:dyDescent="0.25">
      <c r="A2371">
        <v>2371</v>
      </c>
      <c r="B2371" t="s">
        <v>9211</v>
      </c>
      <c r="C2371" t="s">
        <v>9212</v>
      </c>
      <c r="D2371" t="s">
        <v>9213</v>
      </c>
      <c r="E2371" s="1">
        <v>32457</v>
      </c>
      <c r="F2371" s="4">
        <f ca="1">DATEDIF(amazon_prime_users[[#This Row],[Date of Birth]], TODAY(), "Y")</f>
        <v>36</v>
      </c>
      <c r="G23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371" t="s">
        <v>43</v>
      </c>
      <c r="I2371" t="s">
        <v>9214</v>
      </c>
      <c r="J2371" s="1">
        <v>45348</v>
      </c>
      <c r="K2371" s="10" t="str">
        <f>TEXT(amazon_prime_users[[#This Row],[Membership Start Date]],"MMMM")</f>
        <v>febrero</v>
      </c>
      <c r="L2371" s="4">
        <f>YEAR(amazon_prime_users[[#This Row],[Membership Start Date]])</f>
        <v>2024</v>
      </c>
      <c r="M2371" s="1">
        <v>45713</v>
      </c>
      <c r="N2371" s="4" t="str">
        <f>TEXT(amazon_prime_users[[#This Row],[Membership Start Date]],"dddd")</f>
        <v>lunes</v>
      </c>
      <c r="O2371" t="s">
        <v>24</v>
      </c>
      <c r="P2371" t="s">
        <v>25</v>
      </c>
      <c r="Q2371" t="s">
        <v>53</v>
      </c>
      <c r="R2371" t="s">
        <v>66</v>
      </c>
      <c r="S2371" t="s">
        <v>45</v>
      </c>
      <c r="T2371" t="s">
        <v>61</v>
      </c>
      <c r="U2371" t="s">
        <v>39</v>
      </c>
      <c r="V2371" t="s">
        <v>47</v>
      </c>
      <c r="W2371">
        <v>3.9</v>
      </c>
      <c r="X2371">
        <v>9</v>
      </c>
    </row>
    <row r="2372" spans="1:24" x14ac:dyDescent="0.25">
      <c r="A2372">
        <v>2372</v>
      </c>
      <c r="B2372" t="s">
        <v>9215</v>
      </c>
      <c r="C2372" t="s">
        <v>9216</v>
      </c>
      <c r="D2372" t="s">
        <v>9217</v>
      </c>
      <c r="E2372" s="1">
        <v>13690</v>
      </c>
      <c r="F2372" s="4">
        <f ca="1">DATEDIF(amazon_prime_users[[#This Row],[Date of Birth]], TODAY(), "Y")</f>
        <v>87</v>
      </c>
      <c r="G23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372" t="s">
        <v>43</v>
      </c>
      <c r="I2372" t="s">
        <v>9218</v>
      </c>
      <c r="J2372" s="1">
        <v>45304</v>
      </c>
      <c r="K2372" s="10" t="str">
        <f>TEXT(amazon_prime_users[[#This Row],[Membership Start Date]],"MMMM")</f>
        <v>enero</v>
      </c>
      <c r="L2372" s="4">
        <f>YEAR(amazon_prime_users[[#This Row],[Membership Start Date]])</f>
        <v>2024</v>
      </c>
      <c r="M2372" s="1">
        <v>45669</v>
      </c>
      <c r="N2372" s="4" t="str">
        <f>TEXT(amazon_prime_users[[#This Row],[Membership Start Date]],"dddd")</f>
        <v>sábado</v>
      </c>
      <c r="O2372" t="s">
        <v>36</v>
      </c>
      <c r="P2372" t="s">
        <v>52</v>
      </c>
      <c r="Q2372" t="s">
        <v>26</v>
      </c>
      <c r="R2372" t="s">
        <v>59</v>
      </c>
      <c r="S2372" t="s">
        <v>60</v>
      </c>
      <c r="T2372" t="s">
        <v>67</v>
      </c>
      <c r="U2372" t="s">
        <v>30</v>
      </c>
      <c r="V2372" t="s">
        <v>31</v>
      </c>
      <c r="W2372">
        <v>4.3</v>
      </c>
      <c r="X2372">
        <v>3</v>
      </c>
    </row>
    <row r="2373" spans="1:24" x14ac:dyDescent="0.25">
      <c r="A2373">
        <v>2373</v>
      </c>
      <c r="B2373" t="s">
        <v>9219</v>
      </c>
      <c r="C2373" t="s">
        <v>9220</v>
      </c>
      <c r="D2373" t="s">
        <v>9221</v>
      </c>
      <c r="E2373" s="1">
        <v>29684</v>
      </c>
      <c r="F2373" s="4">
        <f ca="1">DATEDIF(amazon_prime_users[[#This Row],[Date of Birth]], TODAY(), "Y")</f>
        <v>43</v>
      </c>
      <c r="G23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373" t="s">
        <v>43</v>
      </c>
      <c r="I2373" t="s">
        <v>9222</v>
      </c>
      <c r="J2373" s="1">
        <v>45396</v>
      </c>
      <c r="K2373" s="10" t="str">
        <f>TEXT(amazon_prime_users[[#This Row],[Membership Start Date]],"MMMM")</f>
        <v>abril</v>
      </c>
      <c r="L2373" s="4">
        <f>YEAR(amazon_prime_users[[#This Row],[Membership Start Date]])</f>
        <v>2024</v>
      </c>
      <c r="M2373" s="1">
        <v>45761</v>
      </c>
      <c r="N2373" s="4" t="str">
        <f>TEXT(amazon_prime_users[[#This Row],[Membership Start Date]],"dddd")</f>
        <v>domingo</v>
      </c>
      <c r="O2373" t="s">
        <v>24</v>
      </c>
      <c r="P2373" t="s">
        <v>52</v>
      </c>
      <c r="Q2373" t="s">
        <v>53</v>
      </c>
      <c r="R2373" t="s">
        <v>27</v>
      </c>
      <c r="S2373" t="s">
        <v>60</v>
      </c>
      <c r="T2373" t="s">
        <v>29</v>
      </c>
      <c r="U2373" t="s">
        <v>68</v>
      </c>
      <c r="V2373" t="s">
        <v>31</v>
      </c>
      <c r="W2373">
        <v>4</v>
      </c>
      <c r="X2373">
        <v>5</v>
      </c>
    </row>
    <row r="2374" spans="1:24" x14ac:dyDescent="0.25">
      <c r="A2374">
        <v>2374</v>
      </c>
      <c r="B2374" t="s">
        <v>9223</v>
      </c>
      <c r="C2374" t="s">
        <v>9224</v>
      </c>
      <c r="D2374" t="s">
        <v>9225</v>
      </c>
      <c r="E2374" s="1">
        <v>36165</v>
      </c>
      <c r="F2374" s="4">
        <f ca="1">DATEDIF(amazon_prime_users[[#This Row],[Date of Birth]], TODAY(), "Y")</f>
        <v>26</v>
      </c>
      <c r="G23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374" t="s">
        <v>22</v>
      </c>
      <c r="I2374" t="s">
        <v>9226</v>
      </c>
      <c r="J2374" s="1">
        <v>45324</v>
      </c>
      <c r="K2374" s="10" t="str">
        <f>TEXT(amazon_prime_users[[#This Row],[Membership Start Date]],"MMMM")</f>
        <v>febrero</v>
      </c>
      <c r="L2374" s="4">
        <f>YEAR(amazon_prime_users[[#This Row],[Membership Start Date]])</f>
        <v>2024</v>
      </c>
      <c r="M2374" s="1">
        <v>45689</v>
      </c>
      <c r="N2374" s="4" t="str">
        <f>TEXT(amazon_prime_users[[#This Row],[Membership Start Date]],"dddd")</f>
        <v>viernes</v>
      </c>
      <c r="O2374" t="s">
        <v>36</v>
      </c>
      <c r="P2374" t="s">
        <v>37</v>
      </c>
      <c r="Q2374" t="s">
        <v>26</v>
      </c>
      <c r="R2374" t="s">
        <v>66</v>
      </c>
      <c r="S2374" t="s">
        <v>28</v>
      </c>
      <c r="T2374" t="s">
        <v>73</v>
      </c>
      <c r="U2374" t="s">
        <v>68</v>
      </c>
      <c r="V2374" t="s">
        <v>31</v>
      </c>
      <c r="W2374">
        <v>3.5</v>
      </c>
      <c r="X2374">
        <v>2</v>
      </c>
    </row>
    <row r="2375" spans="1:24" x14ac:dyDescent="0.25">
      <c r="A2375">
        <v>2375</v>
      </c>
      <c r="B2375" t="s">
        <v>9227</v>
      </c>
      <c r="C2375" t="s">
        <v>9228</v>
      </c>
      <c r="D2375" t="s">
        <v>9229</v>
      </c>
      <c r="E2375" s="1">
        <v>34250</v>
      </c>
      <c r="F2375" s="4">
        <f ca="1">DATEDIF(amazon_prime_users[[#This Row],[Date of Birth]], TODAY(), "Y")</f>
        <v>31</v>
      </c>
      <c r="G23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375" t="s">
        <v>43</v>
      </c>
      <c r="I2375" t="s">
        <v>9230</v>
      </c>
      <c r="J2375" s="1">
        <v>45299</v>
      </c>
      <c r="K2375" s="10" t="str">
        <f>TEXT(amazon_prime_users[[#This Row],[Membership Start Date]],"MMMM")</f>
        <v>enero</v>
      </c>
      <c r="L2375" s="4">
        <f>YEAR(amazon_prime_users[[#This Row],[Membership Start Date]])</f>
        <v>2024</v>
      </c>
      <c r="M2375" s="1">
        <v>45664</v>
      </c>
      <c r="N2375" s="4" t="str">
        <f>TEXT(amazon_prime_users[[#This Row],[Membership Start Date]],"dddd")</f>
        <v>lunes</v>
      </c>
      <c r="O2375" t="s">
        <v>36</v>
      </c>
      <c r="P2375" t="s">
        <v>25</v>
      </c>
      <c r="Q2375" t="s">
        <v>53</v>
      </c>
      <c r="R2375" t="s">
        <v>59</v>
      </c>
      <c r="S2375" t="s">
        <v>45</v>
      </c>
      <c r="T2375" t="s">
        <v>114</v>
      </c>
      <c r="U2375" t="s">
        <v>39</v>
      </c>
      <c r="V2375" t="s">
        <v>54</v>
      </c>
      <c r="W2375">
        <v>3.3</v>
      </c>
      <c r="X2375">
        <v>9</v>
      </c>
    </row>
    <row r="2376" spans="1:24" x14ac:dyDescent="0.25">
      <c r="A2376">
        <v>2376</v>
      </c>
      <c r="B2376" t="s">
        <v>9231</v>
      </c>
      <c r="C2376" t="s">
        <v>9232</v>
      </c>
      <c r="D2376" t="s">
        <v>9233</v>
      </c>
      <c r="E2376" s="1">
        <v>25736</v>
      </c>
      <c r="F2376" s="4">
        <f ca="1">DATEDIF(amazon_prime_users[[#This Row],[Date of Birth]], TODAY(), "Y")</f>
        <v>54</v>
      </c>
      <c r="G23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376" t="s">
        <v>22</v>
      </c>
      <c r="I2376" t="s">
        <v>9234</v>
      </c>
      <c r="J2376" s="1">
        <v>45395</v>
      </c>
      <c r="K2376" s="10" t="str">
        <f>TEXT(amazon_prime_users[[#This Row],[Membership Start Date]],"MMMM")</f>
        <v>abril</v>
      </c>
      <c r="L2376" s="4">
        <f>YEAR(amazon_prime_users[[#This Row],[Membership Start Date]])</f>
        <v>2024</v>
      </c>
      <c r="M2376" s="1">
        <v>45760</v>
      </c>
      <c r="N2376" s="4" t="str">
        <f>TEXT(amazon_prime_users[[#This Row],[Membership Start Date]],"dddd")</f>
        <v>sábado</v>
      </c>
      <c r="O2376" t="s">
        <v>24</v>
      </c>
      <c r="P2376" t="s">
        <v>25</v>
      </c>
      <c r="Q2376" t="s">
        <v>53</v>
      </c>
      <c r="R2376" t="s">
        <v>27</v>
      </c>
      <c r="S2376" t="s">
        <v>60</v>
      </c>
      <c r="T2376" t="s">
        <v>67</v>
      </c>
      <c r="U2376" t="s">
        <v>68</v>
      </c>
      <c r="V2376" t="s">
        <v>47</v>
      </c>
      <c r="W2376">
        <v>4.4000000000000004</v>
      </c>
      <c r="X2376">
        <v>10</v>
      </c>
    </row>
    <row r="2377" spans="1:24" x14ac:dyDescent="0.25">
      <c r="A2377">
        <v>2377</v>
      </c>
      <c r="B2377" t="s">
        <v>9235</v>
      </c>
      <c r="C2377" t="s">
        <v>9236</v>
      </c>
      <c r="D2377" t="s">
        <v>9237</v>
      </c>
      <c r="E2377" s="1">
        <v>35994</v>
      </c>
      <c r="F2377" s="4">
        <f ca="1">DATEDIF(amazon_prime_users[[#This Row],[Date of Birth]], TODAY(), "Y")</f>
        <v>26</v>
      </c>
      <c r="G23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377" t="s">
        <v>43</v>
      </c>
      <c r="I2377" t="s">
        <v>9238</v>
      </c>
      <c r="J2377" s="1">
        <v>45352</v>
      </c>
      <c r="K2377" s="10" t="str">
        <f>TEXT(amazon_prime_users[[#This Row],[Membership Start Date]],"MMMM")</f>
        <v>marzo</v>
      </c>
      <c r="L2377" s="4">
        <f>YEAR(amazon_prime_users[[#This Row],[Membership Start Date]])</f>
        <v>2024</v>
      </c>
      <c r="M2377" s="1">
        <v>45717</v>
      </c>
      <c r="N2377" s="4" t="str">
        <f>TEXT(amazon_prime_users[[#This Row],[Membership Start Date]],"dddd")</f>
        <v>viernes</v>
      </c>
      <c r="O2377" t="s">
        <v>24</v>
      </c>
      <c r="P2377" t="s">
        <v>37</v>
      </c>
      <c r="Q2377" t="s">
        <v>26</v>
      </c>
      <c r="R2377" t="s">
        <v>59</v>
      </c>
      <c r="S2377" t="s">
        <v>28</v>
      </c>
      <c r="T2377" t="s">
        <v>29</v>
      </c>
      <c r="U2377" t="s">
        <v>68</v>
      </c>
      <c r="V2377" t="s">
        <v>47</v>
      </c>
      <c r="W2377">
        <v>2</v>
      </c>
      <c r="X2377">
        <v>5</v>
      </c>
    </row>
    <row r="2378" spans="1:24" x14ac:dyDescent="0.25">
      <c r="A2378">
        <v>2378</v>
      </c>
      <c r="B2378" t="s">
        <v>9239</v>
      </c>
      <c r="C2378" t="s">
        <v>9240</v>
      </c>
      <c r="D2378" t="s">
        <v>9241</v>
      </c>
      <c r="E2378" s="1">
        <v>24213</v>
      </c>
      <c r="F2378" s="4">
        <f ca="1">DATEDIF(amazon_prime_users[[#This Row],[Date of Birth]], TODAY(), "Y")</f>
        <v>58</v>
      </c>
      <c r="G23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378" t="s">
        <v>22</v>
      </c>
      <c r="I2378" t="s">
        <v>9242</v>
      </c>
      <c r="J2378" s="1">
        <v>45371</v>
      </c>
      <c r="K2378" s="10" t="str">
        <f>TEXT(amazon_prime_users[[#This Row],[Membership Start Date]],"MMMM")</f>
        <v>marzo</v>
      </c>
      <c r="L2378" s="4">
        <f>YEAR(amazon_prime_users[[#This Row],[Membership Start Date]])</f>
        <v>2024</v>
      </c>
      <c r="M2378" s="1">
        <v>45736</v>
      </c>
      <c r="N2378" s="4" t="str">
        <f>TEXT(amazon_prime_users[[#This Row],[Membership Start Date]],"dddd")</f>
        <v>miércoles</v>
      </c>
      <c r="O2378" t="s">
        <v>36</v>
      </c>
      <c r="P2378" t="s">
        <v>25</v>
      </c>
      <c r="Q2378" t="s">
        <v>53</v>
      </c>
      <c r="R2378" t="s">
        <v>59</v>
      </c>
      <c r="S2378" t="s">
        <v>60</v>
      </c>
      <c r="T2378" t="s">
        <v>29</v>
      </c>
      <c r="U2378" t="s">
        <v>39</v>
      </c>
      <c r="V2378" t="s">
        <v>47</v>
      </c>
      <c r="W2378">
        <v>4.9000000000000004</v>
      </c>
      <c r="X2378">
        <v>0</v>
      </c>
    </row>
    <row r="2379" spans="1:24" x14ac:dyDescent="0.25">
      <c r="A2379">
        <v>2379</v>
      </c>
      <c r="B2379" t="s">
        <v>9243</v>
      </c>
      <c r="C2379" t="s">
        <v>9244</v>
      </c>
      <c r="D2379" t="s">
        <v>9245</v>
      </c>
      <c r="E2379" s="1">
        <v>17038</v>
      </c>
      <c r="F2379" s="4">
        <f ca="1">DATEDIF(amazon_prime_users[[#This Row],[Date of Birth]], TODAY(), "Y")</f>
        <v>78</v>
      </c>
      <c r="G23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379" t="s">
        <v>43</v>
      </c>
      <c r="I2379" t="s">
        <v>9246</v>
      </c>
      <c r="J2379" s="1">
        <v>45348</v>
      </c>
      <c r="K2379" s="10" t="str">
        <f>TEXT(amazon_prime_users[[#This Row],[Membership Start Date]],"MMMM")</f>
        <v>febrero</v>
      </c>
      <c r="L2379" s="4">
        <f>YEAR(amazon_prime_users[[#This Row],[Membership Start Date]])</f>
        <v>2024</v>
      </c>
      <c r="M2379" s="1">
        <v>45713</v>
      </c>
      <c r="N2379" s="4" t="str">
        <f>TEXT(amazon_prime_users[[#This Row],[Membership Start Date]],"dddd")</f>
        <v>lunes</v>
      </c>
      <c r="O2379" t="s">
        <v>36</v>
      </c>
      <c r="P2379" t="s">
        <v>25</v>
      </c>
      <c r="Q2379" t="s">
        <v>53</v>
      </c>
      <c r="R2379" t="s">
        <v>66</v>
      </c>
      <c r="S2379" t="s">
        <v>45</v>
      </c>
      <c r="T2379" t="s">
        <v>114</v>
      </c>
      <c r="U2379" t="s">
        <v>30</v>
      </c>
      <c r="V2379" t="s">
        <v>31</v>
      </c>
      <c r="W2379">
        <v>4.7</v>
      </c>
      <c r="X2379">
        <v>10</v>
      </c>
    </row>
    <row r="2380" spans="1:24" x14ac:dyDescent="0.25">
      <c r="A2380">
        <v>2380</v>
      </c>
      <c r="B2380" t="s">
        <v>9247</v>
      </c>
      <c r="C2380" t="s">
        <v>9248</v>
      </c>
      <c r="D2380" t="s">
        <v>9249</v>
      </c>
      <c r="E2380" s="1">
        <v>23023</v>
      </c>
      <c r="F2380" s="4">
        <f ca="1">DATEDIF(amazon_prime_users[[#This Row],[Date of Birth]], TODAY(), "Y")</f>
        <v>62</v>
      </c>
      <c r="G23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380" t="s">
        <v>22</v>
      </c>
      <c r="I2380" t="s">
        <v>254</v>
      </c>
      <c r="J2380" s="1">
        <v>45336</v>
      </c>
      <c r="K2380" s="10" t="str">
        <f>TEXT(amazon_prime_users[[#This Row],[Membership Start Date]],"MMMM")</f>
        <v>febrero</v>
      </c>
      <c r="L2380" s="4">
        <f>YEAR(amazon_prime_users[[#This Row],[Membership Start Date]])</f>
        <v>2024</v>
      </c>
      <c r="M2380" s="1">
        <v>45701</v>
      </c>
      <c r="N2380" s="4" t="str">
        <f>TEXT(amazon_prime_users[[#This Row],[Membership Start Date]],"dddd")</f>
        <v>miércoles</v>
      </c>
      <c r="O2380" t="s">
        <v>24</v>
      </c>
      <c r="P2380" t="s">
        <v>37</v>
      </c>
      <c r="Q2380" t="s">
        <v>26</v>
      </c>
      <c r="R2380" t="s">
        <v>27</v>
      </c>
      <c r="S2380" t="s">
        <v>45</v>
      </c>
      <c r="T2380" t="s">
        <v>46</v>
      </c>
      <c r="U2380" t="s">
        <v>68</v>
      </c>
      <c r="V2380" t="s">
        <v>54</v>
      </c>
      <c r="W2380">
        <v>4</v>
      </c>
      <c r="X2380">
        <v>0</v>
      </c>
    </row>
    <row r="2381" spans="1:24" x14ac:dyDescent="0.25">
      <c r="A2381">
        <v>2381</v>
      </c>
      <c r="B2381" t="s">
        <v>9250</v>
      </c>
      <c r="C2381" t="s">
        <v>9251</v>
      </c>
      <c r="D2381" t="s">
        <v>9252</v>
      </c>
      <c r="E2381" s="1">
        <v>13301</v>
      </c>
      <c r="F2381" s="4">
        <f ca="1">DATEDIF(amazon_prime_users[[#This Row],[Date of Birth]], TODAY(), "Y")</f>
        <v>88</v>
      </c>
      <c r="G23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381" t="s">
        <v>22</v>
      </c>
      <c r="I2381" t="s">
        <v>9253</v>
      </c>
      <c r="J2381" s="1">
        <v>45292</v>
      </c>
      <c r="K2381" s="10" t="str">
        <f>TEXT(amazon_prime_users[[#This Row],[Membership Start Date]],"MMMM")</f>
        <v>enero</v>
      </c>
      <c r="L2381" s="4">
        <f>YEAR(amazon_prime_users[[#This Row],[Membership Start Date]])</f>
        <v>2024</v>
      </c>
      <c r="M2381" s="1">
        <v>45657</v>
      </c>
      <c r="N2381" s="4" t="str">
        <f>TEXT(amazon_prime_users[[#This Row],[Membership Start Date]],"dddd")</f>
        <v>lunes</v>
      </c>
      <c r="O2381" t="s">
        <v>36</v>
      </c>
      <c r="P2381" t="s">
        <v>52</v>
      </c>
      <c r="Q2381" t="s">
        <v>26</v>
      </c>
      <c r="R2381" t="s">
        <v>27</v>
      </c>
      <c r="S2381" t="s">
        <v>45</v>
      </c>
      <c r="T2381" t="s">
        <v>114</v>
      </c>
      <c r="U2381" t="s">
        <v>39</v>
      </c>
      <c r="V2381" t="s">
        <v>31</v>
      </c>
      <c r="W2381">
        <v>3.8</v>
      </c>
      <c r="X2381">
        <v>2</v>
      </c>
    </row>
    <row r="2382" spans="1:24" x14ac:dyDescent="0.25">
      <c r="A2382">
        <v>2382</v>
      </c>
      <c r="B2382" t="s">
        <v>9254</v>
      </c>
      <c r="C2382" t="s">
        <v>9255</v>
      </c>
      <c r="D2382" t="s">
        <v>9256</v>
      </c>
      <c r="E2382" s="1">
        <v>33526</v>
      </c>
      <c r="F2382" s="4">
        <f ca="1">DATEDIF(amazon_prime_users[[#This Row],[Date of Birth]], TODAY(), "Y")</f>
        <v>33</v>
      </c>
      <c r="G23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382" t="s">
        <v>22</v>
      </c>
      <c r="I2382" t="s">
        <v>5098</v>
      </c>
      <c r="J2382" s="1">
        <v>45394</v>
      </c>
      <c r="K2382" s="10" t="str">
        <f>TEXT(amazon_prime_users[[#This Row],[Membership Start Date]],"MMMM")</f>
        <v>abril</v>
      </c>
      <c r="L2382" s="4">
        <f>YEAR(amazon_prime_users[[#This Row],[Membership Start Date]])</f>
        <v>2024</v>
      </c>
      <c r="M2382" s="1">
        <v>45759</v>
      </c>
      <c r="N2382" s="4" t="str">
        <f>TEXT(amazon_prime_users[[#This Row],[Membership Start Date]],"dddd")</f>
        <v>viernes</v>
      </c>
      <c r="O2382" t="s">
        <v>36</v>
      </c>
      <c r="P2382" t="s">
        <v>52</v>
      </c>
      <c r="Q2382" t="s">
        <v>26</v>
      </c>
      <c r="R2382" t="s">
        <v>27</v>
      </c>
      <c r="S2382" t="s">
        <v>45</v>
      </c>
      <c r="T2382" t="s">
        <v>29</v>
      </c>
      <c r="U2382" t="s">
        <v>39</v>
      </c>
      <c r="V2382" t="s">
        <v>31</v>
      </c>
      <c r="W2382">
        <v>4</v>
      </c>
      <c r="X2382">
        <v>9</v>
      </c>
    </row>
    <row r="2383" spans="1:24" x14ac:dyDescent="0.25">
      <c r="A2383">
        <v>2383</v>
      </c>
      <c r="B2383" t="s">
        <v>9257</v>
      </c>
      <c r="C2383" t="s">
        <v>9258</v>
      </c>
      <c r="D2383" t="s">
        <v>9259</v>
      </c>
      <c r="E2383" s="1">
        <v>30215</v>
      </c>
      <c r="F2383" s="4">
        <f ca="1">DATEDIF(amazon_prime_users[[#This Row],[Date of Birth]], TODAY(), "Y")</f>
        <v>42</v>
      </c>
      <c r="G23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383" t="s">
        <v>43</v>
      </c>
      <c r="I2383" t="s">
        <v>9260</v>
      </c>
      <c r="J2383" s="1">
        <v>45352</v>
      </c>
      <c r="K2383" s="10" t="str">
        <f>TEXT(amazon_prime_users[[#This Row],[Membership Start Date]],"MMMM")</f>
        <v>marzo</v>
      </c>
      <c r="L2383" s="4">
        <f>YEAR(amazon_prime_users[[#This Row],[Membership Start Date]])</f>
        <v>2024</v>
      </c>
      <c r="M2383" s="1">
        <v>45717</v>
      </c>
      <c r="N2383" s="4" t="str">
        <f>TEXT(amazon_prime_users[[#This Row],[Membership Start Date]],"dddd")</f>
        <v>viernes</v>
      </c>
      <c r="O2383" t="s">
        <v>36</v>
      </c>
      <c r="P2383" t="s">
        <v>52</v>
      </c>
      <c r="Q2383" t="s">
        <v>53</v>
      </c>
      <c r="R2383" t="s">
        <v>66</v>
      </c>
      <c r="S2383" t="s">
        <v>28</v>
      </c>
      <c r="T2383" t="s">
        <v>46</v>
      </c>
      <c r="U2383" t="s">
        <v>68</v>
      </c>
      <c r="V2383" t="s">
        <v>47</v>
      </c>
      <c r="W2383">
        <v>3.4</v>
      </c>
      <c r="X2383">
        <v>5</v>
      </c>
    </row>
    <row r="2384" spans="1:24" x14ac:dyDescent="0.25">
      <c r="A2384">
        <v>2384</v>
      </c>
      <c r="B2384" t="s">
        <v>9261</v>
      </c>
      <c r="C2384" t="s">
        <v>9262</v>
      </c>
      <c r="D2384" t="s">
        <v>9263</v>
      </c>
      <c r="E2384" s="1">
        <v>24568</v>
      </c>
      <c r="F2384" s="4">
        <f ca="1">DATEDIF(amazon_prime_users[[#This Row],[Date of Birth]], TODAY(), "Y")</f>
        <v>57</v>
      </c>
      <c r="G23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384" t="s">
        <v>43</v>
      </c>
      <c r="I2384" t="s">
        <v>9264</v>
      </c>
      <c r="J2384" s="1">
        <v>45380</v>
      </c>
      <c r="K2384" s="10" t="str">
        <f>TEXT(amazon_prime_users[[#This Row],[Membership Start Date]],"MMMM")</f>
        <v>marzo</v>
      </c>
      <c r="L2384" s="4">
        <f>YEAR(amazon_prime_users[[#This Row],[Membership Start Date]])</f>
        <v>2024</v>
      </c>
      <c r="M2384" s="1">
        <v>45745</v>
      </c>
      <c r="N2384" s="4" t="str">
        <f>TEXT(amazon_prime_users[[#This Row],[Membership Start Date]],"dddd")</f>
        <v>viernes</v>
      </c>
      <c r="O2384" t="s">
        <v>24</v>
      </c>
      <c r="P2384" t="s">
        <v>37</v>
      </c>
      <c r="Q2384" t="s">
        <v>53</v>
      </c>
      <c r="R2384" t="s">
        <v>59</v>
      </c>
      <c r="S2384" t="s">
        <v>45</v>
      </c>
      <c r="T2384" t="s">
        <v>61</v>
      </c>
      <c r="U2384" t="s">
        <v>68</v>
      </c>
      <c r="V2384" t="s">
        <v>47</v>
      </c>
      <c r="W2384">
        <v>4.0999999999999996</v>
      </c>
      <c r="X2384">
        <v>2</v>
      </c>
    </row>
    <row r="2385" spans="1:24" x14ac:dyDescent="0.25">
      <c r="A2385">
        <v>2385</v>
      </c>
      <c r="B2385" t="s">
        <v>9265</v>
      </c>
      <c r="C2385" t="s">
        <v>9266</v>
      </c>
      <c r="D2385" t="s">
        <v>9267</v>
      </c>
      <c r="E2385" s="1">
        <v>14678</v>
      </c>
      <c r="F2385" s="4">
        <f ca="1">DATEDIF(amazon_prime_users[[#This Row],[Date of Birth]], TODAY(), "Y")</f>
        <v>85</v>
      </c>
      <c r="G23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385" t="s">
        <v>22</v>
      </c>
      <c r="I2385" t="s">
        <v>9268</v>
      </c>
      <c r="J2385" s="1">
        <v>45329</v>
      </c>
      <c r="K2385" s="10" t="str">
        <f>TEXT(amazon_prime_users[[#This Row],[Membership Start Date]],"MMMM")</f>
        <v>febrero</v>
      </c>
      <c r="L2385" s="4">
        <f>YEAR(amazon_prime_users[[#This Row],[Membership Start Date]])</f>
        <v>2024</v>
      </c>
      <c r="M2385" s="1">
        <v>45694</v>
      </c>
      <c r="N2385" s="4" t="str">
        <f>TEXT(amazon_prime_users[[#This Row],[Membership Start Date]],"dddd")</f>
        <v>miércoles</v>
      </c>
      <c r="O2385" t="s">
        <v>24</v>
      </c>
      <c r="P2385" t="s">
        <v>37</v>
      </c>
      <c r="Q2385" t="s">
        <v>26</v>
      </c>
      <c r="R2385" t="s">
        <v>59</v>
      </c>
      <c r="S2385" t="s">
        <v>28</v>
      </c>
      <c r="T2385" t="s">
        <v>61</v>
      </c>
      <c r="U2385" t="s">
        <v>30</v>
      </c>
      <c r="V2385" t="s">
        <v>54</v>
      </c>
      <c r="W2385">
        <v>4.5</v>
      </c>
      <c r="X2385">
        <v>4</v>
      </c>
    </row>
    <row r="2386" spans="1:24" x14ac:dyDescent="0.25">
      <c r="A2386">
        <v>2386</v>
      </c>
      <c r="B2386" t="s">
        <v>9269</v>
      </c>
      <c r="C2386" t="s">
        <v>9270</v>
      </c>
      <c r="D2386" t="s">
        <v>9271</v>
      </c>
      <c r="E2386" s="1">
        <v>22364</v>
      </c>
      <c r="F2386" s="4">
        <f ca="1">DATEDIF(amazon_prime_users[[#This Row],[Date of Birth]], TODAY(), "Y")</f>
        <v>64</v>
      </c>
      <c r="G23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386" t="s">
        <v>43</v>
      </c>
      <c r="I2386" t="s">
        <v>9272</v>
      </c>
      <c r="J2386" s="1">
        <v>45292</v>
      </c>
      <c r="K2386" s="10" t="str">
        <f>TEXT(amazon_prime_users[[#This Row],[Membership Start Date]],"MMMM")</f>
        <v>enero</v>
      </c>
      <c r="L2386" s="4">
        <f>YEAR(amazon_prime_users[[#This Row],[Membership Start Date]])</f>
        <v>2024</v>
      </c>
      <c r="M2386" s="1">
        <v>45657</v>
      </c>
      <c r="N2386" s="4" t="str">
        <f>TEXT(amazon_prime_users[[#This Row],[Membership Start Date]],"dddd")</f>
        <v>lunes</v>
      </c>
      <c r="O2386" t="s">
        <v>36</v>
      </c>
      <c r="P2386" t="s">
        <v>37</v>
      </c>
      <c r="Q2386" t="s">
        <v>26</v>
      </c>
      <c r="R2386" t="s">
        <v>59</v>
      </c>
      <c r="S2386" t="s">
        <v>45</v>
      </c>
      <c r="T2386" t="s">
        <v>61</v>
      </c>
      <c r="U2386" t="s">
        <v>68</v>
      </c>
      <c r="V2386" t="s">
        <v>31</v>
      </c>
      <c r="W2386">
        <v>3.9</v>
      </c>
      <c r="X2386">
        <v>8</v>
      </c>
    </row>
    <row r="2387" spans="1:24" x14ac:dyDescent="0.25">
      <c r="A2387">
        <v>2387</v>
      </c>
      <c r="B2387" t="s">
        <v>9273</v>
      </c>
      <c r="C2387" t="s">
        <v>9274</v>
      </c>
      <c r="D2387" t="s">
        <v>9275</v>
      </c>
      <c r="E2387" s="1">
        <v>38742</v>
      </c>
      <c r="F2387" s="4">
        <f ca="1">DATEDIF(amazon_prime_users[[#This Row],[Date of Birth]], TODAY(), "Y")</f>
        <v>19</v>
      </c>
      <c r="G23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2387" t="s">
        <v>22</v>
      </c>
      <c r="I2387" t="s">
        <v>4300</v>
      </c>
      <c r="J2387" s="1">
        <v>45322</v>
      </c>
      <c r="K2387" s="10" t="str">
        <f>TEXT(amazon_prime_users[[#This Row],[Membership Start Date]],"MMMM")</f>
        <v>enero</v>
      </c>
      <c r="L2387" s="4">
        <f>YEAR(amazon_prime_users[[#This Row],[Membership Start Date]])</f>
        <v>2024</v>
      </c>
      <c r="M2387" s="1">
        <v>45687</v>
      </c>
      <c r="N2387" s="4" t="str">
        <f>TEXT(amazon_prime_users[[#This Row],[Membership Start Date]],"dddd")</f>
        <v>miércoles</v>
      </c>
      <c r="O2387" t="s">
        <v>36</v>
      </c>
      <c r="P2387" t="s">
        <v>25</v>
      </c>
      <c r="Q2387" t="s">
        <v>53</v>
      </c>
      <c r="R2387" t="s">
        <v>59</v>
      </c>
      <c r="S2387" t="s">
        <v>45</v>
      </c>
      <c r="T2387" t="s">
        <v>73</v>
      </c>
      <c r="U2387" t="s">
        <v>68</v>
      </c>
      <c r="V2387" t="s">
        <v>47</v>
      </c>
      <c r="W2387">
        <v>3.5</v>
      </c>
      <c r="X2387">
        <v>5</v>
      </c>
    </row>
    <row r="2388" spans="1:24" x14ac:dyDescent="0.25">
      <c r="A2388">
        <v>2388</v>
      </c>
      <c r="B2388" t="s">
        <v>9276</v>
      </c>
      <c r="C2388" t="s">
        <v>9277</v>
      </c>
      <c r="D2388" t="s">
        <v>9278</v>
      </c>
      <c r="E2388" s="1">
        <v>28459</v>
      </c>
      <c r="F2388" s="4">
        <f ca="1">DATEDIF(amazon_prime_users[[#This Row],[Date of Birth]], TODAY(), "Y")</f>
        <v>47</v>
      </c>
      <c r="G23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388" t="s">
        <v>43</v>
      </c>
      <c r="I2388" t="s">
        <v>7287</v>
      </c>
      <c r="J2388" s="1">
        <v>45322</v>
      </c>
      <c r="K2388" s="10" t="str">
        <f>TEXT(amazon_prime_users[[#This Row],[Membership Start Date]],"MMMM")</f>
        <v>enero</v>
      </c>
      <c r="L2388" s="4">
        <f>YEAR(amazon_prime_users[[#This Row],[Membership Start Date]])</f>
        <v>2024</v>
      </c>
      <c r="M2388" s="1">
        <v>45687</v>
      </c>
      <c r="N2388" s="4" t="str">
        <f>TEXT(amazon_prime_users[[#This Row],[Membership Start Date]],"dddd")</f>
        <v>miércoles</v>
      </c>
      <c r="O2388" t="s">
        <v>36</v>
      </c>
      <c r="P2388" t="s">
        <v>25</v>
      </c>
      <c r="Q2388" t="s">
        <v>53</v>
      </c>
      <c r="R2388" t="s">
        <v>59</v>
      </c>
      <c r="S2388" t="s">
        <v>45</v>
      </c>
      <c r="T2388" t="s">
        <v>38</v>
      </c>
      <c r="U2388" t="s">
        <v>68</v>
      </c>
      <c r="V2388" t="s">
        <v>31</v>
      </c>
      <c r="W2388">
        <v>3.1</v>
      </c>
      <c r="X2388">
        <v>10</v>
      </c>
    </row>
    <row r="2389" spans="1:24" x14ac:dyDescent="0.25">
      <c r="A2389">
        <v>2389</v>
      </c>
      <c r="B2389" t="s">
        <v>9279</v>
      </c>
      <c r="C2389" t="s">
        <v>1801</v>
      </c>
      <c r="D2389" t="s">
        <v>1802</v>
      </c>
      <c r="E2389" s="1">
        <v>12751</v>
      </c>
      <c r="F2389" s="4">
        <f ca="1">DATEDIF(amazon_prime_users[[#This Row],[Date of Birth]], TODAY(), "Y")</f>
        <v>90</v>
      </c>
      <c r="G23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389" t="s">
        <v>22</v>
      </c>
      <c r="I2389" t="s">
        <v>9280</v>
      </c>
      <c r="J2389" s="1">
        <v>45339</v>
      </c>
      <c r="K2389" s="10" t="str">
        <f>TEXT(amazon_prime_users[[#This Row],[Membership Start Date]],"MMMM")</f>
        <v>febrero</v>
      </c>
      <c r="L2389" s="4">
        <f>YEAR(amazon_prime_users[[#This Row],[Membership Start Date]])</f>
        <v>2024</v>
      </c>
      <c r="M2389" s="1">
        <v>45704</v>
      </c>
      <c r="N2389" s="4" t="str">
        <f>TEXT(amazon_prime_users[[#This Row],[Membership Start Date]],"dddd")</f>
        <v>sábado</v>
      </c>
      <c r="O2389" t="s">
        <v>36</v>
      </c>
      <c r="P2389" t="s">
        <v>52</v>
      </c>
      <c r="Q2389" t="s">
        <v>26</v>
      </c>
      <c r="R2389" t="s">
        <v>59</v>
      </c>
      <c r="S2389" t="s">
        <v>28</v>
      </c>
      <c r="T2389" t="s">
        <v>29</v>
      </c>
      <c r="U2389" t="s">
        <v>39</v>
      </c>
      <c r="V2389" t="s">
        <v>47</v>
      </c>
      <c r="W2389">
        <v>4.5</v>
      </c>
      <c r="X2389">
        <v>3</v>
      </c>
    </row>
    <row r="2390" spans="1:24" x14ac:dyDescent="0.25">
      <c r="A2390">
        <v>2390</v>
      </c>
      <c r="B2390" t="s">
        <v>9281</v>
      </c>
      <c r="C2390" t="s">
        <v>9282</v>
      </c>
      <c r="D2390" t="s">
        <v>9283</v>
      </c>
      <c r="E2390" s="1">
        <v>36986</v>
      </c>
      <c r="F2390" s="4">
        <f ca="1">DATEDIF(amazon_prime_users[[#This Row],[Date of Birth]], TODAY(), "Y")</f>
        <v>23</v>
      </c>
      <c r="G23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390" t="s">
        <v>22</v>
      </c>
      <c r="I2390" t="s">
        <v>9284</v>
      </c>
      <c r="J2390" s="1">
        <v>45371</v>
      </c>
      <c r="K2390" s="10" t="str">
        <f>TEXT(amazon_prime_users[[#This Row],[Membership Start Date]],"MMMM")</f>
        <v>marzo</v>
      </c>
      <c r="L2390" s="4">
        <f>YEAR(amazon_prime_users[[#This Row],[Membership Start Date]])</f>
        <v>2024</v>
      </c>
      <c r="M2390" s="1">
        <v>45736</v>
      </c>
      <c r="N2390" s="4" t="str">
        <f>TEXT(amazon_prime_users[[#This Row],[Membership Start Date]],"dddd")</f>
        <v>miércoles</v>
      </c>
      <c r="O2390" t="s">
        <v>36</v>
      </c>
      <c r="P2390" t="s">
        <v>25</v>
      </c>
      <c r="Q2390" t="s">
        <v>53</v>
      </c>
      <c r="R2390" t="s">
        <v>66</v>
      </c>
      <c r="S2390" t="s">
        <v>60</v>
      </c>
      <c r="T2390" t="s">
        <v>38</v>
      </c>
      <c r="U2390" t="s">
        <v>68</v>
      </c>
      <c r="V2390" t="s">
        <v>47</v>
      </c>
      <c r="W2390">
        <v>3.1</v>
      </c>
      <c r="X2390">
        <v>6</v>
      </c>
    </row>
    <row r="2391" spans="1:24" x14ac:dyDescent="0.25">
      <c r="A2391">
        <v>2391</v>
      </c>
      <c r="B2391" t="s">
        <v>9285</v>
      </c>
      <c r="C2391" t="s">
        <v>9286</v>
      </c>
      <c r="D2391" t="s">
        <v>9287</v>
      </c>
      <c r="E2391" s="1">
        <v>36461</v>
      </c>
      <c r="F2391" s="4">
        <f ca="1">DATEDIF(amazon_prime_users[[#This Row],[Date of Birth]], TODAY(), "Y")</f>
        <v>25</v>
      </c>
      <c r="G23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391" t="s">
        <v>22</v>
      </c>
      <c r="I2391" t="s">
        <v>3574</v>
      </c>
      <c r="J2391" s="1">
        <v>45293</v>
      </c>
      <c r="K2391" s="10" t="str">
        <f>TEXT(amazon_prime_users[[#This Row],[Membership Start Date]],"MMMM")</f>
        <v>enero</v>
      </c>
      <c r="L2391" s="4">
        <f>YEAR(amazon_prime_users[[#This Row],[Membership Start Date]])</f>
        <v>2024</v>
      </c>
      <c r="M2391" s="1">
        <v>45658</v>
      </c>
      <c r="N2391" s="4" t="str">
        <f>TEXT(amazon_prime_users[[#This Row],[Membership Start Date]],"dddd")</f>
        <v>martes</v>
      </c>
      <c r="O2391" t="s">
        <v>24</v>
      </c>
      <c r="P2391" t="s">
        <v>25</v>
      </c>
      <c r="Q2391" t="s">
        <v>53</v>
      </c>
      <c r="R2391" t="s">
        <v>59</v>
      </c>
      <c r="S2391" t="s">
        <v>60</v>
      </c>
      <c r="T2391" t="s">
        <v>29</v>
      </c>
      <c r="U2391" t="s">
        <v>39</v>
      </c>
      <c r="V2391" t="s">
        <v>54</v>
      </c>
      <c r="W2391">
        <v>3.4</v>
      </c>
      <c r="X2391">
        <v>4</v>
      </c>
    </row>
    <row r="2392" spans="1:24" x14ac:dyDescent="0.25">
      <c r="A2392">
        <v>2392</v>
      </c>
      <c r="B2392" t="s">
        <v>9288</v>
      </c>
      <c r="C2392" t="s">
        <v>9289</v>
      </c>
      <c r="D2392" t="s">
        <v>9290</v>
      </c>
      <c r="E2392" s="1">
        <v>35984</v>
      </c>
      <c r="F2392" s="4">
        <f ca="1">DATEDIF(amazon_prime_users[[#This Row],[Date of Birth]], TODAY(), "Y")</f>
        <v>26</v>
      </c>
      <c r="G23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392" t="s">
        <v>22</v>
      </c>
      <c r="I2392" t="s">
        <v>9291</v>
      </c>
      <c r="J2392" s="1">
        <v>45305</v>
      </c>
      <c r="K2392" s="10" t="str">
        <f>TEXT(amazon_prime_users[[#This Row],[Membership Start Date]],"MMMM")</f>
        <v>enero</v>
      </c>
      <c r="L2392" s="4">
        <f>YEAR(amazon_prime_users[[#This Row],[Membership Start Date]])</f>
        <v>2024</v>
      </c>
      <c r="M2392" s="1">
        <v>45670</v>
      </c>
      <c r="N2392" s="4" t="str">
        <f>TEXT(amazon_prime_users[[#This Row],[Membership Start Date]],"dddd")</f>
        <v>domingo</v>
      </c>
      <c r="O2392" t="s">
        <v>36</v>
      </c>
      <c r="P2392" t="s">
        <v>25</v>
      </c>
      <c r="Q2392" t="s">
        <v>53</v>
      </c>
      <c r="R2392" t="s">
        <v>59</v>
      </c>
      <c r="S2392" t="s">
        <v>60</v>
      </c>
      <c r="T2392" t="s">
        <v>29</v>
      </c>
      <c r="U2392" t="s">
        <v>30</v>
      </c>
      <c r="V2392" t="s">
        <v>31</v>
      </c>
      <c r="W2392">
        <v>3.4</v>
      </c>
      <c r="X2392">
        <v>0</v>
      </c>
    </row>
    <row r="2393" spans="1:24" x14ac:dyDescent="0.25">
      <c r="A2393">
        <v>2393</v>
      </c>
      <c r="B2393" t="s">
        <v>9292</v>
      </c>
      <c r="C2393" t="s">
        <v>9293</v>
      </c>
      <c r="D2393" t="s">
        <v>9294</v>
      </c>
      <c r="E2393" s="1">
        <v>27854</v>
      </c>
      <c r="F2393" s="4">
        <f ca="1">DATEDIF(amazon_prime_users[[#This Row],[Date of Birth]], TODAY(), "Y")</f>
        <v>48</v>
      </c>
      <c r="G23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393" t="s">
        <v>43</v>
      </c>
      <c r="I2393" t="s">
        <v>9295</v>
      </c>
      <c r="J2393" s="1">
        <v>45372</v>
      </c>
      <c r="K2393" s="10" t="str">
        <f>TEXT(amazon_prime_users[[#This Row],[Membership Start Date]],"MMMM")</f>
        <v>marzo</v>
      </c>
      <c r="L2393" s="4">
        <f>YEAR(amazon_prime_users[[#This Row],[Membership Start Date]])</f>
        <v>2024</v>
      </c>
      <c r="M2393" s="1">
        <v>45737</v>
      </c>
      <c r="N2393" s="4" t="str">
        <f>TEXT(amazon_prime_users[[#This Row],[Membership Start Date]],"dddd")</f>
        <v>jueves</v>
      </c>
      <c r="O2393" t="s">
        <v>24</v>
      </c>
      <c r="P2393" t="s">
        <v>52</v>
      </c>
      <c r="Q2393" t="s">
        <v>26</v>
      </c>
      <c r="R2393" t="s">
        <v>66</v>
      </c>
      <c r="S2393" t="s">
        <v>45</v>
      </c>
      <c r="T2393" t="s">
        <v>73</v>
      </c>
      <c r="U2393" t="s">
        <v>39</v>
      </c>
      <c r="V2393" t="s">
        <v>47</v>
      </c>
      <c r="W2393">
        <v>4.5</v>
      </c>
      <c r="X2393">
        <v>3</v>
      </c>
    </row>
    <row r="2394" spans="1:24" x14ac:dyDescent="0.25">
      <c r="A2394">
        <v>2394</v>
      </c>
      <c r="B2394" t="s">
        <v>9296</v>
      </c>
      <c r="C2394" t="s">
        <v>9297</v>
      </c>
      <c r="D2394" t="s">
        <v>9298</v>
      </c>
      <c r="E2394" s="1">
        <v>35750</v>
      </c>
      <c r="F2394" s="4">
        <f ca="1">DATEDIF(amazon_prime_users[[#This Row],[Date of Birth]], TODAY(), "Y")</f>
        <v>27</v>
      </c>
      <c r="G23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394" t="s">
        <v>22</v>
      </c>
      <c r="I2394" t="s">
        <v>9299</v>
      </c>
      <c r="J2394" s="1">
        <v>45300</v>
      </c>
      <c r="K2394" s="10" t="str">
        <f>TEXT(amazon_prime_users[[#This Row],[Membership Start Date]],"MMMM")</f>
        <v>enero</v>
      </c>
      <c r="L2394" s="4">
        <f>YEAR(amazon_prime_users[[#This Row],[Membership Start Date]])</f>
        <v>2024</v>
      </c>
      <c r="M2394" s="1">
        <v>45665</v>
      </c>
      <c r="N2394" s="4" t="str">
        <f>TEXT(amazon_prime_users[[#This Row],[Membership Start Date]],"dddd")</f>
        <v>martes</v>
      </c>
      <c r="O2394" t="s">
        <v>24</v>
      </c>
      <c r="P2394" t="s">
        <v>25</v>
      </c>
      <c r="Q2394" t="s">
        <v>53</v>
      </c>
      <c r="R2394" t="s">
        <v>59</v>
      </c>
      <c r="S2394" t="s">
        <v>28</v>
      </c>
      <c r="T2394" t="s">
        <v>61</v>
      </c>
      <c r="U2394" t="s">
        <v>30</v>
      </c>
      <c r="V2394" t="s">
        <v>54</v>
      </c>
      <c r="W2394">
        <v>4.5999999999999996</v>
      </c>
      <c r="X2394">
        <v>10</v>
      </c>
    </row>
    <row r="2395" spans="1:24" x14ac:dyDescent="0.25">
      <c r="A2395">
        <v>2395</v>
      </c>
      <c r="B2395" t="s">
        <v>9300</v>
      </c>
      <c r="C2395" t="s">
        <v>9301</v>
      </c>
      <c r="D2395" t="s">
        <v>9302</v>
      </c>
      <c r="E2395" s="1">
        <v>15193</v>
      </c>
      <c r="F2395" s="4">
        <f ca="1">DATEDIF(amazon_prime_users[[#This Row],[Date of Birth]], TODAY(), "Y")</f>
        <v>83</v>
      </c>
      <c r="G23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395" t="s">
        <v>22</v>
      </c>
      <c r="I2395" t="s">
        <v>9303</v>
      </c>
      <c r="J2395" s="1">
        <v>45301</v>
      </c>
      <c r="K2395" s="10" t="str">
        <f>TEXT(amazon_prime_users[[#This Row],[Membership Start Date]],"MMMM")</f>
        <v>enero</v>
      </c>
      <c r="L2395" s="4">
        <f>YEAR(amazon_prime_users[[#This Row],[Membership Start Date]])</f>
        <v>2024</v>
      </c>
      <c r="M2395" s="1">
        <v>45666</v>
      </c>
      <c r="N2395" s="4" t="str">
        <f>TEXT(amazon_prime_users[[#This Row],[Membership Start Date]],"dddd")</f>
        <v>miércoles</v>
      </c>
      <c r="O2395" t="s">
        <v>36</v>
      </c>
      <c r="P2395" t="s">
        <v>25</v>
      </c>
      <c r="Q2395" t="s">
        <v>26</v>
      </c>
      <c r="R2395" t="s">
        <v>27</v>
      </c>
      <c r="S2395" t="s">
        <v>28</v>
      </c>
      <c r="T2395" t="s">
        <v>61</v>
      </c>
      <c r="U2395" t="s">
        <v>39</v>
      </c>
      <c r="V2395" t="s">
        <v>47</v>
      </c>
      <c r="W2395">
        <v>3.5</v>
      </c>
      <c r="X2395">
        <v>0</v>
      </c>
    </row>
    <row r="2396" spans="1:24" x14ac:dyDescent="0.25">
      <c r="A2396">
        <v>2396</v>
      </c>
      <c r="B2396" t="s">
        <v>9304</v>
      </c>
      <c r="C2396" t="s">
        <v>9305</v>
      </c>
      <c r="D2396" t="s">
        <v>9306</v>
      </c>
      <c r="E2396" s="1">
        <v>27158</v>
      </c>
      <c r="F2396" s="4">
        <f ca="1">DATEDIF(amazon_prime_users[[#This Row],[Date of Birth]], TODAY(), "Y")</f>
        <v>50</v>
      </c>
      <c r="G23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396" t="s">
        <v>43</v>
      </c>
      <c r="I2396" t="s">
        <v>9307</v>
      </c>
      <c r="J2396" s="1">
        <v>45364</v>
      </c>
      <c r="K2396" s="10" t="str">
        <f>TEXT(amazon_prime_users[[#This Row],[Membership Start Date]],"MMMM")</f>
        <v>marzo</v>
      </c>
      <c r="L2396" s="4">
        <f>YEAR(amazon_prime_users[[#This Row],[Membership Start Date]])</f>
        <v>2024</v>
      </c>
      <c r="M2396" s="1">
        <v>45729</v>
      </c>
      <c r="N2396" s="4" t="str">
        <f>TEXT(amazon_prime_users[[#This Row],[Membership Start Date]],"dddd")</f>
        <v>miércoles</v>
      </c>
      <c r="O2396" t="s">
        <v>24</v>
      </c>
      <c r="P2396" t="s">
        <v>52</v>
      </c>
      <c r="Q2396" t="s">
        <v>26</v>
      </c>
      <c r="R2396" t="s">
        <v>27</v>
      </c>
      <c r="S2396" t="s">
        <v>60</v>
      </c>
      <c r="T2396" t="s">
        <v>61</v>
      </c>
      <c r="U2396" t="s">
        <v>68</v>
      </c>
      <c r="V2396" t="s">
        <v>47</v>
      </c>
      <c r="W2396">
        <v>3.1</v>
      </c>
      <c r="X2396">
        <v>3</v>
      </c>
    </row>
    <row r="2397" spans="1:24" x14ac:dyDescent="0.25">
      <c r="A2397">
        <v>2397</v>
      </c>
      <c r="B2397" t="s">
        <v>9308</v>
      </c>
      <c r="C2397" t="s">
        <v>9309</v>
      </c>
      <c r="D2397" t="s">
        <v>9310</v>
      </c>
      <c r="E2397" s="1">
        <v>23763</v>
      </c>
      <c r="F2397" s="4">
        <f ca="1">DATEDIF(amazon_prime_users[[#This Row],[Date of Birth]], TODAY(), "Y")</f>
        <v>60</v>
      </c>
      <c r="G23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397" t="s">
        <v>43</v>
      </c>
      <c r="I2397" t="s">
        <v>9311</v>
      </c>
      <c r="J2397" s="1">
        <v>45384</v>
      </c>
      <c r="K2397" s="10" t="str">
        <f>TEXT(amazon_prime_users[[#This Row],[Membership Start Date]],"MMMM")</f>
        <v>abril</v>
      </c>
      <c r="L2397" s="4">
        <f>YEAR(amazon_prime_users[[#This Row],[Membership Start Date]])</f>
        <v>2024</v>
      </c>
      <c r="M2397" s="1">
        <v>45749</v>
      </c>
      <c r="N2397" s="4" t="str">
        <f>TEXT(amazon_prime_users[[#This Row],[Membership Start Date]],"dddd")</f>
        <v>martes</v>
      </c>
      <c r="O2397" t="s">
        <v>36</v>
      </c>
      <c r="P2397" t="s">
        <v>25</v>
      </c>
      <c r="Q2397" t="s">
        <v>26</v>
      </c>
      <c r="R2397" t="s">
        <v>59</v>
      </c>
      <c r="S2397" t="s">
        <v>60</v>
      </c>
      <c r="T2397" t="s">
        <v>67</v>
      </c>
      <c r="U2397" t="s">
        <v>68</v>
      </c>
      <c r="V2397" t="s">
        <v>54</v>
      </c>
      <c r="W2397">
        <v>3.9</v>
      </c>
      <c r="X2397">
        <v>5</v>
      </c>
    </row>
    <row r="2398" spans="1:24" x14ac:dyDescent="0.25">
      <c r="A2398">
        <v>2398</v>
      </c>
      <c r="B2398" t="s">
        <v>9312</v>
      </c>
      <c r="C2398" t="s">
        <v>9313</v>
      </c>
      <c r="D2398" t="s">
        <v>9314</v>
      </c>
      <c r="E2398" s="1">
        <v>18174</v>
      </c>
      <c r="F2398" s="4">
        <f ca="1">DATEDIF(amazon_prime_users[[#This Row],[Date of Birth]], TODAY(), "Y")</f>
        <v>75</v>
      </c>
      <c r="G23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398" t="s">
        <v>22</v>
      </c>
      <c r="I2398" t="s">
        <v>9315</v>
      </c>
      <c r="J2398" s="1">
        <v>45390</v>
      </c>
      <c r="K2398" s="10" t="str">
        <f>TEXT(amazon_prime_users[[#This Row],[Membership Start Date]],"MMMM")</f>
        <v>abril</v>
      </c>
      <c r="L2398" s="4">
        <f>YEAR(amazon_prime_users[[#This Row],[Membership Start Date]])</f>
        <v>2024</v>
      </c>
      <c r="M2398" s="1">
        <v>45755</v>
      </c>
      <c r="N2398" s="4" t="str">
        <f>TEXT(amazon_prime_users[[#This Row],[Membership Start Date]],"dddd")</f>
        <v>lunes</v>
      </c>
      <c r="O2398" t="s">
        <v>36</v>
      </c>
      <c r="P2398" t="s">
        <v>37</v>
      </c>
      <c r="Q2398" t="s">
        <v>53</v>
      </c>
      <c r="R2398" t="s">
        <v>59</v>
      </c>
      <c r="S2398" t="s">
        <v>28</v>
      </c>
      <c r="T2398" t="s">
        <v>73</v>
      </c>
      <c r="U2398" t="s">
        <v>68</v>
      </c>
      <c r="V2398" t="s">
        <v>31</v>
      </c>
      <c r="W2398">
        <v>3.4</v>
      </c>
      <c r="X2398">
        <v>0</v>
      </c>
    </row>
    <row r="2399" spans="1:24" x14ac:dyDescent="0.25">
      <c r="A2399">
        <v>2399</v>
      </c>
      <c r="B2399" t="s">
        <v>9316</v>
      </c>
      <c r="C2399" t="s">
        <v>9317</v>
      </c>
      <c r="D2399" t="s">
        <v>9318</v>
      </c>
      <c r="E2399" s="1">
        <v>21295</v>
      </c>
      <c r="F2399" s="4">
        <f ca="1">DATEDIF(amazon_prime_users[[#This Row],[Date of Birth]], TODAY(), "Y")</f>
        <v>66</v>
      </c>
      <c r="G23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399" t="s">
        <v>22</v>
      </c>
      <c r="I2399" t="s">
        <v>9319</v>
      </c>
      <c r="J2399" s="1">
        <v>45315</v>
      </c>
      <c r="K2399" s="10" t="str">
        <f>TEXT(amazon_prime_users[[#This Row],[Membership Start Date]],"MMMM")</f>
        <v>enero</v>
      </c>
      <c r="L2399" s="4">
        <f>YEAR(amazon_prime_users[[#This Row],[Membership Start Date]])</f>
        <v>2024</v>
      </c>
      <c r="M2399" s="1">
        <v>45680</v>
      </c>
      <c r="N2399" s="4" t="str">
        <f>TEXT(amazon_prime_users[[#This Row],[Membership Start Date]],"dddd")</f>
        <v>miércoles</v>
      </c>
      <c r="O2399" t="s">
        <v>24</v>
      </c>
      <c r="P2399" t="s">
        <v>52</v>
      </c>
      <c r="Q2399" t="s">
        <v>26</v>
      </c>
      <c r="R2399" t="s">
        <v>59</v>
      </c>
      <c r="S2399" t="s">
        <v>60</v>
      </c>
      <c r="T2399" t="s">
        <v>61</v>
      </c>
      <c r="U2399" t="s">
        <v>68</v>
      </c>
      <c r="V2399" t="s">
        <v>54</v>
      </c>
      <c r="W2399">
        <v>4.5</v>
      </c>
      <c r="X2399">
        <v>10</v>
      </c>
    </row>
    <row r="2400" spans="1:24" x14ac:dyDescent="0.25">
      <c r="A2400">
        <v>2400</v>
      </c>
      <c r="B2400" t="s">
        <v>9320</v>
      </c>
      <c r="C2400" t="s">
        <v>9321</v>
      </c>
      <c r="D2400" t="s">
        <v>9322</v>
      </c>
      <c r="E2400" s="1">
        <v>36650</v>
      </c>
      <c r="F2400" s="4">
        <f ca="1">DATEDIF(amazon_prime_users[[#This Row],[Date of Birth]], TODAY(), "Y")</f>
        <v>24</v>
      </c>
      <c r="G24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400" t="s">
        <v>22</v>
      </c>
      <c r="I2400" t="s">
        <v>9323</v>
      </c>
      <c r="J2400" s="1">
        <v>45349</v>
      </c>
      <c r="K2400" s="10" t="str">
        <f>TEXT(amazon_prime_users[[#This Row],[Membership Start Date]],"MMMM")</f>
        <v>febrero</v>
      </c>
      <c r="L2400" s="4">
        <f>YEAR(amazon_prime_users[[#This Row],[Membership Start Date]])</f>
        <v>2024</v>
      </c>
      <c r="M2400" s="1">
        <v>45714</v>
      </c>
      <c r="N2400" s="4" t="str">
        <f>TEXT(amazon_prime_users[[#This Row],[Membership Start Date]],"dddd")</f>
        <v>martes</v>
      </c>
      <c r="O2400" t="s">
        <v>24</v>
      </c>
      <c r="P2400" t="s">
        <v>25</v>
      </c>
      <c r="Q2400" t="s">
        <v>26</v>
      </c>
      <c r="R2400" t="s">
        <v>27</v>
      </c>
      <c r="S2400" t="s">
        <v>60</v>
      </c>
      <c r="T2400" t="s">
        <v>73</v>
      </c>
      <c r="U2400" t="s">
        <v>39</v>
      </c>
      <c r="V2400" t="s">
        <v>47</v>
      </c>
      <c r="W2400">
        <v>4</v>
      </c>
      <c r="X2400">
        <v>6</v>
      </c>
    </row>
    <row r="2401" spans="1:24" x14ac:dyDescent="0.25">
      <c r="A2401">
        <v>2401</v>
      </c>
      <c r="B2401" t="s">
        <v>9324</v>
      </c>
      <c r="C2401" t="s">
        <v>9325</v>
      </c>
      <c r="D2401" t="s">
        <v>9326</v>
      </c>
      <c r="E2401" s="1">
        <v>30641</v>
      </c>
      <c r="F2401" s="4">
        <f ca="1">DATEDIF(amazon_prime_users[[#This Row],[Date of Birth]], TODAY(), "Y")</f>
        <v>41</v>
      </c>
      <c r="G24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401" t="s">
        <v>43</v>
      </c>
      <c r="I2401" t="s">
        <v>9327</v>
      </c>
      <c r="J2401" s="1">
        <v>45363</v>
      </c>
      <c r="K2401" s="10" t="str">
        <f>TEXT(amazon_prime_users[[#This Row],[Membership Start Date]],"MMMM")</f>
        <v>marzo</v>
      </c>
      <c r="L2401" s="4">
        <f>YEAR(amazon_prime_users[[#This Row],[Membership Start Date]])</f>
        <v>2024</v>
      </c>
      <c r="M2401" s="1">
        <v>45728</v>
      </c>
      <c r="N2401" s="4" t="str">
        <f>TEXT(amazon_prime_users[[#This Row],[Membership Start Date]],"dddd")</f>
        <v>martes</v>
      </c>
      <c r="O2401" t="s">
        <v>36</v>
      </c>
      <c r="P2401" t="s">
        <v>52</v>
      </c>
      <c r="Q2401" t="s">
        <v>26</v>
      </c>
      <c r="R2401" t="s">
        <v>66</v>
      </c>
      <c r="S2401" t="s">
        <v>60</v>
      </c>
      <c r="T2401" t="s">
        <v>114</v>
      </c>
      <c r="U2401" t="s">
        <v>30</v>
      </c>
      <c r="V2401" t="s">
        <v>31</v>
      </c>
      <c r="W2401">
        <v>3.1</v>
      </c>
      <c r="X2401">
        <v>4</v>
      </c>
    </row>
    <row r="2402" spans="1:24" x14ac:dyDescent="0.25">
      <c r="A2402">
        <v>2402</v>
      </c>
      <c r="B2402" t="s">
        <v>9328</v>
      </c>
      <c r="C2402" t="s">
        <v>9329</v>
      </c>
      <c r="D2402" t="s">
        <v>9330</v>
      </c>
      <c r="E2402" s="1">
        <v>15835</v>
      </c>
      <c r="F2402" s="4">
        <f ca="1">DATEDIF(amazon_prime_users[[#This Row],[Date of Birth]], TODAY(), "Y")</f>
        <v>81</v>
      </c>
      <c r="G24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402" t="s">
        <v>43</v>
      </c>
      <c r="I2402" t="s">
        <v>9331</v>
      </c>
      <c r="J2402" s="1">
        <v>45348</v>
      </c>
      <c r="K2402" s="10" t="str">
        <f>TEXT(amazon_prime_users[[#This Row],[Membership Start Date]],"MMMM")</f>
        <v>febrero</v>
      </c>
      <c r="L2402" s="4">
        <f>YEAR(amazon_prime_users[[#This Row],[Membership Start Date]])</f>
        <v>2024</v>
      </c>
      <c r="M2402" s="1">
        <v>45713</v>
      </c>
      <c r="N2402" s="4" t="str">
        <f>TEXT(amazon_prime_users[[#This Row],[Membership Start Date]],"dddd")</f>
        <v>lunes</v>
      </c>
      <c r="O2402" t="s">
        <v>24</v>
      </c>
      <c r="P2402" t="s">
        <v>52</v>
      </c>
      <c r="Q2402" t="s">
        <v>53</v>
      </c>
      <c r="R2402" t="s">
        <v>27</v>
      </c>
      <c r="S2402" t="s">
        <v>28</v>
      </c>
      <c r="T2402" t="s">
        <v>38</v>
      </c>
      <c r="U2402" t="s">
        <v>30</v>
      </c>
      <c r="V2402" t="s">
        <v>31</v>
      </c>
      <c r="W2402">
        <v>3.5</v>
      </c>
      <c r="X2402">
        <v>5</v>
      </c>
    </row>
    <row r="2403" spans="1:24" x14ac:dyDescent="0.25">
      <c r="A2403">
        <v>2403</v>
      </c>
      <c r="B2403" t="s">
        <v>9332</v>
      </c>
      <c r="C2403" t="s">
        <v>9333</v>
      </c>
      <c r="D2403" t="s">
        <v>9334</v>
      </c>
      <c r="E2403" s="1">
        <v>26050</v>
      </c>
      <c r="F2403" s="4">
        <f ca="1">DATEDIF(amazon_prime_users[[#This Row],[Date of Birth]], TODAY(), "Y")</f>
        <v>53</v>
      </c>
      <c r="G24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403" t="s">
        <v>22</v>
      </c>
      <c r="I2403" t="s">
        <v>9335</v>
      </c>
      <c r="J2403" s="1">
        <v>45382</v>
      </c>
      <c r="K2403" s="10" t="str">
        <f>TEXT(amazon_prime_users[[#This Row],[Membership Start Date]],"MMMM")</f>
        <v>marzo</v>
      </c>
      <c r="L2403" s="4">
        <f>YEAR(amazon_prime_users[[#This Row],[Membership Start Date]])</f>
        <v>2024</v>
      </c>
      <c r="M2403" s="1">
        <v>45747</v>
      </c>
      <c r="N2403" s="4" t="str">
        <f>TEXT(amazon_prime_users[[#This Row],[Membership Start Date]],"dddd")</f>
        <v>domingo</v>
      </c>
      <c r="O2403" t="s">
        <v>24</v>
      </c>
      <c r="P2403" t="s">
        <v>37</v>
      </c>
      <c r="Q2403" t="s">
        <v>26</v>
      </c>
      <c r="R2403" t="s">
        <v>59</v>
      </c>
      <c r="S2403" t="s">
        <v>60</v>
      </c>
      <c r="T2403" t="s">
        <v>38</v>
      </c>
      <c r="U2403" t="s">
        <v>68</v>
      </c>
      <c r="V2403" t="s">
        <v>47</v>
      </c>
      <c r="W2403">
        <v>4.7</v>
      </c>
      <c r="X2403">
        <v>10</v>
      </c>
    </row>
    <row r="2404" spans="1:24" x14ac:dyDescent="0.25">
      <c r="A2404">
        <v>2404</v>
      </c>
      <c r="B2404" t="s">
        <v>9336</v>
      </c>
      <c r="C2404" t="s">
        <v>9337</v>
      </c>
      <c r="D2404" t="s">
        <v>9338</v>
      </c>
      <c r="E2404" s="1">
        <v>14339</v>
      </c>
      <c r="F2404" s="4">
        <f ca="1">DATEDIF(amazon_prime_users[[#This Row],[Date of Birth]], TODAY(), "Y")</f>
        <v>85</v>
      </c>
      <c r="G24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404" t="s">
        <v>22</v>
      </c>
      <c r="I2404" t="s">
        <v>9339</v>
      </c>
      <c r="J2404" s="1">
        <v>45391</v>
      </c>
      <c r="K2404" s="10" t="str">
        <f>TEXT(amazon_prime_users[[#This Row],[Membership Start Date]],"MMMM")</f>
        <v>abril</v>
      </c>
      <c r="L2404" s="4">
        <f>YEAR(amazon_prime_users[[#This Row],[Membership Start Date]])</f>
        <v>2024</v>
      </c>
      <c r="M2404" s="1">
        <v>45756</v>
      </c>
      <c r="N2404" s="4" t="str">
        <f>TEXT(amazon_prime_users[[#This Row],[Membership Start Date]],"dddd")</f>
        <v>martes</v>
      </c>
      <c r="O2404" t="s">
        <v>24</v>
      </c>
      <c r="P2404" t="s">
        <v>52</v>
      </c>
      <c r="Q2404" t="s">
        <v>26</v>
      </c>
      <c r="R2404" t="s">
        <v>59</v>
      </c>
      <c r="S2404" t="s">
        <v>28</v>
      </c>
      <c r="T2404" t="s">
        <v>38</v>
      </c>
      <c r="U2404" t="s">
        <v>39</v>
      </c>
      <c r="V2404" t="s">
        <v>47</v>
      </c>
      <c r="W2404">
        <v>4.5</v>
      </c>
      <c r="X2404">
        <v>1</v>
      </c>
    </row>
    <row r="2405" spans="1:24" x14ac:dyDescent="0.25">
      <c r="A2405">
        <v>2405</v>
      </c>
      <c r="B2405" t="s">
        <v>9340</v>
      </c>
      <c r="C2405" t="s">
        <v>9341</v>
      </c>
      <c r="D2405" t="s">
        <v>9342</v>
      </c>
      <c r="E2405" s="1">
        <v>27716</v>
      </c>
      <c r="F2405" s="4">
        <f ca="1">DATEDIF(amazon_prime_users[[#This Row],[Date of Birth]], TODAY(), "Y")</f>
        <v>49</v>
      </c>
      <c r="G24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405" t="s">
        <v>43</v>
      </c>
      <c r="I2405" t="s">
        <v>9343</v>
      </c>
      <c r="J2405" s="1">
        <v>45345</v>
      </c>
      <c r="K2405" s="10" t="str">
        <f>TEXT(amazon_prime_users[[#This Row],[Membership Start Date]],"MMMM")</f>
        <v>febrero</v>
      </c>
      <c r="L2405" s="4">
        <f>YEAR(amazon_prime_users[[#This Row],[Membership Start Date]])</f>
        <v>2024</v>
      </c>
      <c r="M2405" s="1">
        <v>45710</v>
      </c>
      <c r="N2405" s="4" t="str">
        <f>TEXT(amazon_prime_users[[#This Row],[Membership Start Date]],"dddd")</f>
        <v>viernes</v>
      </c>
      <c r="O2405" t="s">
        <v>36</v>
      </c>
      <c r="P2405" t="s">
        <v>37</v>
      </c>
      <c r="Q2405" t="s">
        <v>26</v>
      </c>
      <c r="R2405" t="s">
        <v>66</v>
      </c>
      <c r="S2405" t="s">
        <v>28</v>
      </c>
      <c r="T2405" t="s">
        <v>61</v>
      </c>
      <c r="U2405" t="s">
        <v>39</v>
      </c>
      <c r="V2405" t="s">
        <v>47</v>
      </c>
      <c r="W2405">
        <v>3.1</v>
      </c>
      <c r="X2405">
        <v>3</v>
      </c>
    </row>
    <row r="2406" spans="1:24" x14ac:dyDescent="0.25">
      <c r="A2406">
        <v>2406</v>
      </c>
      <c r="B2406" t="s">
        <v>9344</v>
      </c>
      <c r="C2406" t="s">
        <v>9345</v>
      </c>
      <c r="D2406" t="s">
        <v>9346</v>
      </c>
      <c r="E2406" s="1">
        <v>14369</v>
      </c>
      <c r="F2406" s="4">
        <f ca="1">DATEDIF(amazon_prime_users[[#This Row],[Date of Birth]], TODAY(), "Y")</f>
        <v>85</v>
      </c>
      <c r="G24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406" t="s">
        <v>22</v>
      </c>
      <c r="I2406" t="s">
        <v>9347</v>
      </c>
      <c r="J2406" s="1">
        <v>45312</v>
      </c>
      <c r="K2406" s="10" t="str">
        <f>TEXT(amazon_prime_users[[#This Row],[Membership Start Date]],"MMMM")</f>
        <v>enero</v>
      </c>
      <c r="L2406" s="4">
        <f>YEAR(amazon_prime_users[[#This Row],[Membership Start Date]])</f>
        <v>2024</v>
      </c>
      <c r="M2406" s="1">
        <v>45677</v>
      </c>
      <c r="N2406" s="4" t="str">
        <f>TEXT(amazon_prime_users[[#This Row],[Membership Start Date]],"dddd")</f>
        <v>domingo</v>
      </c>
      <c r="O2406" t="s">
        <v>36</v>
      </c>
      <c r="P2406" t="s">
        <v>52</v>
      </c>
      <c r="Q2406" t="s">
        <v>53</v>
      </c>
      <c r="R2406" t="s">
        <v>59</v>
      </c>
      <c r="S2406" t="s">
        <v>28</v>
      </c>
      <c r="T2406" t="s">
        <v>29</v>
      </c>
      <c r="U2406" t="s">
        <v>30</v>
      </c>
      <c r="V2406" t="s">
        <v>54</v>
      </c>
      <c r="W2406">
        <v>4.8</v>
      </c>
      <c r="X2406">
        <v>1</v>
      </c>
    </row>
    <row r="2407" spans="1:24" x14ac:dyDescent="0.25">
      <c r="A2407">
        <v>2407</v>
      </c>
      <c r="B2407" t="s">
        <v>9348</v>
      </c>
      <c r="C2407" t="s">
        <v>9349</v>
      </c>
      <c r="D2407" t="s">
        <v>9350</v>
      </c>
      <c r="E2407" s="1">
        <v>30110</v>
      </c>
      <c r="F2407" s="4">
        <f ca="1">DATEDIF(amazon_prime_users[[#This Row],[Date of Birth]], TODAY(), "Y")</f>
        <v>42</v>
      </c>
      <c r="G24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407" t="s">
        <v>43</v>
      </c>
      <c r="I2407" t="s">
        <v>2630</v>
      </c>
      <c r="J2407" s="1">
        <v>45360</v>
      </c>
      <c r="K2407" s="10" t="str">
        <f>TEXT(amazon_prime_users[[#This Row],[Membership Start Date]],"MMMM")</f>
        <v>marzo</v>
      </c>
      <c r="L2407" s="4">
        <f>YEAR(amazon_prime_users[[#This Row],[Membership Start Date]])</f>
        <v>2024</v>
      </c>
      <c r="M2407" s="1">
        <v>45725</v>
      </c>
      <c r="N2407" s="4" t="str">
        <f>TEXT(amazon_prime_users[[#This Row],[Membership Start Date]],"dddd")</f>
        <v>sábado</v>
      </c>
      <c r="O2407" t="s">
        <v>36</v>
      </c>
      <c r="P2407" t="s">
        <v>25</v>
      </c>
      <c r="Q2407" t="s">
        <v>53</v>
      </c>
      <c r="R2407" t="s">
        <v>66</v>
      </c>
      <c r="S2407" t="s">
        <v>45</v>
      </c>
      <c r="T2407" t="s">
        <v>29</v>
      </c>
      <c r="U2407" t="s">
        <v>39</v>
      </c>
      <c r="V2407" t="s">
        <v>47</v>
      </c>
      <c r="W2407">
        <v>4</v>
      </c>
      <c r="X2407">
        <v>4</v>
      </c>
    </row>
    <row r="2408" spans="1:24" x14ac:dyDescent="0.25">
      <c r="A2408">
        <v>2408</v>
      </c>
      <c r="B2408" t="s">
        <v>9351</v>
      </c>
      <c r="C2408" t="s">
        <v>9352</v>
      </c>
      <c r="D2408" t="s">
        <v>9353</v>
      </c>
      <c r="E2408" s="1">
        <v>30970</v>
      </c>
      <c r="F2408" s="4">
        <f ca="1">DATEDIF(amazon_prime_users[[#This Row],[Date of Birth]], TODAY(), "Y")</f>
        <v>40</v>
      </c>
      <c r="G24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408" t="s">
        <v>22</v>
      </c>
      <c r="I2408" t="s">
        <v>9354</v>
      </c>
      <c r="J2408" s="1">
        <v>45396</v>
      </c>
      <c r="K2408" s="10" t="str">
        <f>TEXT(amazon_prime_users[[#This Row],[Membership Start Date]],"MMMM")</f>
        <v>abril</v>
      </c>
      <c r="L2408" s="4">
        <f>YEAR(amazon_prime_users[[#This Row],[Membership Start Date]])</f>
        <v>2024</v>
      </c>
      <c r="M2408" s="1">
        <v>45761</v>
      </c>
      <c r="N2408" s="4" t="str">
        <f>TEXT(amazon_prime_users[[#This Row],[Membership Start Date]],"dddd")</f>
        <v>domingo</v>
      </c>
      <c r="O2408" t="s">
        <v>36</v>
      </c>
      <c r="P2408" t="s">
        <v>37</v>
      </c>
      <c r="Q2408" t="s">
        <v>53</v>
      </c>
      <c r="R2408" t="s">
        <v>66</v>
      </c>
      <c r="S2408" t="s">
        <v>45</v>
      </c>
      <c r="T2408" t="s">
        <v>38</v>
      </c>
      <c r="U2408" t="s">
        <v>39</v>
      </c>
      <c r="V2408" t="s">
        <v>47</v>
      </c>
      <c r="W2408">
        <v>3.2</v>
      </c>
      <c r="X2408">
        <v>10</v>
      </c>
    </row>
    <row r="2409" spans="1:24" x14ac:dyDescent="0.25">
      <c r="A2409">
        <v>2409</v>
      </c>
      <c r="B2409" t="s">
        <v>9355</v>
      </c>
      <c r="C2409" t="s">
        <v>9356</v>
      </c>
      <c r="D2409" t="s">
        <v>9357</v>
      </c>
      <c r="E2409" s="1">
        <v>23715</v>
      </c>
      <c r="F2409" s="4">
        <f ca="1">DATEDIF(amazon_prime_users[[#This Row],[Date of Birth]], TODAY(), "Y")</f>
        <v>60</v>
      </c>
      <c r="G24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409" t="s">
        <v>22</v>
      </c>
      <c r="I2409" t="s">
        <v>9358</v>
      </c>
      <c r="J2409" s="1">
        <v>45328</v>
      </c>
      <c r="K2409" s="10" t="str">
        <f>TEXT(amazon_prime_users[[#This Row],[Membership Start Date]],"MMMM")</f>
        <v>febrero</v>
      </c>
      <c r="L2409" s="4">
        <f>YEAR(amazon_prime_users[[#This Row],[Membership Start Date]])</f>
        <v>2024</v>
      </c>
      <c r="M2409" s="1">
        <v>45693</v>
      </c>
      <c r="N2409" s="4" t="str">
        <f>TEXT(amazon_prime_users[[#This Row],[Membership Start Date]],"dddd")</f>
        <v>martes</v>
      </c>
      <c r="O2409" t="s">
        <v>24</v>
      </c>
      <c r="P2409" t="s">
        <v>37</v>
      </c>
      <c r="Q2409" t="s">
        <v>53</v>
      </c>
      <c r="R2409" t="s">
        <v>27</v>
      </c>
      <c r="S2409" t="s">
        <v>60</v>
      </c>
      <c r="T2409" t="s">
        <v>73</v>
      </c>
      <c r="U2409" t="s">
        <v>30</v>
      </c>
      <c r="V2409" t="s">
        <v>54</v>
      </c>
      <c r="W2409">
        <v>4</v>
      </c>
      <c r="X2409">
        <v>8</v>
      </c>
    </row>
    <row r="2410" spans="1:24" x14ac:dyDescent="0.25">
      <c r="A2410">
        <v>2410</v>
      </c>
      <c r="B2410" t="s">
        <v>9359</v>
      </c>
      <c r="C2410" t="s">
        <v>9360</v>
      </c>
      <c r="D2410" t="s">
        <v>9361</v>
      </c>
      <c r="E2410" s="1">
        <v>21466</v>
      </c>
      <c r="F2410" s="4">
        <f ca="1">DATEDIF(amazon_prime_users[[#This Row],[Date of Birth]], TODAY(), "Y")</f>
        <v>66</v>
      </c>
      <c r="G24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410" t="s">
        <v>43</v>
      </c>
      <c r="I2410" t="s">
        <v>9362</v>
      </c>
      <c r="J2410" s="1">
        <v>45342</v>
      </c>
      <c r="K2410" s="10" t="str">
        <f>TEXT(amazon_prime_users[[#This Row],[Membership Start Date]],"MMMM")</f>
        <v>febrero</v>
      </c>
      <c r="L2410" s="4">
        <f>YEAR(amazon_prime_users[[#This Row],[Membership Start Date]])</f>
        <v>2024</v>
      </c>
      <c r="M2410" s="1">
        <v>45707</v>
      </c>
      <c r="N2410" s="4" t="str">
        <f>TEXT(amazon_prime_users[[#This Row],[Membership Start Date]],"dddd")</f>
        <v>martes</v>
      </c>
      <c r="O2410" t="s">
        <v>24</v>
      </c>
      <c r="P2410" t="s">
        <v>25</v>
      </c>
      <c r="Q2410" t="s">
        <v>53</v>
      </c>
      <c r="R2410" t="s">
        <v>66</v>
      </c>
      <c r="S2410" t="s">
        <v>28</v>
      </c>
      <c r="T2410" t="s">
        <v>61</v>
      </c>
      <c r="U2410" t="s">
        <v>39</v>
      </c>
      <c r="V2410" t="s">
        <v>47</v>
      </c>
      <c r="W2410">
        <v>4.9000000000000004</v>
      </c>
      <c r="X2410">
        <v>0</v>
      </c>
    </row>
    <row r="2411" spans="1:24" x14ac:dyDescent="0.25">
      <c r="A2411">
        <v>2411</v>
      </c>
      <c r="B2411" t="s">
        <v>9363</v>
      </c>
      <c r="C2411" t="s">
        <v>9364</v>
      </c>
      <c r="D2411" t="s">
        <v>9365</v>
      </c>
      <c r="E2411" s="1">
        <v>18855</v>
      </c>
      <c r="F2411" s="4">
        <f ca="1">DATEDIF(amazon_prime_users[[#This Row],[Date of Birth]], TODAY(), "Y")</f>
        <v>73</v>
      </c>
      <c r="G24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411" t="s">
        <v>22</v>
      </c>
      <c r="I2411" t="s">
        <v>2602</v>
      </c>
      <c r="J2411" s="1">
        <v>45364</v>
      </c>
      <c r="K2411" s="10" t="str">
        <f>TEXT(amazon_prime_users[[#This Row],[Membership Start Date]],"MMMM")</f>
        <v>marzo</v>
      </c>
      <c r="L2411" s="4">
        <f>YEAR(amazon_prime_users[[#This Row],[Membership Start Date]])</f>
        <v>2024</v>
      </c>
      <c r="M2411" s="1">
        <v>45729</v>
      </c>
      <c r="N2411" s="4" t="str">
        <f>TEXT(amazon_prime_users[[#This Row],[Membership Start Date]],"dddd")</f>
        <v>miércoles</v>
      </c>
      <c r="O2411" t="s">
        <v>36</v>
      </c>
      <c r="P2411" t="s">
        <v>52</v>
      </c>
      <c r="Q2411" t="s">
        <v>53</v>
      </c>
      <c r="R2411" t="s">
        <v>66</v>
      </c>
      <c r="S2411" t="s">
        <v>60</v>
      </c>
      <c r="T2411" t="s">
        <v>46</v>
      </c>
      <c r="U2411" t="s">
        <v>39</v>
      </c>
      <c r="V2411" t="s">
        <v>54</v>
      </c>
      <c r="W2411">
        <v>4.4000000000000004</v>
      </c>
      <c r="X2411">
        <v>10</v>
      </c>
    </row>
    <row r="2412" spans="1:24" x14ac:dyDescent="0.25">
      <c r="A2412">
        <v>2412</v>
      </c>
      <c r="B2412" t="s">
        <v>9366</v>
      </c>
      <c r="C2412" t="s">
        <v>9367</v>
      </c>
      <c r="D2412" t="s">
        <v>9368</v>
      </c>
      <c r="E2412" s="1">
        <v>33415</v>
      </c>
      <c r="F2412" s="4">
        <f ca="1">DATEDIF(amazon_prime_users[[#This Row],[Date of Birth]], TODAY(), "Y")</f>
        <v>33</v>
      </c>
      <c r="G24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412" t="s">
        <v>43</v>
      </c>
      <c r="I2412" t="s">
        <v>9369</v>
      </c>
      <c r="J2412" s="1">
        <v>45298</v>
      </c>
      <c r="K2412" s="10" t="str">
        <f>TEXT(amazon_prime_users[[#This Row],[Membership Start Date]],"MMMM")</f>
        <v>enero</v>
      </c>
      <c r="L2412" s="4">
        <f>YEAR(amazon_prime_users[[#This Row],[Membership Start Date]])</f>
        <v>2024</v>
      </c>
      <c r="M2412" s="1">
        <v>45663</v>
      </c>
      <c r="N2412" s="4" t="str">
        <f>TEXT(amazon_prime_users[[#This Row],[Membership Start Date]],"dddd")</f>
        <v>domingo</v>
      </c>
      <c r="O2412" t="s">
        <v>36</v>
      </c>
      <c r="P2412" t="s">
        <v>25</v>
      </c>
      <c r="Q2412" t="s">
        <v>53</v>
      </c>
      <c r="R2412" t="s">
        <v>27</v>
      </c>
      <c r="S2412" t="s">
        <v>45</v>
      </c>
      <c r="T2412" t="s">
        <v>38</v>
      </c>
      <c r="U2412" t="s">
        <v>68</v>
      </c>
      <c r="V2412" t="s">
        <v>31</v>
      </c>
      <c r="W2412">
        <v>3.3</v>
      </c>
      <c r="X2412">
        <v>5</v>
      </c>
    </row>
    <row r="2413" spans="1:24" x14ac:dyDescent="0.25">
      <c r="A2413">
        <v>2413</v>
      </c>
      <c r="B2413" t="s">
        <v>9370</v>
      </c>
      <c r="C2413" t="s">
        <v>9371</v>
      </c>
      <c r="D2413" t="s">
        <v>9372</v>
      </c>
      <c r="E2413" s="1">
        <v>26194</v>
      </c>
      <c r="F2413" s="4">
        <f ca="1">DATEDIF(amazon_prime_users[[#This Row],[Date of Birth]], TODAY(), "Y")</f>
        <v>53</v>
      </c>
      <c r="G24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413" t="s">
        <v>43</v>
      </c>
      <c r="I2413" t="s">
        <v>9373</v>
      </c>
      <c r="J2413" s="1">
        <v>45328</v>
      </c>
      <c r="K2413" s="10" t="str">
        <f>TEXT(amazon_prime_users[[#This Row],[Membership Start Date]],"MMMM")</f>
        <v>febrero</v>
      </c>
      <c r="L2413" s="4">
        <f>YEAR(amazon_prime_users[[#This Row],[Membership Start Date]])</f>
        <v>2024</v>
      </c>
      <c r="M2413" s="1">
        <v>45693</v>
      </c>
      <c r="N2413" s="4" t="str">
        <f>TEXT(amazon_prime_users[[#This Row],[Membership Start Date]],"dddd")</f>
        <v>martes</v>
      </c>
      <c r="O2413" t="s">
        <v>36</v>
      </c>
      <c r="P2413" t="s">
        <v>52</v>
      </c>
      <c r="Q2413" t="s">
        <v>53</v>
      </c>
      <c r="R2413" t="s">
        <v>27</v>
      </c>
      <c r="S2413" t="s">
        <v>28</v>
      </c>
      <c r="T2413" t="s">
        <v>46</v>
      </c>
      <c r="U2413" t="s">
        <v>39</v>
      </c>
      <c r="V2413" t="s">
        <v>31</v>
      </c>
      <c r="W2413">
        <v>3.6</v>
      </c>
      <c r="X2413">
        <v>4</v>
      </c>
    </row>
    <row r="2414" spans="1:24" x14ac:dyDescent="0.25">
      <c r="A2414">
        <v>2414</v>
      </c>
      <c r="B2414" t="s">
        <v>9374</v>
      </c>
      <c r="C2414" t="s">
        <v>9375</v>
      </c>
      <c r="D2414" t="s">
        <v>9376</v>
      </c>
      <c r="E2414" s="1">
        <v>24639</v>
      </c>
      <c r="F2414" s="4">
        <f ca="1">DATEDIF(amazon_prime_users[[#This Row],[Date of Birth]], TODAY(), "Y")</f>
        <v>57</v>
      </c>
      <c r="G24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414" t="s">
        <v>43</v>
      </c>
      <c r="I2414" t="s">
        <v>9377</v>
      </c>
      <c r="J2414" s="1">
        <v>45327</v>
      </c>
      <c r="K2414" s="10" t="str">
        <f>TEXT(amazon_prime_users[[#This Row],[Membership Start Date]],"MMMM")</f>
        <v>febrero</v>
      </c>
      <c r="L2414" s="4">
        <f>YEAR(amazon_prime_users[[#This Row],[Membership Start Date]])</f>
        <v>2024</v>
      </c>
      <c r="M2414" s="1">
        <v>45692</v>
      </c>
      <c r="N2414" s="4" t="str">
        <f>TEXT(amazon_prime_users[[#This Row],[Membership Start Date]],"dddd")</f>
        <v>lunes</v>
      </c>
      <c r="O2414" t="s">
        <v>24</v>
      </c>
      <c r="P2414" t="s">
        <v>37</v>
      </c>
      <c r="Q2414" t="s">
        <v>26</v>
      </c>
      <c r="R2414" t="s">
        <v>27</v>
      </c>
      <c r="S2414" t="s">
        <v>60</v>
      </c>
      <c r="T2414" t="s">
        <v>67</v>
      </c>
      <c r="U2414" t="s">
        <v>30</v>
      </c>
      <c r="V2414" t="s">
        <v>47</v>
      </c>
      <c r="W2414">
        <v>3.5</v>
      </c>
      <c r="X2414">
        <v>6</v>
      </c>
    </row>
    <row r="2415" spans="1:24" x14ac:dyDescent="0.25">
      <c r="A2415">
        <v>2415</v>
      </c>
      <c r="B2415" t="s">
        <v>9378</v>
      </c>
      <c r="C2415" t="s">
        <v>9379</v>
      </c>
      <c r="D2415" t="s">
        <v>9380</v>
      </c>
      <c r="E2415" s="1">
        <v>21393</v>
      </c>
      <c r="F2415" s="4">
        <f ca="1">DATEDIF(amazon_prime_users[[#This Row],[Date of Birth]], TODAY(), "Y")</f>
        <v>66</v>
      </c>
      <c r="G24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415" t="s">
        <v>43</v>
      </c>
      <c r="I2415" t="s">
        <v>9381</v>
      </c>
      <c r="J2415" s="1">
        <v>45352</v>
      </c>
      <c r="K2415" s="10" t="str">
        <f>TEXT(amazon_prime_users[[#This Row],[Membership Start Date]],"MMMM")</f>
        <v>marzo</v>
      </c>
      <c r="L2415" s="4">
        <f>YEAR(amazon_prime_users[[#This Row],[Membership Start Date]])</f>
        <v>2024</v>
      </c>
      <c r="M2415" s="1">
        <v>45717</v>
      </c>
      <c r="N2415" s="4" t="str">
        <f>TEXT(amazon_prime_users[[#This Row],[Membership Start Date]],"dddd")</f>
        <v>viernes</v>
      </c>
      <c r="O2415" t="s">
        <v>36</v>
      </c>
      <c r="P2415" t="s">
        <v>25</v>
      </c>
      <c r="Q2415" t="s">
        <v>26</v>
      </c>
      <c r="R2415" t="s">
        <v>27</v>
      </c>
      <c r="S2415" t="s">
        <v>28</v>
      </c>
      <c r="T2415" t="s">
        <v>114</v>
      </c>
      <c r="U2415" t="s">
        <v>68</v>
      </c>
      <c r="V2415" t="s">
        <v>31</v>
      </c>
      <c r="W2415">
        <v>4.7</v>
      </c>
      <c r="X2415">
        <v>10</v>
      </c>
    </row>
    <row r="2416" spans="1:24" x14ac:dyDescent="0.25">
      <c r="A2416">
        <v>2416</v>
      </c>
      <c r="B2416" t="s">
        <v>9382</v>
      </c>
      <c r="C2416" t="s">
        <v>9383</v>
      </c>
      <c r="D2416" t="s">
        <v>9384</v>
      </c>
      <c r="E2416" s="1">
        <v>22842</v>
      </c>
      <c r="F2416" s="4">
        <f ca="1">DATEDIF(amazon_prime_users[[#This Row],[Date of Birth]], TODAY(), "Y")</f>
        <v>62</v>
      </c>
      <c r="G24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416" t="s">
        <v>22</v>
      </c>
      <c r="I2416" t="s">
        <v>3959</v>
      </c>
      <c r="J2416" s="1">
        <v>45394</v>
      </c>
      <c r="K2416" s="10" t="str">
        <f>TEXT(amazon_prime_users[[#This Row],[Membership Start Date]],"MMMM")</f>
        <v>abril</v>
      </c>
      <c r="L2416" s="4">
        <f>YEAR(amazon_prime_users[[#This Row],[Membership Start Date]])</f>
        <v>2024</v>
      </c>
      <c r="M2416" s="1">
        <v>45759</v>
      </c>
      <c r="N2416" s="4" t="str">
        <f>TEXT(amazon_prime_users[[#This Row],[Membership Start Date]],"dddd")</f>
        <v>viernes</v>
      </c>
      <c r="O2416" t="s">
        <v>24</v>
      </c>
      <c r="P2416" t="s">
        <v>52</v>
      </c>
      <c r="Q2416" t="s">
        <v>53</v>
      </c>
      <c r="R2416" t="s">
        <v>27</v>
      </c>
      <c r="S2416" t="s">
        <v>45</v>
      </c>
      <c r="T2416" t="s">
        <v>61</v>
      </c>
      <c r="U2416" t="s">
        <v>39</v>
      </c>
      <c r="V2416" t="s">
        <v>47</v>
      </c>
      <c r="W2416">
        <v>3.5</v>
      </c>
      <c r="X2416">
        <v>6</v>
      </c>
    </row>
    <row r="2417" spans="1:24" x14ac:dyDescent="0.25">
      <c r="A2417">
        <v>2417</v>
      </c>
      <c r="B2417" t="s">
        <v>9385</v>
      </c>
      <c r="C2417" t="s">
        <v>9386</v>
      </c>
      <c r="D2417" t="s">
        <v>9387</v>
      </c>
      <c r="E2417" s="1">
        <v>26201</v>
      </c>
      <c r="F2417" s="4">
        <f ca="1">DATEDIF(amazon_prime_users[[#This Row],[Date of Birth]], TODAY(), "Y")</f>
        <v>53</v>
      </c>
      <c r="G24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417" t="s">
        <v>22</v>
      </c>
      <c r="I2417" t="s">
        <v>9388</v>
      </c>
      <c r="J2417" s="1">
        <v>45332</v>
      </c>
      <c r="K2417" s="10" t="str">
        <f>TEXT(amazon_prime_users[[#This Row],[Membership Start Date]],"MMMM")</f>
        <v>febrero</v>
      </c>
      <c r="L2417" s="4">
        <f>YEAR(amazon_prime_users[[#This Row],[Membership Start Date]])</f>
        <v>2024</v>
      </c>
      <c r="M2417" s="1">
        <v>45697</v>
      </c>
      <c r="N2417" s="4" t="str">
        <f>TEXT(amazon_prime_users[[#This Row],[Membership Start Date]],"dddd")</f>
        <v>sábado</v>
      </c>
      <c r="O2417" t="s">
        <v>24</v>
      </c>
      <c r="P2417" t="s">
        <v>52</v>
      </c>
      <c r="Q2417" t="s">
        <v>26</v>
      </c>
      <c r="R2417" t="s">
        <v>27</v>
      </c>
      <c r="S2417" t="s">
        <v>60</v>
      </c>
      <c r="T2417" t="s">
        <v>29</v>
      </c>
      <c r="U2417" t="s">
        <v>68</v>
      </c>
      <c r="V2417" t="s">
        <v>47</v>
      </c>
      <c r="W2417">
        <v>3.6</v>
      </c>
      <c r="X2417">
        <v>8</v>
      </c>
    </row>
    <row r="2418" spans="1:24" x14ac:dyDescent="0.25">
      <c r="A2418">
        <v>2418</v>
      </c>
      <c r="B2418" t="s">
        <v>9389</v>
      </c>
      <c r="C2418" t="s">
        <v>9390</v>
      </c>
      <c r="D2418" t="s">
        <v>9391</v>
      </c>
      <c r="E2418" s="1">
        <v>34573</v>
      </c>
      <c r="F2418" s="4">
        <f ca="1">DATEDIF(amazon_prime_users[[#This Row],[Date of Birth]], TODAY(), "Y")</f>
        <v>30</v>
      </c>
      <c r="G24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418" t="s">
        <v>22</v>
      </c>
      <c r="I2418" t="s">
        <v>9392</v>
      </c>
      <c r="J2418" s="1">
        <v>45318</v>
      </c>
      <c r="K2418" s="10" t="str">
        <f>TEXT(amazon_prime_users[[#This Row],[Membership Start Date]],"MMMM")</f>
        <v>enero</v>
      </c>
      <c r="L2418" s="4">
        <f>YEAR(amazon_prime_users[[#This Row],[Membership Start Date]])</f>
        <v>2024</v>
      </c>
      <c r="M2418" s="1">
        <v>45683</v>
      </c>
      <c r="N2418" s="4" t="str">
        <f>TEXT(amazon_prime_users[[#This Row],[Membership Start Date]],"dddd")</f>
        <v>sábado</v>
      </c>
      <c r="O2418" t="s">
        <v>24</v>
      </c>
      <c r="P2418" t="s">
        <v>37</v>
      </c>
      <c r="Q2418" t="s">
        <v>26</v>
      </c>
      <c r="R2418" t="s">
        <v>27</v>
      </c>
      <c r="S2418" t="s">
        <v>45</v>
      </c>
      <c r="T2418" t="s">
        <v>46</v>
      </c>
      <c r="U2418" t="s">
        <v>39</v>
      </c>
      <c r="V2418" t="s">
        <v>47</v>
      </c>
      <c r="W2418">
        <v>2</v>
      </c>
      <c r="X2418">
        <v>1</v>
      </c>
    </row>
    <row r="2419" spans="1:24" x14ac:dyDescent="0.25">
      <c r="A2419">
        <v>2419</v>
      </c>
      <c r="B2419" t="s">
        <v>9393</v>
      </c>
      <c r="C2419" t="s">
        <v>9394</v>
      </c>
      <c r="D2419" t="s">
        <v>9395</v>
      </c>
      <c r="E2419" s="1">
        <v>19505</v>
      </c>
      <c r="F2419" s="4">
        <f ca="1">DATEDIF(amazon_prime_users[[#This Row],[Date of Birth]], TODAY(), "Y")</f>
        <v>71</v>
      </c>
      <c r="G24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419" t="s">
        <v>43</v>
      </c>
      <c r="I2419" t="s">
        <v>9396</v>
      </c>
      <c r="J2419" s="1">
        <v>44607</v>
      </c>
      <c r="K2419" s="10" t="str">
        <f>TEXT(amazon_prime_users[[#This Row],[Membership Start Date]],"MMMM")</f>
        <v>febrero</v>
      </c>
      <c r="L2419" s="4">
        <f>YEAR(amazon_prime_users[[#This Row],[Membership Start Date]])</f>
        <v>2022</v>
      </c>
      <c r="M2419" s="1">
        <v>44971</v>
      </c>
      <c r="N2419" s="4" t="str">
        <f>TEXT(amazon_prime_users[[#This Row],[Membership Start Date]],"dddd")</f>
        <v>martes</v>
      </c>
      <c r="O2419" t="s">
        <v>36</v>
      </c>
      <c r="P2419" t="s">
        <v>25</v>
      </c>
      <c r="Q2419" t="s">
        <v>53</v>
      </c>
      <c r="R2419" t="s">
        <v>66</v>
      </c>
      <c r="S2419" t="s">
        <v>60</v>
      </c>
      <c r="T2419" t="s">
        <v>73</v>
      </c>
      <c r="U2419" t="s">
        <v>68</v>
      </c>
      <c r="V2419" t="s">
        <v>47</v>
      </c>
      <c r="W2419">
        <v>4.8</v>
      </c>
      <c r="X2419">
        <v>7</v>
      </c>
    </row>
    <row r="2420" spans="1:24" x14ac:dyDescent="0.25">
      <c r="A2420">
        <v>2420</v>
      </c>
      <c r="B2420" t="s">
        <v>9397</v>
      </c>
      <c r="C2420" t="s">
        <v>9398</v>
      </c>
      <c r="D2420" t="s">
        <v>9399</v>
      </c>
      <c r="E2420" s="1">
        <v>13456</v>
      </c>
      <c r="F2420" s="4">
        <f ca="1">DATEDIF(amazon_prime_users[[#This Row],[Date of Birth]], TODAY(), "Y")</f>
        <v>88</v>
      </c>
      <c r="G24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420" t="s">
        <v>43</v>
      </c>
      <c r="I2420" t="s">
        <v>9400</v>
      </c>
      <c r="J2420" s="1">
        <v>44607</v>
      </c>
      <c r="K2420" s="10" t="str">
        <f>TEXT(amazon_prime_users[[#This Row],[Membership Start Date]],"MMMM")</f>
        <v>febrero</v>
      </c>
      <c r="L2420" s="4">
        <f>YEAR(amazon_prime_users[[#This Row],[Membership Start Date]])</f>
        <v>2022</v>
      </c>
      <c r="M2420" s="1">
        <v>44971</v>
      </c>
      <c r="N2420" s="4" t="str">
        <f>TEXT(amazon_prime_users[[#This Row],[Membership Start Date]],"dddd")</f>
        <v>martes</v>
      </c>
      <c r="O2420" t="s">
        <v>24</v>
      </c>
      <c r="P2420" t="s">
        <v>25</v>
      </c>
      <c r="Q2420" t="s">
        <v>53</v>
      </c>
      <c r="R2420" t="s">
        <v>66</v>
      </c>
      <c r="S2420" t="s">
        <v>60</v>
      </c>
      <c r="T2420" t="s">
        <v>73</v>
      </c>
      <c r="U2420" t="s">
        <v>68</v>
      </c>
      <c r="V2420" t="s">
        <v>54</v>
      </c>
      <c r="W2420">
        <v>3.5</v>
      </c>
      <c r="X2420">
        <v>5</v>
      </c>
    </row>
    <row r="2421" spans="1:24" x14ac:dyDescent="0.25">
      <c r="A2421">
        <v>2421</v>
      </c>
      <c r="B2421" t="s">
        <v>9401</v>
      </c>
      <c r="C2421" t="s">
        <v>9402</v>
      </c>
      <c r="D2421" t="s">
        <v>9403</v>
      </c>
      <c r="E2421" s="1">
        <v>37952</v>
      </c>
      <c r="F2421" s="4">
        <f ca="1">DATEDIF(amazon_prime_users[[#This Row],[Date of Birth]], TODAY(), "Y")</f>
        <v>21</v>
      </c>
      <c r="G24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421" t="s">
        <v>43</v>
      </c>
      <c r="I2421" t="s">
        <v>9404</v>
      </c>
      <c r="J2421" s="1">
        <v>44607</v>
      </c>
      <c r="K2421" s="10" t="str">
        <f>TEXT(amazon_prime_users[[#This Row],[Membership Start Date]],"MMMM")</f>
        <v>febrero</v>
      </c>
      <c r="L2421" s="4">
        <f>YEAR(amazon_prime_users[[#This Row],[Membership Start Date]])</f>
        <v>2022</v>
      </c>
      <c r="M2421" s="1">
        <v>44971</v>
      </c>
      <c r="N2421" s="4" t="str">
        <f>TEXT(amazon_prime_users[[#This Row],[Membership Start Date]],"dddd")</f>
        <v>martes</v>
      </c>
      <c r="O2421" t="s">
        <v>36</v>
      </c>
      <c r="P2421" t="s">
        <v>52</v>
      </c>
      <c r="Q2421" t="s">
        <v>53</v>
      </c>
      <c r="R2421" t="s">
        <v>59</v>
      </c>
      <c r="S2421" t="s">
        <v>45</v>
      </c>
      <c r="T2421" t="s">
        <v>61</v>
      </c>
      <c r="U2421" t="s">
        <v>39</v>
      </c>
      <c r="V2421" t="s">
        <v>54</v>
      </c>
      <c r="W2421">
        <v>4</v>
      </c>
      <c r="X2421">
        <v>10</v>
      </c>
    </row>
    <row r="2422" spans="1:24" x14ac:dyDescent="0.25">
      <c r="A2422">
        <v>2422</v>
      </c>
      <c r="B2422" t="s">
        <v>9405</v>
      </c>
      <c r="C2422" t="s">
        <v>9406</v>
      </c>
      <c r="D2422" t="s">
        <v>9407</v>
      </c>
      <c r="E2422" s="1">
        <v>15119</v>
      </c>
      <c r="F2422" s="4">
        <f ca="1">DATEDIF(amazon_prime_users[[#This Row],[Date of Birth]], TODAY(), "Y")</f>
        <v>83</v>
      </c>
      <c r="G24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422" t="s">
        <v>22</v>
      </c>
      <c r="I2422" t="s">
        <v>9408</v>
      </c>
      <c r="J2422" s="1">
        <v>44607</v>
      </c>
      <c r="K2422" s="10" t="str">
        <f>TEXT(amazon_prime_users[[#This Row],[Membership Start Date]],"MMMM")</f>
        <v>febrero</v>
      </c>
      <c r="L2422" s="4">
        <f>YEAR(amazon_prime_users[[#This Row],[Membership Start Date]])</f>
        <v>2022</v>
      </c>
      <c r="M2422" s="1">
        <v>44971</v>
      </c>
      <c r="N2422" s="4" t="str">
        <f>TEXT(amazon_prime_users[[#This Row],[Membership Start Date]],"dddd")</f>
        <v>martes</v>
      </c>
      <c r="O2422" t="s">
        <v>24</v>
      </c>
      <c r="P2422" t="s">
        <v>37</v>
      </c>
      <c r="Q2422" t="s">
        <v>53</v>
      </c>
      <c r="R2422" t="s">
        <v>66</v>
      </c>
      <c r="S2422" t="s">
        <v>28</v>
      </c>
      <c r="T2422" t="s">
        <v>46</v>
      </c>
      <c r="U2422" t="s">
        <v>68</v>
      </c>
      <c r="V2422" t="s">
        <v>31</v>
      </c>
      <c r="W2422">
        <v>3.2</v>
      </c>
      <c r="X2422">
        <v>0</v>
      </c>
    </row>
    <row r="2423" spans="1:24" x14ac:dyDescent="0.25">
      <c r="A2423">
        <v>2423</v>
      </c>
      <c r="B2423" t="s">
        <v>9409</v>
      </c>
      <c r="C2423" t="s">
        <v>9410</v>
      </c>
      <c r="D2423" t="s">
        <v>9411</v>
      </c>
      <c r="E2423" s="1">
        <v>27218</v>
      </c>
      <c r="F2423" s="4">
        <f ca="1">DATEDIF(amazon_prime_users[[#This Row],[Date of Birth]], TODAY(), "Y")</f>
        <v>50</v>
      </c>
      <c r="G24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423" t="s">
        <v>22</v>
      </c>
      <c r="I2423" t="s">
        <v>1221</v>
      </c>
      <c r="J2423" s="1">
        <v>44607</v>
      </c>
      <c r="K2423" s="10" t="str">
        <f>TEXT(amazon_prime_users[[#This Row],[Membership Start Date]],"MMMM")</f>
        <v>febrero</v>
      </c>
      <c r="L2423" s="4">
        <f>YEAR(amazon_prime_users[[#This Row],[Membership Start Date]])</f>
        <v>2022</v>
      </c>
      <c r="M2423" s="1">
        <v>44971</v>
      </c>
      <c r="N2423" s="4" t="str">
        <f>TEXT(amazon_prime_users[[#This Row],[Membership Start Date]],"dddd")</f>
        <v>martes</v>
      </c>
      <c r="O2423" t="s">
        <v>36</v>
      </c>
      <c r="P2423" t="s">
        <v>37</v>
      </c>
      <c r="Q2423" t="s">
        <v>53</v>
      </c>
      <c r="R2423" t="s">
        <v>59</v>
      </c>
      <c r="S2423" t="s">
        <v>60</v>
      </c>
      <c r="T2423" t="s">
        <v>114</v>
      </c>
      <c r="U2423" t="s">
        <v>68</v>
      </c>
      <c r="V2423" t="s">
        <v>47</v>
      </c>
      <c r="W2423">
        <v>3.3</v>
      </c>
      <c r="X2423">
        <v>1</v>
      </c>
    </row>
    <row r="2424" spans="1:24" x14ac:dyDescent="0.25">
      <c r="A2424">
        <v>2424</v>
      </c>
      <c r="B2424" t="s">
        <v>9412</v>
      </c>
      <c r="C2424" t="s">
        <v>9413</v>
      </c>
      <c r="D2424" t="s">
        <v>9414</v>
      </c>
      <c r="E2424" s="1">
        <v>38255</v>
      </c>
      <c r="F2424" s="4">
        <f ca="1">DATEDIF(amazon_prime_users[[#This Row],[Date of Birth]], TODAY(), "Y")</f>
        <v>20</v>
      </c>
      <c r="G24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2424" t="s">
        <v>43</v>
      </c>
      <c r="I2424" t="s">
        <v>9415</v>
      </c>
      <c r="J2424" s="1">
        <v>44607</v>
      </c>
      <c r="K2424" s="10" t="str">
        <f>TEXT(amazon_prime_users[[#This Row],[Membership Start Date]],"MMMM")</f>
        <v>febrero</v>
      </c>
      <c r="L2424" s="4">
        <f>YEAR(amazon_prime_users[[#This Row],[Membership Start Date]])</f>
        <v>2022</v>
      </c>
      <c r="M2424" s="1">
        <v>44971</v>
      </c>
      <c r="N2424" s="4" t="str">
        <f>TEXT(amazon_prime_users[[#This Row],[Membership Start Date]],"dddd")</f>
        <v>martes</v>
      </c>
      <c r="O2424" t="s">
        <v>36</v>
      </c>
      <c r="P2424" t="s">
        <v>37</v>
      </c>
      <c r="Q2424" t="s">
        <v>53</v>
      </c>
      <c r="R2424" t="s">
        <v>59</v>
      </c>
      <c r="S2424" t="s">
        <v>60</v>
      </c>
      <c r="T2424" t="s">
        <v>38</v>
      </c>
      <c r="U2424" t="s">
        <v>39</v>
      </c>
      <c r="V2424" t="s">
        <v>31</v>
      </c>
      <c r="W2424">
        <v>4.2</v>
      </c>
      <c r="X2424">
        <v>4</v>
      </c>
    </row>
    <row r="2425" spans="1:24" x14ac:dyDescent="0.25">
      <c r="A2425">
        <v>2425</v>
      </c>
      <c r="B2425" t="s">
        <v>9416</v>
      </c>
      <c r="C2425" t="s">
        <v>9417</v>
      </c>
      <c r="D2425" t="s">
        <v>9418</v>
      </c>
      <c r="E2425" s="1">
        <v>29624</v>
      </c>
      <c r="F2425" s="4">
        <f ca="1">DATEDIF(amazon_prime_users[[#This Row],[Date of Birth]], TODAY(), "Y")</f>
        <v>44</v>
      </c>
      <c r="G24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425" t="s">
        <v>43</v>
      </c>
      <c r="I2425" t="s">
        <v>9419</v>
      </c>
      <c r="J2425" s="1">
        <v>45391</v>
      </c>
      <c r="K2425" s="10" t="str">
        <f>TEXT(amazon_prime_users[[#This Row],[Membership Start Date]],"MMMM")</f>
        <v>abril</v>
      </c>
      <c r="L2425" s="4">
        <f>YEAR(amazon_prime_users[[#This Row],[Membership Start Date]])</f>
        <v>2024</v>
      </c>
      <c r="M2425" s="1">
        <v>45756</v>
      </c>
      <c r="N2425" s="4" t="str">
        <f>TEXT(amazon_prime_users[[#This Row],[Membership Start Date]],"dddd")</f>
        <v>martes</v>
      </c>
      <c r="O2425" t="s">
        <v>36</v>
      </c>
      <c r="P2425" t="s">
        <v>25</v>
      </c>
      <c r="Q2425" t="s">
        <v>53</v>
      </c>
      <c r="R2425" t="s">
        <v>59</v>
      </c>
      <c r="S2425" t="s">
        <v>45</v>
      </c>
      <c r="T2425" t="s">
        <v>46</v>
      </c>
      <c r="U2425" t="s">
        <v>68</v>
      </c>
      <c r="V2425" t="s">
        <v>54</v>
      </c>
      <c r="W2425">
        <v>3.4</v>
      </c>
      <c r="X2425">
        <v>1</v>
      </c>
    </row>
    <row r="2426" spans="1:24" x14ac:dyDescent="0.25">
      <c r="A2426">
        <v>2426</v>
      </c>
      <c r="B2426" t="s">
        <v>9420</v>
      </c>
      <c r="C2426" t="s">
        <v>9421</v>
      </c>
      <c r="D2426" t="s">
        <v>9422</v>
      </c>
      <c r="E2426" s="1">
        <v>23079</v>
      </c>
      <c r="F2426" s="4">
        <f ca="1">DATEDIF(amazon_prime_users[[#This Row],[Date of Birth]], TODAY(), "Y")</f>
        <v>62</v>
      </c>
      <c r="G24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426" t="s">
        <v>43</v>
      </c>
      <c r="I2426" t="s">
        <v>9423</v>
      </c>
      <c r="J2426" s="1">
        <v>45394</v>
      </c>
      <c r="K2426" s="10" t="str">
        <f>TEXT(amazon_prime_users[[#This Row],[Membership Start Date]],"MMMM")</f>
        <v>abril</v>
      </c>
      <c r="L2426" s="4">
        <f>YEAR(amazon_prime_users[[#This Row],[Membership Start Date]])</f>
        <v>2024</v>
      </c>
      <c r="M2426" s="1">
        <v>45759</v>
      </c>
      <c r="N2426" s="4" t="str">
        <f>TEXT(amazon_prime_users[[#This Row],[Membership Start Date]],"dddd")</f>
        <v>viernes</v>
      </c>
      <c r="O2426" t="s">
        <v>24</v>
      </c>
      <c r="P2426" t="s">
        <v>25</v>
      </c>
      <c r="Q2426" t="s">
        <v>26</v>
      </c>
      <c r="R2426" t="s">
        <v>59</v>
      </c>
      <c r="S2426" t="s">
        <v>45</v>
      </c>
      <c r="T2426" t="s">
        <v>73</v>
      </c>
      <c r="U2426" t="s">
        <v>39</v>
      </c>
      <c r="V2426" t="s">
        <v>54</v>
      </c>
      <c r="W2426">
        <v>3.5</v>
      </c>
      <c r="X2426">
        <v>8</v>
      </c>
    </row>
    <row r="2427" spans="1:24" x14ac:dyDescent="0.25">
      <c r="A2427">
        <v>2427</v>
      </c>
      <c r="B2427" t="s">
        <v>9424</v>
      </c>
      <c r="C2427" t="s">
        <v>9425</v>
      </c>
      <c r="D2427" t="s">
        <v>9426</v>
      </c>
      <c r="E2427" s="1">
        <v>28095</v>
      </c>
      <c r="F2427" s="4">
        <f ca="1">DATEDIF(amazon_prime_users[[#This Row],[Date of Birth]], TODAY(), "Y")</f>
        <v>48</v>
      </c>
      <c r="G24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427" t="s">
        <v>43</v>
      </c>
      <c r="I2427" t="s">
        <v>9427</v>
      </c>
      <c r="J2427" s="1">
        <v>45380</v>
      </c>
      <c r="K2427" s="10" t="str">
        <f>TEXT(amazon_prime_users[[#This Row],[Membership Start Date]],"MMMM")</f>
        <v>marzo</v>
      </c>
      <c r="L2427" s="4">
        <f>YEAR(amazon_prime_users[[#This Row],[Membership Start Date]])</f>
        <v>2024</v>
      </c>
      <c r="M2427" s="1">
        <v>45745</v>
      </c>
      <c r="N2427" s="4" t="str">
        <f>TEXT(amazon_prime_users[[#This Row],[Membership Start Date]],"dddd")</f>
        <v>viernes</v>
      </c>
      <c r="O2427" t="s">
        <v>36</v>
      </c>
      <c r="P2427" t="s">
        <v>25</v>
      </c>
      <c r="Q2427" t="s">
        <v>26</v>
      </c>
      <c r="R2427" t="s">
        <v>59</v>
      </c>
      <c r="S2427" t="s">
        <v>45</v>
      </c>
      <c r="T2427" t="s">
        <v>67</v>
      </c>
      <c r="U2427" t="s">
        <v>39</v>
      </c>
      <c r="V2427" t="s">
        <v>31</v>
      </c>
      <c r="W2427">
        <v>4.9000000000000004</v>
      </c>
      <c r="X2427">
        <v>6</v>
      </c>
    </row>
    <row r="2428" spans="1:24" x14ac:dyDescent="0.25">
      <c r="A2428">
        <v>2428</v>
      </c>
      <c r="B2428" t="s">
        <v>9428</v>
      </c>
      <c r="C2428" t="s">
        <v>9429</v>
      </c>
      <c r="D2428" t="s">
        <v>9430</v>
      </c>
      <c r="E2428" s="1">
        <v>26768</v>
      </c>
      <c r="F2428" s="4">
        <f ca="1">DATEDIF(amazon_prime_users[[#This Row],[Date of Birth]], TODAY(), "Y")</f>
        <v>51</v>
      </c>
      <c r="G24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428" t="s">
        <v>22</v>
      </c>
      <c r="I2428" t="s">
        <v>9431</v>
      </c>
      <c r="J2428" s="1">
        <v>45386</v>
      </c>
      <c r="K2428" s="10" t="str">
        <f>TEXT(amazon_prime_users[[#This Row],[Membership Start Date]],"MMMM")</f>
        <v>abril</v>
      </c>
      <c r="L2428" s="4">
        <f>YEAR(amazon_prime_users[[#This Row],[Membership Start Date]])</f>
        <v>2024</v>
      </c>
      <c r="M2428" s="1">
        <v>45751</v>
      </c>
      <c r="N2428" s="4" t="str">
        <f>TEXT(amazon_prime_users[[#This Row],[Membership Start Date]],"dddd")</f>
        <v>jueves</v>
      </c>
      <c r="O2428" t="s">
        <v>36</v>
      </c>
      <c r="P2428" t="s">
        <v>37</v>
      </c>
      <c r="Q2428" t="s">
        <v>26</v>
      </c>
      <c r="R2428" t="s">
        <v>66</v>
      </c>
      <c r="S2428" t="s">
        <v>45</v>
      </c>
      <c r="T2428" t="s">
        <v>61</v>
      </c>
      <c r="U2428" t="s">
        <v>30</v>
      </c>
      <c r="V2428" t="s">
        <v>47</v>
      </c>
      <c r="W2428">
        <v>3.1</v>
      </c>
      <c r="X2428">
        <v>7</v>
      </c>
    </row>
    <row r="2429" spans="1:24" x14ac:dyDescent="0.25">
      <c r="A2429">
        <v>2429</v>
      </c>
      <c r="B2429" t="s">
        <v>9432</v>
      </c>
      <c r="C2429" t="s">
        <v>9433</v>
      </c>
      <c r="D2429" t="s">
        <v>9434</v>
      </c>
      <c r="E2429" s="1">
        <v>24299</v>
      </c>
      <c r="F2429" s="4">
        <f ca="1">DATEDIF(amazon_prime_users[[#This Row],[Date of Birth]], TODAY(), "Y")</f>
        <v>58</v>
      </c>
      <c r="G24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429" t="s">
        <v>22</v>
      </c>
      <c r="I2429" t="s">
        <v>9435</v>
      </c>
      <c r="J2429" s="1">
        <v>45362</v>
      </c>
      <c r="K2429" s="10" t="str">
        <f>TEXT(amazon_prime_users[[#This Row],[Membership Start Date]],"MMMM")</f>
        <v>marzo</v>
      </c>
      <c r="L2429" s="4">
        <f>YEAR(amazon_prime_users[[#This Row],[Membership Start Date]])</f>
        <v>2024</v>
      </c>
      <c r="M2429" s="1">
        <v>45727</v>
      </c>
      <c r="N2429" s="4" t="str">
        <f>TEXT(amazon_prime_users[[#This Row],[Membership Start Date]],"dddd")</f>
        <v>lunes</v>
      </c>
      <c r="O2429" t="s">
        <v>36</v>
      </c>
      <c r="P2429" t="s">
        <v>37</v>
      </c>
      <c r="Q2429" t="s">
        <v>26</v>
      </c>
      <c r="R2429" t="s">
        <v>66</v>
      </c>
      <c r="S2429" t="s">
        <v>60</v>
      </c>
      <c r="T2429" t="s">
        <v>114</v>
      </c>
      <c r="U2429" t="s">
        <v>68</v>
      </c>
      <c r="V2429" t="s">
        <v>54</v>
      </c>
      <c r="W2429">
        <v>4.7</v>
      </c>
      <c r="X2429">
        <v>0</v>
      </c>
    </row>
    <row r="2430" spans="1:24" x14ac:dyDescent="0.25">
      <c r="A2430">
        <v>2430</v>
      </c>
      <c r="B2430" t="s">
        <v>9436</v>
      </c>
      <c r="C2430" t="s">
        <v>9437</v>
      </c>
      <c r="D2430" t="s">
        <v>9438</v>
      </c>
      <c r="E2430" s="1">
        <v>33937</v>
      </c>
      <c r="F2430" s="4">
        <f ca="1">DATEDIF(amazon_prime_users[[#This Row],[Date of Birth]], TODAY(), "Y")</f>
        <v>32</v>
      </c>
      <c r="G24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430" t="s">
        <v>43</v>
      </c>
      <c r="I2430" t="s">
        <v>9439</v>
      </c>
      <c r="J2430" s="1">
        <v>45375</v>
      </c>
      <c r="K2430" s="10" t="str">
        <f>TEXT(amazon_prime_users[[#This Row],[Membership Start Date]],"MMMM")</f>
        <v>marzo</v>
      </c>
      <c r="L2430" s="4">
        <f>YEAR(amazon_prime_users[[#This Row],[Membership Start Date]])</f>
        <v>2024</v>
      </c>
      <c r="M2430" s="1">
        <v>45740</v>
      </c>
      <c r="N2430" s="4" t="str">
        <f>TEXT(amazon_prime_users[[#This Row],[Membership Start Date]],"dddd")</f>
        <v>domingo</v>
      </c>
      <c r="O2430" t="s">
        <v>24</v>
      </c>
      <c r="P2430" t="s">
        <v>25</v>
      </c>
      <c r="Q2430" t="s">
        <v>26</v>
      </c>
      <c r="R2430" t="s">
        <v>59</v>
      </c>
      <c r="S2430" t="s">
        <v>28</v>
      </c>
      <c r="T2430" t="s">
        <v>61</v>
      </c>
      <c r="U2430" t="s">
        <v>30</v>
      </c>
      <c r="V2430" t="s">
        <v>54</v>
      </c>
      <c r="W2430">
        <v>4.7</v>
      </c>
      <c r="X2430">
        <v>2</v>
      </c>
    </row>
    <row r="2431" spans="1:24" x14ac:dyDescent="0.25">
      <c r="A2431">
        <v>2431</v>
      </c>
      <c r="B2431" t="s">
        <v>9440</v>
      </c>
      <c r="C2431" t="s">
        <v>9441</v>
      </c>
      <c r="D2431" t="s">
        <v>9442</v>
      </c>
      <c r="E2431" s="1">
        <v>26582</v>
      </c>
      <c r="F2431" s="4">
        <f ca="1">DATEDIF(amazon_prime_users[[#This Row],[Date of Birth]], TODAY(), "Y")</f>
        <v>52</v>
      </c>
      <c r="G24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431" t="s">
        <v>22</v>
      </c>
      <c r="I2431" t="s">
        <v>9443</v>
      </c>
      <c r="J2431" s="1">
        <v>45339</v>
      </c>
      <c r="K2431" s="10" t="str">
        <f>TEXT(amazon_prime_users[[#This Row],[Membership Start Date]],"MMMM")</f>
        <v>febrero</v>
      </c>
      <c r="L2431" s="4">
        <f>YEAR(amazon_prime_users[[#This Row],[Membership Start Date]])</f>
        <v>2024</v>
      </c>
      <c r="M2431" s="1">
        <v>45704</v>
      </c>
      <c r="N2431" s="4" t="str">
        <f>TEXT(amazon_prime_users[[#This Row],[Membership Start Date]],"dddd")</f>
        <v>sábado</v>
      </c>
      <c r="O2431" t="s">
        <v>36</v>
      </c>
      <c r="P2431" t="s">
        <v>25</v>
      </c>
      <c r="Q2431" t="s">
        <v>53</v>
      </c>
      <c r="R2431" t="s">
        <v>66</v>
      </c>
      <c r="S2431" t="s">
        <v>28</v>
      </c>
      <c r="T2431" t="s">
        <v>38</v>
      </c>
      <c r="U2431" t="s">
        <v>30</v>
      </c>
      <c r="V2431" t="s">
        <v>54</v>
      </c>
      <c r="W2431">
        <v>3.4</v>
      </c>
      <c r="X2431">
        <v>2</v>
      </c>
    </row>
    <row r="2432" spans="1:24" x14ac:dyDescent="0.25">
      <c r="A2432">
        <v>2432</v>
      </c>
      <c r="B2432" t="s">
        <v>9444</v>
      </c>
      <c r="C2432" t="s">
        <v>9445</v>
      </c>
      <c r="D2432" t="s">
        <v>9446</v>
      </c>
      <c r="E2432" s="1">
        <v>25105</v>
      </c>
      <c r="F2432" s="4">
        <f ca="1">DATEDIF(amazon_prime_users[[#This Row],[Date of Birth]], TODAY(), "Y")</f>
        <v>56</v>
      </c>
      <c r="G24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432" t="s">
        <v>22</v>
      </c>
      <c r="I2432" t="s">
        <v>9447</v>
      </c>
      <c r="J2432" s="1">
        <v>45363</v>
      </c>
      <c r="K2432" s="10" t="str">
        <f>TEXT(amazon_prime_users[[#This Row],[Membership Start Date]],"MMMM")</f>
        <v>marzo</v>
      </c>
      <c r="L2432" s="4">
        <f>YEAR(amazon_prime_users[[#This Row],[Membership Start Date]])</f>
        <v>2024</v>
      </c>
      <c r="M2432" s="1">
        <v>45728</v>
      </c>
      <c r="N2432" s="4" t="str">
        <f>TEXT(amazon_prime_users[[#This Row],[Membership Start Date]],"dddd")</f>
        <v>martes</v>
      </c>
      <c r="O2432" t="s">
        <v>24</v>
      </c>
      <c r="P2432" t="s">
        <v>52</v>
      </c>
      <c r="Q2432" t="s">
        <v>53</v>
      </c>
      <c r="R2432" t="s">
        <v>59</v>
      </c>
      <c r="S2432" t="s">
        <v>60</v>
      </c>
      <c r="T2432" t="s">
        <v>73</v>
      </c>
      <c r="U2432" t="s">
        <v>30</v>
      </c>
      <c r="V2432" t="s">
        <v>54</v>
      </c>
      <c r="W2432">
        <v>4.5999999999999996</v>
      </c>
      <c r="X2432">
        <v>7</v>
      </c>
    </row>
    <row r="2433" spans="1:24" x14ac:dyDescent="0.25">
      <c r="A2433">
        <v>2433</v>
      </c>
      <c r="B2433" t="s">
        <v>9448</v>
      </c>
      <c r="C2433" t="s">
        <v>9449</v>
      </c>
      <c r="D2433" t="s">
        <v>9450</v>
      </c>
      <c r="E2433" s="1">
        <v>14838</v>
      </c>
      <c r="F2433" s="4">
        <f ca="1">DATEDIF(amazon_prime_users[[#This Row],[Date of Birth]], TODAY(), "Y")</f>
        <v>84</v>
      </c>
      <c r="G24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433" t="s">
        <v>43</v>
      </c>
      <c r="I2433" t="s">
        <v>5230</v>
      </c>
      <c r="J2433" s="1">
        <v>45321</v>
      </c>
      <c r="K2433" s="10" t="str">
        <f>TEXT(amazon_prime_users[[#This Row],[Membership Start Date]],"MMMM")</f>
        <v>enero</v>
      </c>
      <c r="L2433" s="4">
        <f>YEAR(amazon_prime_users[[#This Row],[Membership Start Date]])</f>
        <v>2024</v>
      </c>
      <c r="M2433" s="1">
        <v>45686</v>
      </c>
      <c r="N2433" s="4" t="str">
        <f>TEXT(amazon_prime_users[[#This Row],[Membership Start Date]],"dddd")</f>
        <v>martes</v>
      </c>
      <c r="O2433" t="s">
        <v>24</v>
      </c>
      <c r="P2433" t="s">
        <v>25</v>
      </c>
      <c r="Q2433" t="s">
        <v>53</v>
      </c>
      <c r="R2433" t="s">
        <v>27</v>
      </c>
      <c r="S2433" t="s">
        <v>28</v>
      </c>
      <c r="T2433" t="s">
        <v>29</v>
      </c>
      <c r="U2433" t="s">
        <v>30</v>
      </c>
      <c r="V2433" t="s">
        <v>31</v>
      </c>
      <c r="W2433">
        <v>4.0999999999999996</v>
      </c>
      <c r="X2433">
        <v>7</v>
      </c>
    </row>
    <row r="2434" spans="1:24" x14ac:dyDescent="0.25">
      <c r="A2434">
        <v>2434</v>
      </c>
      <c r="B2434" t="s">
        <v>9451</v>
      </c>
      <c r="C2434" t="s">
        <v>9452</v>
      </c>
      <c r="D2434" t="s">
        <v>9453</v>
      </c>
      <c r="E2434" s="1">
        <v>35709</v>
      </c>
      <c r="F2434" s="4">
        <f ca="1">DATEDIF(amazon_prime_users[[#This Row],[Date of Birth]], TODAY(), "Y")</f>
        <v>27</v>
      </c>
      <c r="G24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434" t="s">
        <v>43</v>
      </c>
      <c r="I2434" t="s">
        <v>9454</v>
      </c>
      <c r="J2434" s="1">
        <v>45298</v>
      </c>
      <c r="K2434" s="10" t="str">
        <f>TEXT(amazon_prime_users[[#This Row],[Membership Start Date]],"MMMM")</f>
        <v>enero</v>
      </c>
      <c r="L2434" s="4">
        <f>YEAR(amazon_prime_users[[#This Row],[Membership Start Date]])</f>
        <v>2024</v>
      </c>
      <c r="M2434" s="1">
        <v>45663</v>
      </c>
      <c r="N2434" s="4" t="str">
        <f>TEXT(amazon_prime_users[[#This Row],[Membership Start Date]],"dddd")</f>
        <v>domingo</v>
      </c>
      <c r="O2434" t="s">
        <v>24</v>
      </c>
      <c r="P2434" t="s">
        <v>37</v>
      </c>
      <c r="Q2434" t="s">
        <v>53</v>
      </c>
      <c r="R2434" t="s">
        <v>27</v>
      </c>
      <c r="S2434" t="s">
        <v>45</v>
      </c>
      <c r="T2434" t="s">
        <v>38</v>
      </c>
      <c r="U2434" t="s">
        <v>68</v>
      </c>
      <c r="V2434" t="s">
        <v>47</v>
      </c>
      <c r="W2434">
        <v>4.5999999999999996</v>
      </c>
      <c r="X2434">
        <v>8</v>
      </c>
    </row>
    <row r="2435" spans="1:24" x14ac:dyDescent="0.25">
      <c r="A2435">
        <v>2435</v>
      </c>
      <c r="B2435" t="s">
        <v>9455</v>
      </c>
      <c r="C2435" t="s">
        <v>9456</v>
      </c>
      <c r="D2435" t="s">
        <v>9457</v>
      </c>
      <c r="E2435" s="1">
        <v>17448</v>
      </c>
      <c r="F2435" s="4">
        <f ca="1">DATEDIF(amazon_prime_users[[#This Row],[Date of Birth]], TODAY(), "Y")</f>
        <v>77</v>
      </c>
      <c r="G24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435" t="s">
        <v>22</v>
      </c>
      <c r="I2435" t="s">
        <v>3322</v>
      </c>
      <c r="J2435" s="1">
        <v>45304</v>
      </c>
      <c r="K2435" s="10" t="str">
        <f>TEXT(amazon_prime_users[[#This Row],[Membership Start Date]],"MMMM")</f>
        <v>enero</v>
      </c>
      <c r="L2435" s="4">
        <f>YEAR(amazon_prime_users[[#This Row],[Membership Start Date]])</f>
        <v>2024</v>
      </c>
      <c r="M2435" s="1">
        <v>45669</v>
      </c>
      <c r="N2435" s="4" t="str">
        <f>TEXT(amazon_prime_users[[#This Row],[Membership Start Date]],"dddd")</f>
        <v>sábado</v>
      </c>
      <c r="O2435" t="s">
        <v>24</v>
      </c>
      <c r="P2435" t="s">
        <v>37</v>
      </c>
      <c r="Q2435" t="s">
        <v>53</v>
      </c>
      <c r="R2435" t="s">
        <v>27</v>
      </c>
      <c r="S2435" t="s">
        <v>60</v>
      </c>
      <c r="T2435" t="s">
        <v>114</v>
      </c>
      <c r="U2435" t="s">
        <v>68</v>
      </c>
      <c r="V2435" t="s">
        <v>47</v>
      </c>
      <c r="W2435">
        <v>4.5999999999999996</v>
      </c>
      <c r="X2435">
        <v>1</v>
      </c>
    </row>
    <row r="2436" spans="1:24" x14ac:dyDescent="0.25">
      <c r="A2436">
        <v>2436</v>
      </c>
      <c r="B2436" t="s">
        <v>9458</v>
      </c>
      <c r="C2436" t="s">
        <v>9459</v>
      </c>
      <c r="D2436" t="s">
        <v>9460</v>
      </c>
      <c r="E2436" s="1">
        <v>20648</v>
      </c>
      <c r="F2436" s="4">
        <f ca="1">DATEDIF(amazon_prime_users[[#This Row],[Date of Birth]], TODAY(), "Y")</f>
        <v>68</v>
      </c>
      <c r="G24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436" t="s">
        <v>43</v>
      </c>
      <c r="I2436" t="s">
        <v>9461</v>
      </c>
      <c r="J2436" s="1">
        <v>45342</v>
      </c>
      <c r="K2436" s="10" t="str">
        <f>TEXT(amazon_prime_users[[#This Row],[Membership Start Date]],"MMMM")</f>
        <v>febrero</v>
      </c>
      <c r="L2436" s="4">
        <f>YEAR(amazon_prime_users[[#This Row],[Membership Start Date]])</f>
        <v>2024</v>
      </c>
      <c r="M2436" s="1">
        <v>45707</v>
      </c>
      <c r="N2436" s="4" t="str">
        <f>TEXT(amazon_prime_users[[#This Row],[Membership Start Date]],"dddd")</f>
        <v>martes</v>
      </c>
      <c r="O2436" t="s">
        <v>24</v>
      </c>
      <c r="P2436" t="s">
        <v>52</v>
      </c>
      <c r="Q2436" t="s">
        <v>26</v>
      </c>
      <c r="R2436" t="s">
        <v>59</v>
      </c>
      <c r="S2436" t="s">
        <v>28</v>
      </c>
      <c r="T2436" t="s">
        <v>38</v>
      </c>
      <c r="U2436" t="s">
        <v>68</v>
      </c>
      <c r="V2436" t="s">
        <v>47</v>
      </c>
      <c r="W2436">
        <v>4.7</v>
      </c>
      <c r="X2436">
        <v>6</v>
      </c>
    </row>
    <row r="2437" spans="1:24" x14ac:dyDescent="0.25">
      <c r="A2437">
        <v>2437</v>
      </c>
      <c r="B2437" t="s">
        <v>9462</v>
      </c>
      <c r="C2437" t="s">
        <v>9463</v>
      </c>
      <c r="D2437" t="s">
        <v>9464</v>
      </c>
      <c r="E2437" s="1">
        <v>27571</v>
      </c>
      <c r="F2437" s="4">
        <f ca="1">DATEDIF(amazon_prime_users[[#This Row],[Date of Birth]], TODAY(), "Y")</f>
        <v>49</v>
      </c>
      <c r="G24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437" t="s">
        <v>43</v>
      </c>
      <c r="I2437" t="s">
        <v>3713</v>
      </c>
      <c r="J2437" s="1">
        <v>45300</v>
      </c>
      <c r="K2437" s="10" t="str">
        <f>TEXT(amazon_prime_users[[#This Row],[Membership Start Date]],"MMMM")</f>
        <v>enero</v>
      </c>
      <c r="L2437" s="4">
        <f>YEAR(amazon_prime_users[[#This Row],[Membership Start Date]])</f>
        <v>2024</v>
      </c>
      <c r="M2437" s="1">
        <v>45665</v>
      </c>
      <c r="N2437" s="4" t="str">
        <f>TEXT(amazon_prime_users[[#This Row],[Membership Start Date]],"dddd")</f>
        <v>martes</v>
      </c>
      <c r="O2437" t="s">
        <v>36</v>
      </c>
      <c r="P2437" t="s">
        <v>52</v>
      </c>
      <c r="Q2437" t="s">
        <v>26</v>
      </c>
      <c r="R2437" t="s">
        <v>27</v>
      </c>
      <c r="S2437" t="s">
        <v>28</v>
      </c>
      <c r="T2437" t="s">
        <v>67</v>
      </c>
      <c r="U2437" t="s">
        <v>39</v>
      </c>
      <c r="V2437" t="s">
        <v>47</v>
      </c>
      <c r="W2437">
        <v>5</v>
      </c>
      <c r="X2437">
        <v>2</v>
      </c>
    </row>
    <row r="2438" spans="1:24" x14ac:dyDescent="0.25">
      <c r="A2438">
        <v>2438</v>
      </c>
      <c r="B2438" t="s">
        <v>9465</v>
      </c>
      <c r="C2438" t="s">
        <v>9466</v>
      </c>
      <c r="D2438" t="s">
        <v>9467</v>
      </c>
      <c r="E2438" s="1">
        <v>21144</v>
      </c>
      <c r="F2438" s="4">
        <f ca="1">DATEDIF(amazon_prime_users[[#This Row],[Date of Birth]], TODAY(), "Y")</f>
        <v>67</v>
      </c>
      <c r="G24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438" t="s">
        <v>43</v>
      </c>
      <c r="I2438" t="s">
        <v>9468</v>
      </c>
      <c r="J2438" s="1">
        <v>45362</v>
      </c>
      <c r="K2438" s="10" t="str">
        <f>TEXT(amazon_prime_users[[#This Row],[Membership Start Date]],"MMMM")</f>
        <v>marzo</v>
      </c>
      <c r="L2438" s="4">
        <f>YEAR(amazon_prime_users[[#This Row],[Membership Start Date]])</f>
        <v>2024</v>
      </c>
      <c r="M2438" s="1">
        <v>45727</v>
      </c>
      <c r="N2438" s="4" t="str">
        <f>TEXT(amazon_prime_users[[#This Row],[Membership Start Date]],"dddd")</f>
        <v>lunes</v>
      </c>
      <c r="O2438" t="s">
        <v>36</v>
      </c>
      <c r="P2438" t="s">
        <v>25</v>
      </c>
      <c r="Q2438" t="s">
        <v>26</v>
      </c>
      <c r="R2438" t="s">
        <v>66</v>
      </c>
      <c r="S2438" t="s">
        <v>45</v>
      </c>
      <c r="T2438" t="s">
        <v>38</v>
      </c>
      <c r="U2438" t="s">
        <v>39</v>
      </c>
      <c r="V2438" t="s">
        <v>54</v>
      </c>
      <c r="W2438">
        <v>3.9</v>
      </c>
      <c r="X2438">
        <v>6</v>
      </c>
    </row>
    <row r="2439" spans="1:24" x14ac:dyDescent="0.25">
      <c r="A2439">
        <v>2439</v>
      </c>
      <c r="B2439" t="s">
        <v>9469</v>
      </c>
      <c r="C2439" t="s">
        <v>9470</v>
      </c>
      <c r="D2439" t="s">
        <v>9471</v>
      </c>
      <c r="E2439" s="1">
        <v>25414</v>
      </c>
      <c r="F2439" s="4">
        <f ca="1">DATEDIF(amazon_prime_users[[#This Row],[Date of Birth]], TODAY(), "Y")</f>
        <v>55</v>
      </c>
      <c r="G24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439" t="s">
        <v>43</v>
      </c>
      <c r="I2439" t="s">
        <v>9472</v>
      </c>
      <c r="J2439" s="1">
        <v>45327</v>
      </c>
      <c r="K2439" s="10" t="str">
        <f>TEXT(amazon_prime_users[[#This Row],[Membership Start Date]],"MMMM")</f>
        <v>febrero</v>
      </c>
      <c r="L2439" s="4">
        <f>YEAR(amazon_prime_users[[#This Row],[Membership Start Date]])</f>
        <v>2024</v>
      </c>
      <c r="M2439" s="1">
        <v>45692</v>
      </c>
      <c r="N2439" s="4" t="str">
        <f>TEXT(amazon_prime_users[[#This Row],[Membership Start Date]],"dddd")</f>
        <v>lunes</v>
      </c>
      <c r="O2439" t="s">
        <v>24</v>
      </c>
      <c r="P2439" t="s">
        <v>37</v>
      </c>
      <c r="Q2439" t="s">
        <v>53</v>
      </c>
      <c r="R2439" t="s">
        <v>59</v>
      </c>
      <c r="S2439" t="s">
        <v>28</v>
      </c>
      <c r="T2439" t="s">
        <v>29</v>
      </c>
      <c r="U2439" t="s">
        <v>68</v>
      </c>
      <c r="V2439" t="s">
        <v>47</v>
      </c>
      <c r="W2439">
        <v>3.1</v>
      </c>
      <c r="X2439">
        <v>8</v>
      </c>
    </row>
    <row r="2440" spans="1:24" x14ac:dyDescent="0.25">
      <c r="A2440">
        <v>2440</v>
      </c>
      <c r="B2440" t="s">
        <v>9473</v>
      </c>
      <c r="C2440" t="s">
        <v>9474</v>
      </c>
      <c r="D2440" t="s">
        <v>9475</v>
      </c>
      <c r="E2440" s="1">
        <v>28907</v>
      </c>
      <c r="F2440" s="4">
        <f ca="1">DATEDIF(amazon_prime_users[[#This Row],[Date of Birth]], TODAY(), "Y")</f>
        <v>46</v>
      </c>
      <c r="G24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440" t="s">
        <v>22</v>
      </c>
      <c r="I2440" t="s">
        <v>9476</v>
      </c>
      <c r="J2440" s="1">
        <v>45319</v>
      </c>
      <c r="K2440" s="10" t="str">
        <f>TEXT(amazon_prime_users[[#This Row],[Membership Start Date]],"MMMM")</f>
        <v>enero</v>
      </c>
      <c r="L2440" s="4">
        <f>YEAR(amazon_prime_users[[#This Row],[Membership Start Date]])</f>
        <v>2024</v>
      </c>
      <c r="M2440" s="1">
        <v>45684</v>
      </c>
      <c r="N2440" s="4" t="str">
        <f>TEXT(amazon_prime_users[[#This Row],[Membership Start Date]],"dddd")</f>
        <v>domingo</v>
      </c>
      <c r="O2440" t="s">
        <v>24</v>
      </c>
      <c r="P2440" t="s">
        <v>25</v>
      </c>
      <c r="Q2440" t="s">
        <v>53</v>
      </c>
      <c r="R2440" t="s">
        <v>59</v>
      </c>
      <c r="S2440" t="s">
        <v>45</v>
      </c>
      <c r="T2440" t="s">
        <v>67</v>
      </c>
      <c r="U2440" t="s">
        <v>68</v>
      </c>
      <c r="V2440" t="s">
        <v>54</v>
      </c>
      <c r="W2440">
        <v>4.5</v>
      </c>
      <c r="X2440">
        <v>8</v>
      </c>
    </row>
    <row r="2441" spans="1:24" x14ac:dyDescent="0.25">
      <c r="A2441">
        <v>2441</v>
      </c>
      <c r="B2441" t="s">
        <v>9477</v>
      </c>
      <c r="C2441" t="s">
        <v>9478</v>
      </c>
      <c r="D2441" t="s">
        <v>9479</v>
      </c>
      <c r="E2441" s="1">
        <v>20097</v>
      </c>
      <c r="F2441" s="4">
        <f ca="1">DATEDIF(amazon_prime_users[[#This Row],[Date of Birth]], TODAY(), "Y")</f>
        <v>70</v>
      </c>
      <c r="G24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441" t="s">
        <v>22</v>
      </c>
      <c r="I2441" t="s">
        <v>9480</v>
      </c>
      <c r="J2441" s="1">
        <v>45373</v>
      </c>
      <c r="K2441" s="10" t="str">
        <f>TEXT(amazon_prime_users[[#This Row],[Membership Start Date]],"MMMM")</f>
        <v>marzo</v>
      </c>
      <c r="L2441" s="4">
        <f>YEAR(amazon_prime_users[[#This Row],[Membership Start Date]])</f>
        <v>2024</v>
      </c>
      <c r="M2441" s="1">
        <v>45738</v>
      </c>
      <c r="N2441" s="4" t="str">
        <f>TEXT(amazon_prime_users[[#This Row],[Membership Start Date]],"dddd")</f>
        <v>viernes</v>
      </c>
      <c r="O2441" t="s">
        <v>36</v>
      </c>
      <c r="P2441" t="s">
        <v>25</v>
      </c>
      <c r="Q2441" t="s">
        <v>53</v>
      </c>
      <c r="R2441" t="s">
        <v>59</v>
      </c>
      <c r="S2441" t="s">
        <v>45</v>
      </c>
      <c r="T2441" t="s">
        <v>38</v>
      </c>
      <c r="U2441" t="s">
        <v>68</v>
      </c>
      <c r="V2441" t="s">
        <v>47</v>
      </c>
      <c r="W2441">
        <v>3</v>
      </c>
      <c r="X2441">
        <v>6</v>
      </c>
    </row>
    <row r="2442" spans="1:24" x14ac:dyDescent="0.25">
      <c r="A2442">
        <v>2442</v>
      </c>
      <c r="B2442" t="s">
        <v>9481</v>
      </c>
      <c r="C2442" t="s">
        <v>9482</v>
      </c>
      <c r="D2442" t="s">
        <v>9483</v>
      </c>
      <c r="E2442" s="1">
        <v>26566</v>
      </c>
      <c r="F2442" s="4">
        <f ca="1">DATEDIF(amazon_prime_users[[#This Row],[Date of Birth]], TODAY(), "Y")</f>
        <v>52</v>
      </c>
      <c r="G24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442" t="s">
        <v>43</v>
      </c>
      <c r="I2442" t="s">
        <v>9484</v>
      </c>
      <c r="J2442" s="1">
        <v>45363</v>
      </c>
      <c r="K2442" s="10" t="str">
        <f>TEXT(amazon_prime_users[[#This Row],[Membership Start Date]],"MMMM")</f>
        <v>marzo</v>
      </c>
      <c r="L2442" s="4">
        <f>YEAR(amazon_prime_users[[#This Row],[Membership Start Date]])</f>
        <v>2024</v>
      </c>
      <c r="M2442" s="1">
        <v>45728</v>
      </c>
      <c r="N2442" s="4" t="str">
        <f>TEXT(amazon_prime_users[[#This Row],[Membership Start Date]],"dddd")</f>
        <v>martes</v>
      </c>
      <c r="O2442" t="s">
        <v>24</v>
      </c>
      <c r="P2442" t="s">
        <v>37</v>
      </c>
      <c r="Q2442" t="s">
        <v>53</v>
      </c>
      <c r="R2442" t="s">
        <v>66</v>
      </c>
      <c r="S2442" t="s">
        <v>45</v>
      </c>
      <c r="T2442" t="s">
        <v>61</v>
      </c>
      <c r="U2442" t="s">
        <v>30</v>
      </c>
      <c r="V2442" t="s">
        <v>54</v>
      </c>
      <c r="W2442">
        <v>4.0999999999999996</v>
      </c>
      <c r="X2442">
        <v>8</v>
      </c>
    </row>
    <row r="2443" spans="1:24" x14ac:dyDescent="0.25">
      <c r="A2443">
        <v>2443</v>
      </c>
      <c r="B2443" t="s">
        <v>9485</v>
      </c>
      <c r="C2443" t="s">
        <v>9486</v>
      </c>
      <c r="D2443" t="s">
        <v>9487</v>
      </c>
      <c r="E2443" s="1">
        <v>14428</v>
      </c>
      <c r="F2443" s="4">
        <f ca="1">DATEDIF(amazon_prime_users[[#This Row],[Date of Birth]], TODAY(), "Y")</f>
        <v>85</v>
      </c>
      <c r="G24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443" t="s">
        <v>43</v>
      </c>
      <c r="I2443" t="s">
        <v>9488</v>
      </c>
      <c r="J2443" s="1">
        <v>45383</v>
      </c>
      <c r="K2443" s="10" t="str">
        <f>TEXT(amazon_prime_users[[#This Row],[Membership Start Date]],"MMMM")</f>
        <v>abril</v>
      </c>
      <c r="L2443" s="4">
        <f>YEAR(amazon_prime_users[[#This Row],[Membership Start Date]])</f>
        <v>2024</v>
      </c>
      <c r="M2443" s="1">
        <v>45748</v>
      </c>
      <c r="N2443" s="4" t="str">
        <f>TEXT(amazon_prime_users[[#This Row],[Membership Start Date]],"dddd")</f>
        <v>lunes</v>
      </c>
      <c r="O2443" t="s">
        <v>36</v>
      </c>
      <c r="P2443" t="s">
        <v>52</v>
      </c>
      <c r="Q2443" t="s">
        <v>26</v>
      </c>
      <c r="R2443" t="s">
        <v>27</v>
      </c>
      <c r="S2443" t="s">
        <v>28</v>
      </c>
      <c r="T2443" t="s">
        <v>61</v>
      </c>
      <c r="U2443" t="s">
        <v>30</v>
      </c>
      <c r="V2443" t="s">
        <v>31</v>
      </c>
      <c r="W2443">
        <v>3</v>
      </c>
      <c r="X2443">
        <v>7</v>
      </c>
    </row>
    <row r="2444" spans="1:24" x14ac:dyDescent="0.25">
      <c r="A2444">
        <v>2444</v>
      </c>
      <c r="B2444" t="s">
        <v>9489</v>
      </c>
      <c r="C2444" t="s">
        <v>9490</v>
      </c>
      <c r="D2444" t="s">
        <v>9491</v>
      </c>
      <c r="E2444" s="1">
        <v>30375</v>
      </c>
      <c r="F2444" s="4">
        <f ca="1">DATEDIF(amazon_prime_users[[#This Row],[Date of Birth]], TODAY(), "Y")</f>
        <v>42</v>
      </c>
      <c r="G24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444" t="s">
        <v>22</v>
      </c>
      <c r="I2444" t="s">
        <v>1957</v>
      </c>
      <c r="J2444" s="1">
        <v>45306</v>
      </c>
      <c r="K2444" s="10" t="str">
        <f>TEXT(amazon_prime_users[[#This Row],[Membership Start Date]],"MMMM")</f>
        <v>enero</v>
      </c>
      <c r="L2444" s="4">
        <f>YEAR(amazon_prime_users[[#This Row],[Membership Start Date]])</f>
        <v>2024</v>
      </c>
      <c r="M2444" s="1">
        <v>45671</v>
      </c>
      <c r="N2444" s="4" t="str">
        <f>TEXT(amazon_prime_users[[#This Row],[Membership Start Date]],"dddd")</f>
        <v>lunes</v>
      </c>
      <c r="O2444" t="s">
        <v>24</v>
      </c>
      <c r="P2444" t="s">
        <v>25</v>
      </c>
      <c r="Q2444" t="s">
        <v>53</v>
      </c>
      <c r="R2444" t="s">
        <v>27</v>
      </c>
      <c r="S2444" t="s">
        <v>28</v>
      </c>
      <c r="T2444" t="s">
        <v>73</v>
      </c>
      <c r="U2444" t="s">
        <v>68</v>
      </c>
      <c r="V2444" t="s">
        <v>31</v>
      </c>
      <c r="W2444">
        <v>4.9000000000000004</v>
      </c>
      <c r="X2444">
        <v>1</v>
      </c>
    </row>
    <row r="2445" spans="1:24" x14ac:dyDescent="0.25">
      <c r="A2445">
        <v>2445</v>
      </c>
      <c r="B2445" t="s">
        <v>9492</v>
      </c>
      <c r="C2445" t="s">
        <v>9493</v>
      </c>
      <c r="D2445" t="s">
        <v>9494</v>
      </c>
      <c r="E2445" s="1">
        <v>22641</v>
      </c>
      <c r="F2445" s="4">
        <f ca="1">DATEDIF(amazon_prime_users[[#This Row],[Date of Birth]], TODAY(), "Y")</f>
        <v>63</v>
      </c>
      <c r="G24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445" t="s">
        <v>43</v>
      </c>
      <c r="I2445" t="s">
        <v>9495</v>
      </c>
      <c r="J2445" s="1">
        <v>45346</v>
      </c>
      <c r="K2445" s="10" t="str">
        <f>TEXT(amazon_prime_users[[#This Row],[Membership Start Date]],"MMMM")</f>
        <v>febrero</v>
      </c>
      <c r="L2445" s="4">
        <f>YEAR(amazon_prime_users[[#This Row],[Membership Start Date]])</f>
        <v>2024</v>
      </c>
      <c r="M2445" s="1">
        <v>45711</v>
      </c>
      <c r="N2445" s="4" t="str">
        <f>TEXT(amazon_prime_users[[#This Row],[Membership Start Date]],"dddd")</f>
        <v>sábado</v>
      </c>
      <c r="O2445" t="s">
        <v>36</v>
      </c>
      <c r="P2445" t="s">
        <v>37</v>
      </c>
      <c r="Q2445" t="s">
        <v>53</v>
      </c>
      <c r="R2445" t="s">
        <v>59</v>
      </c>
      <c r="S2445" t="s">
        <v>45</v>
      </c>
      <c r="T2445" t="s">
        <v>67</v>
      </c>
      <c r="U2445" t="s">
        <v>68</v>
      </c>
      <c r="V2445" t="s">
        <v>54</v>
      </c>
      <c r="W2445">
        <v>4.3</v>
      </c>
      <c r="X2445">
        <v>1</v>
      </c>
    </row>
    <row r="2446" spans="1:24" x14ac:dyDescent="0.25">
      <c r="A2446">
        <v>2446</v>
      </c>
      <c r="B2446" t="s">
        <v>9496</v>
      </c>
      <c r="C2446" t="s">
        <v>9497</v>
      </c>
      <c r="D2446" t="s">
        <v>9498</v>
      </c>
      <c r="E2446" s="1">
        <v>13400</v>
      </c>
      <c r="F2446" s="4">
        <f ca="1">DATEDIF(amazon_prime_users[[#This Row],[Date of Birth]], TODAY(), "Y")</f>
        <v>88</v>
      </c>
      <c r="G24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446" t="s">
        <v>22</v>
      </c>
      <c r="I2446" t="s">
        <v>9499</v>
      </c>
      <c r="J2446" s="1">
        <v>45304</v>
      </c>
      <c r="K2446" s="10" t="str">
        <f>TEXT(amazon_prime_users[[#This Row],[Membership Start Date]],"MMMM")</f>
        <v>enero</v>
      </c>
      <c r="L2446" s="4">
        <f>YEAR(amazon_prime_users[[#This Row],[Membership Start Date]])</f>
        <v>2024</v>
      </c>
      <c r="M2446" s="1">
        <v>45669</v>
      </c>
      <c r="N2446" s="4" t="str">
        <f>TEXT(amazon_prime_users[[#This Row],[Membership Start Date]],"dddd")</f>
        <v>sábado</v>
      </c>
      <c r="O2446" t="s">
        <v>36</v>
      </c>
      <c r="P2446" t="s">
        <v>25</v>
      </c>
      <c r="Q2446" t="s">
        <v>26</v>
      </c>
      <c r="R2446" t="s">
        <v>27</v>
      </c>
      <c r="S2446" t="s">
        <v>28</v>
      </c>
      <c r="T2446" t="s">
        <v>114</v>
      </c>
      <c r="U2446" t="s">
        <v>30</v>
      </c>
      <c r="V2446" t="s">
        <v>47</v>
      </c>
      <c r="W2446">
        <v>2</v>
      </c>
      <c r="X2446">
        <v>2</v>
      </c>
    </row>
    <row r="2447" spans="1:24" x14ac:dyDescent="0.25">
      <c r="A2447">
        <v>2447</v>
      </c>
      <c r="B2447" t="s">
        <v>9500</v>
      </c>
      <c r="C2447" t="s">
        <v>9501</v>
      </c>
      <c r="D2447" t="s">
        <v>9502</v>
      </c>
      <c r="E2447" s="1">
        <v>21797</v>
      </c>
      <c r="F2447" s="4">
        <f ca="1">DATEDIF(amazon_prime_users[[#This Row],[Date of Birth]], TODAY(), "Y")</f>
        <v>65</v>
      </c>
      <c r="G24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447" t="s">
        <v>43</v>
      </c>
      <c r="I2447" t="s">
        <v>9503</v>
      </c>
      <c r="J2447" s="1">
        <v>45345</v>
      </c>
      <c r="K2447" s="10" t="str">
        <f>TEXT(amazon_prime_users[[#This Row],[Membership Start Date]],"MMMM")</f>
        <v>febrero</v>
      </c>
      <c r="L2447" s="4">
        <f>YEAR(amazon_prime_users[[#This Row],[Membership Start Date]])</f>
        <v>2024</v>
      </c>
      <c r="M2447" s="1">
        <v>45710</v>
      </c>
      <c r="N2447" s="4" t="str">
        <f>TEXT(amazon_prime_users[[#This Row],[Membership Start Date]],"dddd")</f>
        <v>viernes</v>
      </c>
      <c r="O2447" t="s">
        <v>36</v>
      </c>
      <c r="P2447" t="s">
        <v>37</v>
      </c>
      <c r="Q2447" t="s">
        <v>26</v>
      </c>
      <c r="R2447" t="s">
        <v>27</v>
      </c>
      <c r="S2447" t="s">
        <v>60</v>
      </c>
      <c r="T2447" t="s">
        <v>73</v>
      </c>
      <c r="U2447" t="s">
        <v>30</v>
      </c>
      <c r="V2447" t="s">
        <v>47</v>
      </c>
      <c r="W2447">
        <v>3.4</v>
      </c>
      <c r="X2447">
        <v>6</v>
      </c>
    </row>
    <row r="2448" spans="1:24" x14ac:dyDescent="0.25">
      <c r="A2448">
        <v>2448</v>
      </c>
      <c r="B2448" t="s">
        <v>9504</v>
      </c>
      <c r="C2448" t="s">
        <v>9505</v>
      </c>
      <c r="D2448" t="s">
        <v>9506</v>
      </c>
      <c r="E2448" s="1">
        <v>22207</v>
      </c>
      <c r="F2448" s="4">
        <f ca="1">DATEDIF(amazon_prime_users[[#This Row],[Date of Birth]], TODAY(), "Y")</f>
        <v>64</v>
      </c>
      <c r="G24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448" t="s">
        <v>22</v>
      </c>
      <c r="I2448" t="s">
        <v>9507</v>
      </c>
      <c r="J2448" s="1">
        <v>45317</v>
      </c>
      <c r="K2448" s="10" t="str">
        <f>TEXT(amazon_prime_users[[#This Row],[Membership Start Date]],"MMMM")</f>
        <v>enero</v>
      </c>
      <c r="L2448" s="4">
        <f>YEAR(amazon_prime_users[[#This Row],[Membership Start Date]])</f>
        <v>2024</v>
      </c>
      <c r="M2448" s="1">
        <v>45682</v>
      </c>
      <c r="N2448" s="4" t="str">
        <f>TEXT(amazon_prime_users[[#This Row],[Membership Start Date]],"dddd")</f>
        <v>viernes</v>
      </c>
      <c r="O2448" t="s">
        <v>36</v>
      </c>
      <c r="P2448" t="s">
        <v>37</v>
      </c>
      <c r="Q2448" t="s">
        <v>26</v>
      </c>
      <c r="R2448" t="s">
        <v>66</v>
      </c>
      <c r="S2448" t="s">
        <v>60</v>
      </c>
      <c r="T2448" t="s">
        <v>114</v>
      </c>
      <c r="U2448" t="s">
        <v>68</v>
      </c>
      <c r="V2448" t="s">
        <v>54</v>
      </c>
      <c r="W2448">
        <v>3.8</v>
      </c>
      <c r="X2448">
        <v>6</v>
      </c>
    </row>
    <row r="2449" spans="1:24" x14ac:dyDescent="0.25">
      <c r="A2449">
        <v>2449</v>
      </c>
      <c r="B2449" t="s">
        <v>9508</v>
      </c>
      <c r="C2449" t="s">
        <v>9509</v>
      </c>
      <c r="D2449" t="s">
        <v>9510</v>
      </c>
      <c r="E2449" s="1">
        <v>12785</v>
      </c>
      <c r="F2449" s="4">
        <f ca="1">DATEDIF(amazon_prime_users[[#This Row],[Date of Birth]], TODAY(), "Y")</f>
        <v>90</v>
      </c>
      <c r="G24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449" t="s">
        <v>43</v>
      </c>
      <c r="I2449" t="s">
        <v>9511</v>
      </c>
      <c r="J2449" s="1">
        <v>45358</v>
      </c>
      <c r="K2449" s="10" t="str">
        <f>TEXT(amazon_prime_users[[#This Row],[Membership Start Date]],"MMMM")</f>
        <v>marzo</v>
      </c>
      <c r="L2449" s="4">
        <f>YEAR(amazon_prime_users[[#This Row],[Membership Start Date]])</f>
        <v>2024</v>
      </c>
      <c r="M2449" s="1">
        <v>45723</v>
      </c>
      <c r="N2449" s="4" t="str">
        <f>TEXT(amazon_prime_users[[#This Row],[Membership Start Date]],"dddd")</f>
        <v>jueves</v>
      </c>
      <c r="O2449" t="s">
        <v>36</v>
      </c>
      <c r="P2449" t="s">
        <v>37</v>
      </c>
      <c r="Q2449" t="s">
        <v>53</v>
      </c>
      <c r="R2449" t="s">
        <v>66</v>
      </c>
      <c r="S2449" t="s">
        <v>28</v>
      </c>
      <c r="T2449" t="s">
        <v>29</v>
      </c>
      <c r="U2449" t="s">
        <v>30</v>
      </c>
      <c r="V2449" t="s">
        <v>47</v>
      </c>
      <c r="W2449">
        <v>4.0999999999999996</v>
      </c>
      <c r="X2449">
        <v>7</v>
      </c>
    </row>
    <row r="2450" spans="1:24" x14ac:dyDescent="0.25">
      <c r="A2450">
        <v>2450</v>
      </c>
      <c r="B2450" t="s">
        <v>9512</v>
      </c>
      <c r="C2450" t="s">
        <v>9513</v>
      </c>
      <c r="D2450" t="s">
        <v>9514</v>
      </c>
      <c r="E2450" s="1">
        <v>30082</v>
      </c>
      <c r="F2450" s="4">
        <f ca="1">DATEDIF(amazon_prime_users[[#This Row],[Date of Birth]], TODAY(), "Y")</f>
        <v>42</v>
      </c>
      <c r="G24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450" t="s">
        <v>43</v>
      </c>
      <c r="I2450" t="s">
        <v>9515</v>
      </c>
      <c r="J2450" s="1">
        <v>45358</v>
      </c>
      <c r="K2450" s="10" t="str">
        <f>TEXT(amazon_prime_users[[#This Row],[Membership Start Date]],"MMMM")</f>
        <v>marzo</v>
      </c>
      <c r="L2450" s="4">
        <f>YEAR(amazon_prime_users[[#This Row],[Membership Start Date]])</f>
        <v>2024</v>
      </c>
      <c r="M2450" s="1">
        <v>45723</v>
      </c>
      <c r="N2450" s="4" t="str">
        <f>TEXT(amazon_prime_users[[#This Row],[Membership Start Date]],"dddd")</f>
        <v>jueves</v>
      </c>
      <c r="O2450" t="s">
        <v>24</v>
      </c>
      <c r="P2450" t="s">
        <v>52</v>
      </c>
      <c r="Q2450" t="s">
        <v>26</v>
      </c>
      <c r="R2450" t="s">
        <v>66</v>
      </c>
      <c r="S2450" t="s">
        <v>60</v>
      </c>
      <c r="T2450" t="s">
        <v>29</v>
      </c>
      <c r="U2450" t="s">
        <v>39</v>
      </c>
      <c r="V2450" t="s">
        <v>54</v>
      </c>
      <c r="W2450">
        <v>3.2</v>
      </c>
      <c r="X2450">
        <v>10</v>
      </c>
    </row>
    <row r="2451" spans="1:24" x14ac:dyDescent="0.25">
      <c r="A2451">
        <v>2451</v>
      </c>
      <c r="B2451" t="s">
        <v>9516</v>
      </c>
      <c r="C2451" t="s">
        <v>9517</v>
      </c>
      <c r="D2451" t="s">
        <v>9518</v>
      </c>
      <c r="E2451" s="1">
        <v>29674</v>
      </c>
      <c r="F2451" s="4">
        <f ca="1">DATEDIF(amazon_prime_users[[#This Row],[Date of Birth]], TODAY(), "Y")</f>
        <v>43</v>
      </c>
      <c r="G245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451" t="s">
        <v>43</v>
      </c>
      <c r="I2451" t="s">
        <v>9519</v>
      </c>
      <c r="J2451" s="1">
        <v>45350</v>
      </c>
      <c r="K2451" s="10" t="str">
        <f>TEXT(amazon_prime_users[[#This Row],[Membership Start Date]],"MMMM")</f>
        <v>febrero</v>
      </c>
      <c r="L2451" s="4">
        <f>YEAR(amazon_prime_users[[#This Row],[Membership Start Date]])</f>
        <v>2024</v>
      </c>
      <c r="M2451" s="1">
        <v>45715</v>
      </c>
      <c r="N2451" s="4" t="str">
        <f>TEXT(amazon_prime_users[[#This Row],[Membership Start Date]],"dddd")</f>
        <v>miércoles</v>
      </c>
      <c r="O2451" t="s">
        <v>24</v>
      </c>
      <c r="P2451" t="s">
        <v>25</v>
      </c>
      <c r="Q2451" t="s">
        <v>53</v>
      </c>
      <c r="R2451" t="s">
        <v>27</v>
      </c>
      <c r="S2451" t="s">
        <v>60</v>
      </c>
      <c r="T2451" t="s">
        <v>73</v>
      </c>
      <c r="U2451" t="s">
        <v>30</v>
      </c>
      <c r="V2451" t="s">
        <v>31</v>
      </c>
      <c r="W2451">
        <v>4.0999999999999996</v>
      </c>
      <c r="X2451">
        <v>0</v>
      </c>
    </row>
    <row r="2452" spans="1:24" x14ac:dyDescent="0.25">
      <c r="A2452">
        <v>2452</v>
      </c>
      <c r="B2452" t="s">
        <v>9520</v>
      </c>
      <c r="C2452" t="s">
        <v>9521</v>
      </c>
      <c r="D2452" t="s">
        <v>9522</v>
      </c>
      <c r="E2452" s="1">
        <v>36441</v>
      </c>
      <c r="F2452" s="4">
        <f ca="1">DATEDIF(amazon_prime_users[[#This Row],[Date of Birth]], TODAY(), "Y")</f>
        <v>25</v>
      </c>
      <c r="G245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452" t="s">
        <v>22</v>
      </c>
      <c r="I2452" t="s">
        <v>9523</v>
      </c>
      <c r="J2452" s="1">
        <v>45340</v>
      </c>
      <c r="K2452" s="10" t="str">
        <f>TEXT(amazon_prime_users[[#This Row],[Membership Start Date]],"MMMM")</f>
        <v>febrero</v>
      </c>
      <c r="L2452" s="4">
        <f>YEAR(amazon_prime_users[[#This Row],[Membership Start Date]])</f>
        <v>2024</v>
      </c>
      <c r="M2452" s="1">
        <v>45705</v>
      </c>
      <c r="N2452" s="4" t="str">
        <f>TEXT(amazon_prime_users[[#This Row],[Membership Start Date]],"dddd")</f>
        <v>domingo</v>
      </c>
      <c r="O2452" t="s">
        <v>24</v>
      </c>
      <c r="P2452" t="s">
        <v>37</v>
      </c>
      <c r="Q2452" t="s">
        <v>26</v>
      </c>
      <c r="R2452" t="s">
        <v>66</v>
      </c>
      <c r="S2452" t="s">
        <v>60</v>
      </c>
      <c r="T2452" t="s">
        <v>38</v>
      </c>
      <c r="U2452" t="s">
        <v>68</v>
      </c>
      <c r="V2452" t="s">
        <v>47</v>
      </c>
      <c r="W2452">
        <v>3.1</v>
      </c>
      <c r="X2452">
        <v>1</v>
      </c>
    </row>
    <row r="2453" spans="1:24" x14ac:dyDescent="0.25">
      <c r="A2453">
        <v>2453</v>
      </c>
      <c r="B2453" t="s">
        <v>9524</v>
      </c>
      <c r="C2453" t="s">
        <v>9525</v>
      </c>
      <c r="D2453" t="s">
        <v>9526</v>
      </c>
      <c r="E2453" s="1">
        <v>28369</v>
      </c>
      <c r="F2453" s="4">
        <f ca="1">DATEDIF(amazon_prime_users[[#This Row],[Date of Birth]], TODAY(), "Y")</f>
        <v>47</v>
      </c>
      <c r="G245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453" t="s">
        <v>43</v>
      </c>
      <c r="I2453" t="s">
        <v>9527</v>
      </c>
      <c r="J2453" s="1">
        <v>45377</v>
      </c>
      <c r="K2453" s="10" t="str">
        <f>TEXT(amazon_prime_users[[#This Row],[Membership Start Date]],"MMMM")</f>
        <v>marzo</v>
      </c>
      <c r="L2453" s="4">
        <f>YEAR(amazon_prime_users[[#This Row],[Membership Start Date]])</f>
        <v>2024</v>
      </c>
      <c r="M2453" s="1">
        <v>45742</v>
      </c>
      <c r="N2453" s="4" t="str">
        <f>TEXT(amazon_prime_users[[#This Row],[Membership Start Date]],"dddd")</f>
        <v>martes</v>
      </c>
      <c r="O2453" t="s">
        <v>36</v>
      </c>
      <c r="P2453" t="s">
        <v>52</v>
      </c>
      <c r="Q2453" t="s">
        <v>53</v>
      </c>
      <c r="R2453" t="s">
        <v>66</v>
      </c>
      <c r="S2453" t="s">
        <v>60</v>
      </c>
      <c r="T2453" t="s">
        <v>46</v>
      </c>
      <c r="U2453" t="s">
        <v>39</v>
      </c>
      <c r="V2453" t="s">
        <v>31</v>
      </c>
      <c r="W2453">
        <v>3.8</v>
      </c>
      <c r="X2453">
        <v>8</v>
      </c>
    </row>
    <row r="2454" spans="1:24" x14ac:dyDescent="0.25">
      <c r="A2454">
        <v>2454</v>
      </c>
      <c r="B2454" t="s">
        <v>9528</v>
      </c>
      <c r="C2454" t="s">
        <v>9529</v>
      </c>
      <c r="D2454" t="s">
        <v>9530</v>
      </c>
      <c r="E2454" s="1">
        <v>14479</v>
      </c>
      <c r="F2454" s="4">
        <f ca="1">DATEDIF(amazon_prime_users[[#This Row],[Date of Birth]], TODAY(), "Y")</f>
        <v>85</v>
      </c>
      <c r="G245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454" t="s">
        <v>22</v>
      </c>
      <c r="I2454" t="s">
        <v>9531</v>
      </c>
      <c r="J2454" s="1">
        <v>45345</v>
      </c>
      <c r="K2454" s="10" t="str">
        <f>TEXT(amazon_prime_users[[#This Row],[Membership Start Date]],"MMMM")</f>
        <v>febrero</v>
      </c>
      <c r="L2454" s="4">
        <f>YEAR(amazon_prime_users[[#This Row],[Membership Start Date]])</f>
        <v>2024</v>
      </c>
      <c r="M2454" s="1">
        <v>45710</v>
      </c>
      <c r="N2454" s="4" t="str">
        <f>TEXT(amazon_prime_users[[#This Row],[Membership Start Date]],"dddd")</f>
        <v>viernes</v>
      </c>
      <c r="O2454" t="s">
        <v>24</v>
      </c>
      <c r="P2454" t="s">
        <v>25</v>
      </c>
      <c r="Q2454" t="s">
        <v>53</v>
      </c>
      <c r="R2454" t="s">
        <v>59</v>
      </c>
      <c r="S2454" t="s">
        <v>28</v>
      </c>
      <c r="T2454" t="s">
        <v>38</v>
      </c>
      <c r="U2454" t="s">
        <v>39</v>
      </c>
      <c r="V2454" t="s">
        <v>47</v>
      </c>
      <c r="W2454">
        <v>4.0999999999999996</v>
      </c>
      <c r="X2454">
        <v>1</v>
      </c>
    </row>
    <row r="2455" spans="1:24" x14ac:dyDescent="0.25">
      <c r="A2455">
        <v>2455</v>
      </c>
      <c r="B2455" t="s">
        <v>9532</v>
      </c>
      <c r="C2455" t="s">
        <v>9533</v>
      </c>
      <c r="D2455" t="s">
        <v>9534</v>
      </c>
      <c r="E2455" s="1">
        <v>33852</v>
      </c>
      <c r="F2455" s="4">
        <f ca="1">DATEDIF(amazon_prime_users[[#This Row],[Date of Birth]], TODAY(), "Y")</f>
        <v>32</v>
      </c>
      <c r="G245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455" t="s">
        <v>22</v>
      </c>
      <c r="I2455" t="s">
        <v>9535</v>
      </c>
      <c r="J2455" s="1">
        <v>45328</v>
      </c>
      <c r="K2455" s="10" t="str">
        <f>TEXT(amazon_prime_users[[#This Row],[Membership Start Date]],"MMMM")</f>
        <v>febrero</v>
      </c>
      <c r="L2455" s="4">
        <f>YEAR(amazon_prime_users[[#This Row],[Membership Start Date]])</f>
        <v>2024</v>
      </c>
      <c r="M2455" s="1">
        <v>45693</v>
      </c>
      <c r="N2455" s="4" t="str">
        <f>TEXT(amazon_prime_users[[#This Row],[Membership Start Date]],"dddd")</f>
        <v>martes</v>
      </c>
      <c r="O2455" t="s">
        <v>24</v>
      </c>
      <c r="P2455" t="s">
        <v>25</v>
      </c>
      <c r="Q2455" t="s">
        <v>26</v>
      </c>
      <c r="R2455" t="s">
        <v>59</v>
      </c>
      <c r="S2455" t="s">
        <v>45</v>
      </c>
      <c r="T2455" t="s">
        <v>114</v>
      </c>
      <c r="U2455" t="s">
        <v>30</v>
      </c>
      <c r="V2455" t="s">
        <v>54</v>
      </c>
      <c r="W2455">
        <v>3.4</v>
      </c>
      <c r="X2455">
        <v>8</v>
      </c>
    </row>
    <row r="2456" spans="1:24" x14ac:dyDescent="0.25">
      <c r="A2456">
        <v>2456</v>
      </c>
      <c r="B2456" t="s">
        <v>9536</v>
      </c>
      <c r="C2456" t="s">
        <v>9537</v>
      </c>
      <c r="D2456" t="s">
        <v>9538</v>
      </c>
      <c r="E2456" s="1">
        <v>27361</v>
      </c>
      <c r="F2456" s="4">
        <f ca="1">DATEDIF(amazon_prime_users[[#This Row],[Date of Birth]], TODAY(), "Y")</f>
        <v>50</v>
      </c>
      <c r="G245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456" t="s">
        <v>43</v>
      </c>
      <c r="I2456" t="s">
        <v>9539</v>
      </c>
      <c r="J2456" s="1">
        <v>45394</v>
      </c>
      <c r="K2456" s="10" t="str">
        <f>TEXT(amazon_prime_users[[#This Row],[Membership Start Date]],"MMMM")</f>
        <v>abril</v>
      </c>
      <c r="L2456" s="4">
        <f>YEAR(amazon_prime_users[[#This Row],[Membership Start Date]])</f>
        <v>2024</v>
      </c>
      <c r="M2456" s="1">
        <v>45759</v>
      </c>
      <c r="N2456" s="4" t="str">
        <f>TEXT(amazon_prime_users[[#This Row],[Membership Start Date]],"dddd")</f>
        <v>viernes</v>
      </c>
      <c r="O2456" t="s">
        <v>36</v>
      </c>
      <c r="P2456" t="s">
        <v>52</v>
      </c>
      <c r="Q2456" t="s">
        <v>26</v>
      </c>
      <c r="R2456" t="s">
        <v>59</v>
      </c>
      <c r="S2456" t="s">
        <v>28</v>
      </c>
      <c r="T2456" t="s">
        <v>46</v>
      </c>
      <c r="U2456" t="s">
        <v>30</v>
      </c>
      <c r="V2456" t="s">
        <v>47</v>
      </c>
      <c r="W2456">
        <v>4.3</v>
      </c>
      <c r="X2456">
        <v>4</v>
      </c>
    </row>
    <row r="2457" spans="1:24" x14ac:dyDescent="0.25">
      <c r="A2457">
        <v>2457</v>
      </c>
      <c r="B2457" t="s">
        <v>9540</v>
      </c>
      <c r="C2457" t="s">
        <v>9541</v>
      </c>
      <c r="D2457" t="s">
        <v>9542</v>
      </c>
      <c r="E2457" s="1">
        <v>26444</v>
      </c>
      <c r="F2457" s="4">
        <f ca="1">DATEDIF(amazon_prime_users[[#This Row],[Date of Birth]], TODAY(), "Y")</f>
        <v>52</v>
      </c>
      <c r="G245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457" t="s">
        <v>22</v>
      </c>
      <c r="I2457" t="s">
        <v>9543</v>
      </c>
      <c r="J2457" s="1">
        <v>45317</v>
      </c>
      <c r="K2457" s="10" t="str">
        <f>TEXT(amazon_prime_users[[#This Row],[Membership Start Date]],"MMMM")</f>
        <v>enero</v>
      </c>
      <c r="L2457" s="4">
        <f>YEAR(amazon_prime_users[[#This Row],[Membership Start Date]])</f>
        <v>2024</v>
      </c>
      <c r="M2457" s="1">
        <v>45682</v>
      </c>
      <c r="N2457" s="4" t="str">
        <f>TEXT(amazon_prime_users[[#This Row],[Membership Start Date]],"dddd")</f>
        <v>viernes</v>
      </c>
      <c r="O2457" t="s">
        <v>36</v>
      </c>
      <c r="P2457" t="s">
        <v>25</v>
      </c>
      <c r="Q2457" t="s">
        <v>26</v>
      </c>
      <c r="R2457" t="s">
        <v>59</v>
      </c>
      <c r="S2457" t="s">
        <v>45</v>
      </c>
      <c r="T2457" t="s">
        <v>67</v>
      </c>
      <c r="U2457" t="s">
        <v>39</v>
      </c>
      <c r="V2457" t="s">
        <v>31</v>
      </c>
      <c r="W2457">
        <v>3.7</v>
      </c>
      <c r="X2457">
        <v>8</v>
      </c>
    </row>
    <row r="2458" spans="1:24" x14ac:dyDescent="0.25">
      <c r="A2458">
        <v>2458</v>
      </c>
      <c r="B2458" t="s">
        <v>9544</v>
      </c>
      <c r="C2458" t="s">
        <v>9545</v>
      </c>
      <c r="D2458" t="s">
        <v>9546</v>
      </c>
      <c r="E2458" s="1">
        <v>23269</v>
      </c>
      <c r="F2458" s="4">
        <f ca="1">DATEDIF(amazon_prime_users[[#This Row],[Date of Birth]], TODAY(), "Y")</f>
        <v>61</v>
      </c>
      <c r="G245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458" t="s">
        <v>22</v>
      </c>
      <c r="I2458" t="s">
        <v>9547</v>
      </c>
      <c r="J2458" s="1">
        <v>45311</v>
      </c>
      <c r="K2458" s="10" t="str">
        <f>TEXT(amazon_prime_users[[#This Row],[Membership Start Date]],"MMMM")</f>
        <v>enero</v>
      </c>
      <c r="L2458" s="4">
        <f>YEAR(amazon_prime_users[[#This Row],[Membership Start Date]])</f>
        <v>2024</v>
      </c>
      <c r="M2458" s="1">
        <v>45676</v>
      </c>
      <c r="N2458" s="4" t="str">
        <f>TEXT(amazon_prime_users[[#This Row],[Membership Start Date]],"dddd")</f>
        <v>sábado</v>
      </c>
      <c r="O2458" t="s">
        <v>36</v>
      </c>
      <c r="P2458" t="s">
        <v>25</v>
      </c>
      <c r="Q2458" t="s">
        <v>53</v>
      </c>
      <c r="R2458" t="s">
        <v>66</v>
      </c>
      <c r="S2458" t="s">
        <v>28</v>
      </c>
      <c r="T2458" t="s">
        <v>73</v>
      </c>
      <c r="U2458" t="s">
        <v>30</v>
      </c>
      <c r="V2458" t="s">
        <v>54</v>
      </c>
      <c r="W2458">
        <v>4</v>
      </c>
      <c r="X2458">
        <v>4</v>
      </c>
    </row>
    <row r="2459" spans="1:24" x14ac:dyDescent="0.25">
      <c r="A2459">
        <v>2459</v>
      </c>
      <c r="B2459" t="s">
        <v>9548</v>
      </c>
      <c r="C2459" t="s">
        <v>9549</v>
      </c>
      <c r="D2459" t="s">
        <v>9550</v>
      </c>
      <c r="E2459" s="1">
        <v>34134</v>
      </c>
      <c r="F2459" s="4">
        <f ca="1">DATEDIF(amazon_prime_users[[#This Row],[Date of Birth]], TODAY(), "Y")</f>
        <v>31</v>
      </c>
      <c r="G245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459" t="s">
        <v>22</v>
      </c>
      <c r="I2459" t="s">
        <v>9551</v>
      </c>
      <c r="J2459" s="1">
        <v>45377</v>
      </c>
      <c r="K2459" s="10" t="str">
        <f>TEXT(amazon_prime_users[[#This Row],[Membership Start Date]],"MMMM")</f>
        <v>marzo</v>
      </c>
      <c r="L2459" s="4">
        <f>YEAR(amazon_prime_users[[#This Row],[Membership Start Date]])</f>
        <v>2024</v>
      </c>
      <c r="M2459" s="1">
        <v>45742</v>
      </c>
      <c r="N2459" s="4" t="str">
        <f>TEXT(amazon_prime_users[[#This Row],[Membership Start Date]],"dddd")</f>
        <v>martes</v>
      </c>
      <c r="O2459" t="s">
        <v>24</v>
      </c>
      <c r="P2459" t="s">
        <v>37</v>
      </c>
      <c r="Q2459" t="s">
        <v>53</v>
      </c>
      <c r="R2459" t="s">
        <v>27</v>
      </c>
      <c r="S2459" t="s">
        <v>45</v>
      </c>
      <c r="T2459" t="s">
        <v>67</v>
      </c>
      <c r="U2459" t="s">
        <v>39</v>
      </c>
      <c r="V2459" t="s">
        <v>31</v>
      </c>
      <c r="W2459">
        <v>3.5</v>
      </c>
      <c r="X2459">
        <v>9</v>
      </c>
    </row>
    <row r="2460" spans="1:24" x14ac:dyDescent="0.25">
      <c r="A2460">
        <v>2460</v>
      </c>
      <c r="B2460" t="s">
        <v>9552</v>
      </c>
      <c r="C2460" t="s">
        <v>9553</v>
      </c>
      <c r="D2460" t="s">
        <v>9554</v>
      </c>
      <c r="E2460" s="1">
        <v>31203</v>
      </c>
      <c r="F2460" s="4">
        <f ca="1">DATEDIF(amazon_prime_users[[#This Row],[Date of Birth]], TODAY(), "Y")</f>
        <v>39</v>
      </c>
      <c r="G246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460" t="s">
        <v>43</v>
      </c>
      <c r="I2460" t="s">
        <v>9555</v>
      </c>
      <c r="J2460" s="1">
        <v>45346</v>
      </c>
      <c r="K2460" s="10" t="str">
        <f>TEXT(amazon_prime_users[[#This Row],[Membership Start Date]],"MMMM")</f>
        <v>febrero</v>
      </c>
      <c r="L2460" s="4">
        <f>YEAR(amazon_prime_users[[#This Row],[Membership Start Date]])</f>
        <v>2024</v>
      </c>
      <c r="M2460" s="1">
        <v>45711</v>
      </c>
      <c r="N2460" s="4" t="str">
        <f>TEXT(amazon_prime_users[[#This Row],[Membership Start Date]],"dddd")</f>
        <v>sábado</v>
      </c>
      <c r="O2460" t="s">
        <v>36</v>
      </c>
      <c r="P2460" t="s">
        <v>37</v>
      </c>
      <c r="Q2460" t="s">
        <v>26</v>
      </c>
      <c r="R2460" t="s">
        <v>27</v>
      </c>
      <c r="S2460" t="s">
        <v>60</v>
      </c>
      <c r="T2460" t="s">
        <v>114</v>
      </c>
      <c r="U2460" t="s">
        <v>30</v>
      </c>
      <c r="V2460" t="s">
        <v>47</v>
      </c>
      <c r="W2460">
        <v>4.8</v>
      </c>
      <c r="X2460">
        <v>3</v>
      </c>
    </row>
    <row r="2461" spans="1:24" x14ac:dyDescent="0.25">
      <c r="A2461">
        <v>2461</v>
      </c>
      <c r="B2461" t="s">
        <v>5440</v>
      </c>
      <c r="C2461" t="s">
        <v>9556</v>
      </c>
      <c r="D2461" t="s">
        <v>9557</v>
      </c>
      <c r="E2461" s="1">
        <v>16031</v>
      </c>
      <c r="F2461" s="4">
        <f ca="1">DATEDIF(amazon_prime_users[[#This Row],[Date of Birth]], TODAY(), "Y")</f>
        <v>81</v>
      </c>
      <c r="G246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461" t="s">
        <v>43</v>
      </c>
      <c r="I2461" t="s">
        <v>9558</v>
      </c>
      <c r="J2461" s="1">
        <v>45352</v>
      </c>
      <c r="K2461" s="10" t="str">
        <f>TEXT(amazon_prime_users[[#This Row],[Membership Start Date]],"MMMM")</f>
        <v>marzo</v>
      </c>
      <c r="L2461" s="4">
        <f>YEAR(amazon_prime_users[[#This Row],[Membership Start Date]])</f>
        <v>2024</v>
      </c>
      <c r="M2461" s="1">
        <v>45717</v>
      </c>
      <c r="N2461" s="4" t="str">
        <f>TEXT(amazon_prime_users[[#This Row],[Membership Start Date]],"dddd")</f>
        <v>viernes</v>
      </c>
      <c r="O2461" t="s">
        <v>36</v>
      </c>
      <c r="P2461" t="s">
        <v>37</v>
      </c>
      <c r="Q2461" t="s">
        <v>53</v>
      </c>
      <c r="R2461" t="s">
        <v>27</v>
      </c>
      <c r="S2461" t="s">
        <v>45</v>
      </c>
      <c r="T2461" t="s">
        <v>46</v>
      </c>
      <c r="U2461" t="s">
        <v>30</v>
      </c>
      <c r="V2461" t="s">
        <v>47</v>
      </c>
      <c r="W2461">
        <v>3.7</v>
      </c>
      <c r="X2461">
        <v>3</v>
      </c>
    </row>
    <row r="2462" spans="1:24" x14ac:dyDescent="0.25">
      <c r="A2462">
        <v>2462</v>
      </c>
      <c r="B2462" t="s">
        <v>9559</v>
      </c>
      <c r="C2462" t="s">
        <v>9560</v>
      </c>
      <c r="D2462" t="s">
        <v>9561</v>
      </c>
      <c r="E2462" s="1">
        <v>27684</v>
      </c>
      <c r="F2462" s="4">
        <f ca="1">DATEDIF(amazon_prime_users[[#This Row],[Date of Birth]], TODAY(), "Y")</f>
        <v>49</v>
      </c>
      <c r="G246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462" t="s">
        <v>22</v>
      </c>
      <c r="I2462" t="s">
        <v>9562</v>
      </c>
      <c r="J2462" s="1">
        <v>45389</v>
      </c>
      <c r="K2462" s="10" t="str">
        <f>TEXT(amazon_prime_users[[#This Row],[Membership Start Date]],"MMMM")</f>
        <v>abril</v>
      </c>
      <c r="L2462" s="4">
        <f>YEAR(amazon_prime_users[[#This Row],[Membership Start Date]])</f>
        <v>2024</v>
      </c>
      <c r="M2462" s="1">
        <v>45754</v>
      </c>
      <c r="N2462" s="4" t="str">
        <f>TEXT(amazon_prime_users[[#This Row],[Membership Start Date]],"dddd")</f>
        <v>domingo</v>
      </c>
      <c r="O2462" t="s">
        <v>36</v>
      </c>
      <c r="P2462" t="s">
        <v>52</v>
      </c>
      <c r="Q2462" t="s">
        <v>53</v>
      </c>
      <c r="R2462" t="s">
        <v>27</v>
      </c>
      <c r="S2462" t="s">
        <v>28</v>
      </c>
      <c r="T2462" t="s">
        <v>67</v>
      </c>
      <c r="U2462" t="s">
        <v>30</v>
      </c>
      <c r="V2462" t="s">
        <v>54</v>
      </c>
      <c r="W2462">
        <v>3.3</v>
      </c>
      <c r="X2462">
        <v>9</v>
      </c>
    </row>
    <row r="2463" spans="1:24" x14ac:dyDescent="0.25">
      <c r="A2463">
        <v>2463</v>
      </c>
      <c r="B2463" t="s">
        <v>9563</v>
      </c>
      <c r="C2463" t="s">
        <v>9564</v>
      </c>
      <c r="D2463" t="s">
        <v>9565</v>
      </c>
      <c r="E2463" s="1">
        <v>19098</v>
      </c>
      <c r="F2463" s="4">
        <f ca="1">DATEDIF(amazon_prime_users[[#This Row],[Date of Birth]], TODAY(), "Y")</f>
        <v>72</v>
      </c>
      <c r="G246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463" t="s">
        <v>22</v>
      </c>
      <c r="I2463" t="s">
        <v>9566</v>
      </c>
      <c r="J2463" s="1">
        <v>45363</v>
      </c>
      <c r="K2463" s="10" t="str">
        <f>TEXT(amazon_prime_users[[#This Row],[Membership Start Date]],"MMMM")</f>
        <v>marzo</v>
      </c>
      <c r="L2463" s="4">
        <f>YEAR(amazon_prime_users[[#This Row],[Membership Start Date]])</f>
        <v>2024</v>
      </c>
      <c r="M2463" s="1">
        <v>45728</v>
      </c>
      <c r="N2463" s="4" t="str">
        <f>TEXT(amazon_prime_users[[#This Row],[Membership Start Date]],"dddd")</f>
        <v>martes</v>
      </c>
      <c r="O2463" t="s">
        <v>24</v>
      </c>
      <c r="P2463" t="s">
        <v>52</v>
      </c>
      <c r="Q2463" t="s">
        <v>26</v>
      </c>
      <c r="R2463" t="s">
        <v>66</v>
      </c>
      <c r="S2463" t="s">
        <v>45</v>
      </c>
      <c r="T2463" t="s">
        <v>73</v>
      </c>
      <c r="U2463" t="s">
        <v>30</v>
      </c>
      <c r="V2463" t="s">
        <v>47</v>
      </c>
      <c r="W2463">
        <v>3.1</v>
      </c>
      <c r="X2463">
        <v>6</v>
      </c>
    </row>
    <row r="2464" spans="1:24" x14ac:dyDescent="0.25">
      <c r="A2464">
        <v>2464</v>
      </c>
      <c r="B2464" t="s">
        <v>9567</v>
      </c>
      <c r="C2464" t="s">
        <v>9568</v>
      </c>
      <c r="D2464" t="s">
        <v>9569</v>
      </c>
      <c r="E2464" s="1">
        <v>17173</v>
      </c>
      <c r="F2464" s="4">
        <f ca="1">DATEDIF(amazon_prime_users[[#This Row],[Date of Birth]], TODAY(), "Y")</f>
        <v>78</v>
      </c>
      <c r="G246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464" t="s">
        <v>22</v>
      </c>
      <c r="I2464" t="s">
        <v>9570</v>
      </c>
      <c r="J2464" s="1">
        <v>45313</v>
      </c>
      <c r="K2464" s="10" t="str">
        <f>TEXT(amazon_prime_users[[#This Row],[Membership Start Date]],"MMMM")</f>
        <v>enero</v>
      </c>
      <c r="L2464" s="4">
        <f>YEAR(amazon_prime_users[[#This Row],[Membership Start Date]])</f>
        <v>2024</v>
      </c>
      <c r="M2464" s="1">
        <v>45678</v>
      </c>
      <c r="N2464" s="4" t="str">
        <f>TEXT(amazon_prime_users[[#This Row],[Membership Start Date]],"dddd")</f>
        <v>lunes</v>
      </c>
      <c r="O2464" t="s">
        <v>24</v>
      </c>
      <c r="P2464" t="s">
        <v>25</v>
      </c>
      <c r="Q2464" t="s">
        <v>53</v>
      </c>
      <c r="R2464" t="s">
        <v>59</v>
      </c>
      <c r="S2464" t="s">
        <v>60</v>
      </c>
      <c r="T2464" t="s">
        <v>29</v>
      </c>
      <c r="U2464" t="s">
        <v>68</v>
      </c>
      <c r="V2464" t="s">
        <v>47</v>
      </c>
      <c r="W2464">
        <v>3.3</v>
      </c>
      <c r="X2464">
        <v>10</v>
      </c>
    </row>
    <row r="2465" spans="1:24" x14ac:dyDescent="0.25">
      <c r="A2465">
        <v>2465</v>
      </c>
      <c r="B2465" t="s">
        <v>9571</v>
      </c>
      <c r="C2465" t="s">
        <v>9572</v>
      </c>
      <c r="D2465" t="s">
        <v>9573</v>
      </c>
      <c r="E2465" s="1">
        <v>31417</v>
      </c>
      <c r="F2465" s="4">
        <f ca="1">DATEDIF(amazon_prime_users[[#This Row],[Date of Birth]], TODAY(), "Y")</f>
        <v>39</v>
      </c>
      <c r="G246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465" t="s">
        <v>43</v>
      </c>
      <c r="I2465" t="s">
        <v>9574</v>
      </c>
      <c r="J2465" s="1">
        <v>45315</v>
      </c>
      <c r="K2465" s="10" t="str">
        <f>TEXT(amazon_prime_users[[#This Row],[Membership Start Date]],"MMMM")</f>
        <v>enero</v>
      </c>
      <c r="L2465" s="4">
        <f>YEAR(amazon_prime_users[[#This Row],[Membership Start Date]])</f>
        <v>2024</v>
      </c>
      <c r="M2465" s="1">
        <v>45680</v>
      </c>
      <c r="N2465" s="4" t="str">
        <f>TEXT(amazon_prime_users[[#This Row],[Membership Start Date]],"dddd")</f>
        <v>miércoles</v>
      </c>
      <c r="O2465" t="s">
        <v>24</v>
      </c>
      <c r="P2465" t="s">
        <v>37</v>
      </c>
      <c r="Q2465" t="s">
        <v>53</v>
      </c>
      <c r="R2465" t="s">
        <v>27</v>
      </c>
      <c r="S2465" t="s">
        <v>60</v>
      </c>
      <c r="T2465" t="s">
        <v>67</v>
      </c>
      <c r="U2465" t="s">
        <v>68</v>
      </c>
      <c r="V2465" t="s">
        <v>54</v>
      </c>
      <c r="W2465">
        <v>3.1</v>
      </c>
      <c r="X2465">
        <v>3</v>
      </c>
    </row>
    <row r="2466" spans="1:24" x14ac:dyDescent="0.25">
      <c r="A2466">
        <v>2466</v>
      </c>
      <c r="B2466" t="s">
        <v>9575</v>
      </c>
      <c r="C2466" t="s">
        <v>9576</v>
      </c>
      <c r="D2466" t="s">
        <v>9577</v>
      </c>
      <c r="E2466" s="1">
        <v>32057</v>
      </c>
      <c r="F2466" s="4">
        <f ca="1">DATEDIF(amazon_prime_users[[#This Row],[Date of Birth]], TODAY(), "Y")</f>
        <v>37</v>
      </c>
      <c r="G246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466" t="s">
        <v>43</v>
      </c>
      <c r="I2466" t="s">
        <v>2460</v>
      </c>
      <c r="J2466" s="1">
        <v>45345</v>
      </c>
      <c r="K2466" s="10" t="str">
        <f>TEXT(amazon_prime_users[[#This Row],[Membership Start Date]],"MMMM")</f>
        <v>febrero</v>
      </c>
      <c r="L2466" s="4">
        <f>YEAR(amazon_prime_users[[#This Row],[Membership Start Date]])</f>
        <v>2024</v>
      </c>
      <c r="M2466" s="1">
        <v>45710</v>
      </c>
      <c r="N2466" s="4" t="str">
        <f>TEXT(amazon_prime_users[[#This Row],[Membership Start Date]],"dddd")</f>
        <v>viernes</v>
      </c>
      <c r="O2466" t="s">
        <v>36</v>
      </c>
      <c r="P2466" t="s">
        <v>52</v>
      </c>
      <c r="Q2466" t="s">
        <v>53</v>
      </c>
      <c r="R2466" t="s">
        <v>66</v>
      </c>
      <c r="S2466" t="s">
        <v>28</v>
      </c>
      <c r="T2466" t="s">
        <v>61</v>
      </c>
      <c r="U2466" t="s">
        <v>30</v>
      </c>
      <c r="V2466" t="s">
        <v>31</v>
      </c>
      <c r="W2466">
        <v>4.8</v>
      </c>
      <c r="X2466">
        <v>8</v>
      </c>
    </row>
    <row r="2467" spans="1:24" x14ac:dyDescent="0.25">
      <c r="A2467">
        <v>2467</v>
      </c>
      <c r="B2467" t="s">
        <v>9578</v>
      </c>
      <c r="C2467" t="s">
        <v>9579</v>
      </c>
      <c r="D2467" t="s">
        <v>9580</v>
      </c>
      <c r="E2467" s="1">
        <v>31365</v>
      </c>
      <c r="F2467" s="4">
        <f ca="1">DATEDIF(amazon_prime_users[[#This Row],[Date of Birth]], TODAY(), "Y")</f>
        <v>39</v>
      </c>
      <c r="G246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467" t="s">
        <v>43</v>
      </c>
      <c r="I2467" t="s">
        <v>9581</v>
      </c>
      <c r="J2467" s="1">
        <v>45331</v>
      </c>
      <c r="K2467" s="10" t="str">
        <f>TEXT(amazon_prime_users[[#This Row],[Membership Start Date]],"MMMM")</f>
        <v>febrero</v>
      </c>
      <c r="L2467" s="4">
        <f>YEAR(amazon_prime_users[[#This Row],[Membership Start Date]])</f>
        <v>2024</v>
      </c>
      <c r="M2467" s="1">
        <v>45696</v>
      </c>
      <c r="N2467" s="4" t="str">
        <f>TEXT(amazon_prime_users[[#This Row],[Membership Start Date]],"dddd")</f>
        <v>viernes</v>
      </c>
      <c r="O2467" t="s">
        <v>36</v>
      </c>
      <c r="P2467" t="s">
        <v>25</v>
      </c>
      <c r="Q2467" t="s">
        <v>26</v>
      </c>
      <c r="R2467" t="s">
        <v>66</v>
      </c>
      <c r="S2467" t="s">
        <v>60</v>
      </c>
      <c r="T2467" t="s">
        <v>46</v>
      </c>
      <c r="U2467" t="s">
        <v>68</v>
      </c>
      <c r="V2467" t="s">
        <v>47</v>
      </c>
      <c r="W2467">
        <v>4.8</v>
      </c>
      <c r="X2467">
        <v>7</v>
      </c>
    </row>
    <row r="2468" spans="1:24" x14ac:dyDescent="0.25">
      <c r="A2468">
        <v>2468</v>
      </c>
      <c r="B2468" t="s">
        <v>9582</v>
      </c>
      <c r="C2468" t="s">
        <v>9583</v>
      </c>
      <c r="D2468" t="s">
        <v>9584</v>
      </c>
      <c r="E2468" s="1">
        <v>25979</v>
      </c>
      <c r="F2468" s="4">
        <f ca="1">DATEDIF(amazon_prime_users[[#This Row],[Date of Birth]], TODAY(), "Y")</f>
        <v>54</v>
      </c>
      <c r="G246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468" t="s">
        <v>43</v>
      </c>
      <c r="I2468" t="s">
        <v>97</v>
      </c>
      <c r="J2468" s="1">
        <v>45343</v>
      </c>
      <c r="K2468" s="10" t="str">
        <f>TEXT(amazon_prime_users[[#This Row],[Membership Start Date]],"MMMM")</f>
        <v>febrero</v>
      </c>
      <c r="L2468" s="4">
        <f>YEAR(amazon_prime_users[[#This Row],[Membership Start Date]])</f>
        <v>2024</v>
      </c>
      <c r="M2468" s="1">
        <v>45708</v>
      </c>
      <c r="N2468" s="4" t="str">
        <f>TEXT(amazon_prime_users[[#This Row],[Membership Start Date]],"dddd")</f>
        <v>miércoles</v>
      </c>
      <c r="O2468" t="s">
        <v>24</v>
      </c>
      <c r="P2468" t="s">
        <v>52</v>
      </c>
      <c r="Q2468" t="s">
        <v>26</v>
      </c>
      <c r="R2468" t="s">
        <v>66</v>
      </c>
      <c r="S2468" t="s">
        <v>45</v>
      </c>
      <c r="T2468" t="s">
        <v>61</v>
      </c>
      <c r="U2468" t="s">
        <v>39</v>
      </c>
      <c r="V2468" t="s">
        <v>54</v>
      </c>
      <c r="W2468">
        <v>4.0999999999999996</v>
      </c>
      <c r="X2468">
        <v>5</v>
      </c>
    </row>
    <row r="2469" spans="1:24" x14ac:dyDescent="0.25">
      <c r="A2469">
        <v>2469</v>
      </c>
      <c r="B2469" t="s">
        <v>9585</v>
      </c>
      <c r="C2469" t="s">
        <v>9586</v>
      </c>
      <c r="D2469" t="s">
        <v>9587</v>
      </c>
      <c r="E2469" s="1">
        <v>18731</v>
      </c>
      <c r="F2469" s="4">
        <f ca="1">DATEDIF(amazon_prime_users[[#This Row],[Date of Birth]], TODAY(), "Y")</f>
        <v>73</v>
      </c>
      <c r="G246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469" t="s">
        <v>22</v>
      </c>
      <c r="I2469" t="s">
        <v>9588</v>
      </c>
      <c r="J2469" s="1">
        <v>45363</v>
      </c>
      <c r="K2469" s="10" t="str">
        <f>TEXT(amazon_prime_users[[#This Row],[Membership Start Date]],"MMMM")</f>
        <v>marzo</v>
      </c>
      <c r="L2469" s="4">
        <f>YEAR(amazon_prime_users[[#This Row],[Membership Start Date]])</f>
        <v>2024</v>
      </c>
      <c r="M2469" s="1">
        <v>45728</v>
      </c>
      <c r="N2469" s="4" t="str">
        <f>TEXT(amazon_prime_users[[#This Row],[Membership Start Date]],"dddd")</f>
        <v>martes</v>
      </c>
      <c r="O2469" t="s">
        <v>36</v>
      </c>
      <c r="P2469" t="s">
        <v>37</v>
      </c>
      <c r="Q2469" t="s">
        <v>26</v>
      </c>
      <c r="R2469" t="s">
        <v>66</v>
      </c>
      <c r="S2469" t="s">
        <v>28</v>
      </c>
      <c r="T2469" t="s">
        <v>73</v>
      </c>
      <c r="U2469" t="s">
        <v>30</v>
      </c>
      <c r="V2469" t="s">
        <v>54</v>
      </c>
      <c r="W2469">
        <v>3.5</v>
      </c>
      <c r="X2469">
        <v>0</v>
      </c>
    </row>
    <row r="2470" spans="1:24" x14ac:dyDescent="0.25">
      <c r="A2470">
        <v>2470</v>
      </c>
      <c r="B2470" t="s">
        <v>9589</v>
      </c>
      <c r="C2470" t="s">
        <v>9590</v>
      </c>
      <c r="D2470" t="s">
        <v>9591</v>
      </c>
      <c r="E2470" s="1">
        <v>12340</v>
      </c>
      <c r="F2470" s="4">
        <f ca="1">DATEDIF(amazon_prime_users[[#This Row],[Date of Birth]], TODAY(), "Y")</f>
        <v>91</v>
      </c>
      <c r="G247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91-95</v>
      </c>
      <c r="H2470" t="s">
        <v>22</v>
      </c>
      <c r="I2470" t="s">
        <v>9592</v>
      </c>
      <c r="J2470" s="1">
        <v>45370</v>
      </c>
      <c r="K2470" s="10" t="str">
        <f>TEXT(amazon_prime_users[[#This Row],[Membership Start Date]],"MMMM")</f>
        <v>marzo</v>
      </c>
      <c r="L2470" s="4">
        <f>YEAR(amazon_prime_users[[#This Row],[Membership Start Date]])</f>
        <v>2024</v>
      </c>
      <c r="M2470" s="1">
        <v>45735</v>
      </c>
      <c r="N2470" s="4" t="str">
        <f>TEXT(amazon_prime_users[[#This Row],[Membership Start Date]],"dddd")</f>
        <v>martes</v>
      </c>
      <c r="O2470" t="s">
        <v>24</v>
      </c>
      <c r="P2470" t="s">
        <v>25</v>
      </c>
      <c r="Q2470" t="s">
        <v>26</v>
      </c>
      <c r="R2470" t="s">
        <v>59</v>
      </c>
      <c r="S2470" t="s">
        <v>28</v>
      </c>
      <c r="T2470" t="s">
        <v>67</v>
      </c>
      <c r="U2470" t="s">
        <v>39</v>
      </c>
      <c r="V2470" t="s">
        <v>47</v>
      </c>
      <c r="W2470">
        <v>3.1</v>
      </c>
      <c r="X2470">
        <v>3</v>
      </c>
    </row>
    <row r="2471" spans="1:24" x14ac:dyDescent="0.25">
      <c r="A2471">
        <v>2471</v>
      </c>
      <c r="B2471" t="s">
        <v>9593</v>
      </c>
      <c r="C2471" t="s">
        <v>9594</v>
      </c>
      <c r="D2471" t="s">
        <v>9595</v>
      </c>
      <c r="E2471" s="1">
        <v>24366</v>
      </c>
      <c r="F2471" s="4">
        <f ca="1">DATEDIF(amazon_prime_users[[#This Row],[Date of Birth]], TODAY(), "Y")</f>
        <v>58</v>
      </c>
      <c r="G247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471" t="s">
        <v>43</v>
      </c>
      <c r="I2471" t="s">
        <v>9596</v>
      </c>
      <c r="J2471" s="1">
        <v>45327</v>
      </c>
      <c r="K2471" s="10" t="str">
        <f>TEXT(amazon_prime_users[[#This Row],[Membership Start Date]],"MMMM")</f>
        <v>febrero</v>
      </c>
      <c r="L2471" s="4">
        <f>YEAR(amazon_prime_users[[#This Row],[Membership Start Date]])</f>
        <v>2024</v>
      </c>
      <c r="M2471" s="1">
        <v>45692</v>
      </c>
      <c r="N2471" s="4" t="str">
        <f>TEXT(amazon_prime_users[[#This Row],[Membership Start Date]],"dddd")</f>
        <v>lunes</v>
      </c>
      <c r="O2471" t="s">
        <v>24</v>
      </c>
      <c r="P2471" t="s">
        <v>25</v>
      </c>
      <c r="Q2471" t="s">
        <v>53</v>
      </c>
      <c r="R2471" t="s">
        <v>27</v>
      </c>
      <c r="S2471" t="s">
        <v>28</v>
      </c>
      <c r="T2471" t="s">
        <v>38</v>
      </c>
      <c r="U2471" t="s">
        <v>39</v>
      </c>
      <c r="V2471" t="s">
        <v>54</v>
      </c>
      <c r="W2471">
        <v>4.4000000000000004</v>
      </c>
      <c r="X2471">
        <v>1</v>
      </c>
    </row>
    <row r="2472" spans="1:24" x14ac:dyDescent="0.25">
      <c r="A2472">
        <v>2472</v>
      </c>
      <c r="B2472" t="s">
        <v>9597</v>
      </c>
      <c r="C2472" t="s">
        <v>9598</v>
      </c>
      <c r="D2472" t="s">
        <v>9599</v>
      </c>
      <c r="E2472" s="1">
        <v>22223</v>
      </c>
      <c r="F2472" s="4">
        <f ca="1">DATEDIF(amazon_prime_users[[#This Row],[Date of Birth]], TODAY(), "Y")</f>
        <v>64</v>
      </c>
      <c r="G247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472" t="s">
        <v>22</v>
      </c>
      <c r="I2472" t="s">
        <v>9600</v>
      </c>
      <c r="J2472" s="1">
        <v>45358</v>
      </c>
      <c r="K2472" s="10" t="str">
        <f>TEXT(amazon_prime_users[[#This Row],[Membership Start Date]],"MMMM")</f>
        <v>marzo</v>
      </c>
      <c r="L2472" s="4">
        <f>YEAR(amazon_prime_users[[#This Row],[Membership Start Date]])</f>
        <v>2024</v>
      </c>
      <c r="M2472" s="1">
        <v>45723</v>
      </c>
      <c r="N2472" s="4" t="str">
        <f>TEXT(amazon_prime_users[[#This Row],[Membership Start Date]],"dddd")</f>
        <v>jueves</v>
      </c>
      <c r="O2472" t="s">
        <v>24</v>
      </c>
      <c r="P2472" t="s">
        <v>25</v>
      </c>
      <c r="Q2472" t="s">
        <v>53</v>
      </c>
      <c r="R2472" t="s">
        <v>59</v>
      </c>
      <c r="S2472" t="s">
        <v>28</v>
      </c>
      <c r="T2472" t="s">
        <v>61</v>
      </c>
      <c r="U2472" t="s">
        <v>30</v>
      </c>
      <c r="V2472" t="s">
        <v>47</v>
      </c>
      <c r="W2472">
        <v>4.7</v>
      </c>
      <c r="X2472">
        <v>2</v>
      </c>
    </row>
    <row r="2473" spans="1:24" x14ac:dyDescent="0.25">
      <c r="A2473">
        <v>2473</v>
      </c>
      <c r="B2473" t="s">
        <v>9601</v>
      </c>
      <c r="C2473" t="s">
        <v>9602</v>
      </c>
      <c r="D2473" t="s">
        <v>9603</v>
      </c>
      <c r="E2473" s="1">
        <v>14203</v>
      </c>
      <c r="F2473" s="4">
        <f ca="1">DATEDIF(amazon_prime_users[[#This Row],[Date of Birth]], TODAY(), "Y")</f>
        <v>86</v>
      </c>
      <c r="G247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473" t="s">
        <v>43</v>
      </c>
      <c r="I2473" t="s">
        <v>9604</v>
      </c>
      <c r="J2473" s="1">
        <v>45369</v>
      </c>
      <c r="K2473" s="10" t="str">
        <f>TEXT(amazon_prime_users[[#This Row],[Membership Start Date]],"MMMM")</f>
        <v>marzo</v>
      </c>
      <c r="L2473" s="4">
        <f>YEAR(amazon_prime_users[[#This Row],[Membership Start Date]])</f>
        <v>2024</v>
      </c>
      <c r="M2473" s="1">
        <v>45734</v>
      </c>
      <c r="N2473" s="4" t="str">
        <f>TEXT(amazon_prime_users[[#This Row],[Membership Start Date]],"dddd")</f>
        <v>lunes</v>
      </c>
      <c r="O2473" t="s">
        <v>36</v>
      </c>
      <c r="P2473" t="s">
        <v>52</v>
      </c>
      <c r="Q2473" t="s">
        <v>53</v>
      </c>
      <c r="R2473" t="s">
        <v>66</v>
      </c>
      <c r="S2473" t="s">
        <v>28</v>
      </c>
      <c r="T2473" t="s">
        <v>61</v>
      </c>
      <c r="U2473" t="s">
        <v>68</v>
      </c>
      <c r="V2473" t="s">
        <v>47</v>
      </c>
      <c r="W2473">
        <v>3.6</v>
      </c>
      <c r="X2473">
        <v>7</v>
      </c>
    </row>
    <row r="2474" spans="1:24" x14ac:dyDescent="0.25">
      <c r="A2474">
        <v>2474</v>
      </c>
      <c r="B2474" t="s">
        <v>9605</v>
      </c>
      <c r="C2474" t="s">
        <v>9606</v>
      </c>
      <c r="D2474" t="s">
        <v>9607</v>
      </c>
      <c r="E2474" s="1">
        <v>16247</v>
      </c>
      <c r="F2474" s="4">
        <f ca="1">DATEDIF(amazon_prime_users[[#This Row],[Date of Birth]], TODAY(), "Y")</f>
        <v>80</v>
      </c>
      <c r="G247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474" t="s">
        <v>43</v>
      </c>
      <c r="I2474" t="s">
        <v>9608</v>
      </c>
      <c r="J2474" s="1">
        <v>45340</v>
      </c>
      <c r="K2474" s="10" t="str">
        <f>TEXT(amazon_prime_users[[#This Row],[Membership Start Date]],"MMMM")</f>
        <v>febrero</v>
      </c>
      <c r="L2474" s="4">
        <f>YEAR(amazon_prime_users[[#This Row],[Membership Start Date]])</f>
        <v>2024</v>
      </c>
      <c r="M2474" s="1">
        <v>45705</v>
      </c>
      <c r="N2474" s="4" t="str">
        <f>TEXT(amazon_prime_users[[#This Row],[Membership Start Date]],"dddd")</f>
        <v>domingo</v>
      </c>
      <c r="O2474" t="s">
        <v>24</v>
      </c>
      <c r="P2474" t="s">
        <v>37</v>
      </c>
      <c r="Q2474" t="s">
        <v>26</v>
      </c>
      <c r="R2474" t="s">
        <v>66</v>
      </c>
      <c r="S2474" t="s">
        <v>45</v>
      </c>
      <c r="T2474" t="s">
        <v>73</v>
      </c>
      <c r="U2474" t="s">
        <v>39</v>
      </c>
      <c r="V2474" t="s">
        <v>54</v>
      </c>
      <c r="W2474">
        <v>3.3</v>
      </c>
      <c r="X2474">
        <v>8</v>
      </c>
    </row>
    <row r="2475" spans="1:24" x14ac:dyDescent="0.25">
      <c r="A2475">
        <v>2475</v>
      </c>
      <c r="B2475" t="s">
        <v>9609</v>
      </c>
      <c r="C2475" t="s">
        <v>9610</v>
      </c>
      <c r="D2475" t="s">
        <v>9611</v>
      </c>
      <c r="E2475" s="1">
        <v>29623</v>
      </c>
      <c r="F2475" s="4">
        <f ca="1">DATEDIF(amazon_prime_users[[#This Row],[Date of Birth]], TODAY(), "Y")</f>
        <v>44</v>
      </c>
      <c r="G247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475" t="s">
        <v>43</v>
      </c>
      <c r="I2475" t="s">
        <v>882</v>
      </c>
      <c r="J2475" s="1">
        <v>45315</v>
      </c>
      <c r="K2475" s="10" t="str">
        <f>TEXT(amazon_prime_users[[#This Row],[Membership Start Date]],"MMMM")</f>
        <v>enero</v>
      </c>
      <c r="L2475" s="4">
        <f>YEAR(amazon_prime_users[[#This Row],[Membership Start Date]])</f>
        <v>2024</v>
      </c>
      <c r="M2475" s="1">
        <v>45680</v>
      </c>
      <c r="N2475" s="4" t="str">
        <f>TEXT(amazon_prime_users[[#This Row],[Membership Start Date]],"dddd")</f>
        <v>miércoles</v>
      </c>
      <c r="O2475" t="s">
        <v>24</v>
      </c>
      <c r="P2475" t="s">
        <v>52</v>
      </c>
      <c r="Q2475" t="s">
        <v>53</v>
      </c>
      <c r="R2475" t="s">
        <v>66</v>
      </c>
      <c r="S2475" t="s">
        <v>28</v>
      </c>
      <c r="T2475" t="s">
        <v>114</v>
      </c>
      <c r="U2475" t="s">
        <v>39</v>
      </c>
      <c r="V2475" t="s">
        <v>54</v>
      </c>
      <c r="W2475">
        <v>3.4</v>
      </c>
      <c r="X2475">
        <v>6</v>
      </c>
    </row>
    <row r="2476" spans="1:24" x14ac:dyDescent="0.25">
      <c r="A2476">
        <v>2476</v>
      </c>
      <c r="B2476" t="s">
        <v>9612</v>
      </c>
      <c r="C2476" t="s">
        <v>9613</v>
      </c>
      <c r="D2476" t="s">
        <v>9614</v>
      </c>
      <c r="E2476" s="1">
        <v>32845</v>
      </c>
      <c r="F2476" s="4">
        <f ca="1">DATEDIF(amazon_prime_users[[#This Row],[Date of Birth]], TODAY(), "Y")</f>
        <v>35</v>
      </c>
      <c r="G247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476" t="s">
        <v>22</v>
      </c>
      <c r="I2476" t="s">
        <v>6332</v>
      </c>
      <c r="J2476" s="1">
        <v>45315</v>
      </c>
      <c r="K2476" s="10" t="str">
        <f>TEXT(amazon_prime_users[[#This Row],[Membership Start Date]],"MMMM")</f>
        <v>enero</v>
      </c>
      <c r="L2476" s="4">
        <f>YEAR(amazon_prime_users[[#This Row],[Membership Start Date]])</f>
        <v>2024</v>
      </c>
      <c r="M2476" s="1">
        <v>45680</v>
      </c>
      <c r="N2476" s="4" t="str">
        <f>TEXT(amazon_prime_users[[#This Row],[Membership Start Date]],"dddd")</f>
        <v>miércoles</v>
      </c>
      <c r="O2476" t="s">
        <v>24</v>
      </c>
      <c r="P2476" t="s">
        <v>52</v>
      </c>
      <c r="Q2476" t="s">
        <v>53</v>
      </c>
      <c r="R2476" t="s">
        <v>59</v>
      </c>
      <c r="S2476" t="s">
        <v>60</v>
      </c>
      <c r="T2476" t="s">
        <v>114</v>
      </c>
      <c r="U2476" t="s">
        <v>39</v>
      </c>
      <c r="V2476" t="s">
        <v>47</v>
      </c>
      <c r="W2476">
        <v>4</v>
      </c>
      <c r="X2476">
        <v>7</v>
      </c>
    </row>
    <row r="2477" spans="1:24" x14ac:dyDescent="0.25">
      <c r="A2477">
        <v>2477</v>
      </c>
      <c r="B2477" t="s">
        <v>9615</v>
      </c>
      <c r="C2477" t="s">
        <v>9616</v>
      </c>
      <c r="D2477" t="s">
        <v>9617</v>
      </c>
      <c r="E2477" s="1">
        <v>22344</v>
      </c>
      <c r="F2477" s="4">
        <f ca="1">DATEDIF(amazon_prime_users[[#This Row],[Date of Birth]], TODAY(), "Y")</f>
        <v>64</v>
      </c>
      <c r="G247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477" t="s">
        <v>22</v>
      </c>
      <c r="I2477" t="s">
        <v>9618</v>
      </c>
      <c r="J2477" s="1">
        <v>45340</v>
      </c>
      <c r="K2477" s="10" t="str">
        <f>TEXT(amazon_prime_users[[#This Row],[Membership Start Date]],"MMMM")</f>
        <v>febrero</v>
      </c>
      <c r="L2477" s="4">
        <f>YEAR(amazon_prime_users[[#This Row],[Membership Start Date]])</f>
        <v>2024</v>
      </c>
      <c r="M2477" s="1">
        <v>45705</v>
      </c>
      <c r="N2477" s="4" t="str">
        <f>TEXT(amazon_prime_users[[#This Row],[Membership Start Date]],"dddd")</f>
        <v>domingo</v>
      </c>
      <c r="O2477" t="s">
        <v>36</v>
      </c>
      <c r="P2477" t="s">
        <v>52</v>
      </c>
      <c r="Q2477" t="s">
        <v>53</v>
      </c>
      <c r="R2477" t="s">
        <v>27</v>
      </c>
      <c r="S2477" t="s">
        <v>60</v>
      </c>
      <c r="T2477" t="s">
        <v>73</v>
      </c>
      <c r="U2477" t="s">
        <v>30</v>
      </c>
      <c r="V2477" t="s">
        <v>31</v>
      </c>
      <c r="W2477">
        <v>4</v>
      </c>
      <c r="X2477">
        <v>5</v>
      </c>
    </row>
    <row r="2478" spans="1:24" x14ac:dyDescent="0.25">
      <c r="A2478">
        <v>2478</v>
      </c>
      <c r="B2478" t="s">
        <v>9619</v>
      </c>
      <c r="C2478" t="s">
        <v>9620</v>
      </c>
      <c r="D2478" t="s">
        <v>9621</v>
      </c>
      <c r="E2478" s="1">
        <v>13487</v>
      </c>
      <c r="F2478" s="4">
        <f ca="1">DATEDIF(amazon_prime_users[[#This Row],[Date of Birth]], TODAY(), "Y")</f>
        <v>88</v>
      </c>
      <c r="G247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478" t="s">
        <v>43</v>
      </c>
      <c r="I2478" t="s">
        <v>6336</v>
      </c>
      <c r="J2478" s="1">
        <v>45339</v>
      </c>
      <c r="K2478" s="10" t="str">
        <f>TEXT(amazon_prime_users[[#This Row],[Membership Start Date]],"MMMM")</f>
        <v>febrero</v>
      </c>
      <c r="L2478" s="4">
        <f>YEAR(amazon_prime_users[[#This Row],[Membership Start Date]])</f>
        <v>2024</v>
      </c>
      <c r="M2478" s="1">
        <v>45704</v>
      </c>
      <c r="N2478" s="4" t="str">
        <f>TEXT(amazon_prime_users[[#This Row],[Membership Start Date]],"dddd")</f>
        <v>sábado</v>
      </c>
      <c r="O2478" t="s">
        <v>36</v>
      </c>
      <c r="P2478" t="s">
        <v>52</v>
      </c>
      <c r="Q2478" t="s">
        <v>53</v>
      </c>
      <c r="R2478" t="s">
        <v>66</v>
      </c>
      <c r="S2478" t="s">
        <v>60</v>
      </c>
      <c r="T2478" t="s">
        <v>46</v>
      </c>
      <c r="U2478" t="s">
        <v>68</v>
      </c>
      <c r="V2478" t="s">
        <v>47</v>
      </c>
      <c r="W2478">
        <v>4.5</v>
      </c>
      <c r="X2478">
        <v>6</v>
      </c>
    </row>
    <row r="2479" spans="1:24" x14ac:dyDescent="0.25">
      <c r="A2479">
        <v>2479</v>
      </c>
      <c r="B2479" t="s">
        <v>9622</v>
      </c>
      <c r="C2479" t="s">
        <v>9623</v>
      </c>
      <c r="D2479" t="s">
        <v>9624</v>
      </c>
      <c r="E2479" s="1">
        <v>35274</v>
      </c>
      <c r="F2479" s="4">
        <f ca="1">DATEDIF(amazon_prime_users[[#This Row],[Date of Birth]], TODAY(), "Y")</f>
        <v>28</v>
      </c>
      <c r="G247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479" t="s">
        <v>43</v>
      </c>
      <c r="I2479" t="s">
        <v>9625</v>
      </c>
      <c r="J2479" s="1">
        <v>45335</v>
      </c>
      <c r="K2479" s="10" t="str">
        <f>TEXT(amazon_prime_users[[#This Row],[Membership Start Date]],"MMMM")</f>
        <v>febrero</v>
      </c>
      <c r="L2479" s="4">
        <f>YEAR(amazon_prime_users[[#This Row],[Membership Start Date]])</f>
        <v>2024</v>
      </c>
      <c r="M2479" s="1">
        <v>45700</v>
      </c>
      <c r="N2479" s="4" t="str">
        <f>TEXT(amazon_prime_users[[#This Row],[Membership Start Date]],"dddd")</f>
        <v>martes</v>
      </c>
      <c r="O2479" t="s">
        <v>36</v>
      </c>
      <c r="P2479" t="s">
        <v>37</v>
      </c>
      <c r="Q2479" t="s">
        <v>53</v>
      </c>
      <c r="R2479" t="s">
        <v>59</v>
      </c>
      <c r="S2479" t="s">
        <v>60</v>
      </c>
      <c r="T2479" t="s">
        <v>73</v>
      </c>
      <c r="U2479" t="s">
        <v>30</v>
      </c>
      <c r="V2479" t="s">
        <v>31</v>
      </c>
      <c r="W2479">
        <v>3.7</v>
      </c>
      <c r="X2479">
        <v>8</v>
      </c>
    </row>
    <row r="2480" spans="1:24" x14ac:dyDescent="0.25">
      <c r="A2480">
        <v>2480</v>
      </c>
      <c r="B2480" t="s">
        <v>9626</v>
      </c>
      <c r="C2480" t="s">
        <v>9627</v>
      </c>
      <c r="D2480" t="s">
        <v>9628</v>
      </c>
      <c r="E2480" s="1">
        <v>17375</v>
      </c>
      <c r="F2480" s="4">
        <f ca="1">DATEDIF(amazon_prime_users[[#This Row],[Date of Birth]], TODAY(), "Y")</f>
        <v>77</v>
      </c>
      <c r="G248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480" t="s">
        <v>22</v>
      </c>
      <c r="I2480" t="s">
        <v>9629</v>
      </c>
      <c r="J2480" s="1">
        <v>45326</v>
      </c>
      <c r="K2480" s="10" t="str">
        <f>TEXT(amazon_prime_users[[#This Row],[Membership Start Date]],"MMMM")</f>
        <v>febrero</v>
      </c>
      <c r="L2480" s="4">
        <f>YEAR(amazon_prime_users[[#This Row],[Membership Start Date]])</f>
        <v>2024</v>
      </c>
      <c r="M2480" s="1">
        <v>45691</v>
      </c>
      <c r="N2480" s="4" t="str">
        <f>TEXT(amazon_prime_users[[#This Row],[Membership Start Date]],"dddd")</f>
        <v>domingo</v>
      </c>
      <c r="O2480" t="s">
        <v>24</v>
      </c>
      <c r="P2480" t="s">
        <v>52</v>
      </c>
      <c r="Q2480" t="s">
        <v>53</v>
      </c>
      <c r="R2480" t="s">
        <v>66</v>
      </c>
      <c r="S2480" t="s">
        <v>45</v>
      </c>
      <c r="T2480" t="s">
        <v>67</v>
      </c>
      <c r="U2480" t="s">
        <v>39</v>
      </c>
      <c r="V2480" t="s">
        <v>54</v>
      </c>
      <c r="W2480">
        <v>4.2</v>
      </c>
      <c r="X2480">
        <v>6</v>
      </c>
    </row>
    <row r="2481" spans="1:24" x14ac:dyDescent="0.25">
      <c r="A2481">
        <v>2481</v>
      </c>
      <c r="B2481" t="s">
        <v>9630</v>
      </c>
      <c r="C2481" t="s">
        <v>9631</v>
      </c>
      <c r="D2481" t="s">
        <v>9632</v>
      </c>
      <c r="E2481" s="1">
        <v>12858</v>
      </c>
      <c r="F2481" s="4">
        <f ca="1">DATEDIF(amazon_prime_users[[#This Row],[Date of Birth]], TODAY(), "Y")</f>
        <v>90</v>
      </c>
      <c r="G248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86-90</v>
      </c>
      <c r="H2481" t="s">
        <v>22</v>
      </c>
      <c r="I2481" t="s">
        <v>9633</v>
      </c>
      <c r="J2481" s="1">
        <v>45335</v>
      </c>
      <c r="K2481" s="10" t="str">
        <f>TEXT(amazon_prime_users[[#This Row],[Membership Start Date]],"MMMM")</f>
        <v>febrero</v>
      </c>
      <c r="L2481" s="4">
        <f>YEAR(amazon_prime_users[[#This Row],[Membership Start Date]])</f>
        <v>2024</v>
      </c>
      <c r="M2481" s="1">
        <v>45700</v>
      </c>
      <c r="N2481" s="4" t="str">
        <f>TEXT(amazon_prime_users[[#This Row],[Membership Start Date]],"dddd")</f>
        <v>martes</v>
      </c>
      <c r="O2481" t="s">
        <v>36</v>
      </c>
      <c r="P2481" t="s">
        <v>25</v>
      </c>
      <c r="Q2481" t="s">
        <v>26</v>
      </c>
      <c r="R2481" t="s">
        <v>59</v>
      </c>
      <c r="S2481" t="s">
        <v>60</v>
      </c>
      <c r="T2481" t="s">
        <v>73</v>
      </c>
      <c r="U2481" t="s">
        <v>30</v>
      </c>
      <c r="V2481" t="s">
        <v>47</v>
      </c>
      <c r="W2481">
        <v>4.5999999999999996</v>
      </c>
      <c r="X2481">
        <v>10</v>
      </c>
    </row>
    <row r="2482" spans="1:24" x14ac:dyDescent="0.25">
      <c r="A2482">
        <v>2482</v>
      </c>
      <c r="B2482" t="s">
        <v>9634</v>
      </c>
      <c r="C2482" t="s">
        <v>9635</v>
      </c>
      <c r="D2482" t="s">
        <v>9636</v>
      </c>
      <c r="E2482" s="1">
        <v>23837</v>
      </c>
      <c r="F2482" s="4">
        <f ca="1">DATEDIF(amazon_prime_users[[#This Row],[Date of Birth]], TODAY(), "Y")</f>
        <v>59</v>
      </c>
      <c r="G248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482" t="s">
        <v>43</v>
      </c>
      <c r="I2482" t="s">
        <v>9637</v>
      </c>
      <c r="J2482" s="1">
        <v>45334</v>
      </c>
      <c r="K2482" s="10" t="str">
        <f>TEXT(amazon_prime_users[[#This Row],[Membership Start Date]],"MMMM")</f>
        <v>febrero</v>
      </c>
      <c r="L2482" s="4">
        <f>YEAR(amazon_prime_users[[#This Row],[Membership Start Date]])</f>
        <v>2024</v>
      </c>
      <c r="M2482" s="1">
        <v>45699</v>
      </c>
      <c r="N2482" s="4" t="str">
        <f>TEXT(amazon_prime_users[[#This Row],[Membership Start Date]],"dddd")</f>
        <v>lunes</v>
      </c>
      <c r="O2482" t="s">
        <v>36</v>
      </c>
      <c r="P2482" t="s">
        <v>37</v>
      </c>
      <c r="Q2482" t="s">
        <v>53</v>
      </c>
      <c r="R2482" t="s">
        <v>59</v>
      </c>
      <c r="S2482" t="s">
        <v>60</v>
      </c>
      <c r="T2482" t="s">
        <v>29</v>
      </c>
      <c r="U2482" t="s">
        <v>68</v>
      </c>
      <c r="V2482" t="s">
        <v>47</v>
      </c>
      <c r="W2482">
        <v>3.6</v>
      </c>
      <c r="X2482">
        <v>4</v>
      </c>
    </row>
    <row r="2483" spans="1:24" x14ac:dyDescent="0.25">
      <c r="A2483">
        <v>2483</v>
      </c>
      <c r="B2483" t="s">
        <v>4497</v>
      </c>
      <c r="C2483" t="s">
        <v>8883</v>
      </c>
      <c r="D2483" t="s">
        <v>8884</v>
      </c>
      <c r="E2483" s="1">
        <v>23983</v>
      </c>
      <c r="F2483" s="4">
        <f ca="1">DATEDIF(amazon_prime_users[[#This Row],[Date of Birth]], TODAY(), "Y")</f>
        <v>59</v>
      </c>
      <c r="G248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483" t="s">
        <v>43</v>
      </c>
      <c r="I2483" t="s">
        <v>9638</v>
      </c>
      <c r="J2483" s="1">
        <v>45292</v>
      </c>
      <c r="K2483" s="10" t="str">
        <f>TEXT(amazon_prime_users[[#This Row],[Membership Start Date]],"MMMM")</f>
        <v>enero</v>
      </c>
      <c r="L2483" s="4">
        <f>YEAR(amazon_prime_users[[#This Row],[Membership Start Date]])</f>
        <v>2024</v>
      </c>
      <c r="M2483" s="1">
        <v>45657</v>
      </c>
      <c r="N2483" s="4" t="str">
        <f>TEXT(amazon_prime_users[[#This Row],[Membership Start Date]],"dddd")</f>
        <v>lunes</v>
      </c>
      <c r="O2483" t="s">
        <v>24</v>
      </c>
      <c r="P2483" t="s">
        <v>25</v>
      </c>
      <c r="Q2483" t="s">
        <v>53</v>
      </c>
      <c r="R2483" t="s">
        <v>66</v>
      </c>
      <c r="S2483" t="s">
        <v>60</v>
      </c>
      <c r="T2483" t="s">
        <v>73</v>
      </c>
      <c r="U2483" t="s">
        <v>30</v>
      </c>
      <c r="V2483" t="s">
        <v>31</v>
      </c>
      <c r="W2483">
        <v>3.8</v>
      </c>
      <c r="X2483">
        <v>0</v>
      </c>
    </row>
    <row r="2484" spans="1:24" x14ac:dyDescent="0.25">
      <c r="A2484">
        <v>2484</v>
      </c>
      <c r="B2484" t="s">
        <v>9639</v>
      </c>
      <c r="C2484" t="s">
        <v>9640</v>
      </c>
      <c r="D2484" t="s">
        <v>9641</v>
      </c>
      <c r="E2484" s="1">
        <v>22182</v>
      </c>
      <c r="F2484" s="4">
        <f ca="1">DATEDIF(amazon_prime_users[[#This Row],[Date of Birth]], TODAY(), "Y")</f>
        <v>64</v>
      </c>
      <c r="G248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484" t="s">
        <v>43</v>
      </c>
      <c r="I2484" t="s">
        <v>9642</v>
      </c>
      <c r="J2484" s="1">
        <v>45329</v>
      </c>
      <c r="K2484" s="10" t="str">
        <f>TEXT(amazon_prime_users[[#This Row],[Membership Start Date]],"MMMM")</f>
        <v>febrero</v>
      </c>
      <c r="L2484" s="4">
        <f>YEAR(amazon_prime_users[[#This Row],[Membership Start Date]])</f>
        <v>2024</v>
      </c>
      <c r="M2484" s="1">
        <v>45694</v>
      </c>
      <c r="N2484" s="4" t="str">
        <f>TEXT(amazon_prime_users[[#This Row],[Membership Start Date]],"dddd")</f>
        <v>miércoles</v>
      </c>
      <c r="O2484" t="s">
        <v>24</v>
      </c>
      <c r="P2484" t="s">
        <v>37</v>
      </c>
      <c r="Q2484" t="s">
        <v>53</v>
      </c>
      <c r="R2484" t="s">
        <v>66</v>
      </c>
      <c r="S2484" t="s">
        <v>60</v>
      </c>
      <c r="T2484" t="s">
        <v>73</v>
      </c>
      <c r="U2484" t="s">
        <v>68</v>
      </c>
      <c r="V2484" t="s">
        <v>54</v>
      </c>
      <c r="W2484">
        <v>5</v>
      </c>
      <c r="X2484">
        <v>2</v>
      </c>
    </row>
    <row r="2485" spans="1:24" x14ac:dyDescent="0.25">
      <c r="A2485">
        <v>2485</v>
      </c>
      <c r="B2485" t="s">
        <v>9643</v>
      </c>
      <c r="C2485" t="s">
        <v>9644</v>
      </c>
      <c r="D2485" t="s">
        <v>9645</v>
      </c>
      <c r="E2485" s="1">
        <v>14991</v>
      </c>
      <c r="F2485" s="4">
        <f ca="1">DATEDIF(amazon_prime_users[[#This Row],[Date of Birth]], TODAY(), "Y")</f>
        <v>84</v>
      </c>
      <c r="G248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485" t="s">
        <v>43</v>
      </c>
      <c r="I2485" t="s">
        <v>9646</v>
      </c>
      <c r="J2485" s="1">
        <v>45294</v>
      </c>
      <c r="K2485" s="10" t="str">
        <f>TEXT(amazon_prime_users[[#This Row],[Membership Start Date]],"MMMM")</f>
        <v>enero</v>
      </c>
      <c r="L2485" s="4">
        <f>YEAR(amazon_prime_users[[#This Row],[Membership Start Date]])</f>
        <v>2024</v>
      </c>
      <c r="M2485" s="1">
        <v>45659</v>
      </c>
      <c r="N2485" s="4" t="str">
        <f>TEXT(amazon_prime_users[[#This Row],[Membership Start Date]],"dddd")</f>
        <v>miércoles</v>
      </c>
      <c r="O2485" t="s">
        <v>24</v>
      </c>
      <c r="P2485" t="s">
        <v>52</v>
      </c>
      <c r="Q2485" t="s">
        <v>53</v>
      </c>
      <c r="R2485" t="s">
        <v>59</v>
      </c>
      <c r="S2485" t="s">
        <v>60</v>
      </c>
      <c r="T2485" t="s">
        <v>29</v>
      </c>
      <c r="U2485" t="s">
        <v>30</v>
      </c>
      <c r="V2485" t="s">
        <v>31</v>
      </c>
      <c r="W2485">
        <v>3.8</v>
      </c>
      <c r="X2485">
        <v>8</v>
      </c>
    </row>
    <row r="2486" spans="1:24" x14ac:dyDescent="0.25">
      <c r="A2486">
        <v>2486</v>
      </c>
      <c r="B2486" t="s">
        <v>9647</v>
      </c>
      <c r="C2486" t="s">
        <v>9648</v>
      </c>
      <c r="D2486" t="s">
        <v>9649</v>
      </c>
      <c r="E2486" s="1">
        <v>20300</v>
      </c>
      <c r="F2486" s="4">
        <f ca="1">DATEDIF(amazon_prime_users[[#This Row],[Date of Birth]], TODAY(), "Y")</f>
        <v>69</v>
      </c>
      <c r="G248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486" t="s">
        <v>43</v>
      </c>
      <c r="I2486" t="s">
        <v>9650</v>
      </c>
      <c r="J2486" s="1">
        <v>45341</v>
      </c>
      <c r="K2486" s="10" t="str">
        <f>TEXT(amazon_prime_users[[#This Row],[Membership Start Date]],"MMMM")</f>
        <v>febrero</v>
      </c>
      <c r="L2486" s="4">
        <f>YEAR(amazon_prime_users[[#This Row],[Membership Start Date]])</f>
        <v>2024</v>
      </c>
      <c r="M2486" s="1">
        <v>45706</v>
      </c>
      <c r="N2486" s="4" t="str">
        <f>TEXT(amazon_prime_users[[#This Row],[Membership Start Date]],"dddd")</f>
        <v>lunes</v>
      </c>
      <c r="O2486" t="s">
        <v>36</v>
      </c>
      <c r="P2486" t="s">
        <v>52</v>
      </c>
      <c r="Q2486" t="s">
        <v>53</v>
      </c>
      <c r="R2486" t="s">
        <v>59</v>
      </c>
      <c r="S2486" t="s">
        <v>60</v>
      </c>
      <c r="T2486" t="s">
        <v>29</v>
      </c>
      <c r="U2486" t="s">
        <v>30</v>
      </c>
      <c r="V2486" t="s">
        <v>54</v>
      </c>
      <c r="W2486">
        <v>3.6</v>
      </c>
      <c r="X2486">
        <v>1</v>
      </c>
    </row>
    <row r="2487" spans="1:24" x14ac:dyDescent="0.25">
      <c r="A2487">
        <v>2487</v>
      </c>
      <c r="B2487" t="s">
        <v>9651</v>
      </c>
      <c r="C2487" t="s">
        <v>9652</v>
      </c>
      <c r="D2487" t="s">
        <v>9653</v>
      </c>
      <c r="E2487" s="1">
        <v>30137</v>
      </c>
      <c r="F2487" s="4">
        <f ca="1">DATEDIF(amazon_prime_users[[#This Row],[Date of Birth]], TODAY(), "Y")</f>
        <v>42</v>
      </c>
      <c r="G248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487" t="s">
        <v>43</v>
      </c>
      <c r="I2487" t="s">
        <v>9654</v>
      </c>
      <c r="J2487" s="1">
        <v>45352</v>
      </c>
      <c r="K2487" s="10" t="str">
        <f>TEXT(amazon_prime_users[[#This Row],[Membership Start Date]],"MMMM")</f>
        <v>marzo</v>
      </c>
      <c r="L2487" s="4">
        <f>YEAR(amazon_prime_users[[#This Row],[Membership Start Date]])</f>
        <v>2024</v>
      </c>
      <c r="M2487" s="1">
        <v>45717</v>
      </c>
      <c r="N2487" s="4" t="str">
        <f>TEXT(amazon_prime_users[[#This Row],[Membership Start Date]],"dddd")</f>
        <v>viernes</v>
      </c>
      <c r="O2487" t="s">
        <v>24</v>
      </c>
      <c r="P2487" t="s">
        <v>37</v>
      </c>
      <c r="Q2487" t="s">
        <v>26</v>
      </c>
      <c r="R2487" t="s">
        <v>27</v>
      </c>
      <c r="S2487" t="s">
        <v>60</v>
      </c>
      <c r="T2487" t="s">
        <v>73</v>
      </c>
      <c r="U2487" t="s">
        <v>30</v>
      </c>
      <c r="V2487" t="s">
        <v>47</v>
      </c>
      <c r="W2487">
        <v>3.1</v>
      </c>
      <c r="X2487">
        <v>8</v>
      </c>
    </row>
    <row r="2488" spans="1:24" x14ac:dyDescent="0.25">
      <c r="A2488">
        <v>2488</v>
      </c>
      <c r="B2488" t="s">
        <v>9655</v>
      </c>
      <c r="C2488" t="s">
        <v>9656</v>
      </c>
      <c r="D2488" t="s">
        <v>9657</v>
      </c>
      <c r="E2488" s="1">
        <v>26727</v>
      </c>
      <c r="F2488" s="4">
        <f ca="1">DATEDIF(amazon_prime_users[[#This Row],[Date of Birth]], TODAY(), "Y")</f>
        <v>52</v>
      </c>
      <c r="G248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488" t="s">
        <v>43</v>
      </c>
      <c r="I2488" t="s">
        <v>9658</v>
      </c>
      <c r="J2488" s="1">
        <v>45390</v>
      </c>
      <c r="K2488" s="10" t="str">
        <f>TEXT(amazon_prime_users[[#This Row],[Membership Start Date]],"MMMM")</f>
        <v>abril</v>
      </c>
      <c r="L2488" s="4">
        <f>YEAR(amazon_prime_users[[#This Row],[Membership Start Date]])</f>
        <v>2024</v>
      </c>
      <c r="M2488" s="1">
        <v>45755</v>
      </c>
      <c r="N2488" s="4" t="str">
        <f>TEXT(amazon_prime_users[[#This Row],[Membership Start Date]],"dddd")</f>
        <v>lunes</v>
      </c>
      <c r="O2488" t="s">
        <v>36</v>
      </c>
      <c r="P2488" t="s">
        <v>52</v>
      </c>
      <c r="Q2488" t="s">
        <v>53</v>
      </c>
      <c r="R2488" t="s">
        <v>27</v>
      </c>
      <c r="S2488" t="s">
        <v>60</v>
      </c>
      <c r="T2488" t="s">
        <v>114</v>
      </c>
      <c r="U2488" t="s">
        <v>68</v>
      </c>
      <c r="V2488" t="s">
        <v>47</v>
      </c>
      <c r="W2488">
        <v>4.4000000000000004</v>
      </c>
      <c r="X2488">
        <v>2</v>
      </c>
    </row>
    <row r="2489" spans="1:24" x14ac:dyDescent="0.25">
      <c r="A2489">
        <v>2489</v>
      </c>
      <c r="B2489" t="s">
        <v>9659</v>
      </c>
      <c r="C2489" t="s">
        <v>9660</v>
      </c>
      <c r="D2489" t="s">
        <v>9661</v>
      </c>
      <c r="E2489" s="1">
        <v>38490</v>
      </c>
      <c r="F2489" s="4">
        <f ca="1">DATEDIF(amazon_prime_users[[#This Row],[Date of Birth]], TODAY(), "Y")</f>
        <v>19</v>
      </c>
      <c r="G248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2489" t="s">
        <v>43</v>
      </c>
      <c r="I2489" t="s">
        <v>1472</v>
      </c>
      <c r="J2489" s="1">
        <v>45358</v>
      </c>
      <c r="K2489" s="10" t="str">
        <f>TEXT(amazon_prime_users[[#This Row],[Membership Start Date]],"MMMM")</f>
        <v>marzo</v>
      </c>
      <c r="L2489" s="4">
        <f>YEAR(amazon_prime_users[[#This Row],[Membership Start Date]])</f>
        <v>2024</v>
      </c>
      <c r="M2489" s="1">
        <v>45723</v>
      </c>
      <c r="N2489" s="4" t="str">
        <f>TEXT(amazon_prime_users[[#This Row],[Membership Start Date]],"dddd")</f>
        <v>jueves</v>
      </c>
      <c r="O2489" t="s">
        <v>24</v>
      </c>
      <c r="P2489" t="s">
        <v>25</v>
      </c>
      <c r="Q2489" t="s">
        <v>53</v>
      </c>
      <c r="R2489" t="s">
        <v>27</v>
      </c>
      <c r="S2489" t="s">
        <v>60</v>
      </c>
      <c r="T2489" t="s">
        <v>114</v>
      </c>
      <c r="U2489" t="s">
        <v>39</v>
      </c>
      <c r="V2489" t="s">
        <v>54</v>
      </c>
      <c r="W2489">
        <v>4.9000000000000004</v>
      </c>
      <c r="X2489">
        <v>9</v>
      </c>
    </row>
    <row r="2490" spans="1:24" x14ac:dyDescent="0.25">
      <c r="A2490">
        <v>2490</v>
      </c>
      <c r="B2490" t="s">
        <v>9662</v>
      </c>
      <c r="C2490" t="s">
        <v>9663</v>
      </c>
      <c r="D2490" t="s">
        <v>9664</v>
      </c>
      <c r="E2490" s="1">
        <v>24295</v>
      </c>
      <c r="F2490" s="4">
        <f ca="1">DATEDIF(amazon_prime_users[[#This Row],[Date of Birth]], TODAY(), "Y")</f>
        <v>58</v>
      </c>
      <c r="G249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490" t="s">
        <v>43</v>
      </c>
      <c r="I2490" t="s">
        <v>9665</v>
      </c>
      <c r="J2490" s="1">
        <v>45297</v>
      </c>
      <c r="K2490" s="10" t="str">
        <f>TEXT(amazon_prime_users[[#This Row],[Membership Start Date]],"MMMM")</f>
        <v>enero</v>
      </c>
      <c r="L2490" s="4">
        <f>YEAR(amazon_prime_users[[#This Row],[Membership Start Date]])</f>
        <v>2024</v>
      </c>
      <c r="M2490" s="1">
        <v>45662</v>
      </c>
      <c r="N2490" s="4" t="str">
        <f>TEXT(amazon_prime_users[[#This Row],[Membership Start Date]],"dddd")</f>
        <v>sábado</v>
      </c>
      <c r="O2490" t="s">
        <v>36</v>
      </c>
      <c r="P2490" t="s">
        <v>37</v>
      </c>
      <c r="Q2490" t="s">
        <v>53</v>
      </c>
      <c r="R2490" t="s">
        <v>59</v>
      </c>
      <c r="S2490" t="s">
        <v>60</v>
      </c>
      <c r="T2490" t="s">
        <v>29</v>
      </c>
      <c r="U2490" t="s">
        <v>39</v>
      </c>
      <c r="V2490" t="s">
        <v>54</v>
      </c>
      <c r="W2490">
        <v>4.4000000000000004</v>
      </c>
      <c r="X2490">
        <v>7</v>
      </c>
    </row>
    <row r="2491" spans="1:24" x14ac:dyDescent="0.25">
      <c r="A2491">
        <v>2491</v>
      </c>
      <c r="B2491" t="s">
        <v>9666</v>
      </c>
      <c r="C2491" t="s">
        <v>9667</v>
      </c>
      <c r="D2491" t="s">
        <v>9668</v>
      </c>
      <c r="E2491" s="1">
        <v>15227</v>
      </c>
      <c r="F2491" s="4">
        <f ca="1">DATEDIF(amazon_prime_users[[#This Row],[Date of Birth]], TODAY(), "Y")</f>
        <v>83</v>
      </c>
      <c r="G249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491" t="s">
        <v>22</v>
      </c>
      <c r="I2491" t="s">
        <v>9669</v>
      </c>
      <c r="J2491" s="1">
        <v>45368</v>
      </c>
      <c r="K2491" s="10" t="str">
        <f>TEXT(amazon_prime_users[[#This Row],[Membership Start Date]],"MMMM")</f>
        <v>marzo</v>
      </c>
      <c r="L2491" s="4">
        <f>YEAR(amazon_prime_users[[#This Row],[Membership Start Date]])</f>
        <v>2024</v>
      </c>
      <c r="M2491" s="1">
        <v>45733</v>
      </c>
      <c r="N2491" s="4" t="str">
        <f>TEXT(amazon_prime_users[[#This Row],[Membership Start Date]],"dddd")</f>
        <v>domingo</v>
      </c>
      <c r="O2491" t="s">
        <v>24</v>
      </c>
      <c r="P2491" t="s">
        <v>25</v>
      </c>
      <c r="Q2491" t="s">
        <v>26</v>
      </c>
      <c r="R2491" t="s">
        <v>66</v>
      </c>
      <c r="S2491" t="s">
        <v>45</v>
      </c>
      <c r="T2491" t="s">
        <v>38</v>
      </c>
      <c r="U2491" t="s">
        <v>30</v>
      </c>
      <c r="V2491" t="s">
        <v>54</v>
      </c>
      <c r="W2491">
        <v>4.5</v>
      </c>
      <c r="X2491">
        <v>6</v>
      </c>
    </row>
    <row r="2492" spans="1:24" x14ac:dyDescent="0.25">
      <c r="A2492">
        <v>2492</v>
      </c>
      <c r="B2492" t="s">
        <v>9670</v>
      </c>
      <c r="C2492" t="s">
        <v>9671</v>
      </c>
      <c r="D2492" t="s">
        <v>9672</v>
      </c>
      <c r="E2492" s="1">
        <v>30007</v>
      </c>
      <c r="F2492" s="4">
        <f ca="1">DATEDIF(amazon_prime_users[[#This Row],[Date of Birth]], TODAY(), "Y")</f>
        <v>43</v>
      </c>
      <c r="G249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492" t="s">
        <v>43</v>
      </c>
      <c r="I2492" t="s">
        <v>9673</v>
      </c>
      <c r="J2492" s="1">
        <v>45347</v>
      </c>
      <c r="K2492" s="10" t="str">
        <f>TEXT(amazon_prime_users[[#This Row],[Membership Start Date]],"MMMM")</f>
        <v>febrero</v>
      </c>
      <c r="L2492" s="4">
        <f>YEAR(amazon_prime_users[[#This Row],[Membership Start Date]])</f>
        <v>2024</v>
      </c>
      <c r="M2492" s="1">
        <v>45712</v>
      </c>
      <c r="N2492" s="4" t="str">
        <f>TEXT(amazon_prime_users[[#This Row],[Membership Start Date]],"dddd")</f>
        <v>domingo</v>
      </c>
      <c r="O2492" t="s">
        <v>36</v>
      </c>
      <c r="P2492" t="s">
        <v>37</v>
      </c>
      <c r="Q2492" t="s">
        <v>53</v>
      </c>
      <c r="R2492" t="s">
        <v>66</v>
      </c>
      <c r="S2492" t="s">
        <v>28</v>
      </c>
      <c r="T2492" t="s">
        <v>67</v>
      </c>
      <c r="U2492" t="s">
        <v>68</v>
      </c>
      <c r="V2492" t="s">
        <v>54</v>
      </c>
      <c r="W2492">
        <v>4.0999999999999996</v>
      </c>
      <c r="X2492">
        <v>4</v>
      </c>
    </row>
    <row r="2493" spans="1:24" x14ac:dyDescent="0.25">
      <c r="A2493">
        <v>2493</v>
      </c>
      <c r="B2493" t="s">
        <v>9674</v>
      </c>
      <c r="C2493" t="s">
        <v>9675</v>
      </c>
      <c r="D2493" t="s">
        <v>9676</v>
      </c>
      <c r="E2493" s="1">
        <v>14979</v>
      </c>
      <c r="F2493" s="4">
        <f ca="1">DATEDIF(amazon_prime_users[[#This Row],[Date of Birth]], TODAY(), "Y")</f>
        <v>84</v>
      </c>
      <c r="G249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81-85</v>
      </c>
      <c r="H2493" t="s">
        <v>22</v>
      </c>
      <c r="I2493" t="s">
        <v>186</v>
      </c>
      <c r="J2493" s="1">
        <v>45320</v>
      </c>
      <c r="K2493" s="10" t="str">
        <f>TEXT(amazon_prime_users[[#This Row],[Membership Start Date]],"MMMM")</f>
        <v>enero</v>
      </c>
      <c r="L2493" s="4">
        <f>YEAR(amazon_prime_users[[#This Row],[Membership Start Date]])</f>
        <v>2024</v>
      </c>
      <c r="M2493" s="1">
        <v>45685</v>
      </c>
      <c r="N2493" s="4" t="str">
        <f>TEXT(amazon_prime_users[[#This Row],[Membership Start Date]],"dddd")</f>
        <v>lunes</v>
      </c>
      <c r="O2493" t="s">
        <v>36</v>
      </c>
      <c r="P2493" t="s">
        <v>52</v>
      </c>
      <c r="Q2493" t="s">
        <v>26</v>
      </c>
      <c r="R2493" t="s">
        <v>27</v>
      </c>
      <c r="S2493" t="s">
        <v>45</v>
      </c>
      <c r="T2493" t="s">
        <v>67</v>
      </c>
      <c r="U2493" t="s">
        <v>39</v>
      </c>
      <c r="V2493" t="s">
        <v>47</v>
      </c>
      <c r="W2493">
        <v>4.7</v>
      </c>
      <c r="X2493">
        <v>6</v>
      </c>
    </row>
    <row r="2494" spans="1:24" x14ac:dyDescent="0.25">
      <c r="A2494">
        <v>2494</v>
      </c>
      <c r="B2494" t="s">
        <v>9677</v>
      </c>
      <c r="C2494" t="s">
        <v>9678</v>
      </c>
      <c r="D2494" t="s">
        <v>9679</v>
      </c>
      <c r="E2494" s="1">
        <v>22830</v>
      </c>
      <c r="F2494" s="4">
        <f ca="1">DATEDIF(amazon_prime_users[[#This Row],[Date of Birth]], TODAY(), "Y")</f>
        <v>62</v>
      </c>
      <c r="G249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494" t="s">
        <v>22</v>
      </c>
      <c r="I2494" t="s">
        <v>9680</v>
      </c>
      <c r="J2494" s="1">
        <v>45387</v>
      </c>
      <c r="K2494" s="10" t="str">
        <f>TEXT(amazon_prime_users[[#This Row],[Membership Start Date]],"MMMM")</f>
        <v>abril</v>
      </c>
      <c r="L2494" s="4">
        <f>YEAR(amazon_prime_users[[#This Row],[Membership Start Date]])</f>
        <v>2024</v>
      </c>
      <c r="M2494" s="1">
        <v>45752</v>
      </c>
      <c r="N2494" s="4" t="str">
        <f>TEXT(amazon_prime_users[[#This Row],[Membership Start Date]],"dddd")</f>
        <v>viernes</v>
      </c>
      <c r="O2494" t="s">
        <v>24</v>
      </c>
      <c r="P2494" t="s">
        <v>37</v>
      </c>
      <c r="Q2494" t="s">
        <v>53</v>
      </c>
      <c r="R2494" t="s">
        <v>27</v>
      </c>
      <c r="S2494" t="s">
        <v>45</v>
      </c>
      <c r="T2494" t="s">
        <v>38</v>
      </c>
      <c r="U2494" t="s">
        <v>30</v>
      </c>
      <c r="V2494" t="s">
        <v>54</v>
      </c>
      <c r="W2494">
        <v>5</v>
      </c>
      <c r="X2494">
        <v>4</v>
      </c>
    </row>
    <row r="2495" spans="1:24" x14ac:dyDescent="0.25">
      <c r="A2495">
        <v>2495</v>
      </c>
      <c r="B2495" t="s">
        <v>9681</v>
      </c>
      <c r="C2495" t="s">
        <v>9682</v>
      </c>
      <c r="D2495" t="s">
        <v>9683</v>
      </c>
      <c r="E2495" s="1">
        <v>18371</v>
      </c>
      <c r="F2495" s="4">
        <f ca="1">DATEDIF(amazon_prime_users[[#This Row],[Date of Birth]], TODAY(), "Y")</f>
        <v>74</v>
      </c>
      <c r="G249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495" t="s">
        <v>43</v>
      </c>
      <c r="I2495" t="s">
        <v>9684</v>
      </c>
      <c r="J2495" s="1">
        <v>45357</v>
      </c>
      <c r="K2495" s="10" t="str">
        <f>TEXT(amazon_prime_users[[#This Row],[Membership Start Date]],"MMMM")</f>
        <v>marzo</v>
      </c>
      <c r="L2495" s="4">
        <f>YEAR(amazon_prime_users[[#This Row],[Membership Start Date]])</f>
        <v>2024</v>
      </c>
      <c r="M2495" s="1">
        <v>45722</v>
      </c>
      <c r="N2495" s="4" t="str">
        <f>TEXT(amazon_prime_users[[#This Row],[Membership Start Date]],"dddd")</f>
        <v>miércoles</v>
      </c>
      <c r="O2495" t="s">
        <v>24</v>
      </c>
      <c r="P2495" t="s">
        <v>25</v>
      </c>
      <c r="Q2495" t="s">
        <v>53</v>
      </c>
      <c r="R2495" t="s">
        <v>66</v>
      </c>
      <c r="S2495" t="s">
        <v>60</v>
      </c>
      <c r="T2495" t="s">
        <v>61</v>
      </c>
      <c r="U2495" t="s">
        <v>39</v>
      </c>
      <c r="V2495" t="s">
        <v>31</v>
      </c>
      <c r="W2495">
        <v>4.0999999999999996</v>
      </c>
      <c r="X2495">
        <v>8</v>
      </c>
    </row>
    <row r="2496" spans="1:24" x14ac:dyDescent="0.25">
      <c r="A2496">
        <v>2496</v>
      </c>
      <c r="B2496" t="s">
        <v>4309</v>
      </c>
      <c r="C2496" t="s">
        <v>9685</v>
      </c>
      <c r="D2496" t="s">
        <v>9686</v>
      </c>
      <c r="E2496" s="1">
        <v>24703</v>
      </c>
      <c r="F2496" s="4">
        <f ca="1">DATEDIF(amazon_prime_users[[#This Row],[Date of Birth]], TODAY(), "Y")</f>
        <v>57</v>
      </c>
      <c r="G249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496" t="s">
        <v>22</v>
      </c>
      <c r="I2496" t="s">
        <v>9687</v>
      </c>
      <c r="J2496" s="1">
        <v>45316</v>
      </c>
      <c r="K2496" s="10" t="str">
        <f>TEXT(amazon_prime_users[[#This Row],[Membership Start Date]],"MMMM")</f>
        <v>enero</v>
      </c>
      <c r="L2496" s="4">
        <f>YEAR(amazon_prime_users[[#This Row],[Membership Start Date]])</f>
        <v>2024</v>
      </c>
      <c r="M2496" s="1">
        <v>45681</v>
      </c>
      <c r="N2496" s="4" t="str">
        <f>TEXT(amazon_prime_users[[#This Row],[Membership Start Date]],"dddd")</f>
        <v>jueves</v>
      </c>
      <c r="O2496" t="s">
        <v>24</v>
      </c>
      <c r="P2496" t="s">
        <v>37</v>
      </c>
      <c r="Q2496" t="s">
        <v>53</v>
      </c>
      <c r="R2496" t="s">
        <v>59</v>
      </c>
      <c r="S2496" t="s">
        <v>28</v>
      </c>
      <c r="T2496" t="s">
        <v>46</v>
      </c>
      <c r="U2496" t="s">
        <v>39</v>
      </c>
      <c r="V2496" t="s">
        <v>31</v>
      </c>
      <c r="W2496">
        <v>4.9000000000000004</v>
      </c>
      <c r="X2496">
        <v>2</v>
      </c>
    </row>
    <row r="2497" spans="1:24" x14ac:dyDescent="0.25">
      <c r="A2497">
        <v>2497</v>
      </c>
      <c r="B2497" t="s">
        <v>9688</v>
      </c>
      <c r="C2497" t="s">
        <v>9689</v>
      </c>
      <c r="D2497" t="s">
        <v>9690</v>
      </c>
      <c r="E2497" s="1">
        <v>29517</v>
      </c>
      <c r="F2497" s="4">
        <f ca="1">DATEDIF(amazon_prime_users[[#This Row],[Date of Birth]], TODAY(), "Y")</f>
        <v>44</v>
      </c>
      <c r="G249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497" t="s">
        <v>22</v>
      </c>
      <c r="I2497" t="s">
        <v>9691</v>
      </c>
      <c r="J2497" s="1">
        <v>45354</v>
      </c>
      <c r="K2497" s="10" t="str">
        <f>TEXT(amazon_prime_users[[#This Row],[Membership Start Date]],"MMMM")</f>
        <v>marzo</v>
      </c>
      <c r="L2497" s="4">
        <f>YEAR(amazon_prime_users[[#This Row],[Membership Start Date]])</f>
        <v>2024</v>
      </c>
      <c r="M2497" s="1">
        <v>45719</v>
      </c>
      <c r="N2497" s="4" t="str">
        <f>TEXT(amazon_prime_users[[#This Row],[Membership Start Date]],"dddd")</f>
        <v>domingo</v>
      </c>
      <c r="O2497" t="s">
        <v>24</v>
      </c>
      <c r="P2497" t="s">
        <v>52</v>
      </c>
      <c r="Q2497" t="s">
        <v>26</v>
      </c>
      <c r="R2497" t="s">
        <v>59</v>
      </c>
      <c r="S2497" t="s">
        <v>45</v>
      </c>
      <c r="T2497" t="s">
        <v>46</v>
      </c>
      <c r="U2497" t="s">
        <v>30</v>
      </c>
      <c r="V2497" t="s">
        <v>31</v>
      </c>
      <c r="W2497">
        <v>4</v>
      </c>
      <c r="X2497">
        <v>0</v>
      </c>
    </row>
    <row r="2498" spans="1:24" x14ac:dyDescent="0.25">
      <c r="A2498">
        <v>2498</v>
      </c>
      <c r="B2498" t="s">
        <v>9692</v>
      </c>
      <c r="C2498" t="s">
        <v>9693</v>
      </c>
      <c r="D2498" t="s">
        <v>9694</v>
      </c>
      <c r="E2498" s="1">
        <v>26389</v>
      </c>
      <c r="F2498" s="4">
        <f ca="1">DATEDIF(amazon_prime_users[[#This Row],[Date of Birth]], TODAY(), "Y")</f>
        <v>52</v>
      </c>
      <c r="G249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498" t="s">
        <v>43</v>
      </c>
      <c r="I2498" t="s">
        <v>9695</v>
      </c>
      <c r="J2498" s="1">
        <v>45331</v>
      </c>
      <c r="K2498" s="10" t="str">
        <f>TEXT(amazon_prime_users[[#This Row],[Membership Start Date]],"MMMM")</f>
        <v>febrero</v>
      </c>
      <c r="L2498" s="4">
        <f>YEAR(amazon_prime_users[[#This Row],[Membership Start Date]])</f>
        <v>2024</v>
      </c>
      <c r="M2498" s="1">
        <v>45696</v>
      </c>
      <c r="N2498" s="4" t="str">
        <f>TEXT(amazon_prime_users[[#This Row],[Membership Start Date]],"dddd")</f>
        <v>viernes</v>
      </c>
      <c r="O2498" t="s">
        <v>24</v>
      </c>
      <c r="P2498" t="s">
        <v>37</v>
      </c>
      <c r="Q2498" t="s">
        <v>26</v>
      </c>
      <c r="R2498" t="s">
        <v>59</v>
      </c>
      <c r="S2498" t="s">
        <v>28</v>
      </c>
      <c r="T2498" t="s">
        <v>29</v>
      </c>
      <c r="U2498" t="s">
        <v>68</v>
      </c>
      <c r="V2498" t="s">
        <v>47</v>
      </c>
      <c r="W2498">
        <v>4.9000000000000004</v>
      </c>
      <c r="X2498">
        <v>8</v>
      </c>
    </row>
    <row r="2499" spans="1:24" x14ac:dyDescent="0.25">
      <c r="A2499">
        <v>2499</v>
      </c>
      <c r="B2499" t="s">
        <v>9696</v>
      </c>
      <c r="C2499" t="s">
        <v>9697</v>
      </c>
      <c r="D2499" t="s">
        <v>9698</v>
      </c>
      <c r="E2499" s="1">
        <v>23956</v>
      </c>
      <c r="F2499" s="4">
        <f ca="1">DATEDIF(amazon_prime_users[[#This Row],[Date of Birth]], TODAY(), "Y")</f>
        <v>59</v>
      </c>
      <c r="G249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499" t="s">
        <v>43</v>
      </c>
      <c r="I2499" t="s">
        <v>9699</v>
      </c>
      <c r="J2499" s="1">
        <v>45340</v>
      </c>
      <c r="K2499" s="10" t="str">
        <f>TEXT(amazon_prime_users[[#This Row],[Membership Start Date]],"MMMM")</f>
        <v>febrero</v>
      </c>
      <c r="L2499" s="4">
        <f>YEAR(amazon_prime_users[[#This Row],[Membership Start Date]])</f>
        <v>2024</v>
      </c>
      <c r="M2499" s="1">
        <v>45705</v>
      </c>
      <c r="N2499" s="4" t="str">
        <f>TEXT(amazon_prime_users[[#This Row],[Membership Start Date]],"dddd")</f>
        <v>domingo</v>
      </c>
      <c r="O2499" t="s">
        <v>36</v>
      </c>
      <c r="P2499" t="s">
        <v>37</v>
      </c>
      <c r="Q2499" t="s">
        <v>26</v>
      </c>
      <c r="R2499" t="s">
        <v>27</v>
      </c>
      <c r="S2499" t="s">
        <v>60</v>
      </c>
      <c r="T2499" t="s">
        <v>46</v>
      </c>
      <c r="U2499" t="s">
        <v>39</v>
      </c>
      <c r="V2499" t="s">
        <v>54</v>
      </c>
      <c r="W2499">
        <v>3.4</v>
      </c>
      <c r="X2499">
        <v>7</v>
      </c>
    </row>
    <row r="2500" spans="1:24" x14ac:dyDescent="0.25">
      <c r="A2500">
        <v>2500</v>
      </c>
      <c r="B2500" t="s">
        <v>9700</v>
      </c>
      <c r="C2500" t="s">
        <v>9701</v>
      </c>
      <c r="D2500" t="s">
        <v>9702</v>
      </c>
      <c r="E2500" s="1">
        <v>26616</v>
      </c>
      <c r="F2500" s="4">
        <f ca="1">DATEDIF(amazon_prime_users[[#This Row],[Date of Birth]], TODAY(), "Y")</f>
        <v>52</v>
      </c>
      <c r="G250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500" t="s">
        <v>43</v>
      </c>
      <c r="I2500" t="s">
        <v>9703</v>
      </c>
      <c r="J2500" s="1">
        <v>45319</v>
      </c>
      <c r="K2500" s="10" t="str">
        <f>TEXT(amazon_prime_users[[#This Row],[Membership Start Date]],"MMMM")</f>
        <v>enero</v>
      </c>
      <c r="L2500" s="4">
        <f>YEAR(amazon_prime_users[[#This Row],[Membership Start Date]])</f>
        <v>2024</v>
      </c>
      <c r="M2500" s="1">
        <v>45684</v>
      </c>
      <c r="N2500" s="4" t="str">
        <f>TEXT(amazon_prime_users[[#This Row],[Membership Start Date]],"dddd")</f>
        <v>domingo</v>
      </c>
      <c r="O2500" t="s">
        <v>24</v>
      </c>
      <c r="P2500" t="s">
        <v>37</v>
      </c>
      <c r="Q2500" t="s">
        <v>53</v>
      </c>
      <c r="R2500" t="s">
        <v>27</v>
      </c>
      <c r="S2500" t="s">
        <v>45</v>
      </c>
      <c r="T2500" t="s">
        <v>29</v>
      </c>
      <c r="U2500" t="s">
        <v>30</v>
      </c>
      <c r="V2500" t="s">
        <v>54</v>
      </c>
      <c r="W2500">
        <v>3.3</v>
      </c>
      <c r="X2500">
        <v>9</v>
      </c>
    </row>
    <row r="2501" spans="1:24" x14ac:dyDescent="0.25">
      <c r="A2501">
        <v>2501</v>
      </c>
      <c r="B2501" t="s">
        <v>9704</v>
      </c>
      <c r="C2501" t="s">
        <v>9705</v>
      </c>
      <c r="D2501" t="s">
        <v>9706</v>
      </c>
      <c r="E2501" s="1">
        <v>18516</v>
      </c>
      <c r="F2501" s="4">
        <f ca="1">DATEDIF(amazon_prime_users[[#This Row],[Date of Birth]], TODAY(), "Y")</f>
        <v>74</v>
      </c>
      <c r="G250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501" t="s">
        <v>43</v>
      </c>
      <c r="I2501" t="s">
        <v>9707</v>
      </c>
      <c r="J2501" s="1">
        <v>45098</v>
      </c>
      <c r="K2501" s="10" t="str">
        <f>TEXT(amazon_prime_users[[#This Row],[Membership Start Date]],"MMMM")</f>
        <v>junio</v>
      </c>
      <c r="L2501" s="4">
        <f>YEAR(amazon_prime_users[[#This Row],[Membership Start Date]])</f>
        <v>2023</v>
      </c>
      <c r="M2501" s="1">
        <v>45673</v>
      </c>
      <c r="N2501" s="4" t="str">
        <f>TEXT(amazon_prime_users[[#This Row],[Membership Start Date]],"dddd")</f>
        <v>miércoles</v>
      </c>
      <c r="O2501" t="s">
        <v>24</v>
      </c>
      <c r="P2501" t="s">
        <v>52</v>
      </c>
      <c r="Q2501" t="s">
        <v>53</v>
      </c>
      <c r="R2501" t="s">
        <v>59</v>
      </c>
      <c r="S2501" t="s">
        <v>28</v>
      </c>
      <c r="T2501" t="s">
        <v>38</v>
      </c>
      <c r="U2501" t="s">
        <v>30</v>
      </c>
      <c r="V2501" t="s">
        <v>47</v>
      </c>
      <c r="W2501">
        <v>3.2</v>
      </c>
      <c r="X2501">
        <v>2</v>
      </c>
    </row>
    <row r="2502" spans="1:24" x14ac:dyDescent="0.25">
      <c r="A2502">
        <v>2502</v>
      </c>
      <c r="B2502" t="s">
        <v>9708</v>
      </c>
      <c r="C2502" t="s">
        <v>9709</v>
      </c>
      <c r="D2502" t="s">
        <v>9710</v>
      </c>
      <c r="E2502" s="1">
        <v>38787</v>
      </c>
      <c r="F2502" s="4">
        <f ca="1">DATEDIF(amazon_prime_users[[#This Row],[Date of Birth]], TODAY(), "Y")</f>
        <v>19</v>
      </c>
      <c r="G250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2502" t="s">
        <v>22</v>
      </c>
      <c r="I2502" t="s">
        <v>9711</v>
      </c>
      <c r="J2502" s="1">
        <v>45076</v>
      </c>
      <c r="K2502" s="10" t="str">
        <f>TEXT(amazon_prime_users[[#This Row],[Membership Start Date]],"MMMM")</f>
        <v>mayo</v>
      </c>
      <c r="L2502" s="4">
        <f>YEAR(amazon_prime_users[[#This Row],[Membership Start Date]])</f>
        <v>2023</v>
      </c>
      <c r="M2502" s="1">
        <v>45147</v>
      </c>
      <c r="N2502" s="4" t="str">
        <f>TEXT(amazon_prime_users[[#This Row],[Membership Start Date]],"dddd")</f>
        <v>martes</v>
      </c>
      <c r="O2502" t="s">
        <v>36</v>
      </c>
      <c r="P2502" t="s">
        <v>25</v>
      </c>
      <c r="Q2502" t="s">
        <v>53</v>
      </c>
      <c r="R2502" t="s">
        <v>66</v>
      </c>
      <c r="S2502" t="s">
        <v>9712</v>
      </c>
      <c r="T2502" t="s">
        <v>46</v>
      </c>
      <c r="U2502" t="s">
        <v>39</v>
      </c>
      <c r="V2502" t="s">
        <v>31</v>
      </c>
      <c r="W2502">
        <v>3.5</v>
      </c>
      <c r="X2502">
        <v>3</v>
      </c>
    </row>
    <row r="2503" spans="1:24" x14ac:dyDescent="0.25">
      <c r="A2503">
        <v>2503</v>
      </c>
      <c r="B2503" t="s">
        <v>9713</v>
      </c>
      <c r="C2503" t="s">
        <v>9714</v>
      </c>
      <c r="D2503" t="s">
        <v>9715</v>
      </c>
      <c r="E2503" s="1">
        <v>17229</v>
      </c>
      <c r="F2503" s="4">
        <f ca="1">DATEDIF(amazon_prime_users[[#This Row],[Date of Birth]], TODAY(), "Y")</f>
        <v>78</v>
      </c>
      <c r="G250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503" t="s">
        <v>22</v>
      </c>
      <c r="I2503" t="s">
        <v>194</v>
      </c>
      <c r="J2503" s="1">
        <v>44884</v>
      </c>
      <c r="K2503" s="10" t="str">
        <f>TEXT(amazon_prime_users[[#This Row],[Membership Start Date]],"MMMM")</f>
        <v>noviembre</v>
      </c>
      <c r="L2503" s="4">
        <f>YEAR(amazon_prime_users[[#This Row],[Membership Start Date]])</f>
        <v>2022</v>
      </c>
      <c r="M2503" s="1">
        <v>44965</v>
      </c>
      <c r="N2503" s="4" t="str">
        <f>TEXT(amazon_prime_users[[#This Row],[Membership Start Date]],"dddd")</f>
        <v>sábado</v>
      </c>
      <c r="O2503" t="s">
        <v>24</v>
      </c>
      <c r="P2503" t="s">
        <v>52</v>
      </c>
      <c r="Q2503" t="s">
        <v>53</v>
      </c>
      <c r="R2503" t="s">
        <v>59</v>
      </c>
      <c r="S2503" t="s">
        <v>9716</v>
      </c>
      <c r="T2503" t="s">
        <v>67</v>
      </c>
      <c r="U2503" t="s">
        <v>39</v>
      </c>
      <c r="V2503" t="s">
        <v>54</v>
      </c>
      <c r="W2503">
        <v>2.2999999999999998</v>
      </c>
      <c r="X2503">
        <v>10</v>
      </c>
    </row>
    <row r="2504" spans="1:24" x14ac:dyDescent="0.25">
      <c r="A2504">
        <v>2504</v>
      </c>
      <c r="B2504" t="s">
        <v>9717</v>
      </c>
      <c r="C2504" t="s">
        <v>9718</v>
      </c>
      <c r="D2504" t="s">
        <v>9719</v>
      </c>
      <c r="E2504" s="1">
        <v>29765</v>
      </c>
      <c r="F2504" s="4">
        <f ca="1">DATEDIF(amazon_prime_users[[#This Row],[Date of Birth]], TODAY(), "Y")</f>
        <v>43</v>
      </c>
      <c r="G250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504" t="s">
        <v>43</v>
      </c>
      <c r="I2504" t="s">
        <v>9720</v>
      </c>
      <c r="J2504" s="1">
        <v>45158</v>
      </c>
      <c r="K2504" s="10" t="str">
        <f>TEXT(amazon_prime_users[[#This Row],[Membership Start Date]],"MMMM")</f>
        <v>agosto</v>
      </c>
      <c r="L2504" s="4">
        <f>YEAR(amazon_prime_users[[#This Row],[Membership Start Date]])</f>
        <v>2023</v>
      </c>
      <c r="M2504" s="1">
        <v>45504</v>
      </c>
      <c r="N2504" s="4" t="str">
        <f>TEXT(amazon_prime_users[[#This Row],[Membership Start Date]],"dddd")</f>
        <v>domingo</v>
      </c>
      <c r="O2504" t="s">
        <v>24</v>
      </c>
      <c r="P2504" t="s">
        <v>37</v>
      </c>
      <c r="Q2504" t="s">
        <v>53</v>
      </c>
      <c r="R2504" t="s">
        <v>59</v>
      </c>
      <c r="S2504" t="s">
        <v>28</v>
      </c>
      <c r="T2504" t="s">
        <v>38</v>
      </c>
      <c r="U2504" t="s">
        <v>39</v>
      </c>
      <c r="V2504" t="s">
        <v>31</v>
      </c>
      <c r="W2504">
        <v>1.5</v>
      </c>
      <c r="X2504">
        <v>1</v>
      </c>
    </row>
    <row r="2505" spans="1:24" x14ac:dyDescent="0.25">
      <c r="A2505">
        <v>2505</v>
      </c>
      <c r="B2505" t="s">
        <v>9721</v>
      </c>
      <c r="C2505" t="s">
        <v>9722</v>
      </c>
      <c r="D2505" t="s">
        <v>9723</v>
      </c>
      <c r="E2505" s="1">
        <v>19991</v>
      </c>
      <c r="F2505" s="4">
        <f ca="1">DATEDIF(amazon_prime_users[[#This Row],[Date of Birth]], TODAY(), "Y")</f>
        <v>70</v>
      </c>
      <c r="G250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505" t="s">
        <v>43</v>
      </c>
      <c r="I2505" t="s">
        <v>3613</v>
      </c>
      <c r="J2505" s="1">
        <v>44986</v>
      </c>
      <c r="K2505" s="10" t="str">
        <f>TEXT(amazon_prime_users[[#This Row],[Membership Start Date]],"MMMM")</f>
        <v>marzo</v>
      </c>
      <c r="L2505" s="4">
        <f>YEAR(amazon_prime_users[[#This Row],[Membership Start Date]])</f>
        <v>2023</v>
      </c>
      <c r="M2505" s="1">
        <v>45326</v>
      </c>
      <c r="N2505" s="4" t="str">
        <f>TEXT(amazon_prime_users[[#This Row],[Membership Start Date]],"dddd")</f>
        <v>miércoles</v>
      </c>
      <c r="O2505" t="s">
        <v>24</v>
      </c>
      <c r="P2505" t="s">
        <v>37</v>
      </c>
      <c r="Q2505" t="s">
        <v>26</v>
      </c>
      <c r="R2505" t="s">
        <v>27</v>
      </c>
      <c r="S2505" t="s">
        <v>45</v>
      </c>
      <c r="T2505" t="s">
        <v>38</v>
      </c>
      <c r="U2505" t="s">
        <v>9724</v>
      </c>
      <c r="V2505" t="s">
        <v>54</v>
      </c>
      <c r="W2505">
        <v>2</v>
      </c>
      <c r="X2505">
        <v>6</v>
      </c>
    </row>
    <row r="2506" spans="1:24" x14ac:dyDescent="0.25">
      <c r="A2506">
        <v>2506</v>
      </c>
      <c r="B2506" t="s">
        <v>9725</v>
      </c>
      <c r="C2506" t="s">
        <v>9726</v>
      </c>
      <c r="D2506" t="s">
        <v>9727</v>
      </c>
      <c r="E2506" s="1">
        <v>33847</v>
      </c>
      <c r="F2506" s="4">
        <f ca="1">DATEDIF(amazon_prime_users[[#This Row],[Date of Birth]], TODAY(), "Y")</f>
        <v>32</v>
      </c>
      <c r="G250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506" t="s">
        <v>22</v>
      </c>
      <c r="I2506" t="s">
        <v>9728</v>
      </c>
      <c r="J2506" s="1">
        <v>44676</v>
      </c>
      <c r="K2506" s="10" t="str">
        <f>TEXT(amazon_prime_users[[#This Row],[Membership Start Date]],"MMMM")</f>
        <v>abril</v>
      </c>
      <c r="L2506" s="4">
        <f>YEAR(amazon_prime_users[[#This Row],[Membership Start Date]])</f>
        <v>2022</v>
      </c>
      <c r="M2506" s="1">
        <v>45666</v>
      </c>
      <c r="N2506" s="4" t="str">
        <f>TEXT(amazon_prime_users[[#This Row],[Membership Start Date]],"dddd")</f>
        <v>lunes</v>
      </c>
      <c r="O2506" t="s">
        <v>24</v>
      </c>
      <c r="P2506" t="s">
        <v>25</v>
      </c>
      <c r="Q2506" t="s">
        <v>26</v>
      </c>
      <c r="R2506" t="s">
        <v>59</v>
      </c>
      <c r="S2506" t="s">
        <v>60</v>
      </c>
      <c r="T2506" t="s">
        <v>38</v>
      </c>
      <c r="U2506" t="s">
        <v>9724</v>
      </c>
      <c r="V2506" t="s">
        <v>31</v>
      </c>
      <c r="W2506">
        <v>4.7</v>
      </c>
      <c r="X2506">
        <v>7</v>
      </c>
    </row>
    <row r="2507" spans="1:24" x14ac:dyDescent="0.25">
      <c r="A2507">
        <v>2507</v>
      </c>
      <c r="B2507" t="s">
        <v>9729</v>
      </c>
      <c r="C2507" t="s">
        <v>9730</v>
      </c>
      <c r="D2507" t="s">
        <v>9731</v>
      </c>
      <c r="E2507" s="1">
        <v>20634</v>
      </c>
      <c r="F2507" s="4">
        <f ca="1">DATEDIF(amazon_prime_users[[#This Row],[Date of Birth]], TODAY(), "Y")</f>
        <v>68</v>
      </c>
      <c r="G250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507" t="s">
        <v>43</v>
      </c>
      <c r="I2507" t="s">
        <v>9732</v>
      </c>
      <c r="J2507" s="1">
        <v>45540</v>
      </c>
      <c r="K2507" s="10" t="str">
        <f>TEXT(amazon_prime_users[[#This Row],[Membership Start Date]],"MMMM")</f>
        <v>septiembre</v>
      </c>
      <c r="L2507" s="4">
        <f>YEAR(amazon_prime_users[[#This Row],[Membership Start Date]])</f>
        <v>2024</v>
      </c>
      <c r="M2507" s="1">
        <v>46492</v>
      </c>
      <c r="N2507" s="4" t="str">
        <f>TEXT(amazon_prime_users[[#This Row],[Membership Start Date]],"dddd")</f>
        <v>jueves</v>
      </c>
      <c r="O2507" t="s">
        <v>24</v>
      </c>
      <c r="P2507" t="s">
        <v>52</v>
      </c>
      <c r="Q2507" t="s">
        <v>53</v>
      </c>
      <c r="R2507" t="s">
        <v>66</v>
      </c>
      <c r="S2507" t="s">
        <v>45</v>
      </c>
      <c r="T2507" t="s">
        <v>29</v>
      </c>
      <c r="U2507" t="s">
        <v>68</v>
      </c>
      <c r="V2507" t="s">
        <v>31</v>
      </c>
      <c r="W2507">
        <v>2.7</v>
      </c>
      <c r="X2507">
        <v>4</v>
      </c>
    </row>
    <row r="2508" spans="1:24" x14ac:dyDescent="0.25">
      <c r="A2508">
        <v>2508</v>
      </c>
      <c r="B2508" t="s">
        <v>9733</v>
      </c>
      <c r="C2508" t="s">
        <v>9734</v>
      </c>
      <c r="D2508" t="s">
        <v>9735</v>
      </c>
      <c r="E2508" s="1">
        <v>38290</v>
      </c>
      <c r="F2508" s="4">
        <f ca="1">DATEDIF(amazon_prime_users[[#This Row],[Date of Birth]], TODAY(), "Y")</f>
        <v>20</v>
      </c>
      <c r="G250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2508" t="s">
        <v>22</v>
      </c>
      <c r="I2508" t="s">
        <v>9736</v>
      </c>
      <c r="J2508" s="1">
        <v>44592</v>
      </c>
      <c r="K2508" s="10" t="str">
        <f>TEXT(amazon_prime_users[[#This Row],[Membership Start Date]],"MMMM")</f>
        <v>enero</v>
      </c>
      <c r="L2508" s="4">
        <f>YEAR(amazon_prime_users[[#This Row],[Membership Start Date]])</f>
        <v>2022</v>
      </c>
      <c r="M2508" s="1">
        <v>45176</v>
      </c>
      <c r="N2508" s="4" t="str">
        <f>TEXT(amazon_prime_users[[#This Row],[Membership Start Date]],"dddd")</f>
        <v>lunes</v>
      </c>
      <c r="O2508" t="s">
        <v>24</v>
      </c>
      <c r="P2508" t="s">
        <v>52</v>
      </c>
      <c r="Q2508" t="s">
        <v>26</v>
      </c>
      <c r="R2508" t="s">
        <v>66</v>
      </c>
      <c r="S2508" t="s">
        <v>45</v>
      </c>
      <c r="T2508" t="s">
        <v>46</v>
      </c>
      <c r="U2508" t="s">
        <v>68</v>
      </c>
      <c r="V2508" t="s">
        <v>47</v>
      </c>
      <c r="W2508">
        <v>2.9</v>
      </c>
      <c r="X2508">
        <v>3</v>
      </c>
    </row>
    <row r="2509" spans="1:24" x14ac:dyDescent="0.25">
      <c r="A2509">
        <v>2509</v>
      </c>
      <c r="B2509" t="s">
        <v>9737</v>
      </c>
      <c r="C2509" t="s">
        <v>9738</v>
      </c>
      <c r="D2509" t="s">
        <v>9739</v>
      </c>
      <c r="E2509" s="1">
        <v>30403</v>
      </c>
      <c r="F2509" s="4">
        <f ca="1">DATEDIF(amazon_prime_users[[#This Row],[Date of Birth]], TODAY(), "Y")</f>
        <v>41</v>
      </c>
      <c r="G250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41-45</v>
      </c>
      <c r="H2509" t="s">
        <v>22</v>
      </c>
      <c r="I2509" t="s">
        <v>9740</v>
      </c>
      <c r="J2509" s="1">
        <v>44933</v>
      </c>
      <c r="K2509" s="10" t="str">
        <f>TEXT(amazon_prime_users[[#This Row],[Membership Start Date]],"MMMM")</f>
        <v>enero</v>
      </c>
      <c r="L2509" s="4">
        <f>YEAR(amazon_prime_users[[#This Row],[Membership Start Date]])</f>
        <v>2023</v>
      </c>
      <c r="M2509" s="1">
        <v>45087</v>
      </c>
      <c r="N2509" s="4" t="str">
        <f>TEXT(amazon_prime_users[[#This Row],[Membership Start Date]],"dddd")</f>
        <v>sábado</v>
      </c>
      <c r="O2509" t="s">
        <v>36</v>
      </c>
      <c r="P2509" t="s">
        <v>52</v>
      </c>
      <c r="Q2509" t="s">
        <v>53</v>
      </c>
      <c r="R2509" t="s">
        <v>59</v>
      </c>
      <c r="S2509" t="s">
        <v>45</v>
      </c>
      <c r="T2509" t="s">
        <v>29</v>
      </c>
      <c r="U2509" t="s">
        <v>9724</v>
      </c>
      <c r="V2509" t="s">
        <v>54</v>
      </c>
      <c r="W2509">
        <v>1.4</v>
      </c>
      <c r="X2509">
        <v>4</v>
      </c>
    </row>
    <row r="2510" spans="1:24" x14ac:dyDescent="0.25">
      <c r="A2510">
        <v>2510</v>
      </c>
      <c r="B2510" t="s">
        <v>9741</v>
      </c>
      <c r="C2510" t="s">
        <v>9742</v>
      </c>
      <c r="D2510" t="s">
        <v>9743</v>
      </c>
      <c r="E2510" s="1">
        <v>20853</v>
      </c>
      <c r="F2510" s="4">
        <f ca="1">DATEDIF(amazon_prime_users[[#This Row],[Date of Birth]], TODAY(), "Y")</f>
        <v>68</v>
      </c>
      <c r="G251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510" t="s">
        <v>22</v>
      </c>
      <c r="I2510" t="s">
        <v>9744</v>
      </c>
      <c r="J2510" s="1">
        <v>45313</v>
      </c>
      <c r="K2510" s="10" t="str">
        <f>TEXT(amazon_prime_users[[#This Row],[Membership Start Date]],"MMMM")</f>
        <v>enero</v>
      </c>
      <c r="L2510" s="4">
        <f>YEAR(amazon_prime_users[[#This Row],[Membership Start Date]])</f>
        <v>2024</v>
      </c>
      <c r="M2510" s="1">
        <v>45943</v>
      </c>
      <c r="N2510" s="4" t="str">
        <f>TEXT(amazon_prime_users[[#This Row],[Membership Start Date]],"dddd")</f>
        <v>lunes</v>
      </c>
      <c r="O2510" t="s">
        <v>36</v>
      </c>
      <c r="P2510" t="s">
        <v>52</v>
      </c>
      <c r="Q2510" t="s">
        <v>53</v>
      </c>
      <c r="R2510" t="s">
        <v>27</v>
      </c>
      <c r="S2510" t="s">
        <v>9712</v>
      </c>
      <c r="T2510" t="s">
        <v>61</v>
      </c>
      <c r="U2510" t="s">
        <v>30</v>
      </c>
      <c r="V2510" t="s">
        <v>54</v>
      </c>
      <c r="W2510">
        <v>1.2</v>
      </c>
      <c r="X2510">
        <v>10</v>
      </c>
    </row>
    <row r="2511" spans="1:24" x14ac:dyDescent="0.25">
      <c r="A2511">
        <v>2511</v>
      </c>
      <c r="B2511" t="s">
        <v>9745</v>
      </c>
      <c r="C2511" t="s">
        <v>9746</v>
      </c>
      <c r="D2511" t="s">
        <v>9747</v>
      </c>
      <c r="E2511" s="1">
        <v>21230</v>
      </c>
      <c r="F2511" s="4">
        <f ca="1">DATEDIF(amazon_prime_users[[#This Row],[Date of Birth]], TODAY(), "Y")</f>
        <v>67</v>
      </c>
      <c r="G251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511" t="s">
        <v>22</v>
      </c>
      <c r="I2511" t="s">
        <v>9748</v>
      </c>
      <c r="J2511" s="1">
        <v>45330</v>
      </c>
      <c r="K2511" s="10" t="str">
        <f>TEXT(amazon_prime_users[[#This Row],[Membership Start Date]],"MMMM")</f>
        <v>febrero</v>
      </c>
      <c r="L2511" s="4">
        <f>YEAR(amazon_prime_users[[#This Row],[Membership Start Date]])</f>
        <v>2024</v>
      </c>
      <c r="M2511" s="1">
        <v>46563</v>
      </c>
      <c r="N2511" s="4" t="str">
        <f>TEXT(amazon_prime_users[[#This Row],[Membership Start Date]],"dddd")</f>
        <v>jueves</v>
      </c>
      <c r="O2511" t="s">
        <v>36</v>
      </c>
      <c r="P2511" t="s">
        <v>52</v>
      </c>
      <c r="Q2511" t="s">
        <v>53</v>
      </c>
      <c r="R2511" t="s">
        <v>27</v>
      </c>
      <c r="S2511" t="s">
        <v>9716</v>
      </c>
      <c r="T2511" t="s">
        <v>38</v>
      </c>
      <c r="U2511" t="s">
        <v>30</v>
      </c>
      <c r="V2511" t="s">
        <v>31</v>
      </c>
      <c r="W2511">
        <v>2.1</v>
      </c>
      <c r="X2511">
        <v>2</v>
      </c>
    </row>
    <row r="2512" spans="1:24" x14ac:dyDescent="0.25">
      <c r="A2512">
        <v>2512</v>
      </c>
      <c r="B2512" t="s">
        <v>9749</v>
      </c>
      <c r="C2512" t="s">
        <v>9750</v>
      </c>
      <c r="D2512" t="s">
        <v>9751</v>
      </c>
      <c r="E2512" s="1">
        <v>20007</v>
      </c>
      <c r="F2512" s="4">
        <f ca="1">DATEDIF(amazon_prime_users[[#This Row],[Date of Birth]], TODAY(), "Y")</f>
        <v>70</v>
      </c>
      <c r="G251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512" t="s">
        <v>43</v>
      </c>
      <c r="I2512" t="s">
        <v>9752</v>
      </c>
      <c r="J2512" s="1">
        <v>44952</v>
      </c>
      <c r="K2512" s="10" t="str">
        <f>TEXT(amazon_prime_users[[#This Row],[Membership Start Date]],"MMMM")</f>
        <v>enero</v>
      </c>
      <c r="L2512" s="4">
        <f>YEAR(amazon_prime_users[[#This Row],[Membership Start Date]])</f>
        <v>2023</v>
      </c>
      <c r="M2512" s="1">
        <v>46634</v>
      </c>
      <c r="N2512" s="4" t="str">
        <f>TEXT(amazon_prime_users[[#This Row],[Membership Start Date]],"dddd")</f>
        <v>jueves</v>
      </c>
      <c r="O2512" t="s">
        <v>36</v>
      </c>
      <c r="P2512" t="s">
        <v>25</v>
      </c>
      <c r="Q2512" t="s">
        <v>26</v>
      </c>
      <c r="R2512" t="s">
        <v>59</v>
      </c>
      <c r="S2512" t="s">
        <v>9716</v>
      </c>
      <c r="T2512" t="s">
        <v>46</v>
      </c>
      <c r="U2512" t="s">
        <v>9724</v>
      </c>
      <c r="V2512" t="s">
        <v>54</v>
      </c>
      <c r="W2512">
        <v>4.7</v>
      </c>
      <c r="X2512">
        <v>4</v>
      </c>
    </row>
    <row r="2513" spans="1:24" x14ac:dyDescent="0.25">
      <c r="A2513">
        <v>2513</v>
      </c>
      <c r="B2513" t="s">
        <v>9753</v>
      </c>
      <c r="C2513" t="s">
        <v>9754</v>
      </c>
      <c r="D2513" t="s">
        <v>9755</v>
      </c>
      <c r="E2513" s="1">
        <v>34591</v>
      </c>
      <c r="F2513" s="4">
        <f ca="1">DATEDIF(amazon_prime_users[[#This Row],[Date of Birth]], TODAY(), "Y")</f>
        <v>30</v>
      </c>
      <c r="G251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513" t="s">
        <v>43</v>
      </c>
      <c r="I2513" t="s">
        <v>890</v>
      </c>
      <c r="J2513" s="1">
        <v>44611</v>
      </c>
      <c r="K2513" s="10" t="str">
        <f>TEXT(amazon_prime_users[[#This Row],[Membership Start Date]],"MMMM")</f>
        <v>febrero</v>
      </c>
      <c r="L2513" s="4">
        <f>YEAR(amazon_prime_users[[#This Row],[Membership Start Date]])</f>
        <v>2022</v>
      </c>
      <c r="M2513" s="1">
        <v>45398</v>
      </c>
      <c r="N2513" s="4" t="str">
        <f>TEXT(amazon_prime_users[[#This Row],[Membership Start Date]],"dddd")</f>
        <v>sábado</v>
      </c>
      <c r="O2513" t="s">
        <v>24</v>
      </c>
      <c r="P2513" t="s">
        <v>52</v>
      </c>
      <c r="Q2513" t="s">
        <v>26</v>
      </c>
      <c r="R2513" t="s">
        <v>27</v>
      </c>
      <c r="S2513" t="s">
        <v>9712</v>
      </c>
      <c r="T2513" t="s">
        <v>29</v>
      </c>
      <c r="U2513" t="s">
        <v>30</v>
      </c>
      <c r="V2513" t="s">
        <v>31</v>
      </c>
      <c r="W2513">
        <v>1.9</v>
      </c>
      <c r="X2513">
        <v>7</v>
      </c>
    </row>
    <row r="2514" spans="1:24" x14ac:dyDescent="0.25">
      <c r="A2514">
        <v>2514</v>
      </c>
      <c r="B2514" t="s">
        <v>9756</v>
      </c>
      <c r="C2514" t="s">
        <v>9757</v>
      </c>
      <c r="D2514" t="s">
        <v>9758</v>
      </c>
      <c r="E2514" s="1">
        <v>32469</v>
      </c>
      <c r="F2514" s="4">
        <f ca="1">DATEDIF(amazon_prime_users[[#This Row],[Date of Birth]], TODAY(), "Y")</f>
        <v>36</v>
      </c>
      <c r="G251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514" t="s">
        <v>22</v>
      </c>
      <c r="I2514" t="s">
        <v>9759</v>
      </c>
      <c r="J2514" s="1">
        <v>44740</v>
      </c>
      <c r="K2514" s="10" t="str">
        <f>TEXT(amazon_prime_users[[#This Row],[Membership Start Date]],"MMMM")</f>
        <v>junio</v>
      </c>
      <c r="L2514" s="4">
        <f>YEAR(amazon_prime_users[[#This Row],[Membership Start Date]])</f>
        <v>2022</v>
      </c>
      <c r="M2514" s="1">
        <v>46183</v>
      </c>
      <c r="N2514" s="4" t="str">
        <f>TEXT(amazon_prime_users[[#This Row],[Membership Start Date]],"dddd")</f>
        <v>martes</v>
      </c>
      <c r="O2514" t="s">
        <v>36</v>
      </c>
      <c r="P2514" t="s">
        <v>37</v>
      </c>
      <c r="Q2514" t="s">
        <v>26</v>
      </c>
      <c r="R2514" t="s">
        <v>66</v>
      </c>
      <c r="S2514" t="s">
        <v>9712</v>
      </c>
      <c r="T2514" t="s">
        <v>61</v>
      </c>
      <c r="U2514" t="s">
        <v>30</v>
      </c>
      <c r="V2514" t="s">
        <v>31</v>
      </c>
      <c r="W2514">
        <v>1.2</v>
      </c>
      <c r="X2514">
        <v>10</v>
      </c>
    </row>
    <row r="2515" spans="1:24" x14ac:dyDescent="0.25">
      <c r="A2515">
        <v>2515</v>
      </c>
      <c r="B2515" t="s">
        <v>9760</v>
      </c>
      <c r="C2515" t="s">
        <v>9761</v>
      </c>
      <c r="D2515" t="s">
        <v>9762</v>
      </c>
      <c r="E2515" s="1">
        <v>35892</v>
      </c>
      <c r="F2515" s="4">
        <f ca="1">DATEDIF(amazon_prime_users[[#This Row],[Date of Birth]], TODAY(), "Y")</f>
        <v>26</v>
      </c>
      <c r="G251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515" t="s">
        <v>43</v>
      </c>
      <c r="I2515" t="s">
        <v>9763</v>
      </c>
      <c r="J2515" s="1">
        <v>44563</v>
      </c>
      <c r="K2515" s="10" t="str">
        <f>TEXT(amazon_prime_users[[#This Row],[Membership Start Date]],"MMMM")</f>
        <v>enero</v>
      </c>
      <c r="L2515" s="4">
        <f>YEAR(amazon_prime_users[[#This Row],[Membership Start Date]])</f>
        <v>2022</v>
      </c>
      <c r="M2515" s="1">
        <v>46384</v>
      </c>
      <c r="N2515" s="4" t="str">
        <f>TEXT(amazon_prime_users[[#This Row],[Membership Start Date]],"dddd")</f>
        <v>domingo</v>
      </c>
      <c r="O2515" t="s">
        <v>36</v>
      </c>
      <c r="P2515" t="s">
        <v>52</v>
      </c>
      <c r="Q2515" t="s">
        <v>53</v>
      </c>
      <c r="R2515" t="s">
        <v>66</v>
      </c>
      <c r="S2515" t="s">
        <v>45</v>
      </c>
      <c r="T2515" t="s">
        <v>29</v>
      </c>
      <c r="U2515" t="s">
        <v>9724</v>
      </c>
      <c r="V2515" t="s">
        <v>54</v>
      </c>
      <c r="W2515">
        <v>4</v>
      </c>
      <c r="X2515">
        <v>9</v>
      </c>
    </row>
    <row r="2516" spans="1:24" x14ac:dyDescent="0.25">
      <c r="A2516">
        <v>2516</v>
      </c>
      <c r="B2516" t="s">
        <v>9764</v>
      </c>
      <c r="C2516" t="s">
        <v>9765</v>
      </c>
      <c r="D2516" t="s">
        <v>9766</v>
      </c>
      <c r="E2516" s="1">
        <v>22709</v>
      </c>
      <c r="F2516" s="4">
        <f ca="1">DATEDIF(amazon_prime_users[[#This Row],[Date of Birth]], TODAY(), "Y")</f>
        <v>63</v>
      </c>
      <c r="G251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516" t="s">
        <v>43</v>
      </c>
      <c r="I2516" t="s">
        <v>886</v>
      </c>
      <c r="J2516" s="1">
        <v>45098</v>
      </c>
      <c r="K2516" s="10" t="str">
        <f>TEXT(amazon_prime_users[[#This Row],[Membership Start Date]],"MMMM")</f>
        <v>junio</v>
      </c>
      <c r="L2516" s="4">
        <f>YEAR(amazon_prime_users[[#This Row],[Membership Start Date]])</f>
        <v>2023</v>
      </c>
      <c r="M2516" s="1">
        <v>45475</v>
      </c>
      <c r="N2516" s="4" t="str">
        <f>TEXT(amazon_prime_users[[#This Row],[Membership Start Date]],"dddd")</f>
        <v>miércoles</v>
      </c>
      <c r="O2516" t="s">
        <v>24</v>
      </c>
      <c r="P2516" t="s">
        <v>25</v>
      </c>
      <c r="Q2516" t="s">
        <v>26</v>
      </c>
      <c r="R2516" t="s">
        <v>66</v>
      </c>
      <c r="S2516" t="s">
        <v>9716</v>
      </c>
      <c r="T2516" t="s">
        <v>29</v>
      </c>
      <c r="U2516" t="s">
        <v>68</v>
      </c>
      <c r="V2516" t="s">
        <v>47</v>
      </c>
      <c r="W2516">
        <v>1.4</v>
      </c>
      <c r="X2516">
        <v>1</v>
      </c>
    </row>
    <row r="2517" spans="1:24" x14ac:dyDescent="0.25">
      <c r="A2517">
        <v>2517</v>
      </c>
      <c r="B2517" t="s">
        <v>9767</v>
      </c>
      <c r="C2517" t="s">
        <v>9768</v>
      </c>
      <c r="D2517" t="s">
        <v>9769</v>
      </c>
      <c r="E2517" s="1">
        <v>21017</v>
      </c>
      <c r="F2517" s="4">
        <f ca="1">DATEDIF(amazon_prime_users[[#This Row],[Date of Birth]], TODAY(), "Y")</f>
        <v>67</v>
      </c>
      <c r="G251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517" t="s">
        <v>43</v>
      </c>
      <c r="I2517" t="s">
        <v>9770</v>
      </c>
      <c r="J2517" s="1">
        <v>44660</v>
      </c>
      <c r="K2517" s="10" t="str">
        <f>TEXT(amazon_prime_users[[#This Row],[Membership Start Date]],"MMMM")</f>
        <v>abril</v>
      </c>
      <c r="L2517" s="4">
        <f>YEAR(amazon_prime_users[[#This Row],[Membership Start Date]])</f>
        <v>2022</v>
      </c>
      <c r="M2517" s="1">
        <v>46535</v>
      </c>
      <c r="N2517" s="4" t="str">
        <f>TEXT(amazon_prime_users[[#This Row],[Membership Start Date]],"dddd")</f>
        <v>sábado</v>
      </c>
      <c r="O2517" t="s">
        <v>24</v>
      </c>
      <c r="P2517" t="s">
        <v>52</v>
      </c>
      <c r="Q2517" t="s">
        <v>53</v>
      </c>
      <c r="R2517" t="s">
        <v>27</v>
      </c>
      <c r="S2517" t="s">
        <v>9712</v>
      </c>
      <c r="T2517" t="s">
        <v>67</v>
      </c>
      <c r="U2517" t="s">
        <v>39</v>
      </c>
      <c r="V2517" t="s">
        <v>31</v>
      </c>
      <c r="W2517">
        <v>1.1000000000000001</v>
      </c>
      <c r="X2517">
        <v>1</v>
      </c>
    </row>
    <row r="2518" spans="1:24" x14ac:dyDescent="0.25">
      <c r="A2518">
        <v>2518</v>
      </c>
      <c r="B2518" t="s">
        <v>9771</v>
      </c>
      <c r="C2518" t="s">
        <v>9772</v>
      </c>
      <c r="D2518" t="s">
        <v>9773</v>
      </c>
      <c r="E2518" s="1">
        <v>21557</v>
      </c>
      <c r="F2518" s="4">
        <f ca="1">DATEDIF(amazon_prime_users[[#This Row],[Date of Birth]], TODAY(), "Y")</f>
        <v>66</v>
      </c>
      <c r="G251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518" t="s">
        <v>22</v>
      </c>
      <c r="I2518" t="s">
        <v>4604</v>
      </c>
      <c r="J2518" s="1">
        <v>45017</v>
      </c>
      <c r="K2518" s="10" t="str">
        <f>TEXT(amazon_prime_users[[#This Row],[Membership Start Date]],"MMMM")</f>
        <v>abril</v>
      </c>
      <c r="L2518" s="4">
        <f>YEAR(amazon_prime_users[[#This Row],[Membership Start Date]])</f>
        <v>2023</v>
      </c>
      <c r="M2518" s="1">
        <v>45099</v>
      </c>
      <c r="N2518" s="4" t="str">
        <f>TEXT(amazon_prime_users[[#This Row],[Membership Start Date]],"dddd")</f>
        <v>sábado</v>
      </c>
      <c r="O2518" t="s">
        <v>36</v>
      </c>
      <c r="P2518" t="s">
        <v>25</v>
      </c>
      <c r="Q2518" t="s">
        <v>53</v>
      </c>
      <c r="R2518" t="s">
        <v>59</v>
      </c>
      <c r="S2518" t="s">
        <v>28</v>
      </c>
      <c r="T2518" t="s">
        <v>46</v>
      </c>
      <c r="U2518" t="s">
        <v>39</v>
      </c>
      <c r="V2518" t="s">
        <v>54</v>
      </c>
      <c r="W2518">
        <v>1.9</v>
      </c>
      <c r="X2518">
        <v>9</v>
      </c>
    </row>
    <row r="2519" spans="1:24" x14ac:dyDescent="0.25">
      <c r="A2519">
        <v>2519</v>
      </c>
      <c r="B2519" t="s">
        <v>9774</v>
      </c>
      <c r="C2519" t="s">
        <v>9775</v>
      </c>
      <c r="D2519" t="s">
        <v>9776</v>
      </c>
      <c r="E2519" s="1">
        <v>26792</v>
      </c>
      <c r="F2519" s="4">
        <f ca="1">DATEDIF(amazon_prime_users[[#This Row],[Date of Birth]], TODAY(), "Y")</f>
        <v>51</v>
      </c>
      <c r="G251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519" t="s">
        <v>22</v>
      </c>
      <c r="I2519" t="s">
        <v>1996</v>
      </c>
      <c r="J2519" s="1">
        <v>45381</v>
      </c>
      <c r="K2519" s="10" t="str">
        <f>TEXT(amazon_prime_users[[#This Row],[Membership Start Date]],"MMMM")</f>
        <v>marzo</v>
      </c>
      <c r="L2519" s="4">
        <f>YEAR(amazon_prime_users[[#This Row],[Membership Start Date]])</f>
        <v>2024</v>
      </c>
      <c r="M2519" s="1">
        <v>46676</v>
      </c>
      <c r="N2519" s="4" t="str">
        <f>TEXT(amazon_prime_users[[#This Row],[Membership Start Date]],"dddd")</f>
        <v>sábado</v>
      </c>
      <c r="O2519" t="s">
        <v>24</v>
      </c>
      <c r="P2519" t="s">
        <v>37</v>
      </c>
      <c r="Q2519" t="s">
        <v>53</v>
      </c>
      <c r="R2519" t="s">
        <v>27</v>
      </c>
      <c r="S2519" t="s">
        <v>9712</v>
      </c>
      <c r="T2519" t="s">
        <v>46</v>
      </c>
      <c r="U2519" t="s">
        <v>39</v>
      </c>
      <c r="V2519" t="s">
        <v>47</v>
      </c>
      <c r="W2519">
        <v>3.1</v>
      </c>
      <c r="X2519">
        <v>7</v>
      </c>
    </row>
    <row r="2520" spans="1:24" x14ac:dyDescent="0.25">
      <c r="A2520">
        <v>2520</v>
      </c>
      <c r="B2520" t="s">
        <v>9777</v>
      </c>
      <c r="C2520" t="s">
        <v>9778</v>
      </c>
      <c r="D2520" t="s">
        <v>9779</v>
      </c>
      <c r="E2520" s="1">
        <v>32863</v>
      </c>
      <c r="F2520" s="4">
        <f ca="1">DATEDIF(amazon_prime_users[[#This Row],[Date of Birth]], TODAY(), "Y")</f>
        <v>35</v>
      </c>
      <c r="G252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520" t="s">
        <v>43</v>
      </c>
      <c r="I2520" t="s">
        <v>9780</v>
      </c>
      <c r="J2520" s="1">
        <v>45117</v>
      </c>
      <c r="K2520" s="10" t="str">
        <f>TEXT(amazon_prime_users[[#This Row],[Membership Start Date]],"MMMM")</f>
        <v>julio</v>
      </c>
      <c r="L2520" s="4">
        <f>YEAR(amazon_prime_users[[#This Row],[Membership Start Date]])</f>
        <v>2023</v>
      </c>
      <c r="M2520" s="1">
        <v>46514</v>
      </c>
      <c r="N2520" s="4" t="str">
        <f>TEXT(amazon_prime_users[[#This Row],[Membership Start Date]],"dddd")</f>
        <v>lunes</v>
      </c>
      <c r="O2520" t="s">
        <v>36</v>
      </c>
      <c r="P2520" t="s">
        <v>37</v>
      </c>
      <c r="Q2520" t="s">
        <v>53</v>
      </c>
      <c r="R2520" t="s">
        <v>66</v>
      </c>
      <c r="S2520" t="s">
        <v>28</v>
      </c>
      <c r="T2520" t="s">
        <v>38</v>
      </c>
      <c r="U2520" t="s">
        <v>68</v>
      </c>
      <c r="V2520" t="s">
        <v>54</v>
      </c>
      <c r="W2520">
        <v>4.9000000000000004</v>
      </c>
      <c r="X2520">
        <v>5</v>
      </c>
    </row>
    <row r="2521" spans="1:24" x14ac:dyDescent="0.25">
      <c r="A2521">
        <v>2521</v>
      </c>
      <c r="B2521" t="s">
        <v>9781</v>
      </c>
      <c r="C2521" t="s">
        <v>9782</v>
      </c>
      <c r="D2521" t="s">
        <v>7230</v>
      </c>
      <c r="E2521" s="1">
        <v>32304</v>
      </c>
      <c r="F2521" s="4">
        <f ca="1">DATEDIF(amazon_prime_users[[#This Row],[Date of Birth]], TODAY(), "Y")</f>
        <v>36</v>
      </c>
      <c r="G252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521" t="s">
        <v>43</v>
      </c>
      <c r="I2521" t="s">
        <v>9783</v>
      </c>
      <c r="J2521" s="1">
        <v>44617</v>
      </c>
      <c r="K2521" s="10" t="str">
        <f>TEXT(amazon_prime_users[[#This Row],[Membership Start Date]],"MMMM")</f>
        <v>febrero</v>
      </c>
      <c r="L2521" s="4">
        <f>YEAR(amazon_prime_users[[#This Row],[Membership Start Date]])</f>
        <v>2022</v>
      </c>
      <c r="M2521" s="1">
        <v>45743</v>
      </c>
      <c r="N2521" s="4" t="str">
        <f>TEXT(amazon_prime_users[[#This Row],[Membership Start Date]],"dddd")</f>
        <v>viernes</v>
      </c>
      <c r="O2521" t="s">
        <v>36</v>
      </c>
      <c r="P2521" t="s">
        <v>25</v>
      </c>
      <c r="Q2521" t="s">
        <v>26</v>
      </c>
      <c r="R2521" t="s">
        <v>66</v>
      </c>
      <c r="S2521" t="s">
        <v>60</v>
      </c>
      <c r="T2521" t="s">
        <v>61</v>
      </c>
      <c r="U2521" t="s">
        <v>9724</v>
      </c>
      <c r="V2521" t="s">
        <v>54</v>
      </c>
      <c r="W2521">
        <v>3.4</v>
      </c>
      <c r="X2521">
        <v>8</v>
      </c>
    </row>
    <row r="2522" spans="1:24" x14ac:dyDescent="0.25">
      <c r="A2522">
        <v>2522</v>
      </c>
      <c r="B2522" t="s">
        <v>9784</v>
      </c>
      <c r="C2522" t="s">
        <v>9785</v>
      </c>
      <c r="D2522" t="s">
        <v>9786</v>
      </c>
      <c r="E2522" s="1">
        <v>31791</v>
      </c>
      <c r="F2522" s="4">
        <f ca="1">DATEDIF(amazon_prime_users[[#This Row],[Date of Birth]], TODAY(), "Y")</f>
        <v>38</v>
      </c>
      <c r="G252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522" t="s">
        <v>43</v>
      </c>
      <c r="I2522" t="s">
        <v>9787</v>
      </c>
      <c r="J2522" s="1">
        <v>44815</v>
      </c>
      <c r="K2522" s="10" t="str">
        <f>TEXT(amazon_prime_users[[#This Row],[Membership Start Date]],"MMMM")</f>
        <v>septiembre</v>
      </c>
      <c r="L2522" s="4">
        <f>YEAR(amazon_prime_users[[#This Row],[Membership Start Date]])</f>
        <v>2022</v>
      </c>
      <c r="M2522" s="1">
        <v>46415</v>
      </c>
      <c r="N2522" s="4" t="str">
        <f>TEXT(amazon_prime_users[[#This Row],[Membership Start Date]],"dddd")</f>
        <v>domingo</v>
      </c>
      <c r="O2522" t="s">
        <v>36</v>
      </c>
      <c r="P2522" t="s">
        <v>52</v>
      </c>
      <c r="Q2522" t="s">
        <v>26</v>
      </c>
      <c r="R2522" t="s">
        <v>66</v>
      </c>
      <c r="S2522" t="s">
        <v>45</v>
      </c>
      <c r="T2522" t="s">
        <v>46</v>
      </c>
      <c r="U2522" t="s">
        <v>39</v>
      </c>
      <c r="V2522" t="s">
        <v>54</v>
      </c>
      <c r="W2522">
        <v>4.9000000000000004</v>
      </c>
      <c r="X2522">
        <v>1</v>
      </c>
    </row>
    <row r="2523" spans="1:24" x14ac:dyDescent="0.25">
      <c r="A2523">
        <v>2523</v>
      </c>
      <c r="B2523" t="s">
        <v>9788</v>
      </c>
      <c r="C2523" t="s">
        <v>9789</v>
      </c>
      <c r="D2523" t="s">
        <v>9790</v>
      </c>
      <c r="E2523" s="1">
        <v>18638</v>
      </c>
      <c r="F2523" s="4">
        <f ca="1">DATEDIF(amazon_prime_users[[#This Row],[Date of Birth]], TODAY(), "Y")</f>
        <v>74</v>
      </c>
      <c r="G252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523" t="s">
        <v>22</v>
      </c>
      <c r="I2523" t="s">
        <v>9791</v>
      </c>
      <c r="J2523" s="1">
        <v>44560</v>
      </c>
      <c r="K2523" s="10" t="str">
        <f>TEXT(amazon_prime_users[[#This Row],[Membership Start Date]],"MMMM")</f>
        <v>diciembre</v>
      </c>
      <c r="L2523" s="4">
        <f>YEAR(amazon_prime_users[[#This Row],[Membership Start Date]])</f>
        <v>2021</v>
      </c>
      <c r="M2523" s="1">
        <v>44764</v>
      </c>
      <c r="N2523" s="4" t="str">
        <f>TEXT(amazon_prime_users[[#This Row],[Membership Start Date]],"dddd")</f>
        <v>jueves</v>
      </c>
      <c r="O2523" t="s">
        <v>36</v>
      </c>
      <c r="P2523" t="s">
        <v>52</v>
      </c>
      <c r="Q2523" t="s">
        <v>26</v>
      </c>
      <c r="R2523" t="s">
        <v>59</v>
      </c>
      <c r="S2523" t="s">
        <v>45</v>
      </c>
      <c r="T2523" t="s">
        <v>46</v>
      </c>
      <c r="U2523" t="s">
        <v>68</v>
      </c>
      <c r="V2523" t="s">
        <v>54</v>
      </c>
      <c r="W2523">
        <v>3.3</v>
      </c>
      <c r="X2523">
        <v>2</v>
      </c>
    </row>
    <row r="2524" spans="1:24" x14ac:dyDescent="0.25">
      <c r="A2524">
        <v>2524</v>
      </c>
      <c r="B2524" t="s">
        <v>9792</v>
      </c>
      <c r="C2524" t="s">
        <v>9793</v>
      </c>
      <c r="D2524" t="s">
        <v>9794</v>
      </c>
      <c r="E2524" s="1">
        <v>31146</v>
      </c>
      <c r="F2524" s="4">
        <f ca="1">DATEDIF(amazon_prime_users[[#This Row],[Date of Birth]], TODAY(), "Y")</f>
        <v>39</v>
      </c>
      <c r="G252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524" t="s">
        <v>22</v>
      </c>
      <c r="I2524" t="s">
        <v>9795</v>
      </c>
      <c r="J2524" s="1">
        <v>45511</v>
      </c>
      <c r="K2524" s="10" t="str">
        <f>TEXT(amazon_prime_users[[#This Row],[Membership Start Date]],"MMMM")</f>
        <v>agosto</v>
      </c>
      <c r="L2524" s="4">
        <f>YEAR(amazon_prime_users[[#This Row],[Membership Start Date]])</f>
        <v>2024</v>
      </c>
      <c r="M2524" s="1">
        <v>45785</v>
      </c>
      <c r="N2524" s="4" t="str">
        <f>TEXT(amazon_prime_users[[#This Row],[Membership Start Date]],"dddd")</f>
        <v>miércoles</v>
      </c>
      <c r="O2524" t="s">
        <v>24</v>
      </c>
      <c r="P2524" t="s">
        <v>52</v>
      </c>
      <c r="Q2524" t="s">
        <v>53</v>
      </c>
      <c r="R2524" t="s">
        <v>27</v>
      </c>
      <c r="S2524" t="s">
        <v>45</v>
      </c>
      <c r="T2524" t="s">
        <v>67</v>
      </c>
      <c r="U2524" t="s">
        <v>30</v>
      </c>
      <c r="V2524" t="s">
        <v>54</v>
      </c>
      <c r="W2524">
        <v>2.2000000000000002</v>
      </c>
      <c r="X2524">
        <v>5</v>
      </c>
    </row>
    <row r="2525" spans="1:24" x14ac:dyDescent="0.25">
      <c r="A2525">
        <v>2525</v>
      </c>
      <c r="B2525" t="s">
        <v>9796</v>
      </c>
      <c r="C2525" t="s">
        <v>9797</v>
      </c>
      <c r="D2525" t="s">
        <v>9798</v>
      </c>
      <c r="E2525" s="1">
        <v>38341</v>
      </c>
      <c r="F2525" s="4">
        <f ca="1">DATEDIF(amazon_prime_users[[#This Row],[Date of Birth]], TODAY(), "Y")</f>
        <v>20</v>
      </c>
      <c r="G252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16-20</v>
      </c>
      <c r="H2525" t="s">
        <v>22</v>
      </c>
      <c r="I2525" t="s">
        <v>4757</v>
      </c>
      <c r="J2525" s="1">
        <v>45271</v>
      </c>
      <c r="K2525" s="10" t="str">
        <f>TEXT(amazon_prime_users[[#This Row],[Membership Start Date]],"MMMM")</f>
        <v>diciembre</v>
      </c>
      <c r="L2525" s="4">
        <f>YEAR(amazon_prime_users[[#This Row],[Membership Start Date]])</f>
        <v>2023</v>
      </c>
      <c r="M2525" s="1">
        <v>46574</v>
      </c>
      <c r="N2525" s="4" t="str">
        <f>TEXT(amazon_prime_users[[#This Row],[Membership Start Date]],"dddd")</f>
        <v>lunes</v>
      </c>
      <c r="O2525" t="s">
        <v>36</v>
      </c>
      <c r="P2525" t="s">
        <v>52</v>
      </c>
      <c r="Q2525" t="s">
        <v>26</v>
      </c>
      <c r="R2525" t="s">
        <v>59</v>
      </c>
      <c r="S2525" t="s">
        <v>28</v>
      </c>
      <c r="T2525" t="s">
        <v>67</v>
      </c>
      <c r="U2525" t="s">
        <v>39</v>
      </c>
      <c r="V2525" t="s">
        <v>31</v>
      </c>
      <c r="W2525">
        <v>4.9000000000000004</v>
      </c>
      <c r="X2525">
        <v>1</v>
      </c>
    </row>
    <row r="2526" spans="1:24" x14ac:dyDescent="0.25">
      <c r="A2526">
        <v>2526</v>
      </c>
      <c r="B2526" t="s">
        <v>9799</v>
      </c>
      <c r="C2526" t="s">
        <v>9800</v>
      </c>
      <c r="D2526" t="s">
        <v>9801</v>
      </c>
      <c r="E2526" s="1">
        <v>20100</v>
      </c>
      <c r="F2526" s="4">
        <f ca="1">DATEDIF(amazon_prime_users[[#This Row],[Date of Birth]], TODAY(), "Y")</f>
        <v>70</v>
      </c>
      <c r="G252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526" t="s">
        <v>43</v>
      </c>
      <c r="I2526" t="s">
        <v>5265</v>
      </c>
      <c r="J2526" s="1">
        <v>44640</v>
      </c>
      <c r="K2526" s="10" t="str">
        <f>TEXT(amazon_prime_users[[#This Row],[Membership Start Date]],"MMMM")</f>
        <v>marzo</v>
      </c>
      <c r="L2526" s="4">
        <f>YEAR(amazon_prime_users[[#This Row],[Membership Start Date]])</f>
        <v>2022</v>
      </c>
      <c r="M2526" s="1">
        <v>45726</v>
      </c>
      <c r="N2526" s="4" t="str">
        <f>TEXT(amazon_prime_users[[#This Row],[Membership Start Date]],"dddd")</f>
        <v>domingo</v>
      </c>
      <c r="O2526" t="s">
        <v>24</v>
      </c>
      <c r="P2526" t="s">
        <v>52</v>
      </c>
      <c r="Q2526" t="s">
        <v>53</v>
      </c>
      <c r="R2526" t="s">
        <v>59</v>
      </c>
      <c r="S2526" t="s">
        <v>9716</v>
      </c>
      <c r="T2526" t="s">
        <v>29</v>
      </c>
      <c r="U2526" t="s">
        <v>68</v>
      </c>
      <c r="V2526" t="s">
        <v>47</v>
      </c>
      <c r="W2526">
        <v>4.3</v>
      </c>
      <c r="X2526">
        <v>10</v>
      </c>
    </row>
    <row r="2527" spans="1:24" x14ac:dyDescent="0.25">
      <c r="A2527">
        <v>2527</v>
      </c>
      <c r="B2527" t="s">
        <v>9802</v>
      </c>
      <c r="C2527" t="s">
        <v>9803</v>
      </c>
      <c r="D2527" t="s">
        <v>9804</v>
      </c>
      <c r="E2527" s="1">
        <v>34391</v>
      </c>
      <c r="F2527" s="4">
        <f ca="1">DATEDIF(amazon_prime_users[[#This Row],[Date of Birth]], TODAY(), "Y")</f>
        <v>31</v>
      </c>
      <c r="G252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527" t="s">
        <v>22</v>
      </c>
      <c r="I2527" t="s">
        <v>9805</v>
      </c>
      <c r="J2527" s="1">
        <v>45595</v>
      </c>
      <c r="K2527" s="10" t="str">
        <f>TEXT(amazon_prime_users[[#This Row],[Membership Start Date]],"MMMM")</f>
        <v>octubre</v>
      </c>
      <c r="L2527" s="4">
        <f>YEAR(amazon_prime_users[[#This Row],[Membership Start Date]])</f>
        <v>2024</v>
      </c>
      <c r="M2527" s="1">
        <v>45801</v>
      </c>
      <c r="N2527" s="4" t="str">
        <f>TEXT(amazon_prime_users[[#This Row],[Membership Start Date]],"dddd")</f>
        <v>miércoles</v>
      </c>
      <c r="O2527" t="s">
        <v>36</v>
      </c>
      <c r="P2527" t="s">
        <v>25</v>
      </c>
      <c r="Q2527" t="s">
        <v>53</v>
      </c>
      <c r="R2527" t="s">
        <v>66</v>
      </c>
      <c r="S2527" t="s">
        <v>9716</v>
      </c>
      <c r="T2527" t="s">
        <v>29</v>
      </c>
      <c r="U2527" t="s">
        <v>68</v>
      </c>
      <c r="V2527" t="s">
        <v>31</v>
      </c>
      <c r="W2527">
        <v>4.3</v>
      </c>
      <c r="X2527">
        <v>7</v>
      </c>
    </row>
    <row r="2528" spans="1:24" x14ac:dyDescent="0.25">
      <c r="A2528">
        <v>2528</v>
      </c>
      <c r="B2528" t="s">
        <v>9806</v>
      </c>
      <c r="C2528" t="s">
        <v>9807</v>
      </c>
      <c r="D2528" t="s">
        <v>9808</v>
      </c>
      <c r="E2528" s="1">
        <v>17451</v>
      </c>
      <c r="F2528" s="4">
        <f ca="1">DATEDIF(amazon_prime_users[[#This Row],[Date of Birth]], TODAY(), "Y")</f>
        <v>77</v>
      </c>
      <c r="G252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528" t="s">
        <v>43</v>
      </c>
      <c r="I2528" t="s">
        <v>9809</v>
      </c>
      <c r="J2528" s="1">
        <v>45076</v>
      </c>
      <c r="K2528" s="10" t="str">
        <f>TEXT(amazon_prime_users[[#This Row],[Membership Start Date]],"MMMM")</f>
        <v>mayo</v>
      </c>
      <c r="L2528" s="4">
        <f>YEAR(amazon_prime_users[[#This Row],[Membership Start Date]])</f>
        <v>2023</v>
      </c>
      <c r="M2528" s="1">
        <v>45699</v>
      </c>
      <c r="N2528" s="4" t="str">
        <f>TEXT(amazon_prime_users[[#This Row],[Membership Start Date]],"dddd")</f>
        <v>martes</v>
      </c>
      <c r="O2528" t="s">
        <v>36</v>
      </c>
      <c r="P2528" t="s">
        <v>52</v>
      </c>
      <c r="Q2528" t="s">
        <v>26</v>
      </c>
      <c r="R2528" t="s">
        <v>59</v>
      </c>
      <c r="S2528" t="s">
        <v>9716</v>
      </c>
      <c r="T2528" t="s">
        <v>67</v>
      </c>
      <c r="U2528" t="s">
        <v>9724</v>
      </c>
      <c r="V2528" t="s">
        <v>47</v>
      </c>
      <c r="W2528">
        <v>4.0999999999999996</v>
      </c>
      <c r="X2528">
        <v>8</v>
      </c>
    </row>
    <row r="2529" spans="1:24" x14ac:dyDescent="0.25">
      <c r="A2529">
        <v>2529</v>
      </c>
      <c r="B2529" t="s">
        <v>9810</v>
      </c>
      <c r="C2529" t="s">
        <v>9811</v>
      </c>
      <c r="D2529" t="s">
        <v>9812</v>
      </c>
      <c r="E2529" s="1">
        <v>37894</v>
      </c>
      <c r="F2529" s="4">
        <f ca="1">DATEDIF(amazon_prime_users[[#This Row],[Date of Birth]], TODAY(), "Y")</f>
        <v>21</v>
      </c>
      <c r="G252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529" t="s">
        <v>43</v>
      </c>
      <c r="I2529" t="s">
        <v>9813</v>
      </c>
      <c r="J2529" s="1">
        <v>45577</v>
      </c>
      <c r="K2529" s="10" t="str">
        <f>TEXT(amazon_prime_users[[#This Row],[Membership Start Date]],"MMMM")</f>
        <v>octubre</v>
      </c>
      <c r="L2529" s="4">
        <f>YEAR(amazon_prime_users[[#This Row],[Membership Start Date]])</f>
        <v>2024</v>
      </c>
      <c r="M2529" s="1">
        <v>46269</v>
      </c>
      <c r="N2529" s="4" t="str">
        <f>TEXT(amazon_prime_users[[#This Row],[Membership Start Date]],"dddd")</f>
        <v>sábado</v>
      </c>
      <c r="O2529" t="s">
        <v>24</v>
      </c>
      <c r="P2529" t="s">
        <v>25</v>
      </c>
      <c r="Q2529" t="s">
        <v>53</v>
      </c>
      <c r="R2529" t="s">
        <v>59</v>
      </c>
      <c r="S2529" t="s">
        <v>60</v>
      </c>
      <c r="T2529" t="s">
        <v>46</v>
      </c>
      <c r="U2529" t="s">
        <v>68</v>
      </c>
      <c r="V2529" t="s">
        <v>54</v>
      </c>
      <c r="W2529">
        <v>4</v>
      </c>
      <c r="X2529">
        <v>7</v>
      </c>
    </row>
    <row r="2530" spans="1:24" x14ac:dyDescent="0.25">
      <c r="A2530">
        <v>2530</v>
      </c>
      <c r="B2530" t="s">
        <v>9814</v>
      </c>
      <c r="C2530" t="s">
        <v>9815</v>
      </c>
      <c r="D2530" t="s">
        <v>9816</v>
      </c>
      <c r="E2530" s="1">
        <v>36167</v>
      </c>
      <c r="F2530" s="4">
        <f ca="1">DATEDIF(amazon_prime_users[[#This Row],[Date of Birth]], TODAY(), "Y")</f>
        <v>26</v>
      </c>
      <c r="G253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530" t="s">
        <v>43</v>
      </c>
      <c r="I2530" t="s">
        <v>9817</v>
      </c>
      <c r="J2530" s="1">
        <v>45235</v>
      </c>
      <c r="K2530" s="10" t="str">
        <f>TEXT(amazon_prime_users[[#This Row],[Membership Start Date]],"MMMM")</f>
        <v>noviembre</v>
      </c>
      <c r="L2530" s="4">
        <f>YEAR(amazon_prime_users[[#This Row],[Membership Start Date]])</f>
        <v>2023</v>
      </c>
      <c r="M2530" s="1">
        <v>45305</v>
      </c>
      <c r="N2530" s="4" t="str">
        <f>TEXT(amazon_prime_users[[#This Row],[Membership Start Date]],"dddd")</f>
        <v>domingo</v>
      </c>
      <c r="O2530" t="s">
        <v>24</v>
      </c>
      <c r="P2530" t="s">
        <v>25</v>
      </c>
      <c r="Q2530" t="s">
        <v>26</v>
      </c>
      <c r="R2530" t="s">
        <v>27</v>
      </c>
      <c r="S2530" t="s">
        <v>60</v>
      </c>
      <c r="T2530" t="s">
        <v>61</v>
      </c>
      <c r="U2530" t="s">
        <v>30</v>
      </c>
      <c r="V2530" t="s">
        <v>54</v>
      </c>
      <c r="W2530">
        <v>3</v>
      </c>
      <c r="X2530">
        <v>7</v>
      </c>
    </row>
    <row r="2531" spans="1:24" x14ac:dyDescent="0.25">
      <c r="A2531">
        <v>2531</v>
      </c>
      <c r="B2531" t="s">
        <v>9818</v>
      </c>
      <c r="C2531" t="s">
        <v>9819</v>
      </c>
      <c r="D2531" t="s">
        <v>9820</v>
      </c>
      <c r="E2531" s="1">
        <v>20970</v>
      </c>
      <c r="F2531" s="4">
        <f ca="1">DATEDIF(amazon_prime_users[[#This Row],[Date of Birth]], TODAY(), "Y")</f>
        <v>67</v>
      </c>
      <c r="G253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531" t="s">
        <v>43</v>
      </c>
      <c r="I2531" t="s">
        <v>9821</v>
      </c>
      <c r="J2531" s="1">
        <v>45013</v>
      </c>
      <c r="K2531" s="10" t="str">
        <f>TEXT(amazon_prime_users[[#This Row],[Membership Start Date]],"MMMM")</f>
        <v>marzo</v>
      </c>
      <c r="L2531" s="4">
        <f>YEAR(amazon_prime_users[[#This Row],[Membership Start Date]])</f>
        <v>2023</v>
      </c>
      <c r="M2531" s="1">
        <v>45451</v>
      </c>
      <c r="N2531" s="4" t="str">
        <f>TEXT(amazon_prime_users[[#This Row],[Membership Start Date]],"dddd")</f>
        <v>martes</v>
      </c>
      <c r="O2531" t="s">
        <v>24</v>
      </c>
      <c r="P2531" t="s">
        <v>37</v>
      </c>
      <c r="Q2531" t="s">
        <v>53</v>
      </c>
      <c r="R2531" t="s">
        <v>59</v>
      </c>
      <c r="S2531" t="s">
        <v>45</v>
      </c>
      <c r="T2531" t="s">
        <v>61</v>
      </c>
      <c r="U2531" t="s">
        <v>30</v>
      </c>
      <c r="V2531" t="s">
        <v>31</v>
      </c>
      <c r="W2531">
        <v>1.8</v>
      </c>
      <c r="X2531">
        <v>8</v>
      </c>
    </row>
    <row r="2532" spans="1:24" x14ac:dyDescent="0.25">
      <c r="A2532">
        <v>2532</v>
      </c>
      <c r="B2532" t="s">
        <v>9822</v>
      </c>
      <c r="C2532" t="s">
        <v>9823</v>
      </c>
      <c r="D2532" t="s">
        <v>9824</v>
      </c>
      <c r="E2532" s="1">
        <v>26933</v>
      </c>
      <c r="F2532" s="4">
        <f ca="1">DATEDIF(amazon_prime_users[[#This Row],[Date of Birth]], TODAY(), "Y")</f>
        <v>51</v>
      </c>
      <c r="G253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532" t="s">
        <v>22</v>
      </c>
      <c r="I2532" t="s">
        <v>9825</v>
      </c>
      <c r="J2532" s="1">
        <v>45472</v>
      </c>
      <c r="K2532" s="10" t="str">
        <f>TEXT(amazon_prime_users[[#This Row],[Membership Start Date]],"MMMM")</f>
        <v>junio</v>
      </c>
      <c r="L2532" s="4">
        <f>YEAR(amazon_prime_users[[#This Row],[Membership Start Date]])</f>
        <v>2024</v>
      </c>
      <c r="M2532" s="1">
        <v>46090</v>
      </c>
      <c r="N2532" s="4" t="str">
        <f>TEXT(amazon_prime_users[[#This Row],[Membership Start Date]],"dddd")</f>
        <v>sábado</v>
      </c>
      <c r="O2532" t="s">
        <v>24</v>
      </c>
      <c r="P2532" t="s">
        <v>52</v>
      </c>
      <c r="Q2532" t="s">
        <v>26</v>
      </c>
      <c r="R2532" t="s">
        <v>59</v>
      </c>
      <c r="S2532" t="s">
        <v>9716</v>
      </c>
      <c r="T2532" t="s">
        <v>61</v>
      </c>
      <c r="U2532" t="s">
        <v>9724</v>
      </c>
      <c r="V2532" t="s">
        <v>31</v>
      </c>
      <c r="W2532">
        <v>4.9000000000000004</v>
      </c>
      <c r="X2532">
        <v>8</v>
      </c>
    </row>
    <row r="2533" spans="1:24" x14ac:dyDescent="0.25">
      <c r="A2533">
        <v>2533</v>
      </c>
      <c r="B2533" t="s">
        <v>9826</v>
      </c>
      <c r="C2533" t="s">
        <v>9827</v>
      </c>
      <c r="D2533" t="s">
        <v>9828</v>
      </c>
      <c r="E2533" s="1">
        <v>22619</v>
      </c>
      <c r="F2533" s="4">
        <f ca="1">DATEDIF(amazon_prime_users[[#This Row],[Date of Birth]], TODAY(), "Y")</f>
        <v>63</v>
      </c>
      <c r="G253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61-65</v>
      </c>
      <c r="H2533" t="s">
        <v>43</v>
      </c>
      <c r="I2533" t="s">
        <v>9829</v>
      </c>
      <c r="J2533" s="1">
        <v>44929</v>
      </c>
      <c r="K2533" s="10" t="str">
        <f>TEXT(amazon_prime_users[[#This Row],[Membership Start Date]],"MMMM")</f>
        <v>enero</v>
      </c>
      <c r="L2533" s="4">
        <f>YEAR(amazon_prime_users[[#This Row],[Membership Start Date]])</f>
        <v>2023</v>
      </c>
      <c r="M2533" s="1">
        <v>45363</v>
      </c>
      <c r="N2533" s="4" t="str">
        <f>TEXT(amazon_prime_users[[#This Row],[Membership Start Date]],"dddd")</f>
        <v>martes</v>
      </c>
      <c r="O2533" t="s">
        <v>36</v>
      </c>
      <c r="P2533" t="s">
        <v>52</v>
      </c>
      <c r="Q2533" t="s">
        <v>26</v>
      </c>
      <c r="R2533" t="s">
        <v>59</v>
      </c>
      <c r="S2533" t="s">
        <v>9712</v>
      </c>
      <c r="T2533" t="s">
        <v>67</v>
      </c>
      <c r="U2533" t="s">
        <v>9724</v>
      </c>
      <c r="V2533" t="s">
        <v>47</v>
      </c>
      <c r="W2533">
        <v>1.7</v>
      </c>
      <c r="X2533">
        <v>5</v>
      </c>
    </row>
    <row r="2534" spans="1:24" x14ac:dyDescent="0.25">
      <c r="A2534">
        <v>2534</v>
      </c>
      <c r="B2534" t="s">
        <v>9830</v>
      </c>
      <c r="C2534" t="s">
        <v>9831</v>
      </c>
      <c r="D2534" t="s">
        <v>9832</v>
      </c>
      <c r="E2534" s="1">
        <v>20756</v>
      </c>
      <c r="F2534" s="4">
        <f ca="1">DATEDIF(amazon_prime_users[[#This Row],[Date of Birth]], TODAY(), "Y")</f>
        <v>68</v>
      </c>
      <c r="G253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534" t="s">
        <v>22</v>
      </c>
      <c r="I2534" t="s">
        <v>9833</v>
      </c>
      <c r="J2534" s="1">
        <v>45313</v>
      </c>
      <c r="K2534" s="10" t="str">
        <f>TEXT(amazon_prime_users[[#This Row],[Membership Start Date]],"MMMM")</f>
        <v>enero</v>
      </c>
      <c r="L2534" s="4">
        <f>YEAR(amazon_prime_users[[#This Row],[Membership Start Date]])</f>
        <v>2024</v>
      </c>
      <c r="M2534" s="1">
        <v>46019</v>
      </c>
      <c r="N2534" s="4" t="str">
        <f>TEXT(amazon_prime_users[[#This Row],[Membership Start Date]],"dddd")</f>
        <v>lunes</v>
      </c>
      <c r="O2534" t="s">
        <v>36</v>
      </c>
      <c r="P2534" t="s">
        <v>52</v>
      </c>
      <c r="Q2534" t="s">
        <v>26</v>
      </c>
      <c r="R2534" t="s">
        <v>27</v>
      </c>
      <c r="S2534" t="s">
        <v>45</v>
      </c>
      <c r="T2534" t="s">
        <v>61</v>
      </c>
      <c r="U2534" t="s">
        <v>39</v>
      </c>
      <c r="V2534" t="s">
        <v>54</v>
      </c>
      <c r="W2534">
        <v>3.2</v>
      </c>
      <c r="X2534">
        <v>10</v>
      </c>
    </row>
    <row r="2535" spans="1:24" x14ac:dyDescent="0.25">
      <c r="A2535">
        <v>2535</v>
      </c>
      <c r="B2535" t="s">
        <v>9834</v>
      </c>
      <c r="C2535" t="s">
        <v>9835</v>
      </c>
      <c r="D2535" t="s">
        <v>9836</v>
      </c>
      <c r="E2535" s="1">
        <v>33218</v>
      </c>
      <c r="F2535" s="4">
        <f ca="1">DATEDIF(amazon_prime_users[[#This Row],[Date of Birth]], TODAY(), "Y")</f>
        <v>34</v>
      </c>
      <c r="G253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535" t="s">
        <v>22</v>
      </c>
      <c r="I2535" t="s">
        <v>9837</v>
      </c>
      <c r="J2535" s="1">
        <v>45592</v>
      </c>
      <c r="K2535" s="10" t="str">
        <f>TEXT(amazon_prime_users[[#This Row],[Membership Start Date]],"MMMM")</f>
        <v>octubre</v>
      </c>
      <c r="L2535" s="4">
        <f>YEAR(amazon_prime_users[[#This Row],[Membership Start Date]])</f>
        <v>2024</v>
      </c>
      <c r="M2535" s="1">
        <v>45656</v>
      </c>
      <c r="N2535" s="4" t="str">
        <f>TEXT(amazon_prime_users[[#This Row],[Membership Start Date]],"dddd")</f>
        <v>domingo</v>
      </c>
      <c r="O2535" t="s">
        <v>24</v>
      </c>
      <c r="P2535" t="s">
        <v>25</v>
      </c>
      <c r="Q2535" t="s">
        <v>26</v>
      </c>
      <c r="R2535" t="s">
        <v>59</v>
      </c>
      <c r="S2535" t="s">
        <v>9716</v>
      </c>
      <c r="T2535" t="s">
        <v>61</v>
      </c>
      <c r="U2535" t="s">
        <v>39</v>
      </c>
      <c r="V2535" t="s">
        <v>31</v>
      </c>
      <c r="W2535">
        <v>4.5</v>
      </c>
      <c r="X2535">
        <v>6</v>
      </c>
    </row>
    <row r="2536" spans="1:24" x14ac:dyDescent="0.25">
      <c r="A2536">
        <v>2536</v>
      </c>
      <c r="B2536" t="s">
        <v>3540</v>
      </c>
      <c r="C2536" t="s">
        <v>9838</v>
      </c>
      <c r="D2536" t="s">
        <v>9839</v>
      </c>
      <c r="E2536" s="1">
        <v>19288</v>
      </c>
      <c r="F2536" s="4">
        <f ca="1">DATEDIF(amazon_prime_users[[#This Row],[Date of Birth]], TODAY(), "Y")</f>
        <v>72</v>
      </c>
      <c r="G253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536" t="s">
        <v>22</v>
      </c>
      <c r="I2536" t="s">
        <v>9840</v>
      </c>
      <c r="J2536" s="1">
        <v>45111</v>
      </c>
      <c r="K2536" s="10" t="str">
        <f>TEXT(amazon_prime_users[[#This Row],[Membership Start Date]],"MMMM")</f>
        <v>julio</v>
      </c>
      <c r="L2536" s="4">
        <f>YEAR(amazon_prime_users[[#This Row],[Membership Start Date]])</f>
        <v>2023</v>
      </c>
      <c r="M2536" s="1">
        <v>45444</v>
      </c>
      <c r="N2536" s="4" t="str">
        <f>TEXT(amazon_prime_users[[#This Row],[Membership Start Date]],"dddd")</f>
        <v>martes</v>
      </c>
      <c r="O2536" t="s">
        <v>24</v>
      </c>
      <c r="P2536" t="s">
        <v>37</v>
      </c>
      <c r="Q2536" t="s">
        <v>53</v>
      </c>
      <c r="R2536" t="s">
        <v>59</v>
      </c>
      <c r="S2536" t="s">
        <v>9716</v>
      </c>
      <c r="T2536" t="s">
        <v>38</v>
      </c>
      <c r="U2536" t="s">
        <v>9724</v>
      </c>
      <c r="V2536" t="s">
        <v>31</v>
      </c>
      <c r="W2536">
        <v>2.6</v>
      </c>
      <c r="X2536">
        <v>7</v>
      </c>
    </row>
    <row r="2537" spans="1:24" x14ac:dyDescent="0.25">
      <c r="A2537">
        <v>2537</v>
      </c>
      <c r="B2537" t="s">
        <v>9841</v>
      </c>
      <c r="C2537" t="s">
        <v>9842</v>
      </c>
      <c r="D2537" t="s">
        <v>9843</v>
      </c>
      <c r="E2537" s="1">
        <v>16924</v>
      </c>
      <c r="F2537" s="4">
        <f ca="1">DATEDIF(amazon_prime_users[[#This Row],[Date of Birth]], TODAY(), "Y")</f>
        <v>78</v>
      </c>
      <c r="G253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537" t="s">
        <v>43</v>
      </c>
      <c r="I2537" t="s">
        <v>9844</v>
      </c>
      <c r="J2537" s="1">
        <v>45296</v>
      </c>
      <c r="K2537" s="10" t="str">
        <f>TEXT(amazon_prime_users[[#This Row],[Membership Start Date]],"MMMM")</f>
        <v>enero</v>
      </c>
      <c r="L2537" s="4">
        <f>YEAR(amazon_prime_users[[#This Row],[Membership Start Date]])</f>
        <v>2024</v>
      </c>
      <c r="M2537" s="1">
        <v>45671</v>
      </c>
      <c r="N2537" s="4" t="str">
        <f>TEXT(amazon_prime_users[[#This Row],[Membership Start Date]],"dddd")</f>
        <v>viernes</v>
      </c>
      <c r="O2537" t="s">
        <v>24</v>
      </c>
      <c r="P2537" t="s">
        <v>25</v>
      </c>
      <c r="Q2537" t="s">
        <v>26</v>
      </c>
      <c r="R2537" t="s">
        <v>59</v>
      </c>
      <c r="S2537" t="s">
        <v>9716</v>
      </c>
      <c r="T2537" t="s">
        <v>61</v>
      </c>
      <c r="U2537" t="s">
        <v>68</v>
      </c>
      <c r="V2537" t="s">
        <v>47</v>
      </c>
      <c r="W2537">
        <v>4.0999999999999996</v>
      </c>
      <c r="X2537">
        <v>8</v>
      </c>
    </row>
    <row r="2538" spans="1:24" x14ac:dyDescent="0.25">
      <c r="A2538">
        <v>2538</v>
      </c>
      <c r="B2538" t="s">
        <v>9845</v>
      </c>
      <c r="C2538" t="s">
        <v>9846</v>
      </c>
      <c r="D2538" t="s">
        <v>9847</v>
      </c>
      <c r="E2538" s="1">
        <v>35648</v>
      </c>
      <c r="F2538" s="4">
        <f ca="1">DATEDIF(amazon_prime_users[[#This Row],[Date of Birth]], TODAY(), "Y")</f>
        <v>27</v>
      </c>
      <c r="G253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538" t="s">
        <v>22</v>
      </c>
      <c r="I2538" t="s">
        <v>9848</v>
      </c>
      <c r="J2538" s="1">
        <v>44587</v>
      </c>
      <c r="K2538" s="10" t="str">
        <f>TEXT(amazon_prime_users[[#This Row],[Membership Start Date]],"MMMM")</f>
        <v>enero</v>
      </c>
      <c r="L2538" s="4">
        <f>YEAR(amazon_prime_users[[#This Row],[Membership Start Date]])</f>
        <v>2022</v>
      </c>
      <c r="M2538" s="1">
        <v>46347</v>
      </c>
      <c r="N2538" s="4" t="str">
        <f>TEXT(amazon_prime_users[[#This Row],[Membership Start Date]],"dddd")</f>
        <v>miércoles</v>
      </c>
      <c r="O2538" t="s">
        <v>24</v>
      </c>
      <c r="P2538" t="s">
        <v>37</v>
      </c>
      <c r="Q2538" t="s">
        <v>53</v>
      </c>
      <c r="R2538" t="s">
        <v>59</v>
      </c>
      <c r="S2538" t="s">
        <v>9716</v>
      </c>
      <c r="T2538" t="s">
        <v>61</v>
      </c>
      <c r="U2538" t="s">
        <v>68</v>
      </c>
      <c r="V2538" t="s">
        <v>47</v>
      </c>
      <c r="W2538">
        <v>4.9000000000000004</v>
      </c>
      <c r="X2538">
        <v>9</v>
      </c>
    </row>
    <row r="2539" spans="1:24" x14ac:dyDescent="0.25">
      <c r="A2539">
        <v>2539</v>
      </c>
      <c r="B2539" t="s">
        <v>9849</v>
      </c>
      <c r="C2539" t="s">
        <v>9850</v>
      </c>
      <c r="D2539" t="s">
        <v>9851</v>
      </c>
      <c r="E2539" s="1">
        <v>19718</v>
      </c>
      <c r="F2539" s="4">
        <f ca="1">DATEDIF(amazon_prime_users[[#This Row],[Date of Birth]], TODAY(), "Y")</f>
        <v>71</v>
      </c>
      <c r="G253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539" t="s">
        <v>43</v>
      </c>
      <c r="I2539" t="s">
        <v>9852</v>
      </c>
      <c r="J2539" s="1">
        <v>44919</v>
      </c>
      <c r="K2539" s="10" t="str">
        <f>TEXT(amazon_prime_users[[#This Row],[Membership Start Date]],"MMMM")</f>
        <v>diciembre</v>
      </c>
      <c r="L2539" s="4">
        <f>YEAR(amazon_prime_users[[#This Row],[Membership Start Date]])</f>
        <v>2022</v>
      </c>
      <c r="M2539" s="1">
        <v>46105</v>
      </c>
      <c r="N2539" s="4" t="str">
        <f>TEXT(amazon_prime_users[[#This Row],[Membership Start Date]],"dddd")</f>
        <v>sábado</v>
      </c>
      <c r="O2539" t="s">
        <v>24</v>
      </c>
      <c r="P2539" t="s">
        <v>37</v>
      </c>
      <c r="Q2539" t="s">
        <v>26</v>
      </c>
      <c r="R2539" t="s">
        <v>66</v>
      </c>
      <c r="S2539" t="s">
        <v>45</v>
      </c>
      <c r="T2539" t="s">
        <v>61</v>
      </c>
      <c r="U2539" t="s">
        <v>68</v>
      </c>
      <c r="V2539" t="s">
        <v>54</v>
      </c>
      <c r="W2539">
        <v>4.7</v>
      </c>
      <c r="X2539">
        <v>8</v>
      </c>
    </row>
    <row r="2540" spans="1:24" x14ac:dyDescent="0.25">
      <c r="A2540">
        <v>2540</v>
      </c>
      <c r="B2540" t="s">
        <v>9853</v>
      </c>
      <c r="C2540" t="s">
        <v>9854</v>
      </c>
      <c r="D2540" t="s">
        <v>9855</v>
      </c>
      <c r="E2540" s="1">
        <v>17637</v>
      </c>
      <c r="F2540" s="4">
        <f ca="1">DATEDIF(amazon_prime_users[[#This Row],[Date of Birth]], TODAY(), "Y")</f>
        <v>76</v>
      </c>
      <c r="G254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76-80</v>
      </c>
      <c r="H2540" t="s">
        <v>43</v>
      </c>
      <c r="I2540" t="s">
        <v>9856</v>
      </c>
      <c r="J2540" s="1">
        <v>44574</v>
      </c>
      <c r="K2540" s="10" t="str">
        <f>TEXT(amazon_prime_users[[#This Row],[Membership Start Date]],"MMMM")</f>
        <v>enero</v>
      </c>
      <c r="L2540" s="4">
        <f>YEAR(amazon_prime_users[[#This Row],[Membership Start Date]])</f>
        <v>2022</v>
      </c>
      <c r="M2540" s="1">
        <v>45116</v>
      </c>
      <c r="N2540" s="4" t="str">
        <f>TEXT(amazon_prime_users[[#This Row],[Membership Start Date]],"dddd")</f>
        <v>jueves</v>
      </c>
      <c r="O2540" t="s">
        <v>36</v>
      </c>
      <c r="P2540" t="s">
        <v>25</v>
      </c>
      <c r="Q2540" t="s">
        <v>53</v>
      </c>
      <c r="R2540" t="s">
        <v>59</v>
      </c>
      <c r="S2540" t="s">
        <v>28</v>
      </c>
      <c r="T2540" t="s">
        <v>67</v>
      </c>
      <c r="U2540" t="s">
        <v>30</v>
      </c>
      <c r="V2540" t="s">
        <v>47</v>
      </c>
      <c r="W2540">
        <v>3.7</v>
      </c>
      <c r="X2540">
        <v>9</v>
      </c>
    </row>
    <row r="2541" spans="1:24" x14ac:dyDescent="0.25">
      <c r="A2541">
        <v>2541</v>
      </c>
      <c r="B2541" t="s">
        <v>9857</v>
      </c>
      <c r="C2541" t="s">
        <v>9858</v>
      </c>
      <c r="D2541" t="s">
        <v>9859</v>
      </c>
      <c r="E2541" s="1">
        <v>37989</v>
      </c>
      <c r="F2541" s="4">
        <f ca="1">DATEDIF(amazon_prime_users[[#This Row],[Date of Birth]], TODAY(), "Y")</f>
        <v>21</v>
      </c>
      <c r="G2541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21-25</v>
      </c>
      <c r="H2541" t="s">
        <v>43</v>
      </c>
      <c r="I2541" t="s">
        <v>9860</v>
      </c>
      <c r="J2541" s="1">
        <v>45174</v>
      </c>
      <c r="K2541" s="10" t="str">
        <f>TEXT(amazon_prime_users[[#This Row],[Membership Start Date]],"MMMM")</f>
        <v>septiembre</v>
      </c>
      <c r="L2541" s="4">
        <f>YEAR(amazon_prime_users[[#This Row],[Membership Start Date]])</f>
        <v>2023</v>
      </c>
      <c r="M2541" s="1">
        <v>45408</v>
      </c>
      <c r="N2541" s="4" t="str">
        <f>TEXT(amazon_prime_users[[#This Row],[Membership Start Date]],"dddd")</f>
        <v>martes</v>
      </c>
      <c r="O2541" t="s">
        <v>24</v>
      </c>
      <c r="P2541" t="s">
        <v>37</v>
      </c>
      <c r="Q2541" t="s">
        <v>53</v>
      </c>
      <c r="R2541" t="s">
        <v>66</v>
      </c>
      <c r="S2541" t="s">
        <v>9716</v>
      </c>
      <c r="T2541" t="s">
        <v>46</v>
      </c>
      <c r="U2541" t="s">
        <v>39</v>
      </c>
      <c r="V2541" t="s">
        <v>31</v>
      </c>
      <c r="W2541">
        <v>1.5</v>
      </c>
      <c r="X2541">
        <v>5</v>
      </c>
    </row>
    <row r="2542" spans="1:24" x14ac:dyDescent="0.25">
      <c r="A2542">
        <v>2542</v>
      </c>
      <c r="B2542" t="s">
        <v>9861</v>
      </c>
      <c r="C2542" t="s">
        <v>9862</v>
      </c>
      <c r="D2542" t="s">
        <v>4625</v>
      </c>
      <c r="E2542" s="1">
        <v>35269</v>
      </c>
      <c r="F2542" s="4">
        <f ca="1">DATEDIF(amazon_prime_users[[#This Row],[Date of Birth]], TODAY(), "Y")</f>
        <v>28</v>
      </c>
      <c r="G2542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25-30</v>
      </c>
      <c r="H2542" t="s">
        <v>22</v>
      </c>
      <c r="I2542" t="s">
        <v>9863</v>
      </c>
      <c r="J2542" s="1">
        <v>44884</v>
      </c>
      <c r="K2542" s="10" t="str">
        <f>TEXT(amazon_prime_users[[#This Row],[Membership Start Date]],"MMMM")</f>
        <v>noviembre</v>
      </c>
      <c r="L2542" s="4">
        <f>YEAR(amazon_prime_users[[#This Row],[Membership Start Date]])</f>
        <v>2022</v>
      </c>
      <c r="M2542" s="1">
        <v>46589</v>
      </c>
      <c r="N2542" s="4" t="str">
        <f>TEXT(amazon_prime_users[[#This Row],[Membership Start Date]],"dddd")</f>
        <v>sábado</v>
      </c>
      <c r="O2542" t="s">
        <v>36</v>
      </c>
      <c r="P2542" t="s">
        <v>37</v>
      </c>
      <c r="Q2542" t="s">
        <v>26</v>
      </c>
      <c r="R2542" t="s">
        <v>66</v>
      </c>
      <c r="S2542" t="s">
        <v>9716</v>
      </c>
      <c r="T2542" t="s">
        <v>38</v>
      </c>
      <c r="U2542" t="s">
        <v>9724</v>
      </c>
      <c r="V2542" t="s">
        <v>54</v>
      </c>
      <c r="W2542">
        <v>4.7</v>
      </c>
      <c r="X2542">
        <v>3</v>
      </c>
    </row>
    <row r="2543" spans="1:24" x14ac:dyDescent="0.25">
      <c r="A2543">
        <v>2543</v>
      </c>
      <c r="B2543" t="s">
        <v>9864</v>
      </c>
      <c r="C2543" t="s">
        <v>9865</v>
      </c>
      <c r="D2543" t="s">
        <v>9866</v>
      </c>
      <c r="E2543" s="1">
        <v>18186</v>
      </c>
      <c r="F2543" s="4">
        <f ca="1">DATEDIF(amazon_prime_users[[#This Row],[Date of Birth]], TODAY(), "Y")</f>
        <v>75</v>
      </c>
      <c r="G2543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71-75</v>
      </c>
      <c r="H2543" t="s">
        <v>22</v>
      </c>
      <c r="I2543" t="s">
        <v>9867</v>
      </c>
      <c r="J2543" s="1">
        <v>44545</v>
      </c>
      <c r="K2543" s="10" t="str">
        <f>TEXT(amazon_prime_users[[#This Row],[Membership Start Date]],"MMMM")</f>
        <v>diciembre</v>
      </c>
      <c r="L2543" s="4">
        <f>YEAR(amazon_prime_users[[#This Row],[Membership Start Date]])</f>
        <v>2021</v>
      </c>
      <c r="M2543" s="1">
        <v>45030</v>
      </c>
      <c r="N2543" s="4" t="str">
        <f>TEXT(amazon_prime_users[[#This Row],[Membership Start Date]],"dddd")</f>
        <v>miércoles</v>
      </c>
      <c r="O2543" t="s">
        <v>36</v>
      </c>
      <c r="P2543" t="s">
        <v>37</v>
      </c>
      <c r="Q2543" t="s">
        <v>26</v>
      </c>
      <c r="R2543" t="s">
        <v>66</v>
      </c>
      <c r="S2543" t="s">
        <v>45</v>
      </c>
      <c r="T2543" t="s">
        <v>67</v>
      </c>
      <c r="U2543" t="s">
        <v>68</v>
      </c>
      <c r="V2543" t="s">
        <v>54</v>
      </c>
      <c r="W2543">
        <v>3.3</v>
      </c>
      <c r="X2543">
        <v>4</v>
      </c>
    </row>
    <row r="2544" spans="1:24" x14ac:dyDescent="0.25">
      <c r="A2544">
        <v>2544</v>
      </c>
      <c r="B2544" t="s">
        <v>9868</v>
      </c>
      <c r="C2544" t="s">
        <v>9869</v>
      </c>
      <c r="D2544" t="s">
        <v>9870</v>
      </c>
      <c r="E2544" s="1">
        <v>20765</v>
      </c>
      <c r="F2544" s="4">
        <f ca="1">DATEDIF(amazon_prime_users[[#This Row],[Date of Birth]], TODAY(), "Y")</f>
        <v>68</v>
      </c>
      <c r="G2544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544" t="s">
        <v>22</v>
      </c>
      <c r="I2544" t="s">
        <v>1651</v>
      </c>
      <c r="J2544" s="1">
        <v>45031</v>
      </c>
      <c r="K2544" s="10" t="str">
        <f>TEXT(amazon_prime_users[[#This Row],[Membership Start Date]],"MMMM")</f>
        <v>abril</v>
      </c>
      <c r="L2544" s="4">
        <f>YEAR(amazon_prime_users[[#This Row],[Membership Start Date]])</f>
        <v>2023</v>
      </c>
      <c r="M2544" s="1">
        <v>45790</v>
      </c>
      <c r="N2544" s="4" t="str">
        <f>TEXT(amazon_prime_users[[#This Row],[Membership Start Date]],"dddd")</f>
        <v>sábado</v>
      </c>
      <c r="O2544" t="s">
        <v>36</v>
      </c>
      <c r="P2544" t="s">
        <v>52</v>
      </c>
      <c r="Q2544" t="s">
        <v>53</v>
      </c>
      <c r="R2544" t="s">
        <v>59</v>
      </c>
      <c r="S2544" t="s">
        <v>45</v>
      </c>
      <c r="T2544" t="s">
        <v>38</v>
      </c>
      <c r="U2544" t="s">
        <v>9724</v>
      </c>
      <c r="V2544" t="s">
        <v>31</v>
      </c>
      <c r="W2544">
        <v>4.5999999999999996</v>
      </c>
      <c r="X2544">
        <v>9</v>
      </c>
    </row>
    <row r="2545" spans="1:24" x14ac:dyDescent="0.25">
      <c r="A2545">
        <v>2545</v>
      </c>
      <c r="B2545" t="s">
        <v>9871</v>
      </c>
      <c r="C2545" t="s">
        <v>9872</v>
      </c>
      <c r="D2545" t="s">
        <v>9873</v>
      </c>
      <c r="E2545" s="1">
        <v>20514</v>
      </c>
      <c r="F2545" s="4">
        <f ca="1">DATEDIF(amazon_prime_users[[#This Row],[Date of Birth]], TODAY(), "Y")</f>
        <v>69</v>
      </c>
      <c r="G2545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66-70</v>
      </c>
      <c r="H2545" t="s">
        <v>43</v>
      </c>
      <c r="I2545" t="s">
        <v>9874</v>
      </c>
      <c r="J2545" s="1">
        <v>44681</v>
      </c>
      <c r="K2545" s="10" t="str">
        <f>TEXT(amazon_prime_users[[#This Row],[Membership Start Date]],"MMMM")</f>
        <v>abril</v>
      </c>
      <c r="L2545" s="4">
        <f>YEAR(amazon_prime_users[[#This Row],[Membership Start Date]])</f>
        <v>2022</v>
      </c>
      <c r="M2545" s="1">
        <v>45127</v>
      </c>
      <c r="N2545" s="4" t="str">
        <f>TEXT(amazon_prime_users[[#This Row],[Membership Start Date]],"dddd")</f>
        <v>sábado</v>
      </c>
      <c r="O2545" t="s">
        <v>36</v>
      </c>
      <c r="P2545" t="s">
        <v>37</v>
      </c>
      <c r="Q2545" t="s">
        <v>53</v>
      </c>
      <c r="R2545" t="s">
        <v>66</v>
      </c>
      <c r="S2545" t="s">
        <v>9712</v>
      </c>
      <c r="T2545" t="s">
        <v>67</v>
      </c>
      <c r="U2545" t="s">
        <v>9724</v>
      </c>
      <c r="V2545" t="s">
        <v>47</v>
      </c>
      <c r="W2545">
        <v>2.1</v>
      </c>
      <c r="X2545">
        <v>9</v>
      </c>
    </row>
    <row r="2546" spans="1:24" x14ac:dyDescent="0.25">
      <c r="A2546">
        <v>2546</v>
      </c>
      <c r="B2546" t="s">
        <v>9875</v>
      </c>
      <c r="C2546" t="s">
        <v>9876</v>
      </c>
      <c r="D2546" t="s">
        <v>9877</v>
      </c>
      <c r="E2546" s="1">
        <v>30915</v>
      </c>
      <c r="F2546" s="4">
        <f ca="1">DATEDIF(amazon_prime_users[[#This Row],[Date of Birth]], TODAY(), "Y")</f>
        <v>40</v>
      </c>
      <c r="G2546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36-40</v>
      </c>
      <c r="H2546" t="s">
        <v>43</v>
      </c>
      <c r="I2546" t="s">
        <v>9878</v>
      </c>
      <c r="J2546" s="1">
        <v>45547</v>
      </c>
      <c r="K2546" s="10" t="str">
        <f>TEXT(amazon_prime_users[[#This Row],[Membership Start Date]],"MMMM")</f>
        <v>septiembre</v>
      </c>
      <c r="L2546" s="4">
        <f>YEAR(amazon_prime_users[[#This Row],[Membership Start Date]])</f>
        <v>2024</v>
      </c>
      <c r="M2546" s="1">
        <v>45942</v>
      </c>
      <c r="N2546" s="4" t="str">
        <f>TEXT(amazon_prime_users[[#This Row],[Membership Start Date]],"dddd")</f>
        <v>jueves</v>
      </c>
      <c r="O2546" t="s">
        <v>36</v>
      </c>
      <c r="P2546" t="s">
        <v>52</v>
      </c>
      <c r="Q2546" t="s">
        <v>26</v>
      </c>
      <c r="R2546" t="s">
        <v>66</v>
      </c>
      <c r="S2546" t="s">
        <v>28</v>
      </c>
      <c r="T2546" t="s">
        <v>29</v>
      </c>
      <c r="U2546" t="s">
        <v>39</v>
      </c>
      <c r="V2546" t="s">
        <v>47</v>
      </c>
      <c r="W2546">
        <v>1.3</v>
      </c>
      <c r="X2546">
        <v>1</v>
      </c>
    </row>
    <row r="2547" spans="1:24" x14ac:dyDescent="0.25">
      <c r="A2547">
        <v>2547</v>
      </c>
      <c r="B2547" t="s">
        <v>9879</v>
      </c>
      <c r="C2547" t="s">
        <v>9880</v>
      </c>
      <c r="D2547" t="s">
        <v>9881</v>
      </c>
      <c r="E2547" s="1">
        <v>25446</v>
      </c>
      <c r="F2547" s="4">
        <f ca="1">DATEDIF(amazon_prime_users[[#This Row],[Date of Birth]], TODAY(), "Y")</f>
        <v>55</v>
      </c>
      <c r="G2547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51-55</v>
      </c>
      <c r="H2547" t="s">
        <v>43</v>
      </c>
      <c r="I2547" t="s">
        <v>9882</v>
      </c>
      <c r="J2547" s="1">
        <v>44795</v>
      </c>
      <c r="K2547" s="10" t="str">
        <f>TEXT(amazon_prime_users[[#This Row],[Membership Start Date]],"MMMM")</f>
        <v>agosto</v>
      </c>
      <c r="L2547" s="4">
        <f>YEAR(amazon_prime_users[[#This Row],[Membership Start Date]])</f>
        <v>2022</v>
      </c>
      <c r="M2547" s="1">
        <v>45392</v>
      </c>
      <c r="N2547" s="4" t="str">
        <f>TEXT(amazon_prime_users[[#This Row],[Membership Start Date]],"dddd")</f>
        <v>lunes</v>
      </c>
      <c r="O2547" t="s">
        <v>36</v>
      </c>
      <c r="P2547" t="s">
        <v>52</v>
      </c>
      <c r="Q2547" t="s">
        <v>53</v>
      </c>
      <c r="R2547" t="s">
        <v>59</v>
      </c>
      <c r="S2547" t="s">
        <v>60</v>
      </c>
      <c r="T2547" t="s">
        <v>67</v>
      </c>
      <c r="U2547" t="s">
        <v>39</v>
      </c>
      <c r="V2547" t="s">
        <v>47</v>
      </c>
      <c r="W2547">
        <v>2.8</v>
      </c>
      <c r="X2547">
        <v>2</v>
      </c>
    </row>
    <row r="2548" spans="1:24" x14ac:dyDescent="0.25">
      <c r="A2548">
        <v>2548</v>
      </c>
      <c r="B2548" t="s">
        <v>9883</v>
      </c>
      <c r="C2548" t="s">
        <v>9884</v>
      </c>
      <c r="D2548" t="s">
        <v>9885</v>
      </c>
      <c r="E2548" s="1">
        <v>27907</v>
      </c>
      <c r="F2548" s="4">
        <f ca="1">DATEDIF(amazon_prime_users[[#This Row],[Date of Birth]], TODAY(), "Y")</f>
        <v>48</v>
      </c>
      <c r="G2548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46-50</v>
      </c>
      <c r="H2548" t="s">
        <v>43</v>
      </c>
      <c r="I2548" t="s">
        <v>9886</v>
      </c>
      <c r="J2548" s="1">
        <v>45066</v>
      </c>
      <c r="K2548" s="10" t="str">
        <f>TEXT(amazon_prime_users[[#This Row],[Membership Start Date]],"MMMM")</f>
        <v>mayo</v>
      </c>
      <c r="L2548" s="4">
        <f>YEAR(amazon_prime_users[[#This Row],[Membership Start Date]])</f>
        <v>2023</v>
      </c>
      <c r="M2548" s="1">
        <v>45315</v>
      </c>
      <c r="N2548" s="4" t="str">
        <f>TEXT(amazon_prime_users[[#This Row],[Membership Start Date]],"dddd")</f>
        <v>sábado</v>
      </c>
      <c r="O2548" t="s">
        <v>36</v>
      </c>
      <c r="P2548" t="s">
        <v>25</v>
      </c>
      <c r="Q2548" t="s">
        <v>26</v>
      </c>
      <c r="R2548" t="s">
        <v>27</v>
      </c>
      <c r="S2548" t="s">
        <v>9716</v>
      </c>
      <c r="T2548" t="s">
        <v>67</v>
      </c>
      <c r="U2548" t="s">
        <v>39</v>
      </c>
      <c r="V2548" t="s">
        <v>31</v>
      </c>
      <c r="W2548">
        <v>3.4</v>
      </c>
      <c r="X2548">
        <v>9</v>
      </c>
    </row>
    <row r="2549" spans="1:24" x14ac:dyDescent="0.25">
      <c r="A2549">
        <v>2549</v>
      </c>
      <c r="B2549" t="s">
        <v>9887</v>
      </c>
      <c r="C2549" t="s">
        <v>9888</v>
      </c>
      <c r="D2549" t="s">
        <v>9889</v>
      </c>
      <c r="E2549" s="1">
        <v>33108</v>
      </c>
      <c r="F2549" s="4">
        <f ca="1">DATEDIF(amazon_prime_users[[#This Row],[Date of Birth]], TODAY(), "Y")</f>
        <v>34</v>
      </c>
      <c r="G2549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31-35</v>
      </c>
      <c r="H2549" t="s">
        <v>22</v>
      </c>
      <c r="I2549" t="s">
        <v>9890</v>
      </c>
      <c r="J2549" s="1">
        <v>44698</v>
      </c>
      <c r="K2549" s="10" t="str">
        <f>TEXT(amazon_prime_users[[#This Row],[Membership Start Date]],"MMMM")</f>
        <v>mayo</v>
      </c>
      <c r="L2549" s="4">
        <f>YEAR(amazon_prime_users[[#This Row],[Membership Start Date]])</f>
        <v>2022</v>
      </c>
      <c r="M2549" s="1">
        <v>46242</v>
      </c>
      <c r="N2549" s="4" t="str">
        <f>TEXT(amazon_prime_users[[#This Row],[Membership Start Date]],"dddd")</f>
        <v>martes</v>
      </c>
      <c r="O2549" t="s">
        <v>36</v>
      </c>
      <c r="P2549" t="s">
        <v>25</v>
      </c>
      <c r="Q2549" t="s">
        <v>53</v>
      </c>
      <c r="R2549" t="s">
        <v>66</v>
      </c>
      <c r="S2549" t="s">
        <v>28</v>
      </c>
      <c r="T2549" t="s">
        <v>38</v>
      </c>
      <c r="U2549" t="s">
        <v>68</v>
      </c>
      <c r="V2549" t="s">
        <v>47</v>
      </c>
      <c r="W2549">
        <v>3.8</v>
      </c>
      <c r="X2549">
        <v>6</v>
      </c>
    </row>
    <row r="2550" spans="1:24" x14ac:dyDescent="0.25">
      <c r="A2550">
        <v>2550</v>
      </c>
      <c r="B2550" t="s">
        <v>9891</v>
      </c>
      <c r="C2550" t="s">
        <v>9892</v>
      </c>
      <c r="D2550" t="s">
        <v>9893</v>
      </c>
      <c r="E2550" s="1">
        <v>23478</v>
      </c>
      <c r="F2550" s="4">
        <f ca="1">DATEDIF(amazon_prime_users[[#This Row],[Date of Birth]], TODAY(), "Y")</f>
        <v>60</v>
      </c>
      <c r="G2550" s="4" t="str">
        <f ca="1">_xlfn.IFS(amazon_prime_users[[#This Row],[Age]]&lt;21, "16-20", amazon_prime_users[[#This Row],[Age]]&lt;26, "21-25", amazon_prime_users[[#This Row],[Age]]&lt;31, "25-30",
amazon_prime_users[[#This Row],[Age]]&lt;36, "31-35", amazon_prime_users[[#This Row],[Age]]&lt;41, "36-40", amazon_prime_users[[#This Row],[Age]]&lt;46, "41-45", amazon_prime_users[[#This Row],[Age]]&lt;51, "46-50",
amazon_prime_users[[#This Row],[Age]]&lt;56, "51-55", amazon_prime_users[[#This Row],[Age]]&lt;61, "56-60", amazon_prime_users[[#This Row],[Age]]&lt;66, "61-65", amazon_prime_users[[#This Row],[Age]]&lt;71, "66-70",
 amazon_prime_users[[#This Row],[Age]]&lt;76, "71-75", amazon_prime_users[[#This Row],[Age]]&lt;81, "76-80", amazon_prime_users[[#This Row],[Age]]&lt;86, "81-85", amazon_prime_users[[#This Row],[Age]]&lt;91, "86-90", amazon_prime_users[[#This Row],[Age]]&lt;96, "91-95" )</f>
        <v>56-60</v>
      </c>
      <c r="H2550" t="s">
        <v>22</v>
      </c>
      <c r="I2550" t="s">
        <v>9894</v>
      </c>
      <c r="J2550" s="1">
        <v>45213</v>
      </c>
      <c r="K2550" s="10" t="str">
        <f>TEXT(amazon_prime_users[[#This Row],[Membership Start Date]],"MMMM")</f>
        <v>octubre</v>
      </c>
      <c r="L2550" s="4">
        <f>YEAR(amazon_prime_users[[#This Row],[Membership Start Date]])</f>
        <v>2023</v>
      </c>
      <c r="M2550" s="1">
        <v>46111</v>
      </c>
      <c r="N2550" s="4" t="str">
        <f>TEXT(amazon_prime_users[[#This Row],[Membership Start Date]],"dddd")</f>
        <v>sábado</v>
      </c>
      <c r="O2550" t="s">
        <v>36</v>
      </c>
      <c r="P2550" t="s">
        <v>37</v>
      </c>
      <c r="Q2550" t="s">
        <v>26</v>
      </c>
      <c r="R2550" t="s">
        <v>59</v>
      </c>
      <c r="S2550" t="s">
        <v>9712</v>
      </c>
      <c r="T2550" t="s">
        <v>67</v>
      </c>
      <c r="U2550" t="s">
        <v>30</v>
      </c>
      <c r="V2550" t="s">
        <v>54</v>
      </c>
      <c r="W2550">
        <v>4.0999999999999996</v>
      </c>
      <c r="X2550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2650A-D75A-4567-BB24-0A948507F2B1}">
  <dimension ref="A3:T88"/>
  <sheetViews>
    <sheetView zoomScale="40" zoomScaleNormal="40" workbookViewId="0">
      <selection activeCell="K86" sqref="K86"/>
    </sheetView>
  </sheetViews>
  <sheetFormatPr baseColWidth="10" defaultRowHeight="15" x14ac:dyDescent="0.25"/>
  <cols>
    <col min="1" max="1" width="23.42578125" bestFit="1" customWidth="1"/>
    <col min="2" max="2" width="22.140625" bestFit="1" customWidth="1"/>
    <col min="3" max="3" width="17" bestFit="1" customWidth="1"/>
    <col min="4" max="4" width="17" customWidth="1"/>
    <col min="5" max="5" width="23.42578125" bestFit="1" customWidth="1"/>
    <col min="6" max="6" width="29.7109375" bestFit="1" customWidth="1"/>
    <col min="7" max="7" width="22.42578125" bestFit="1" customWidth="1"/>
    <col min="8" max="8" width="23.42578125" bestFit="1" customWidth="1"/>
    <col min="9" max="9" width="22.140625" bestFit="1" customWidth="1"/>
    <col min="10" max="10" width="22.42578125" bestFit="1" customWidth="1"/>
    <col min="11" max="11" width="23.42578125" bestFit="1" customWidth="1"/>
    <col min="12" max="12" width="22.140625" bestFit="1" customWidth="1"/>
    <col min="13" max="13" width="17" bestFit="1" customWidth="1"/>
    <col min="14" max="17" width="22.42578125" bestFit="1" customWidth="1"/>
    <col min="18" max="18" width="23.42578125" bestFit="1" customWidth="1"/>
    <col min="19" max="19" width="22.140625" bestFit="1" customWidth="1"/>
    <col min="20" max="2553" width="22.42578125" bestFit="1" customWidth="1"/>
    <col min="2554" max="2554" width="12.5703125" bestFit="1" customWidth="1"/>
  </cols>
  <sheetData>
    <row r="3" spans="2:19" x14ac:dyDescent="0.25">
      <c r="B3" s="7" t="s">
        <v>9898</v>
      </c>
      <c r="E3" s="7" t="s">
        <v>9902</v>
      </c>
      <c r="H3" s="8" t="s">
        <v>9918</v>
      </c>
      <c r="K3" s="7" t="s">
        <v>9953</v>
      </c>
      <c r="R3" s="7" t="s">
        <v>9906</v>
      </c>
    </row>
    <row r="5" spans="2:19" x14ac:dyDescent="0.25">
      <c r="B5" t="s">
        <v>9899</v>
      </c>
      <c r="E5" s="2" t="s">
        <v>9895</v>
      </c>
      <c r="F5" t="s">
        <v>9903</v>
      </c>
      <c r="H5" s="2" t="s">
        <v>9895</v>
      </c>
      <c r="I5" t="s">
        <v>9899</v>
      </c>
      <c r="K5" s="2" t="s">
        <v>9895</v>
      </c>
      <c r="L5" t="s">
        <v>9899</v>
      </c>
      <c r="R5" s="2" t="s">
        <v>9895</v>
      </c>
      <c r="S5" t="s">
        <v>9907</v>
      </c>
    </row>
    <row r="6" spans="2:19" x14ac:dyDescent="0.25">
      <c r="B6" s="10">
        <v>2549</v>
      </c>
      <c r="E6" s="3" t="s">
        <v>9724</v>
      </c>
      <c r="F6" s="10">
        <v>13</v>
      </c>
      <c r="H6" s="3" t="s">
        <v>43</v>
      </c>
      <c r="I6" s="10">
        <v>1478</v>
      </c>
      <c r="K6" s="3" t="s">
        <v>9911</v>
      </c>
      <c r="L6" s="10">
        <v>388</v>
      </c>
      <c r="R6" s="3" t="s">
        <v>24</v>
      </c>
      <c r="S6" s="10">
        <v>1275</v>
      </c>
    </row>
    <row r="7" spans="2:19" x14ac:dyDescent="0.25">
      <c r="E7" s="3" t="s">
        <v>30</v>
      </c>
      <c r="F7" s="10">
        <v>790</v>
      </c>
      <c r="H7" s="3" t="s">
        <v>22</v>
      </c>
      <c r="I7" s="10">
        <v>1071</v>
      </c>
      <c r="K7" s="3" t="s">
        <v>9912</v>
      </c>
      <c r="L7" s="10">
        <v>375</v>
      </c>
      <c r="R7" s="3" t="s">
        <v>36</v>
      </c>
      <c r="S7" s="10">
        <v>1274</v>
      </c>
    </row>
    <row r="8" spans="2:19" x14ac:dyDescent="0.25">
      <c r="B8" s="9">
        <f>GETPIVOTDATA("User ID",$B$5)</f>
        <v>2549</v>
      </c>
      <c r="E8" s="3" t="s">
        <v>39</v>
      </c>
      <c r="F8" s="10">
        <v>880</v>
      </c>
      <c r="H8" s="3" t="s">
        <v>9896</v>
      </c>
      <c r="I8" s="10">
        <v>2549</v>
      </c>
      <c r="K8" s="3" t="s">
        <v>9913</v>
      </c>
      <c r="L8" s="10">
        <v>368</v>
      </c>
      <c r="R8" s="3" t="s">
        <v>9896</v>
      </c>
      <c r="S8" s="10">
        <v>2549</v>
      </c>
    </row>
    <row r="9" spans="2:19" x14ac:dyDescent="0.25">
      <c r="E9" s="3" t="s">
        <v>68</v>
      </c>
      <c r="F9" s="10">
        <v>866</v>
      </c>
      <c r="K9" s="3" t="s">
        <v>9914</v>
      </c>
      <c r="L9" s="10">
        <v>338</v>
      </c>
    </row>
    <row r="10" spans="2:19" x14ac:dyDescent="0.25">
      <c r="E10" s="3" t="s">
        <v>9896</v>
      </c>
      <c r="F10" s="10">
        <v>2549</v>
      </c>
      <c r="K10" s="3" t="s">
        <v>9915</v>
      </c>
      <c r="L10" s="10">
        <v>369</v>
      </c>
    </row>
    <row r="11" spans="2:19" x14ac:dyDescent="0.25">
      <c r="B11" s="7" t="s">
        <v>9901</v>
      </c>
      <c r="K11" s="3" t="s">
        <v>9916</v>
      </c>
      <c r="L11" s="10">
        <v>357</v>
      </c>
      <c r="R11" s="8" t="s">
        <v>9938</v>
      </c>
    </row>
    <row r="12" spans="2:19" x14ac:dyDescent="0.25">
      <c r="K12" s="3" t="s">
        <v>9917</v>
      </c>
      <c r="L12" s="10">
        <v>354</v>
      </c>
    </row>
    <row r="13" spans="2:19" x14ac:dyDescent="0.25">
      <c r="B13" t="s">
        <v>9900</v>
      </c>
      <c r="K13" s="3" t="s">
        <v>9896</v>
      </c>
      <c r="L13" s="10">
        <v>2549</v>
      </c>
      <c r="R13" s="2" t="s">
        <v>9895</v>
      </c>
      <c r="S13" t="s">
        <v>9899</v>
      </c>
    </row>
    <row r="14" spans="2:19" x14ac:dyDescent="0.25">
      <c r="B14" s="4">
        <v>54.865437426441744</v>
      </c>
      <c r="R14" s="3" t="s">
        <v>53</v>
      </c>
      <c r="S14" s="10">
        <v>1269</v>
      </c>
    </row>
    <row r="15" spans="2:19" x14ac:dyDescent="0.25">
      <c r="B15" s="4">
        <f>GETPIVOTDATA("Age",$B$13)</f>
        <v>54.865437426441744</v>
      </c>
      <c r="R15" s="3" t="s">
        <v>26</v>
      </c>
      <c r="S15" s="10">
        <v>1280</v>
      </c>
    </row>
    <row r="16" spans="2:19" x14ac:dyDescent="0.25">
      <c r="R16" s="3" t="s">
        <v>9896</v>
      </c>
      <c r="S16" s="10">
        <v>2549</v>
      </c>
    </row>
    <row r="17" spans="1:19" x14ac:dyDescent="0.25">
      <c r="B17" s="7" t="s">
        <v>9936</v>
      </c>
    </row>
    <row r="19" spans="1:19" x14ac:dyDescent="0.25">
      <c r="B19" t="s">
        <v>9937</v>
      </c>
    </row>
    <row r="20" spans="1:19" x14ac:dyDescent="0.25">
      <c r="B20" s="5">
        <v>3.9547665751275085</v>
      </c>
      <c r="R20" s="7" t="s">
        <v>9935</v>
      </c>
    </row>
    <row r="21" spans="1:19" x14ac:dyDescent="0.25">
      <c r="B21" s="5">
        <f>GETPIVOTDATA("Feedback/Ratings",$B$19)</f>
        <v>3.9547665751275085</v>
      </c>
    </row>
    <row r="22" spans="1:19" x14ac:dyDescent="0.25">
      <c r="R22" s="2" t="s">
        <v>9895</v>
      </c>
      <c r="S22" t="s">
        <v>9899</v>
      </c>
    </row>
    <row r="23" spans="1:19" x14ac:dyDescent="0.25">
      <c r="R23" s="3" t="s">
        <v>52</v>
      </c>
      <c r="S23" s="10">
        <v>828</v>
      </c>
    </row>
    <row r="24" spans="1:19" x14ac:dyDescent="0.25">
      <c r="K24" s="7" t="s">
        <v>9954</v>
      </c>
      <c r="R24" s="3" t="s">
        <v>25</v>
      </c>
      <c r="S24" s="10">
        <v>870</v>
      </c>
    </row>
    <row r="25" spans="1:19" x14ac:dyDescent="0.25">
      <c r="A25" s="7" t="s">
        <v>9940</v>
      </c>
      <c r="R25" s="3" t="s">
        <v>37</v>
      </c>
      <c r="S25" s="10">
        <v>851</v>
      </c>
    </row>
    <row r="26" spans="1:19" x14ac:dyDescent="0.25">
      <c r="K26" s="2" t="s">
        <v>9895</v>
      </c>
      <c r="L26" t="s">
        <v>9899</v>
      </c>
      <c r="R26" s="3" t="s">
        <v>9896</v>
      </c>
      <c r="S26" s="10">
        <v>2549</v>
      </c>
    </row>
    <row r="27" spans="1:19" x14ac:dyDescent="0.25">
      <c r="A27" s="2" t="s">
        <v>9895</v>
      </c>
      <c r="B27" t="s">
        <v>9899</v>
      </c>
      <c r="K27" s="3" t="s">
        <v>9930</v>
      </c>
      <c r="L27" s="10">
        <v>72</v>
      </c>
    </row>
    <row r="28" spans="1:19" x14ac:dyDescent="0.25">
      <c r="A28" s="3">
        <v>0</v>
      </c>
      <c r="B28" s="10">
        <v>238</v>
      </c>
      <c r="K28" s="3" t="s">
        <v>9925</v>
      </c>
      <c r="L28" s="10">
        <v>149</v>
      </c>
    </row>
    <row r="29" spans="1:19" x14ac:dyDescent="0.25">
      <c r="A29" s="3">
        <v>1</v>
      </c>
      <c r="B29" s="10">
        <v>247</v>
      </c>
      <c r="K29" s="3" t="s">
        <v>9921</v>
      </c>
      <c r="L29" s="10">
        <v>185</v>
      </c>
      <c r="R29" s="7" t="s">
        <v>9941</v>
      </c>
    </row>
    <row r="30" spans="1:19" x14ac:dyDescent="0.25">
      <c r="A30" s="3">
        <v>2</v>
      </c>
      <c r="B30" s="10">
        <v>235</v>
      </c>
      <c r="K30" s="3" t="s">
        <v>9928</v>
      </c>
      <c r="L30" s="10">
        <v>198</v>
      </c>
    </row>
    <row r="31" spans="1:19" x14ac:dyDescent="0.25">
      <c r="A31" s="3">
        <v>3</v>
      </c>
      <c r="B31" s="10">
        <v>218</v>
      </c>
      <c r="K31" s="3" t="s">
        <v>9929</v>
      </c>
      <c r="L31" s="10">
        <v>174</v>
      </c>
      <c r="R31" s="2" t="s">
        <v>9895</v>
      </c>
      <c r="S31" t="s">
        <v>9908</v>
      </c>
    </row>
    <row r="32" spans="1:19" x14ac:dyDescent="0.25">
      <c r="A32" s="3">
        <v>4</v>
      </c>
      <c r="B32" s="10">
        <v>229</v>
      </c>
      <c r="K32" s="3" t="s">
        <v>9927</v>
      </c>
      <c r="L32" s="10">
        <v>179</v>
      </c>
      <c r="R32" s="3" t="s">
        <v>59</v>
      </c>
      <c r="S32" s="10">
        <v>874</v>
      </c>
    </row>
    <row r="33" spans="1:19" x14ac:dyDescent="0.25">
      <c r="A33" s="3">
        <v>5</v>
      </c>
      <c r="B33" s="10">
        <v>235</v>
      </c>
      <c r="K33" s="3" t="s">
        <v>9920</v>
      </c>
      <c r="L33" s="10">
        <v>166</v>
      </c>
      <c r="R33" s="3" t="s">
        <v>66</v>
      </c>
      <c r="S33" s="10">
        <v>839</v>
      </c>
    </row>
    <row r="34" spans="1:19" x14ac:dyDescent="0.25">
      <c r="A34" s="3">
        <v>6</v>
      </c>
      <c r="B34" s="10">
        <v>225</v>
      </c>
      <c r="K34" s="3" t="s">
        <v>9933</v>
      </c>
      <c r="L34" s="10">
        <v>185</v>
      </c>
      <c r="R34" s="3" t="s">
        <v>27</v>
      </c>
      <c r="S34" s="10">
        <v>836</v>
      </c>
    </row>
    <row r="35" spans="1:19" x14ac:dyDescent="0.25">
      <c r="A35" s="3">
        <v>7</v>
      </c>
      <c r="B35" s="10">
        <v>225</v>
      </c>
      <c r="K35" s="3" t="s">
        <v>9922</v>
      </c>
      <c r="L35" s="10">
        <v>190</v>
      </c>
      <c r="R35" s="3" t="s">
        <v>9896</v>
      </c>
      <c r="S35" s="10">
        <v>2549</v>
      </c>
    </row>
    <row r="36" spans="1:19" x14ac:dyDescent="0.25">
      <c r="A36" s="3">
        <v>8</v>
      </c>
      <c r="B36" s="10">
        <v>231</v>
      </c>
      <c r="K36" s="3" t="s">
        <v>9923</v>
      </c>
      <c r="L36" s="10">
        <v>154</v>
      </c>
    </row>
    <row r="37" spans="1:19" x14ac:dyDescent="0.25">
      <c r="A37" s="3">
        <v>9</v>
      </c>
      <c r="B37" s="10">
        <v>225</v>
      </c>
      <c r="K37" s="3" t="s">
        <v>9924</v>
      </c>
      <c r="L37" s="10">
        <v>168</v>
      </c>
    </row>
    <row r="38" spans="1:19" x14ac:dyDescent="0.25">
      <c r="A38" s="3">
        <v>10</v>
      </c>
      <c r="B38" s="10">
        <v>241</v>
      </c>
      <c r="K38" s="3" t="s">
        <v>9919</v>
      </c>
      <c r="L38" s="10">
        <v>166</v>
      </c>
    </row>
    <row r="39" spans="1:19" x14ac:dyDescent="0.25">
      <c r="A39" s="3" t="s">
        <v>9896</v>
      </c>
      <c r="B39" s="10">
        <v>2549</v>
      </c>
      <c r="K39" s="3" t="s">
        <v>9926</v>
      </c>
      <c r="L39" s="10">
        <v>174</v>
      </c>
    </row>
    <row r="40" spans="1:19" x14ac:dyDescent="0.25">
      <c r="K40" s="3" t="s">
        <v>9932</v>
      </c>
      <c r="L40" s="10">
        <v>183</v>
      </c>
    </row>
    <row r="41" spans="1:19" x14ac:dyDescent="0.25">
      <c r="K41" s="3" t="s">
        <v>9934</v>
      </c>
      <c r="L41" s="10">
        <v>174</v>
      </c>
    </row>
    <row r="42" spans="1:19" x14ac:dyDescent="0.25">
      <c r="K42" s="3" t="s">
        <v>9931</v>
      </c>
      <c r="L42" s="10">
        <v>32</v>
      </c>
    </row>
    <row r="43" spans="1:19" x14ac:dyDescent="0.25">
      <c r="K43" s="3" t="s">
        <v>9896</v>
      </c>
      <c r="L43" s="10">
        <v>2549</v>
      </c>
    </row>
    <row r="51" spans="1:20" x14ac:dyDescent="0.25">
      <c r="A51" s="7" t="s">
        <v>9939</v>
      </c>
    </row>
    <row r="52" spans="1:20" x14ac:dyDescent="0.25">
      <c r="K52" s="7" t="s">
        <v>9905</v>
      </c>
      <c r="T52" s="7" t="s">
        <v>9942</v>
      </c>
    </row>
    <row r="53" spans="1:20" x14ac:dyDescent="0.25">
      <c r="A53" s="2" t="s">
        <v>9895</v>
      </c>
      <c r="B53" t="s">
        <v>9899</v>
      </c>
    </row>
    <row r="54" spans="1:20" x14ac:dyDescent="0.25">
      <c r="A54" s="12">
        <v>2021</v>
      </c>
      <c r="B54" s="10">
        <v>2</v>
      </c>
      <c r="K54" s="2" t="s">
        <v>9895</v>
      </c>
      <c r="L54" t="s">
        <v>9904</v>
      </c>
    </row>
    <row r="55" spans="1:20" x14ac:dyDescent="0.25">
      <c r="A55" s="12">
        <v>2022</v>
      </c>
      <c r="B55" s="10">
        <v>155</v>
      </c>
      <c r="K55" s="3" t="s">
        <v>67</v>
      </c>
      <c r="L55" s="6">
        <v>0.15378579835229503</v>
      </c>
    </row>
    <row r="56" spans="1:20" x14ac:dyDescent="0.25">
      <c r="A56" s="12">
        <v>2023</v>
      </c>
      <c r="B56" s="10">
        <v>49</v>
      </c>
      <c r="K56" s="3" t="s">
        <v>46</v>
      </c>
      <c r="L56" s="6">
        <v>0.14044723420949393</v>
      </c>
    </row>
    <row r="57" spans="1:20" x14ac:dyDescent="0.25">
      <c r="A57" s="12">
        <v>2024</v>
      </c>
      <c r="B57" s="10">
        <v>2343</v>
      </c>
      <c r="K57" s="3" t="s">
        <v>29</v>
      </c>
      <c r="L57" s="6">
        <v>0.13652412710867007</v>
      </c>
    </row>
    <row r="58" spans="1:20" x14ac:dyDescent="0.25">
      <c r="A58" s="12" t="s">
        <v>9896</v>
      </c>
      <c r="B58" s="10">
        <v>2549</v>
      </c>
      <c r="K58" s="3" t="s">
        <v>61</v>
      </c>
      <c r="L58" s="6">
        <v>0.14593958415064731</v>
      </c>
    </row>
    <row r="59" spans="1:20" x14ac:dyDescent="0.25">
      <c r="K59" s="3" t="s">
        <v>38</v>
      </c>
      <c r="L59" s="6">
        <v>0.15417810906237742</v>
      </c>
    </row>
    <row r="60" spans="1:20" x14ac:dyDescent="0.25">
      <c r="K60" s="3" t="s">
        <v>114</v>
      </c>
      <c r="L60" s="6">
        <v>0.1439780306002354</v>
      </c>
    </row>
    <row r="61" spans="1:20" x14ac:dyDescent="0.25">
      <c r="K61" s="3" t="s">
        <v>73</v>
      </c>
      <c r="L61" s="6">
        <v>0.12514711651628088</v>
      </c>
    </row>
    <row r="62" spans="1:20" x14ac:dyDescent="0.25">
      <c r="K62" s="3" t="s">
        <v>9896</v>
      </c>
      <c r="L62" s="6">
        <v>1</v>
      </c>
    </row>
    <row r="78" spans="1:2" x14ac:dyDescent="0.25">
      <c r="A78" s="2" t="s">
        <v>9895</v>
      </c>
      <c r="B78" t="s">
        <v>9899</v>
      </c>
    </row>
    <row r="79" spans="1:2" x14ac:dyDescent="0.25">
      <c r="A79" s="12">
        <v>2024</v>
      </c>
      <c r="B79" s="10">
        <v>2343</v>
      </c>
    </row>
    <row r="80" spans="1:2" x14ac:dyDescent="0.25">
      <c r="A80" s="11" t="s">
        <v>9945</v>
      </c>
      <c r="B80" s="10">
        <v>720</v>
      </c>
    </row>
    <row r="81" spans="1:2" x14ac:dyDescent="0.25">
      <c r="A81" s="11" t="s">
        <v>9946</v>
      </c>
      <c r="B81" s="10">
        <v>615</v>
      </c>
    </row>
    <row r="82" spans="1:2" x14ac:dyDescent="0.25">
      <c r="A82" s="11" t="s">
        <v>9947</v>
      </c>
      <c r="B82" s="10">
        <v>696</v>
      </c>
    </row>
    <row r="83" spans="1:2" x14ac:dyDescent="0.25">
      <c r="A83" s="11" t="s">
        <v>9948</v>
      </c>
      <c r="B83" s="10">
        <v>305</v>
      </c>
    </row>
    <row r="84" spans="1:2" x14ac:dyDescent="0.25">
      <c r="A84" s="11" t="s">
        <v>9949</v>
      </c>
      <c r="B84" s="10">
        <v>1</v>
      </c>
    </row>
    <row r="85" spans="1:2" x14ac:dyDescent="0.25">
      <c r="A85" s="11" t="s">
        <v>9950</v>
      </c>
      <c r="B85" s="10">
        <v>1</v>
      </c>
    </row>
    <row r="86" spans="1:2" x14ac:dyDescent="0.25">
      <c r="A86" s="11" t="s">
        <v>9951</v>
      </c>
      <c r="B86" s="10">
        <v>2</v>
      </c>
    </row>
    <row r="87" spans="1:2" x14ac:dyDescent="0.25">
      <c r="A87" s="11" t="s">
        <v>9952</v>
      </c>
      <c r="B87" s="10">
        <v>3</v>
      </c>
    </row>
    <row r="88" spans="1:2" x14ac:dyDescent="0.25">
      <c r="A88" s="12" t="s">
        <v>9896</v>
      </c>
      <c r="B88" s="10">
        <v>2343</v>
      </c>
    </row>
  </sheetData>
  <pageMargins left="0.7" right="0.7" top="0.75" bottom="0.75" header="0.3" footer="0.3"/>
  <pageSetup paperSize="9" orientation="portrait" r:id="rId16"/>
  <drawing r:id="rId17"/>
  <extLst>
    <ext xmlns:x14="http://schemas.microsoft.com/office/spreadsheetml/2009/9/main" uri="{A8765BA9-456A-4dab-B4F3-ACF838C121DE}">
      <x14:slicerList>
        <x14:slicer r:id="rId18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D1127-FA57-4B72-A59D-6B97871A95F4}">
  <dimension ref="A1"/>
  <sheetViews>
    <sheetView showGridLines="0" tabSelected="1" zoomScale="70" zoomScaleNormal="70" workbookViewId="0">
      <selection activeCell="A12" sqref="A12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8 3 7 5 7 6 - c 1 e 2 - 4 7 9 9 - a 6 c 4 - a 6 5 e 1 c 0 6 a a 7 2 "   x m l n s = " h t t p : / / s c h e m a s . m i c r o s o f t . c o m / D a t a M a s h u p " > A A A A A I 4 F A A B Q S w M E F A A C A A g A T m l 3 W v G y c g + l A A A A 9 g A A A B I A H A B D b 2 5 m a W c v U G F j a 2 F n Z S 5 4 b W w g o h g A K K A U A A A A A A A A A A A A A A A A A A A A A A A A A A A A h Y 8 x D o I w G I W v Q r r T l o q J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i i m O 6 R J T I D O E X J u v w K a 9 z / Y H w n p o 3 N A r r m y 4 K Y D M E c j 7 A 3 8 A U E s D B B Q A A g A I A E 5 p d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a X d a 0 c L i p I c C A A C X B Q A A E w A c A E Z v c m 1 1 b G F z L 1 N l Y 3 R p b 2 4 x L m 0 g o h g A K K A U A A A A A A A A A A A A A A A A A A A A A A A A A A A A h V R d b 9 o w F H 1 H 4 j 9 Y 2 U u Q o k y g b d J W 8 c A I 1 Z D W t Q O 2 P T Q T u t i 3 x Z o / M t t h o x X / f d e h G x T K m i i K f X M / z j n X N x 5 5 k N a w 6 f b d P W u 3 2 i 2 / B I e C 1 Z W A g G I O G u 6 s m V d O a p z X H p 1 n f a Y w t F u M r k s n b 9 G Q Z e h X e W F 5 r d G E 9 F w q z I f W B N r 4 N B m + K 7 / E w B J F j a K 8 N F g 4 u c J y 5 L m T w T p p y w I C s I E B t Q 6 S + / L K 2 T V h s r v V v D s f F Y P y N K q c + 1 X S y a 4 L V F L L g K 6 f n C U Z G 1 p V a + P 7 3 b c Z G x l u h T S 3 / W 7 v d S 9 j n 2 s b c B r W C v u 7 Z f 7 J G v z e y b b 0 X i Q U A w u 8 A 2 E 9 q 5 z V d i V p m R D j G S z I / S r a A n 5 A E A Q i 3 e q R s e s H + 0 C p K Q c F z v e D q / c T z 2 R l G Q e 9 k J R 7 l 2 / m w P g b 6 / Q W + G x d o U 9 P w s j u 7 5 M L 1 A s q v Z Q V m w Z w g Z G W S M w D h b K o 1 i Z j j 7 x G R j z t E 4 3 M 3 r D 3 0 o X l 0 d d h 7 Y P V 6 N i 0 r i p L d c b U X w f N y S E k c f v m V R 4 B b z Y 7 m l 9 B W c c c o q 4 U 3 D 2 i O k E y c S S P G t N D Q b I k p 4 f u B y / 3 1 3 2 G v 0 N 2 n 5 w j i g X w H y 8 n E K i l P t m c k L b 7 r L b H E K O s R w U e 9 D B 1 F H K f 4 s g 5 6 9 C z n 7 U M 8 O h w T J A a h R P 7 y 3 + T Y d n 4 + U O m 3 e S g P X t N P M W p 9 / x 5 O c Q U K c U h Z O P i Z K 9 o b M E z 6 w Q a E O D 3 l J t S v w + B 9 w 5 y X l K c y w e e o 4 l D d p y Y / h M L B T S D r B n R p s Z e C V Q 0 5 1 G r 9 A k k G U P g S 2 Z s Y B + l D / n Y j 3 Q V 1 m m z 2 c p 8 A Y E v q f A 4 o P b p B D m F 5 + c S l W h O m E / n n a g 0 p T K 1 U p t O Z 4 e v q C s l e T N c x 0 0 s q I Q 0 P K T / 5 R F T R y 0 M 6 D h Y y U i D V G w g B H U h f v 0 n 1 K b T b k n z v 8 p n f w B Q S w E C L Q A U A A I A C A B O a X d a 8 b J y D 6 U A A A D 2 A A A A E g A A A A A A A A A A A A A A A A A A A A A A Q 2 9 u Z m l n L 1 B h Y 2 t h Z 2 U u e G 1 s U E s B A i 0 A F A A C A A g A T m l 3 W g / K 6 a u k A A A A 6 Q A A A B M A A A A A A A A A A A A A A A A A 8 Q A A A F t D b 2 5 0 Z W 5 0 X 1 R 5 c G V z X S 5 4 b W x Q S w E C L Q A U A A I A C A B O a X d a 0 c L i p I c C A A C X B Q A A E w A A A A A A A A A A A A A A A A D i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H A A A A A A A A J E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1 c G R h d G V k X 2 F t Y X p v b l 9 w c m l t Z V 9 1 c 2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0 N D Y 4 O W E x L T Q y Y m E t N D c 2 Z i 0 5 O W R j L W Q 2 M j g 5 M D c y M j Q 2 Z i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F t Y X p v b l 9 w c m l t Z V 9 1 c 2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I x V D E 4 O j A w O j E 2 L j I 2 M D Y z O T R a I i A v P j x F b n R y e S B U e X B l P S J G a W x s Q 2 9 s d W 1 u V H l w Z X M i I F Z h b H V l P S J z Q X d Z R 0 J n a 0 d C Z 2 t K Q m d Z R 0 J n W U d C Z 1 l G Q X c 9 P S I g L z 4 8 R W 5 0 c n k g V H l w Z T 0 i R m l s b E N v b H V t b k 5 h b W V z I i B W Y W x 1 Z T 0 i c 1 s m c X V v d D t V c 2 V y I E l E J n F 1 b 3 Q 7 L C Z x d W 9 0 O 0 5 h b W U m c X V v d D s s J n F 1 b 3 Q 7 R W 1 h a W w g Q W R k c m V z c y Z x d W 9 0 O y w m c X V v d D t V c 2 V y b m F t Z S Z x d W 9 0 O y w m c X V v d D t E Y X R l I G 9 m I E J p c n R o J n F 1 b 3 Q 7 L C Z x d W 9 0 O 0 d l b m R l c i Z x d W 9 0 O y w m c X V v d D t M b 2 N h d G l v b i Z x d W 9 0 O y w m c X V v d D t N Z W 1 i Z X J z a G l w I F N 0 Y X J 0 I E R h d G U m c X V v d D s s J n F 1 b 3 Q 7 T W V t Y m V y c 2 h p c C B F b m Q g R G F 0 Z S Z x d W 9 0 O y w m c X V v d D t T d W J z Y 3 J p c H R p b 2 4 g U G x h b i Z x d W 9 0 O y w m c X V v d D t Q Y X l t Z W 5 0 I E l u Z m 9 y b W F 0 a W 9 u J n F 1 b 3 Q 7 L C Z x d W 9 0 O 1 J l b m V 3 Y W w g U 3 R h d H V z J n F 1 b 3 Q 7 L C Z x d W 9 0 O 1 V z Y W d l I E Z y Z X F 1 Z W 5 j e S Z x d W 9 0 O y w m c X V v d D t Q d X J j a G F z Z S B I a X N 0 b 3 J 5 J n F 1 b 3 Q 7 L C Z x d W 9 0 O 0 Z h d m 9 y a X R l I E d l b n J l c y Z x d W 9 0 O y w m c X V v d D t E Z X Z p Y 2 V z I F V z Z W Q m c X V v d D s s J n F 1 b 3 Q 7 R W 5 n Y W d l b W V u d C B N Z X R y a W N z J n F 1 b 3 Q 7 L C Z x d W 9 0 O 0 Z l Z W R i Y W N r L 1 J h d G l u Z 3 M m c X V v d D s s J n F 1 b 3 Q 7 Q 3 V z d G 9 t Z X I g U 3 V w c G 9 y d C B J b n R l c m F j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J n F 1 b 3 Q 7 V X N l c m 5 h b W U m c X V v d D s s J n F 1 b 3 Q 7 R W 1 h a W w g Q W R k c m V z c y Z x d W 9 0 O y w m c X V v d D t V c 2 V y I E l E J n F 1 b 3 Q 7 X S w m c X V v d D t x d W V y e V J l b G F 0 a W 9 u c 2 h p c H M m c X V v d D s 6 W 1 0 s J n F 1 b 3 Q 7 Y 2 9 s d W 1 u S W R l b n R p d G l l c y Z x d W 9 0 O z p b J n F 1 b 3 Q 7 U 2 V j d G l v b j E v d X B k Y X R l Z F 9 h b W F 6 b 2 5 f c H J p b W V f d X N l c n M v V G l w b y B j Y W 1 i a W F k b z I u e 1 V z Z X I g S U Q s M H 0 m c X V v d D s s J n F 1 b 3 Q 7 U 2 V j d G l v b j E v d X B k Y X R l Z F 9 h b W F 6 b 2 5 f c H J p b W V f d X N l c n M v R X J y b 3 J l c y B x d W l 0 Y W R v c y 5 7 T m F t Z S w x f S Z x d W 9 0 O y w m c X V v d D t T Z W N 0 a W 9 u M S 9 1 c G R h d G V k X 2 F t Y X p v b l 9 w c m l t Z V 9 1 c 2 V y c y 9 F c n J v c m V z I H F 1 a X R h Z G 9 z L n t F b W F p b C B B Z G R y Z X N z L D J 9 J n F 1 b 3 Q 7 L C Z x d W 9 0 O 1 N l Y 3 R p b 2 4 x L 3 V w Z G F 0 Z W R f Y W 1 h e m 9 u X 3 B y a W 1 l X 3 V z Z X J z L 0 V y c m 9 y Z X M g c X V p d G F k b 3 M u e 1 V z Z X J u Y W 1 l L D N 9 J n F 1 b 3 Q 7 L C Z x d W 9 0 O 1 N l Y 3 R p b 2 4 x L 3 V w Z G F 0 Z W R f Y W 1 h e m 9 u X 3 B y a W 1 l X 3 V z Z X J z L 0 V y c m 9 y Z X M g c X V p d G F k b 3 M u e 0 R h d G U g b 2 Y g Q m l y d G g s N H 0 m c X V v d D s s J n F 1 b 3 Q 7 U 2 V j d G l v b j E v d X B k Y X R l Z F 9 h b W F 6 b 2 5 f c H J p b W V f d X N l c n M v R X J y b 3 J l c y B x d W l 0 Y W R v c y 5 7 R 2 V u Z G V y L D V 9 J n F 1 b 3 Q 7 L C Z x d W 9 0 O 1 N l Y 3 R p b 2 4 x L 3 V w Z G F 0 Z W R f Y W 1 h e m 9 u X 3 B y a W 1 l X 3 V z Z X J z L 0 V y c m 9 y Z X M g c X V p d G F k b 3 M u e 0 x v Y 2 F 0 a W 9 u L D Z 9 J n F 1 b 3 Q 7 L C Z x d W 9 0 O 1 N l Y 3 R p b 2 4 x L 3 V w Z G F 0 Z W R f Y W 1 h e m 9 u X 3 B y a W 1 l X 3 V z Z X J z L 0 V y c m 9 y Z X M g c X V p d G F k b 3 M u e 0 1 l b W J l c n N o a X A g U 3 R h c n Q g R G F 0 Z S w 3 f S Z x d W 9 0 O y w m c X V v d D t T Z W N 0 a W 9 u M S 9 1 c G R h d G V k X 2 F t Y X p v b l 9 w c m l t Z V 9 1 c 2 V y c y 9 F c n J v c m V z I H F 1 a X R h Z G 9 z L n t N Z W 1 i Z X J z a G l w I E V u Z C B E Y X R l L D h 9 J n F 1 b 3 Q 7 L C Z x d W 9 0 O 1 N l Y 3 R p b 2 4 x L 3 V w Z G F 0 Z W R f Y W 1 h e m 9 u X 3 B y a W 1 l X 3 V z Z X J z L 0 V y c m 9 y Z X M g c X V p d G F k b 3 M u e 1 N 1 Y n N j c m l w d G l v b i B Q b G F u L D l 9 J n F 1 b 3 Q 7 L C Z x d W 9 0 O 1 N l Y 3 R p b 2 4 x L 3 V w Z G F 0 Z W R f Y W 1 h e m 9 u X 3 B y a W 1 l X 3 V z Z X J z L 0 V y c m 9 y Z X M g c X V p d G F k b 3 M u e 1 B h e W 1 l b n Q g S W 5 m b 3 J t Y X R p b 2 4 s M T B 9 J n F 1 b 3 Q 7 L C Z x d W 9 0 O 1 N l Y 3 R p b 2 4 x L 3 V w Z G F 0 Z W R f Y W 1 h e m 9 u X 3 B y a W 1 l X 3 V z Z X J z L 0 V y c m 9 y Z X M g c X V p d G F k b 3 M u e 1 J l b m V 3 Y W w g U 3 R h d H V z L D E x f S Z x d W 9 0 O y w m c X V v d D t T Z W N 0 a W 9 u M S 9 1 c G R h d G V k X 2 F t Y X p v b l 9 w c m l t Z V 9 1 c 2 V y c y 9 F c n J v c m V z I H F 1 a X R h Z G 9 z L n t V c 2 F n Z S B G c m V x d W V u Y 3 k s M T J 9 J n F 1 b 3 Q 7 L C Z x d W 9 0 O 1 N l Y 3 R p b 2 4 x L 3 V w Z G F 0 Z W R f Y W 1 h e m 9 u X 3 B y a W 1 l X 3 V z Z X J z L 0 V y c m 9 y Z X M g c X V p d G F k b 3 M u e 1 B 1 c m N o Y X N l I E h p c 3 R v c n k s M T N 9 J n F 1 b 3 Q 7 L C Z x d W 9 0 O 1 N l Y 3 R p b 2 4 x L 3 V w Z G F 0 Z W R f Y W 1 h e m 9 u X 3 B y a W 1 l X 3 V z Z X J z L 0 V y c m 9 y Z X M g c X V p d G F k b 3 M u e 0 Z h d m 9 y a X R l I E d l b n J l c y w x N H 0 m c X V v d D s s J n F 1 b 3 Q 7 U 2 V j d G l v b j E v d X B k Y X R l Z F 9 h b W F 6 b 2 5 f c H J p b W V f d X N l c n M v R X J y b 3 J l c y B x d W l 0 Y W R v c y 5 7 R G V 2 a W N l c y B V c 2 V k L D E 1 f S Z x d W 9 0 O y w m c X V v d D t T Z W N 0 a W 9 u M S 9 1 c G R h d G V k X 2 F t Y X p v b l 9 w c m l t Z V 9 1 c 2 V y c y 9 F c n J v c m V z I H F 1 a X R h Z G 9 z L n t F b m d h Z 2 V t Z W 5 0 I E 1 l d H J p Y 3 M s M T Z 9 J n F 1 b 3 Q 7 L C Z x d W 9 0 O 1 N l Y 3 R p b 2 4 x L 3 V w Z G F 0 Z W R f Y W 1 h e m 9 u X 3 B y a W 1 l X 3 V z Z X J z L 0 V y c m 9 y Z X M g c X V p d G F k b 3 M u e 0 Z l Z W R i Y W N r L 1 J h d G l u Z 3 M s M T d 9 J n F 1 b 3 Q 7 L C Z x d W 9 0 O 1 N l Y 3 R p b 2 4 x L 3 V w Z G F 0 Z W R f Y W 1 h e m 9 u X 3 B y a W 1 l X 3 V z Z X J z L 0 V y c m 9 y Z X M g c X V p d G F k b 3 M u e 0 N 1 c 3 R v b W V y I F N 1 c H B v c n Q g S W 5 0 Z X J h Y 3 R p b 2 5 z L D E 4 f S Z x d W 9 0 O 1 0 s J n F 1 b 3 Q 7 Q 2 9 s d W 1 u Q 2 9 1 b n Q m c X V v d D s 6 M T k s J n F 1 b 3 Q 7 S 2 V 5 Q 2 9 s d W 1 u T m F t Z X M m c X V v d D s 6 W y Z x d W 9 0 O 1 V z Z X J u Y W 1 l J n F 1 b 3 Q 7 L C Z x d W 9 0 O 0 V t Y W l s I E F k Z H J l c 3 M m c X V v d D s s J n F 1 b 3 Q 7 V X N l c i B J R C Z x d W 9 0 O 1 0 s J n F 1 b 3 Q 7 Q 2 9 s d W 1 u S W R l b n R p d G l l c y Z x d W 9 0 O z p b J n F 1 b 3 Q 7 U 2 V j d G l v b j E v d X B k Y X R l Z F 9 h b W F 6 b 2 5 f c H J p b W V f d X N l c n M v V G l w b y B j Y W 1 i a W F k b z I u e 1 V z Z X I g S U Q s M H 0 m c X V v d D s s J n F 1 b 3 Q 7 U 2 V j d G l v b j E v d X B k Y X R l Z F 9 h b W F 6 b 2 5 f c H J p b W V f d X N l c n M v R X J y b 3 J l c y B x d W l 0 Y W R v c y 5 7 T m F t Z S w x f S Z x d W 9 0 O y w m c X V v d D t T Z W N 0 a W 9 u M S 9 1 c G R h d G V k X 2 F t Y X p v b l 9 w c m l t Z V 9 1 c 2 V y c y 9 F c n J v c m V z I H F 1 a X R h Z G 9 z L n t F b W F p b C B B Z G R y Z X N z L D J 9 J n F 1 b 3 Q 7 L C Z x d W 9 0 O 1 N l Y 3 R p b 2 4 x L 3 V w Z G F 0 Z W R f Y W 1 h e m 9 u X 3 B y a W 1 l X 3 V z Z X J z L 0 V y c m 9 y Z X M g c X V p d G F k b 3 M u e 1 V z Z X J u Y W 1 l L D N 9 J n F 1 b 3 Q 7 L C Z x d W 9 0 O 1 N l Y 3 R p b 2 4 x L 3 V w Z G F 0 Z W R f Y W 1 h e m 9 u X 3 B y a W 1 l X 3 V z Z X J z L 0 V y c m 9 y Z X M g c X V p d G F k b 3 M u e 0 R h d G U g b 2 Y g Q m l y d G g s N H 0 m c X V v d D s s J n F 1 b 3 Q 7 U 2 V j d G l v b j E v d X B k Y X R l Z F 9 h b W F 6 b 2 5 f c H J p b W V f d X N l c n M v R X J y b 3 J l c y B x d W l 0 Y W R v c y 5 7 R 2 V u Z G V y L D V 9 J n F 1 b 3 Q 7 L C Z x d W 9 0 O 1 N l Y 3 R p b 2 4 x L 3 V w Z G F 0 Z W R f Y W 1 h e m 9 u X 3 B y a W 1 l X 3 V z Z X J z L 0 V y c m 9 y Z X M g c X V p d G F k b 3 M u e 0 x v Y 2 F 0 a W 9 u L D Z 9 J n F 1 b 3 Q 7 L C Z x d W 9 0 O 1 N l Y 3 R p b 2 4 x L 3 V w Z G F 0 Z W R f Y W 1 h e m 9 u X 3 B y a W 1 l X 3 V z Z X J z L 0 V y c m 9 y Z X M g c X V p d G F k b 3 M u e 0 1 l b W J l c n N o a X A g U 3 R h c n Q g R G F 0 Z S w 3 f S Z x d W 9 0 O y w m c X V v d D t T Z W N 0 a W 9 u M S 9 1 c G R h d G V k X 2 F t Y X p v b l 9 w c m l t Z V 9 1 c 2 V y c y 9 F c n J v c m V z I H F 1 a X R h Z G 9 z L n t N Z W 1 i Z X J z a G l w I E V u Z C B E Y X R l L D h 9 J n F 1 b 3 Q 7 L C Z x d W 9 0 O 1 N l Y 3 R p b 2 4 x L 3 V w Z G F 0 Z W R f Y W 1 h e m 9 u X 3 B y a W 1 l X 3 V z Z X J z L 0 V y c m 9 y Z X M g c X V p d G F k b 3 M u e 1 N 1 Y n N j c m l w d G l v b i B Q b G F u L D l 9 J n F 1 b 3 Q 7 L C Z x d W 9 0 O 1 N l Y 3 R p b 2 4 x L 3 V w Z G F 0 Z W R f Y W 1 h e m 9 u X 3 B y a W 1 l X 3 V z Z X J z L 0 V y c m 9 y Z X M g c X V p d G F k b 3 M u e 1 B h e W 1 l b n Q g S W 5 m b 3 J t Y X R p b 2 4 s M T B 9 J n F 1 b 3 Q 7 L C Z x d W 9 0 O 1 N l Y 3 R p b 2 4 x L 3 V w Z G F 0 Z W R f Y W 1 h e m 9 u X 3 B y a W 1 l X 3 V z Z X J z L 0 V y c m 9 y Z X M g c X V p d G F k b 3 M u e 1 J l b m V 3 Y W w g U 3 R h d H V z L D E x f S Z x d W 9 0 O y w m c X V v d D t T Z W N 0 a W 9 u M S 9 1 c G R h d G V k X 2 F t Y X p v b l 9 w c m l t Z V 9 1 c 2 V y c y 9 F c n J v c m V z I H F 1 a X R h Z G 9 z L n t V c 2 F n Z S B G c m V x d W V u Y 3 k s M T J 9 J n F 1 b 3 Q 7 L C Z x d W 9 0 O 1 N l Y 3 R p b 2 4 x L 3 V w Z G F 0 Z W R f Y W 1 h e m 9 u X 3 B y a W 1 l X 3 V z Z X J z L 0 V y c m 9 y Z X M g c X V p d G F k b 3 M u e 1 B 1 c m N o Y X N l I E h p c 3 R v c n k s M T N 9 J n F 1 b 3 Q 7 L C Z x d W 9 0 O 1 N l Y 3 R p b 2 4 x L 3 V w Z G F 0 Z W R f Y W 1 h e m 9 u X 3 B y a W 1 l X 3 V z Z X J z L 0 V y c m 9 y Z X M g c X V p d G F k b 3 M u e 0 Z h d m 9 y a X R l I E d l b n J l c y w x N H 0 m c X V v d D s s J n F 1 b 3 Q 7 U 2 V j d G l v b j E v d X B k Y X R l Z F 9 h b W F 6 b 2 5 f c H J p b W V f d X N l c n M v R X J y b 3 J l c y B x d W l 0 Y W R v c y 5 7 R G V 2 a W N l c y B V c 2 V k L D E 1 f S Z x d W 9 0 O y w m c X V v d D t T Z W N 0 a W 9 u M S 9 1 c G R h d G V k X 2 F t Y X p v b l 9 w c m l t Z V 9 1 c 2 V y c y 9 F c n J v c m V z I H F 1 a X R h Z G 9 z L n t F b m d h Z 2 V t Z W 5 0 I E 1 l d H J p Y 3 M s M T Z 9 J n F 1 b 3 Q 7 L C Z x d W 9 0 O 1 N l Y 3 R p b 2 4 x L 3 V w Z G F 0 Z W R f Y W 1 h e m 9 u X 3 B y a W 1 l X 3 V z Z X J z L 0 V y c m 9 y Z X M g c X V p d G F k b 3 M u e 0 Z l Z W R i Y W N r L 1 J h d G l u Z 3 M s M T d 9 J n F 1 b 3 Q 7 L C Z x d W 9 0 O 1 N l Y 3 R p b 2 4 x L 3 V w Z G F 0 Z W R f Y W 1 h e m 9 u X 3 B y a W 1 l X 3 V z Z X J z L 0 V y c m 9 y Z X M g c X V p d G F k b 3 M u e 0 N 1 c 3 R v b W V y I F N 1 c H B v c n Q g S W 5 0 Z X J h Y 3 R p b 2 5 z L D E 4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V w Z G F 0 Z W R f Y W 1 h e m 9 u X 3 B y a W 1 l X 3 V z Z X J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Z G F 0 Z W R f Y W 1 h e m 9 u X 3 B y a W 1 l X 3 V z Z X J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Z G F 0 Z W R f Y W 1 h e m 9 u X 3 B y a W 1 l X 3 V z Z X J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Z G F 0 Z W R f Y W 1 h e m 9 u X 3 B y a W 1 l X 3 V z Z X J z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G R h d G V k X 2 F t Y X p v b l 9 w c m l t Z V 9 1 c 2 V y c y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k Y X R l Z F 9 h b W F 6 b 2 5 f c H J p b W V f d X N l c n M v R X J y b 3 J l c y U y M H F 1 a X R h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k Y X R l Z F 9 h b W F 6 b 2 5 f c H J p b W V f d X N l c n M v V G l w b y U y M G N h b W J p Y W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Z G F 0 Z W R f Y W 1 h e m 9 u X 3 B y a W 1 l X 3 V z Z X J z L 0 Z p b G F z J T I w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w Z G F 0 Z W R f Y W 1 h e m 9 u X 3 B y a W 1 l X 3 V z Z X J z L 0 Z p b G F z J T I w Z W 4 l M j B i b G F u Y 2 8 l M j B l b G l t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B k Y X R l Z F 9 h b W F 6 b 2 5 f c H J p b W V f d X N l c n M v R H V w b G l j Y W R v c y U y M H F 1 a X R h Z G 9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8 d c n y z U u R P t O U q r c J 1 0 f U A A A A A A g A A A A A A E G Y A A A A B A A A g A A A A l Z 0 O X P W v 5 h m F u D m E y Q 7 i i 8 G d y q t H 4 n F e k u k L P l U 1 7 P 4 A A A A A D o A A A A A C A A A g A A A A j b 2 z I U B Z m q q 8 q L V g u z R q N n + V q x r M 2 W 1 p N u n C 3 7 8 2 b T x Q A A A A G 8 N Z t b Z y v F + m 4 w l h Y f d y f s P F N H d 8 r g 5 H u 5 F n p C o M 0 x J k V D V G s K q S v + S R V / Q e c L U R S Z x 3 R 9 R G d v + D l E f 2 7 D b 5 7 Q b N u B s Y e t r g 3 x C p d p 2 c p N N A A A A A 8 n T / Q H W L 4 a A 3 p R 8 1 E 4 T c Y q 9 R 1 J 5 l p X X S J 1 D Z n 2 U K b 1 a X G Y 8 C s U S p m J v L u H C u C 5 S w b q a 1 4 m X 4 e q h z s j h Q P t l e Z A = = < / D a t a M a s h u p > 
</file>

<file path=customXml/itemProps1.xml><?xml version="1.0" encoding="utf-8"?>
<ds:datastoreItem xmlns:ds="http://schemas.openxmlformats.org/officeDocument/2006/customXml" ds:itemID="{1569AB58-DB38-47CE-9BF7-096BED0221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updated_amazon_prime_users</vt:lpstr>
      <vt:lpstr>Analisis de datos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Rey</dc:creator>
  <cp:lastModifiedBy>Eduard Rey</cp:lastModifiedBy>
  <dcterms:created xsi:type="dcterms:W3CDTF">2025-03-21T17:35:39Z</dcterms:created>
  <dcterms:modified xsi:type="dcterms:W3CDTF">2025-03-24T20:16:23Z</dcterms:modified>
</cp:coreProperties>
</file>