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/Downloads/OneDrive_1_25-08-2021/"/>
    </mc:Choice>
  </mc:AlternateContent>
  <xr:revisionPtr revIDLastSave="16" documentId="13_ncr:1_{C4622465-30D7-1241-9FEE-AE027CF25F94}" xr6:coauthVersionLast="47" xr6:coauthVersionMax="47" xr10:uidLastSave="{02C445EF-5697-4492-81C2-0506CFB4DABB}"/>
  <bookViews>
    <workbookView xWindow="0" yWindow="500" windowWidth="28800" windowHeight="16380" firstSheet="4" activeTab="4" xr2:uid="{00000000-000D-0000-FFFF-FFFF00000000}"/>
  </bookViews>
  <sheets>
    <sheet name="Risks" sheetId="1" r:id="rId1"/>
    <sheet name="Consequences" sheetId="7" r:id="rId2"/>
    <sheet name="Risks_Literatur" sheetId="6" r:id="rId3"/>
    <sheet name="Lifecycle" sheetId="8" r:id="rId4"/>
    <sheet name="Actions" sheetId="2" r:id="rId5"/>
    <sheet name="FMEA Coding" sheetId="3" r:id="rId6"/>
    <sheet name="Risk Sources" sheetId="4" r:id="rId7"/>
    <sheet name="Risks-Actions Matrix" sheetId="5" r:id="rId8"/>
    <sheet name="Tool" sheetId="9" r:id="rId9"/>
    <sheet name="Exams" sheetId="10" r:id="rId10"/>
    <sheet name="Risk-Actions Eval" sheetId="11" r:id="rId11"/>
  </sheets>
  <externalReferences>
    <externalReference r:id="rId1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1" l="1"/>
  <c r="BZ65" i="11"/>
  <c r="BY65" i="11"/>
  <c r="BY67" i="11" s="1" a="1"/>
  <c r="BY67" i="11" s="1"/>
  <c r="BX65" i="11"/>
  <c r="BX67" i="11" s="1" a="1"/>
  <c r="BX67" i="11" s="1"/>
  <c r="BW65" i="11"/>
  <c r="BW67" i="11" s="1" a="1"/>
  <c r="BW67" i="11" s="1"/>
  <c r="BV65" i="11"/>
  <c r="BV67" i="11" s="1" a="1"/>
  <c r="BV67" i="11" s="1"/>
  <c r="BU65" i="11"/>
  <c r="BU67" i="11" s="1" a="1"/>
  <c r="BU67" i="11" s="1"/>
  <c r="BT65" i="11"/>
  <c r="BT67" i="11" s="1" a="1"/>
  <c r="BT67" i="11" s="1"/>
  <c r="BS65" i="11"/>
  <c r="BS67" i="11" s="1" a="1"/>
  <c r="BS67" i="11" s="1"/>
  <c r="BR65" i="11"/>
  <c r="BR67" i="11" s="1" a="1"/>
  <c r="BR67" i="11" s="1"/>
  <c r="BQ65" i="11"/>
  <c r="BQ67" i="11" s="1" a="1"/>
  <c r="BQ67" i="11" s="1"/>
  <c r="BP65" i="11"/>
  <c r="BP67" i="11" s="1" a="1"/>
  <c r="BP67" i="11" s="1"/>
  <c r="BO65" i="11"/>
  <c r="BO67" i="11" s="1" a="1"/>
  <c r="BO67" i="11" s="1"/>
  <c r="BN65" i="11"/>
  <c r="BN67" i="11" s="1" a="1"/>
  <c r="BN67" i="11" s="1"/>
  <c r="BM65" i="11"/>
  <c r="BM67" i="11" s="1" a="1"/>
  <c r="BM67" i="11" s="1"/>
  <c r="BL65" i="11"/>
  <c r="BL67" i="11" s="1" a="1"/>
  <c r="BL67" i="11" s="1"/>
  <c r="BK65" i="11"/>
  <c r="BK67" i="11" s="1" a="1"/>
  <c r="BK67" i="11" s="1"/>
  <c r="BJ65" i="11"/>
  <c r="BJ67" i="11" s="1" a="1"/>
  <c r="BJ67" i="11" s="1"/>
  <c r="BI65" i="11"/>
  <c r="BI67" i="11" s="1" a="1"/>
  <c r="BI67" i="11" s="1"/>
  <c r="BH65" i="11"/>
  <c r="BH67" i="11" s="1" a="1"/>
  <c r="BH67" i="11" s="1"/>
  <c r="BG65" i="11"/>
  <c r="BG67" i="11" s="1" a="1"/>
  <c r="BG67" i="11" s="1"/>
  <c r="BF65" i="11"/>
  <c r="BF67" i="11" s="1" a="1"/>
  <c r="BF67" i="11" s="1"/>
  <c r="BE65" i="11"/>
  <c r="BE67" i="11" s="1" a="1"/>
  <c r="BE67" i="11" s="1"/>
  <c r="BD65" i="11"/>
  <c r="BD67" i="11" s="1" a="1"/>
  <c r="BD67" i="11" s="1"/>
  <c r="BC65" i="11"/>
  <c r="BC67" i="11" s="1" a="1"/>
  <c r="BC67" i="11" s="1"/>
  <c r="BB65" i="11"/>
  <c r="BB67" i="11" s="1" a="1"/>
  <c r="BB67" i="11" s="1"/>
  <c r="BA65" i="11"/>
  <c r="BA67" i="11" s="1" a="1"/>
  <c r="BA67" i="11" s="1"/>
  <c r="AZ65" i="11"/>
  <c r="AZ67" i="11" s="1" a="1"/>
  <c r="AZ67" i="11" s="1"/>
  <c r="AY65" i="11"/>
  <c r="AY67" i="11" s="1" a="1"/>
  <c r="AY67" i="11" s="1"/>
  <c r="AX65" i="11"/>
  <c r="AX67" i="11" s="1" a="1"/>
  <c r="AX67" i="11" s="1"/>
  <c r="AW65" i="11"/>
  <c r="AW67" i="11" s="1" a="1"/>
  <c r="AW67" i="11" s="1"/>
  <c r="AV65" i="11"/>
  <c r="AV67" i="11" s="1" a="1"/>
  <c r="AV67" i="11" s="1"/>
  <c r="AU65" i="11"/>
  <c r="AU67" i="11" s="1" a="1"/>
  <c r="AU67" i="11" s="1"/>
  <c r="AT65" i="11"/>
  <c r="AT67" i="11" s="1" a="1"/>
  <c r="AT67" i="11" s="1"/>
  <c r="AS65" i="11"/>
  <c r="AS67" i="11" s="1" a="1"/>
  <c r="AS67" i="11" s="1"/>
  <c r="AR65" i="11"/>
  <c r="AR67" i="11" s="1" a="1"/>
  <c r="AR67" i="11" s="1"/>
  <c r="AQ65" i="11"/>
  <c r="AQ67" i="11" s="1" a="1"/>
  <c r="AQ67" i="11" s="1"/>
  <c r="AP65" i="11"/>
  <c r="AP67" i="11" s="1" a="1"/>
  <c r="AP67" i="11" s="1"/>
  <c r="AO65" i="11"/>
  <c r="AO67" i="11" s="1" a="1"/>
  <c r="AO67" i="11" s="1"/>
  <c r="AN65" i="11"/>
  <c r="AN67" i="11" s="1" a="1"/>
  <c r="AN67" i="11" s="1"/>
  <c r="AM65" i="11"/>
  <c r="AM67" i="11" s="1" a="1"/>
  <c r="AM67" i="11" s="1"/>
  <c r="AL65" i="11"/>
  <c r="AL67" i="11" s="1" a="1"/>
  <c r="AL67" i="11" s="1"/>
  <c r="AK65" i="11"/>
  <c r="AK67" i="11" s="1" a="1"/>
  <c r="AK67" i="11" s="1"/>
  <c r="AJ65" i="11"/>
  <c r="AJ67" i="11" s="1" a="1"/>
  <c r="AJ67" i="11" s="1"/>
  <c r="AI65" i="11"/>
  <c r="AI67" i="11" s="1" a="1"/>
  <c r="AI67" i="11" s="1"/>
  <c r="AH65" i="11"/>
  <c r="AH67" i="11" s="1" a="1"/>
  <c r="AH67" i="11" s="1"/>
  <c r="AG65" i="11"/>
  <c r="AG67" i="11" s="1" a="1"/>
  <c r="AG67" i="11" s="1"/>
  <c r="AF65" i="11"/>
  <c r="AF67" i="11" s="1" a="1"/>
  <c r="AF67" i="11" s="1"/>
  <c r="AE65" i="11"/>
  <c r="AE67" i="11" s="1" a="1"/>
  <c r="AE67" i="11" s="1"/>
  <c r="AD65" i="11"/>
  <c r="AD67" i="11" s="1" a="1"/>
  <c r="AD67" i="11" s="1"/>
  <c r="AC65" i="11"/>
  <c r="AC67" i="11" s="1" a="1"/>
  <c r="AC67" i="11" s="1"/>
  <c r="AB65" i="11"/>
  <c r="AB67" i="11" s="1" a="1"/>
  <c r="AB67" i="11" s="1"/>
  <c r="AA65" i="11"/>
  <c r="AA67" i="11" s="1" a="1"/>
  <c r="AA67" i="11" s="1"/>
  <c r="Z65" i="11"/>
  <c r="Z67" i="11" s="1" a="1"/>
  <c r="Z67" i="11" s="1"/>
  <c r="Y65" i="11"/>
  <c r="Y67" i="11" s="1" a="1"/>
  <c r="Y67" i="11" s="1"/>
  <c r="X65" i="11"/>
  <c r="X67" i="11" s="1" a="1"/>
  <c r="X67" i="11" s="1"/>
  <c r="W65" i="11"/>
  <c r="W67" i="11" s="1" a="1"/>
  <c r="W67" i="11" s="1"/>
  <c r="V65" i="11"/>
  <c r="V67" i="11" s="1" a="1"/>
  <c r="V67" i="11" s="1"/>
  <c r="U65" i="11"/>
  <c r="U67" i="11" s="1" a="1"/>
  <c r="U67" i="11" s="1"/>
  <c r="T65" i="11"/>
  <c r="T67" i="11" s="1" a="1"/>
  <c r="T67" i="11" s="1"/>
  <c r="S65" i="11"/>
  <c r="S67" i="11" s="1" a="1"/>
  <c r="S67" i="11" s="1"/>
  <c r="R65" i="11"/>
  <c r="R67" i="11" s="1" a="1"/>
  <c r="R67" i="11" s="1"/>
  <c r="Q65" i="11"/>
  <c r="Q67" i="11" s="1" a="1"/>
  <c r="Q67" i="11" s="1"/>
  <c r="P65" i="11"/>
  <c r="P67" i="11" s="1" a="1"/>
  <c r="P67" i="11" s="1"/>
  <c r="O65" i="11"/>
  <c r="O67" i="11" s="1" a="1"/>
  <c r="O67" i="11" s="1"/>
  <c r="N65" i="11"/>
  <c r="N67" i="11" s="1" a="1"/>
  <c r="N67" i="11" s="1"/>
  <c r="M65" i="11"/>
  <c r="M67" i="11" s="1" a="1"/>
  <c r="M67" i="11" s="1"/>
  <c r="L65" i="11"/>
  <c r="L67" i="11" s="1" a="1"/>
  <c r="L67" i="11" s="1"/>
  <c r="K65" i="11"/>
  <c r="K67" i="11" s="1" a="1"/>
  <c r="K67" i="11" s="1"/>
  <c r="J65" i="11"/>
  <c r="J67" i="11" s="1" a="1"/>
  <c r="J67" i="11" s="1"/>
  <c r="I65" i="11"/>
  <c r="I67" i="11" s="1" a="1"/>
  <c r="I67" i="11" s="1"/>
  <c r="H65" i="11"/>
  <c r="H67" i="11" s="1" a="1"/>
  <c r="H67" i="11" s="1"/>
  <c r="G65" i="11"/>
  <c r="G67" i="11" s="1" a="1"/>
  <c r="G67" i="11" s="1"/>
  <c r="F65" i="11"/>
  <c r="F67" i="11" s="1" a="1"/>
  <c r="F67" i="11" s="1"/>
  <c r="E65" i="11"/>
  <c r="E67" i="11" s="1" a="1"/>
  <c r="E67" i="11" s="1"/>
  <c r="D65" i="11"/>
  <c r="D67" i="11" s="1" a="1"/>
  <c r="D67" i="11" s="1"/>
  <c r="C65" i="11"/>
  <c r="C67" i="11" s="1" a="1"/>
  <c r="C67" i="11" s="1"/>
  <c r="BZ63" i="11"/>
  <c r="BZ64" i="11" s="1" a="1"/>
  <c r="BZ64" i="11" s="1"/>
  <c r="BZ66" i="11" s="1"/>
  <c r="BY63" i="11"/>
  <c r="BY64" i="11" s="1" a="1"/>
  <c r="BY64" i="11" s="1"/>
  <c r="BY66" i="11" s="1"/>
  <c r="BX63" i="11"/>
  <c r="BX64" i="11" s="1" a="1"/>
  <c r="BX64" i="11" s="1"/>
  <c r="BX66" i="11" s="1"/>
  <c r="BW63" i="11"/>
  <c r="BW64" i="11" s="1" a="1"/>
  <c r="BW64" i="11" s="1"/>
  <c r="BV63" i="11"/>
  <c r="BV64" i="11" s="1" a="1"/>
  <c r="BV64" i="11" s="1"/>
  <c r="BV66" i="11" s="1"/>
  <c r="BU63" i="11"/>
  <c r="BU64" i="11" s="1" a="1"/>
  <c r="BU64" i="11" s="1"/>
  <c r="BU66" i="11" s="1"/>
  <c r="BT63" i="11"/>
  <c r="BT64" i="11" s="1" a="1"/>
  <c r="BT64" i="11" s="1"/>
  <c r="BT66" i="11" s="1"/>
  <c r="BS63" i="11"/>
  <c r="BS64" i="11" s="1" a="1"/>
  <c r="BS64" i="11" s="1"/>
  <c r="BS66" i="11" s="1"/>
  <c r="BR63" i="11"/>
  <c r="BR64" i="11" s="1" a="1"/>
  <c r="BR64" i="11" s="1"/>
  <c r="BR66" i="11" s="1"/>
  <c r="BQ63" i="11"/>
  <c r="BQ64" i="11" s="1" a="1"/>
  <c r="BQ64" i="11" s="1"/>
  <c r="BQ66" i="11" s="1"/>
  <c r="BP63" i="11"/>
  <c r="BP64" i="11" s="1" a="1"/>
  <c r="BP64" i="11" s="1"/>
  <c r="BP66" i="11" s="1"/>
  <c r="BO63" i="11"/>
  <c r="BO64" i="11" s="1" a="1"/>
  <c r="BO64" i="11" s="1"/>
  <c r="BN63" i="11"/>
  <c r="BM63" i="11"/>
  <c r="BM64" i="11" s="1" a="1"/>
  <c r="BM64" i="11" s="1"/>
  <c r="BM66" i="11" s="1"/>
  <c r="BL63" i="11"/>
  <c r="BL64" i="11" s="1" a="1"/>
  <c r="BL64" i="11" s="1"/>
  <c r="BL66" i="11" s="1"/>
  <c r="BK63" i="11"/>
  <c r="BK64" i="11" s="1" a="1"/>
  <c r="BK64" i="11" s="1"/>
  <c r="BK66" i="11" s="1"/>
  <c r="BJ63" i="11"/>
  <c r="BI63" i="11"/>
  <c r="BI64" i="11" s="1" a="1"/>
  <c r="BI64" i="11" s="1"/>
  <c r="BI66" i="11" s="1"/>
  <c r="BH63" i="11"/>
  <c r="BH64" i="11" s="1" a="1"/>
  <c r="BH64" i="11" s="1"/>
  <c r="BH66" i="11" s="1"/>
  <c r="BG63" i="11"/>
  <c r="BG64" i="11" s="1" a="1"/>
  <c r="BG64" i="11" s="1"/>
  <c r="BF63" i="11"/>
  <c r="BF64" i="11" s="1" a="1"/>
  <c r="BF64" i="11" s="1"/>
  <c r="BF66" i="11" s="1"/>
  <c r="BE63" i="11"/>
  <c r="BE64" i="11" s="1" a="1"/>
  <c r="BE64" i="11" s="1"/>
  <c r="BE66" i="11" s="1"/>
  <c r="BD63" i="11"/>
  <c r="BD64" i="11" s="1" a="1"/>
  <c r="BD64" i="11" s="1"/>
  <c r="BD66" i="11" s="1"/>
  <c r="BC63" i="11"/>
  <c r="BC64" i="11" s="1" a="1"/>
  <c r="BC64" i="11" s="1"/>
  <c r="BC66" i="11" s="1"/>
  <c r="BB63" i="11"/>
  <c r="BA63" i="11"/>
  <c r="BA64" i="11" s="1" a="1"/>
  <c r="BA64" i="11" s="1"/>
  <c r="BA66" i="11" s="1"/>
  <c r="AZ63" i="11"/>
  <c r="AZ64" i="11" s="1" a="1"/>
  <c r="AZ64" i="11" s="1"/>
  <c r="AZ66" i="11" s="1"/>
  <c r="AY63" i="11"/>
  <c r="AY64" i="11" s="1" a="1"/>
  <c r="AY64" i="11" s="1"/>
  <c r="AX63" i="11"/>
  <c r="AX64" i="11" s="1" a="1"/>
  <c r="AX64" i="11" s="1"/>
  <c r="AX66" i="11" s="1"/>
  <c r="AW63" i="11"/>
  <c r="AW64" i="11" s="1" a="1"/>
  <c r="AW64" i="11" s="1"/>
  <c r="AW66" i="11" s="1"/>
  <c r="AV63" i="11"/>
  <c r="AV64" i="11" s="1" a="1"/>
  <c r="AV64" i="11" s="1"/>
  <c r="AV66" i="11" s="1"/>
  <c r="AU63" i="11"/>
  <c r="AU64" i="11" s="1" a="1"/>
  <c r="AU64" i="11" s="1"/>
  <c r="AU66" i="11" s="1"/>
  <c r="AT63" i="11"/>
  <c r="AT64" i="11" s="1" a="1"/>
  <c r="AT64" i="11" s="1"/>
  <c r="AT66" i="11" s="1"/>
  <c r="AS63" i="11"/>
  <c r="AS64" i="11" s="1" a="1"/>
  <c r="AS64" i="11" s="1"/>
  <c r="AS66" i="11" s="1"/>
  <c r="AR63" i="11"/>
  <c r="AR64" i="11" s="1" a="1"/>
  <c r="AR64" i="11" s="1"/>
  <c r="AR66" i="11" s="1"/>
  <c r="AQ63" i="11"/>
  <c r="AQ64" i="11" s="1" a="1"/>
  <c r="AQ64" i="11" s="1"/>
  <c r="AP63" i="11"/>
  <c r="AP64" i="11" s="1" a="1"/>
  <c r="AP64" i="11" s="1"/>
  <c r="AP66" i="11" s="1"/>
  <c r="AO63" i="11"/>
  <c r="AO64" i="11" s="1" a="1"/>
  <c r="AO64" i="11" s="1"/>
  <c r="AO66" i="11" s="1"/>
  <c r="AN63" i="11"/>
  <c r="AN64" i="11" s="1" a="1"/>
  <c r="AN64" i="11" s="1"/>
  <c r="AN66" i="11" s="1"/>
  <c r="AM63" i="11"/>
  <c r="AM64" i="11" s="1" a="1"/>
  <c r="AM64" i="11" s="1"/>
  <c r="AM66" i="11" s="1"/>
  <c r="AL63" i="11"/>
  <c r="AL64" i="11" s="1" a="1"/>
  <c r="AL64" i="11" s="1"/>
  <c r="AL66" i="11" s="1"/>
  <c r="AK63" i="11"/>
  <c r="AK64" i="11" s="1" a="1"/>
  <c r="AK64" i="11" s="1"/>
  <c r="AK66" i="11" s="1"/>
  <c r="AJ63" i="11"/>
  <c r="AJ64" i="11" s="1" a="1"/>
  <c r="AJ64" i="11" s="1"/>
  <c r="AJ66" i="11" s="1"/>
  <c r="AI63" i="11"/>
  <c r="AI64" i="11" s="1" a="1"/>
  <c r="AI64" i="11" s="1"/>
  <c r="AH63" i="11"/>
  <c r="AH64" i="11" s="1" a="1"/>
  <c r="AH64" i="11" s="1"/>
  <c r="AH66" i="11" s="1"/>
  <c r="AG63" i="11"/>
  <c r="AG64" i="11" s="1" a="1"/>
  <c r="AG64" i="11" s="1"/>
  <c r="AG66" i="11" s="1"/>
  <c r="AF63" i="11"/>
  <c r="AF64" i="11" s="1" a="1"/>
  <c r="AF64" i="11" s="1"/>
  <c r="AF66" i="11" s="1"/>
  <c r="AE63" i="11"/>
  <c r="AE64" i="11" s="1" a="1"/>
  <c r="AE64" i="11" s="1"/>
  <c r="AE66" i="11" s="1"/>
  <c r="AD63" i="11"/>
  <c r="AC63" i="11"/>
  <c r="AC64" i="11" s="1" a="1"/>
  <c r="AC64" i="11" s="1"/>
  <c r="AC66" i="11" s="1"/>
  <c r="AB63" i="11"/>
  <c r="AB64" i="11" s="1" a="1"/>
  <c r="AB64" i="11" s="1"/>
  <c r="AB66" i="11" s="1"/>
  <c r="AA63" i="11"/>
  <c r="AA64" i="11" s="1" a="1"/>
  <c r="AA64" i="11" s="1"/>
  <c r="Z63" i="11"/>
  <c r="Y63" i="11"/>
  <c r="Y64" i="11" s="1" a="1"/>
  <c r="Y64" i="11" s="1"/>
  <c r="Y66" i="11" s="1"/>
  <c r="W63" i="11"/>
  <c r="W64" i="11" s="1" a="1"/>
  <c r="W64" i="11" s="1"/>
  <c r="W66" i="11" s="1"/>
  <c r="V63" i="11"/>
  <c r="V64" i="11" s="1" a="1"/>
  <c r="V64" i="11" s="1"/>
  <c r="V66" i="11" s="1"/>
  <c r="U63" i="11"/>
  <c r="T63" i="11"/>
  <c r="T64" i="11" s="1" a="1"/>
  <c r="T64" i="11" s="1"/>
  <c r="T66" i="11" s="1"/>
  <c r="S63" i="11"/>
  <c r="S64" i="11" s="1" a="1"/>
  <c r="S64" i="11" s="1"/>
  <c r="R63" i="11"/>
  <c r="R64" i="11" s="1" a="1"/>
  <c r="R64" i="11" s="1"/>
  <c r="R66" i="11" s="1"/>
  <c r="Q63" i="11"/>
  <c r="Q64" i="11" s="1" a="1"/>
  <c r="Q64" i="11" s="1"/>
  <c r="Q66" i="11" s="1"/>
  <c r="P63" i="11"/>
  <c r="P64" i="11" s="1" a="1"/>
  <c r="P64" i="11" s="1"/>
  <c r="P66" i="11" s="1"/>
  <c r="O63" i="11"/>
  <c r="O64" i="11" s="1" a="1"/>
  <c r="O64" i="11" s="1"/>
  <c r="O66" i="11" s="1"/>
  <c r="N63" i="11"/>
  <c r="N64" i="11" s="1" a="1"/>
  <c r="N64" i="11" s="1"/>
  <c r="N66" i="11" s="1"/>
  <c r="M63" i="11"/>
  <c r="M64" i="11" s="1" a="1"/>
  <c r="M64" i="11" s="1"/>
  <c r="M66" i="11" s="1"/>
  <c r="L63" i="11"/>
  <c r="L64" i="11" s="1" a="1"/>
  <c r="L64" i="11" s="1"/>
  <c r="L66" i="11" s="1"/>
  <c r="K63" i="11"/>
  <c r="K64" i="11" s="1" a="1"/>
  <c r="K64" i="11" s="1"/>
  <c r="J63" i="11"/>
  <c r="J64" i="11" s="1" a="1"/>
  <c r="J64" i="11" s="1"/>
  <c r="J66" i="11" s="1"/>
  <c r="I63" i="11"/>
  <c r="I64" i="11" s="1" a="1"/>
  <c r="I64" i="11" s="1"/>
  <c r="I66" i="11" s="1"/>
  <c r="H63" i="11"/>
  <c r="H64" i="11" s="1" a="1"/>
  <c r="H64" i="11" s="1"/>
  <c r="H66" i="11" s="1"/>
  <c r="G63" i="11"/>
  <c r="G64" i="11" s="1" a="1"/>
  <c r="G64" i="11" s="1"/>
  <c r="G66" i="11" s="1"/>
  <c r="F63" i="11"/>
  <c r="F64" i="11" s="1" a="1"/>
  <c r="F64" i="11" s="1"/>
  <c r="F66" i="11" s="1"/>
  <c r="E63" i="11"/>
  <c r="E64" i="11" s="1" a="1"/>
  <c r="E64" i="11" s="1"/>
  <c r="E66" i="11" s="1"/>
  <c r="D63" i="11"/>
  <c r="D64" i="11" s="1" a="1"/>
  <c r="D64" i="11" s="1"/>
  <c r="D66" i="11" s="1"/>
  <c r="C63" i="11"/>
  <c r="C64" i="11" s="1" a="1"/>
  <c r="C64" i="11" s="1"/>
  <c r="BN64" i="11" a="1"/>
  <c r="BN64" i="11" s="1"/>
  <c r="BN66" i="11" s="1"/>
  <c r="BJ64" i="11" a="1"/>
  <c r="BJ64" i="11" s="1"/>
  <c r="BJ66" i="11" s="1"/>
  <c r="BB64" i="11" a="1"/>
  <c r="BB64" i="11" s="1"/>
  <c r="BB66" i="11" s="1"/>
  <c r="AD64" i="11" a="1"/>
  <c r="AD64" i="11" s="1"/>
  <c r="AD66" i="11" s="1"/>
  <c r="Z64" i="11" a="1"/>
  <c r="Z64" i="11" s="1"/>
  <c r="Z66" i="11" s="1"/>
  <c r="X64" i="11" a="1"/>
  <c r="X64" i="11" s="1"/>
  <c r="X66" i="11" s="1"/>
  <c r="U64" i="11" a="1"/>
  <c r="U64" i="11" s="1"/>
  <c r="U66" i="11" s="1"/>
  <c r="BZ12" i="11"/>
  <c r="BY12" i="11"/>
  <c r="BX12" i="11"/>
  <c r="BW12" i="11"/>
  <c r="BV12" i="11"/>
  <c r="BU12" i="11"/>
  <c r="BT12" i="11"/>
  <c r="BS12" i="11"/>
  <c r="BR12" i="11"/>
  <c r="BQ12" i="11"/>
  <c r="BP12" i="11"/>
  <c r="BO12" i="11"/>
  <c r="BN12" i="11"/>
  <c r="BM12" i="11"/>
  <c r="BL12" i="11"/>
  <c r="BK12" i="11"/>
  <c r="BJ12" i="11"/>
  <c r="BI12" i="11"/>
  <c r="BH12" i="11"/>
  <c r="BG12" i="11"/>
  <c r="BF12" i="11"/>
  <c r="BE12" i="11"/>
  <c r="BD12" i="11"/>
  <c r="BC12" i="11"/>
  <c r="BB12" i="11"/>
  <c r="BA12" i="11"/>
  <c r="AZ12" i="11"/>
  <c r="AY12" i="11"/>
  <c r="AX12" i="11"/>
  <c r="AW12" i="11"/>
  <c r="AV12" i="11"/>
  <c r="AU12" i="11"/>
  <c r="AT12" i="11"/>
  <c r="AS12" i="11"/>
  <c r="AR12" i="11"/>
  <c r="AQ12" i="11"/>
  <c r="AP12" i="11"/>
  <c r="AO12" i="11"/>
  <c r="AN12" i="11"/>
  <c r="AM12" i="11"/>
  <c r="AL12" i="11"/>
  <c r="AK12" i="11"/>
  <c r="AJ12" i="11"/>
  <c r="AI12" i="11"/>
  <c r="AH12" i="11"/>
  <c r="AG12" i="11"/>
  <c r="AF12" i="11"/>
  <c r="AE12" i="11"/>
  <c r="AD12" i="11"/>
  <c r="AC12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C66" i="11" l="1"/>
  <c r="C68" i="11" s="1" a="1"/>
  <c r="C68" i="11" s="1"/>
  <c r="K66" i="11"/>
  <c r="S66" i="11"/>
  <c r="AA66" i="11"/>
  <c r="AI66" i="11"/>
  <c r="AQ66" i="11"/>
  <c r="AY66" i="11"/>
  <c r="BG66" i="11"/>
  <c r="BO66" i="11"/>
  <c r="BW66" i="11"/>
  <c r="BZ67" i="11" a="1"/>
  <c r="BZ67" i="11" s="1"/>
  <c r="B69" i="11"/>
  <c r="BF68" i="11" a="1"/>
  <c r="BF68" i="11" s="1"/>
  <c r="BN68" i="11" a="1"/>
  <c r="BN68" i="11" s="1"/>
  <c r="BV68" i="11" a="1"/>
  <c r="BV68" i="11" s="1"/>
  <c r="N68" i="11" a="1"/>
  <c r="N68" i="11" s="1"/>
  <c r="V68" i="11" a="1"/>
  <c r="V68" i="11" s="1"/>
  <c r="AE68" i="11" a="1"/>
  <c r="AE68" i="11" s="1"/>
  <c r="AM68" i="11" a="1"/>
  <c r="AM68" i="11" s="1"/>
  <c r="AU68" i="11" a="1"/>
  <c r="AU68" i="11" s="1"/>
  <c r="BC68" i="11" a="1"/>
  <c r="BC68" i="11" s="1"/>
  <c r="BK68" i="11" a="1"/>
  <c r="BK68" i="11" s="1"/>
  <c r="BS68" i="11" a="1"/>
  <c r="BS68" i="11" s="1"/>
  <c r="Z68" i="11" a="1"/>
  <c r="Z68" i="11" s="1"/>
  <c r="F68" i="11" a="1"/>
  <c r="F68" i="11" s="1"/>
  <c r="K68" i="11" a="1"/>
  <c r="K68" i="11" s="1"/>
  <c r="S68" i="11" a="1"/>
  <c r="S68" i="11" s="1"/>
  <c r="BW68" i="11" a="1"/>
  <c r="BW68" i="11" s="1"/>
  <c r="AB68" i="11" a="1"/>
  <c r="AB68" i="11" s="1"/>
  <c r="BH68" i="11" a="1"/>
  <c r="BH68" i="11" s="1"/>
  <c r="BX68" i="11" a="1"/>
  <c r="BX68" i="11" s="1"/>
  <c r="P68" i="11" a="1"/>
  <c r="P68" i="11" s="1"/>
  <c r="Y68" i="11" a="1"/>
  <c r="Y68" i="11" s="1"/>
  <c r="AG68" i="11" a="1"/>
  <c r="AG68" i="11" s="1"/>
  <c r="AO68" i="11" a="1"/>
  <c r="AO68" i="11" s="1"/>
  <c r="AW68" i="11" a="1"/>
  <c r="AW68" i="11" s="1"/>
  <c r="BE68" i="11" a="1"/>
  <c r="BE68" i="11" s="1"/>
  <c r="BM68" i="11" a="1"/>
  <c r="BM68" i="11" s="1"/>
  <c r="BU68" i="11" a="1"/>
  <c r="BU68" i="11" s="1"/>
  <c r="H68" i="11" a="1"/>
  <c r="H68" i="11" s="1"/>
  <c r="E68" i="11" a="1"/>
  <c r="E68" i="11" s="1"/>
  <c r="M68" i="11" a="1"/>
  <c r="M68" i="11" s="1"/>
  <c r="U68" i="11" a="1"/>
  <c r="U68" i="11" s="1"/>
  <c r="BY68" i="11" a="1"/>
  <c r="BY68" i="11" s="1"/>
  <c r="AH68" i="11" a="1"/>
  <c r="AH68" i="11" s="1"/>
  <c r="AZ68" i="11" a="1"/>
  <c r="AZ68" i="11" s="1"/>
  <c r="AL68" i="11" a="1"/>
  <c r="AL68" i="11" s="1"/>
  <c r="BB68" i="11" a="1"/>
  <c r="BB68" i="11" s="1"/>
  <c r="BR68" i="11" a="1"/>
  <c r="BR68" i="11" s="1"/>
  <c r="J68" i="11" a="1"/>
  <c r="J68" i="11" s="1"/>
  <c r="R68" i="11" a="1"/>
  <c r="R68" i="11" s="1"/>
  <c r="AA68" i="11" a="1"/>
  <c r="AA68" i="11" s="1"/>
  <c r="AQ68" i="11" a="1"/>
  <c r="AQ68" i="11" s="1"/>
  <c r="AY68" i="11" a="1"/>
  <c r="AY68" i="11" s="1"/>
  <c r="BG68" i="11" a="1"/>
  <c r="BG68" i="11" s="1"/>
  <c r="BO68" i="11" a="1"/>
  <c r="BO68" i="11" s="1"/>
  <c r="AX68" i="11" a="1"/>
  <c r="AX68" i="11" s="1"/>
  <c r="BP68" i="11" a="1"/>
  <c r="BP68" i="11" s="1"/>
  <c r="AT68" i="11" a="1"/>
  <c r="AT68" i="11" s="1"/>
  <c r="BJ68" i="11" a="1"/>
  <c r="BJ68" i="11" s="1"/>
  <c r="BZ68" i="11" a="1"/>
  <c r="BZ68" i="11" s="1"/>
  <c r="AI68" i="11" a="1"/>
  <c r="AI68" i="11" s="1"/>
  <c r="G68" i="11" a="1"/>
  <c r="G68" i="11" s="1"/>
  <c r="O68" i="11" a="1"/>
  <c r="O68" i="11" s="1"/>
  <c r="W68" i="11" a="1"/>
  <c r="W68" i="11" s="1"/>
  <c r="AJ68" i="11" a="1"/>
  <c r="AJ68" i="11" s="1"/>
  <c r="AD68" i="11" a="1"/>
  <c r="AD68" i="11" s="1"/>
  <c r="AF68" i="11" a="1"/>
  <c r="AF68" i="11" s="1"/>
  <c r="AV68" i="11" a="1"/>
  <c r="AV68" i="11" s="1"/>
  <c r="BD68" i="11" a="1"/>
  <c r="BD68" i="11" s="1"/>
  <c r="BT68" i="11" a="1"/>
  <c r="BT68" i="11" s="1"/>
  <c r="D68" i="11" a="1"/>
  <c r="D68" i="11" s="1"/>
  <c r="L68" i="11" a="1"/>
  <c r="L68" i="11" s="1"/>
  <c r="T68" i="11" a="1"/>
  <c r="T68" i="11" s="1"/>
  <c r="AC68" i="11" a="1"/>
  <c r="AC68" i="11" s="1"/>
  <c r="AK68" i="11" a="1"/>
  <c r="AK68" i="11" s="1"/>
  <c r="AS68" i="11" a="1"/>
  <c r="AS68" i="11" s="1"/>
  <c r="BA68" i="11" a="1"/>
  <c r="BA68" i="11" s="1"/>
  <c r="BI68" i="11" a="1"/>
  <c r="BI68" i="11" s="1"/>
  <c r="BQ68" i="11" a="1"/>
  <c r="BQ68" i="11" s="1"/>
  <c r="AP68" i="11" a="1"/>
  <c r="AP68" i="11" s="1"/>
  <c r="AR68" i="11" a="1"/>
  <c r="AR68" i="11" s="1"/>
  <c r="X68" i="11" a="1"/>
  <c r="X68" i="11" s="1"/>
  <c r="AN68" i="11" a="1"/>
  <c r="AN68" i="11" s="1"/>
  <c r="BL68" i="11" a="1"/>
  <c r="BL68" i="11" s="1"/>
  <c r="I68" i="11" a="1"/>
  <c r="I68" i="11" s="1"/>
  <c r="Q68" i="11" a="1"/>
  <c r="Q68" i="11" s="1"/>
  <c r="B70" i="11" l="1"/>
  <c r="B71" i="11" s="1"/>
  <c r="Z52" i="5"/>
  <c r="A29" i="2"/>
  <c r="A40" i="11" s="1"/>
  <c r="BZ57" i="5" l="1"/>
  <c r="BZ58" i="5"/>
  <c r="BZ46" i="5"/>
  <c r="BZ36" i="5"/>
  <c r="BZ35" i="5"/>
  <c r="BZ56" i="5"/>
  <c r="BZ34" i="5"/>
  <c r="BZ49" i="5"/>
  <c r="BZ33" i="5"/>
  <c r="BZ32" i="5"/>
  <c r="BZ31" i="5"/>
  <c r="BZ45" i="5"/>
  <c r="BZ48" i="5"/>
  <c r="BZ44" i="5"/>
  <c r="BZ43" i="5"/>
  <c r="BZ30" i="5"/>
  <c r="BZ29" i="5"/>
  <c r="BZ42" i="5"/>
  <c r="BZ28" i="5"/>
  <c r="BZ27" i="5"/>
  <c r="BZ55" i="5"/>
  <c r="BZ26" i="5"/>
  <c r="BZ25" i="5"/>
  <c r="BZ24" i="5"/>
  <c r="BZ23" i="5"/>
  <c r="BZ22" i="5"/>
  <c r="BZ21" i="5"/>
  <c r="BZ54" i="5"/>
  <c r="BZ20" i="5"/>
  <c r="BZ53" i="5"/>
  <c r="BZ19" i="5"/>
  <c r="BZ41" i="5"/>
  <c r="BZ40" i="5"/>
  <c r="BZ18" i="5"/>
  <c r="BZ52" i="5"/>
  <c r="BZ51" i="5"/>
  <c r="BZ50" i="5"/>
  <c r="BZ47" i="5"/>
  <c r="BZ39" i="5"/>
  <c r="BZ38" i="5"/>
  <c r="BZ17" i="5"/>
  <c r="BZ16" i="5"/>
  <c r="BZ15" i="5"/>
  <c r="BZ37" i="5"/>
  <c r="BZ14" i="5"/>
  <c r="BZ13" i="5"/>
  <c r="BZ12" i="5"/>
  <c r="BZ11" i="5"/>
  <c r="BY58" i="5"/>
  <c r="BY46" i="5"/>
  <c r="BY36" i="5"/>
  <c r="BY35" i="5"/>
  <c r="BY56" i="5"/>
  <c r="BY34" i="5"/>
  <c r="BY49" i="5"/>
  <c r="BY33" i="5"/>
  <c r="BY32" i="5"/>
  <c r="BY31" i="5"/>
  <c r="BY45" i="5"/>
  <c r="BY48" i="5"/>
  <c r="BY44" i="5"/>
  <c r="BY43" i="5"/>
  <c r="BY30" i="5"/>
  <c r="BY29" i="5"/>
  <c r="BY42" i="5"/>
  <c r="BY28" i="5"/>
  <c r="BY27" i="5"/>
  <c r="BY55" i="5"/>
  <c r="BY26" i="5"/>
  <c r="BY25" i="5"/>
  <c r="BY24" i="5"/>
  <c r="BY23" i="5"/>
  <c r="BY22" i="5"/>
  <c r="BY21" i="5"/>
  <c r="BY54" i="5"/>
  <c r="BY20" i="5"/>
  <c r="BY57" i="5"/>
  <c r="BY53" i="5"/>
  <c r="BY19" i="5"/>
  <c r="BY41" i="5"/>
  <c r="BY40" i="5"/>
  <c r="BY18" i="5"/>
  <c r="BY52" i="5"/>
  <c r="BY51" i="5"/>
  <c r="BY50" i="5"/>
  <c r="BY47" i="5"/>
  <c r="BY39" i="5"/>
  <c r="BY38" i="5"/>
  <c r="BY17" i="5"/>
  <c r="BY16" i="5"/>
  <c r="BY15" i="5"/>
  <c r="BY37" i="5"/>
  <c r="BY14" i="5"/>
  <c r="BY13" i="5"/>
  <c r="BY12" i="5"/>
  <c r="BY11" i="5"/>
  <c r="BX58" i="5"/>
  <c r="BX46" i="5"/>
  <c r="BX36" i="5"/>
  <c r="BX35" i="5"/>
  <c r="BX56" i="5"/>
  <c r="BX34" i="5"/>
  <c r="BX49" i="5"/>
  <c r="BX33" i="5"/>
  <c r="BX32" i="5"/>
  <c r="BX31" i="5"/>
  <c r="BX45" i="5"/>
  <c r="BX48" i="5"/>
  <c r="BX44" i="5"/>
  <c r="BX43" i="5"/>
  <c r="BX30" i="5"/>
  <c r="BX29" i="5"/>
  <c r="BX42" i="5"/>
  <c r="BX28" i="5"/>
  <c r="BX27" i="5"/>
  <c r="BX55" i="5"/>
  <c r="BX26" i="5"/>
  <c r="BX25" i="5"/>
  <c r="BX24" i="5"/>
  <c r="BX23" i="5"/>
  <c r="BX22" i="5"/>
  <c r="BX21" i="5"/>
  <c r="BX54" i="5"/>
  <c r="BX20" i="5"/>
  <c r="BX57" i="5"/>
  <c r="BX53" i="5"/>
  <c r="BX19" i="5"/>
  <c r="BX41" i="5"/>
  <c r="BX40" i="5"/>
  <c r="BX18" i="5"/>
  <c r="BX52" i="5"/>
  <c r="BX51" i="5"/>
  <c r="BX50" i="5"/>
  <c r="BX47" i="5"/>
  <c r="BX39" i="5"/>
  <c r="BX38" i="5"/>
  <c r="BX17" i="5"/>
  <c r="BX16" i="5"/>
  <c r="BX15" i="5"/>
  <c r="BX37" i="5"/>
  <c r="BX14" i="5"/>
  <c r="BX13" i="5"/>
  <c r="BX12" i="5"/>
  <c r="BX11" i="5"/>
  <c r="BW58" i="5"/>
  <c r="BW46" i="5"/>
  <c r="BW36" i="5"/>
  <c r="BW35" i="5"/>
  <c r="BW56" i="5"/>
  <c r="BW34" i="5"/>
  <c r="BW49" i="5"/>
  <c r="BW33" i="5"/>
  <c r="BW32" i="5"/>
  <c r="BW31" i="5"/>
  <c r="BW45" i="5"/>
  <c r="BW48" i="5"/>
  <c r="BW44" i="5"/>
  <c r="BW43" i="5"/>
  <c r="BW30" i="5"/>
  <c r="BW29" i="5"/>
  <c r="BW42" i="5"/>
  <c r="BW28" i="5"/>
  <c r="BW27" i="5"/>
  <c r="BW55" i="5"/>
  <c r="BW26" i="5"/>
  <c r="BW25" i="5"/>
  <c r="BW24" i="5"/>
  <c r="BW23" i="5"/>
  <c r="BW22" i="5"/>
  <c r="BW21" i="5"/>
  <c r="BW54" i="5"/>
  <c r="BW20" i="5"/>
  <c r="BW57" i="5"/>
  <c r="BW53" i="5"/>
  <c r="BW19" i="5"/>
  <c r="BW41" i="5"/>
  <c r="BW40" i="5"/>
  <c r="BW18" i="5"/>
  <c r="BW52" i="5"/>
  <c r="BW51" i="5"/>
  <c r="BW50" i="5"/>
  <c r="BW47" i="5"/>
  <c r="BW39" i="5"/>
  <c r="BW38" i="5"/>
  <c r="BW17" i="5"/>
  <c r="BW16" i="5"/>
  <c r="BW15" i="5"/>
  <c r="BW37" i="5"/>
  <c r="BW14" i="5"/>
  <c r="BW13" i="5"/>
  <c r="BW12" i="5"/>
  <c r="BW11" i="5"/>
  <c r="BV58" i="5"/>
  <c r="BV46" i="5"/>
  <c r="BV36" i="5"/>
  <c r="BV35" i="5"/>
  <c r="BV56" i="5"/>
  <c r="BV34" i="5"/>
  <c r="BV49" i="5"/>
  <c r="BV33" i="5"/>
  <c r="BV32" i="5"/>
  <c r="BV31" i="5"/>
  <c r="BV45" i="5"/>
  <c r="BV48" i="5"/>
  <c r="BV44" i="5"/>
  <c r="BV43" i="5"/>
  <c r="BV30" i="5"/>
  <c r="BV29" i="5"/>
  <c r="BV42" i="5"/>
  <c r="BV28" i="5"/>
  <c r="BV27" i="5"/>
  <c r="BV55" i="5"/>
  <c r="BV26" i="5"/>
  <c r="BV25" i="5"/>
  <c r="BV24" i="5"/>
  <c r="BV23" i="5"/>
  <c r="BV22" i="5"/>
  <c r="BV21" i="5"/>
  <c r="BV54" i="5"/>
  <c r="BV20" i="5"/>
  <c r="BV57" i="5"/>
  <c r="BV53" i="5"/>
  <c r="BV19" i="5"/>
  <c r="BV41" i="5"/>
  <c r="BV40" i="5"/>
  <c r="BV18" i="5"/>
  <c r="BV52" i="5"/>
  <c r="BV51" i="5"/>
  <c r="BV50" i="5"/>
  <c r="BV47" i="5"/>
  <c r="BV39" i="5"/>
  <c r="BV38" i="5"/>
  <c r="BV17" i="5"/>
  <c r="BV16" i="5"/>
  <c r="BV15" i="5"/>
  <c r="BV37" i="5"/>
  <c r="BV14" i="5"/>
  <c r="BV13" i="5"/>
  <c r="BV12" i="5"/>
  <c r="BV11" i="5"/>
  <c r="BU58" i="5"/>
  <c r="BU46" i="5"/>
  <c r="BU36" i="5"/>
  <c r="BU35" i="5"/>
  <c r="BU56" i="5"/>
  <c r="BU34" i="5"/>
  <c r="BU49" i="5"/>
  <c r="BU33" i="5"/>
  <c r="BU32" i="5"/>
  <c r="BU31" i="5"/>
  <c r="BU45" i="5"/>
  <c r="BU48" i="5"/>
  <c r="BU44" i="5"/>
  <c r="BU43" i="5"/>
  <c r="BU30" i="5"/>
  <c r="BU29" i="5"/>
  <c r="BU42" i="5"/>
  <c r="BU28" i="5"/>
  <c r="BU27" i="5"/>
  <c r="BU55" i="5"/>
  <c r="BU26" i="5"/>
  <c r="BU25" i="5"/>
  <c r="BU24" i="5"/>
  <c r="BU23" i="5"/>
  <c r="BU22" i="5"/>
  <c r="BU21" i="5"/>
  <c r="BU54" i="5"/>
  <c r="BU20" i="5"/>
  <c r="BU57" i="5"/>
  <c r="BU53" i="5"/>
  <c r="BU19" i="5"/>
  <c r="BU41" i="5"/>
  <c r="BU40" i="5"/>
  <c r="BU18" i="5"/>
  <c r="BU52" i="5"/>
  <c r="BU51" i="5"/>
  <c r="BU50" i="5"/>
  <c r="BU47" i="5"/>
  <c r="BU39" i="5"/>
  <c r="BU38" i="5"/>
  <c r="BU17" i="5"/>
  <c r="BU16" i="5"/>
  <c r="BU15" i="5"/>
  <c r="BU37" i="5"/>
  <c r="BU14" i="5"/>
  <c r="BU13" i="5"/>
  <c r="BU12" i="5"/>
  <c r="BU11" i="5"/>
  <c r="BT58" i="5"/>
  <c r="BT46" i="5"/>
  <c r="BT36" i="5"/>
  <c r="BT35" i="5"/>
  <c r="BT56" i="5"/>
  <c r="BT34" i="5"/>
  <c r="BT49" i="5"/>
  <c r="BT33" i="5"/>
  <c r="BT32" i="5"/>
  <c r="BT31" i="5"/>
  <c r="BT45" i="5"/>
  <c r="BT48" i="5"/>
  <c r="BT44" i="5"/>
  <c r="BT43" i="5"/>
  <c r="BT30" i="5"/>
  <c r="BT29" i="5"/>
  <c r="BT42" i="5"/>
  <c r="BT28" i="5"/>
  <c r="BT27" i="5"/>
  <c r="BT55" i="5"/>
  <c r="BT26" i="5"/>
  <c r="BT25" i="5"/>
  <c r="BT24" i="5"/>
  <c r="BT23" i="5"/>
  <c r="BT22" i="5"/>
  <c r="BT21" i="5"/>
  <c r="BT54" i="5"/>
  <c r="BT20" i="5"/>
  <c r="BT57" i="5"/>
  <c r="BT53" i="5"/>
  <c r="BT19" i="5"/>
  <c r="BT41" i="5"/>
  <c r="BT40" i="5"/>
  <c r="BT18" i="5"/>
  <c r="BT52" i="5"/>
  <c r="BT51" i="5"/>
  <c r="BT50" i="5"/>
  <c r="BT47" i="5"/>
  <c r="BT39" i="5"/>
  <c r="BT38" i="5"/>
  <c r="BT17" i="5"/>
  <c r="BT16" i="5"/>
  <c r="BT15" i="5"/>
  <c r="BT37" i="5"/>
  <c r="BT14" i="5"/>
  <c r="BT13" i="5"/>
  <c r="BT12" i="5"/>
  <c r="BT11" i="5"/>
  <c r="BS58" i="5"/>
  <c r="BS46" i="5"/>
  <c r="BS36" i="5"/>
  <c r="BS35" i="5"/>
  <c r="BS56" i="5"/>
  <c r="BS34" i="5"/>
  <c r="BS49" i="5"/>
  <c r="BS33" i="5"/>
  <c r="BS32" i="5"/>
  <c r="BS31" i="5"/>
  <c r="BS45" i="5"/>
  <c r="BS48" i="5"/>
  <c r="BS44" i="5"/>
  <c r="BS43" i="5"/>
  <c r="BS30" i="5"/>
  <c r="BS29" i="5"/>
  <c r="BS42" i="5"/>
  <c r="BS28" i="5"/>
  <c r="BS27" i="5"/>
  <c r="BS55" i="5"/>
  <c r="BS26" i="5"/>
  <c r="BS25" i="5"/>
  <c r="BS24" i="5"/>
  <c r="BS23" i="5"/>
  <c r="BS22" i="5"/>
  <c r="BS21" i="5"/>
  <c r="BS54" i="5"/>
  <c r="BS20" i="5"/>
  <c r="BS57" i="5"/>
  <c r="BS53" i="5"/>
  <c r="BS19" i="5"/>
  <c r="BS41" i="5"/>
  <c r="BS40" i="5"/>
  <c r="BS18" i="5"/>
  <c r="BS52" i="5"/>
  <c r="BS51" i="5"/>
  <c r="BS50" i="5"/>
  <c r="BS47" i="5"/>
  <c r="BS39" i="5"/>
  <c r="BS38" i="5"/>
  <c r="BS17" i="5"/>
  <c r="BS16" i="5"/>
  <c r="BS15" i="5"/>
  <c r="BS37" i="5"/>
  <c r="BS14" i="5"/>
  <c r="BS13" i="5"/>
  <c r="BS12" i="5"/>
  <c r="BS11" i="5"/>
  <c r="BR58" i="5"/>
  <c r="BR46" i="5"/>
  <c r="BR36" i="5"/>
  <c r="BR35" i="5"/>
  <c r="BR56" i="5"/>
  <c r="BR34" i="5"/>
  <c r="BR49" i="5"/>
  <c r="BR33" i="5"/>
  <c r="BR32" i="5"/>
  <c r="BR31" i="5"/>
  <c r="BR45" i="5"/>
  <c r="BR48" i="5"/>
  <c r="BR44" i="5"/>
  <c r="BR43" i="5"/>
  <c r="BR30" i="5"/>
  <c r="BR29" i="5"/>
  <c r="BR42" i="5"/>
  <c r="BR28" i="5"/>
  <c r="BR27" i="5"/>
  <c r="BR55" i="5"/>
  <c r="BR26" i="5"/>
  <c r="BR25" i="5"/>
  <c r="BR24" i="5"/>
  <c r="BR23" i="5"/>
  <c r="BR22" i="5"/>
  <c r="BR21" i="5"/>
  <c r="BR54" i="5"/>
  <c r="BR20" i="5"/>
  <c r="BR57" i="5"/>
  <c r="BR53" i="5"/>
  <c r="BR19" i="5"/>
  <c r="BR41" i="5"/>
  <c r="BR40" i="5"/>
  <c r="BR18" i="5"/>
  <c r="BR52" i="5"/>
  <c r="BR51" i="5"/>
  <c r="BR50" i="5"/>
  <c r="BR47" i="5"/>
  <c r="BR39" i="5"/>
  <c r="BR38" i="5"/>
  <c r="BR17" i="5"/>
  <c r="BR16" i="5"/>
  <c r="BR15" i="5"/>
  <c r="BR37" i="5"/>
  <c r="BR14" i="5"/>
  <c r="BR13" i="5"/>
  <c r="BR12" i="5"/>
  <c r="BR11" i="5"/>
  <c r="BQ58" i="5"/>
  <c r="BQ46" i="5"/>
  <c r="BQ36" i="5"/>
  <c r="BQ35" i="5"/>
  <c r="BQ56" i="5"/>
  <c r="BQ34" i="5"/>
  <c r="BQ49" i="5"/>
  <c r="BQ33" i="5"/>
  <c r="BQ32" i="5"/>
  <c r="BQ31" i="5"/>
  <c r="BQ45" i="5"/>
  <c r="BQ48" i="5"/>
  <c r="BQ44" i="5"/>
  <c r="BQ43" i="5"/>
  <c r="BQ30" i="5"/>
  <c r="BQ29" i="5"/>
  <c r="BQ42" i="5"/>
  <c r="BQ28" i="5"/>
  <c r="BQ27" i="5"/>
  <c r="BQ55" i="5"/>
  <c r="BQ26" i="5"/>
  <c r="BQ25" i="5"/>
  <c r="BQ24" i="5"/>
  <c r="BQ23" i="5"/>
  <c r="BQ22" i="5"/>
  <c r="BQ21" i="5"/>
  <c r="BQ54" i="5"/>
  <c r="BQ20" i="5"/>
  <c r="BQ57" i="5"/>
  <c r="BQ53" i="5"/>
  <c r="BQ19" i="5"/>
  <c r="BQ41" i="5"/>
  <c r="BQ40" i="5"/>
  <c r="BQ18" i="5"/>
  <c r="BQ52" i="5"/>
  <c r="BQ51" i="5"/>
  <c r="BQ50" i="5"/>
  <c r="BQ47" i="5"/>
  <c r="BQ39" i="5"/>
  <c r="BQ38" i="5"/>
  <c r="BQ17" i="5"/>
  <c r="BQ16" i="5"/>
  <c r="BQ15" i="5"/>
  <c r="BQ37" i="5"/>
  <c r="BQ14" i="5"/>
  <c r="BQ13" i="5"/>
  <c r="BQ12" i="5"/>
  <c r="BQ11" i="5"/>
  <c r="BP58" i="5"/>
  <c r="BP46" i="5"/>
  <c r="BP36" i="5"/>
  <c r="BP35" i="5"/>
  <c r="BP56" i="5"/>
  <c r="BP34" i="5"/>
  <c r="BP49" i="5"/>
  <c r="BP33" i="5"/>
  <c r="BP32" i="5"/>
  <c r="BP31" i="5"/>
  <c r="BP45" i="5"/>
  <c r="BP48" i="5"/>
  <c r="BP44" i="5"/>
  <c r="BP43" i="5"/>
  <c r="BP30" i="5"/>
  <c r="BP29" i="5"/>
  <c r="BP42" i="5"/>
  <c r="BP28" i="5"/>
  <c r="BP27" i="5"/>
  <c r="BP55" i="5"/>
  <c r="BP26" i="5"/>
  <c r="BP25" i="5"/>
  <c r="BP24" i="5"/>
  <c r="BP23" i="5"/>
  <c r="BP22" i="5"/>
  <c r="BP21" i="5"/>
  <c r="BP54" i="5"/>
  <c r="BP20" i="5"/>
  <c r="BP57" i="5"/>
  <c r="BP53" i="5"/>
  <c r="BP19" i="5"/>
  <c r="BP41" i="5"/>
  <c r="BP40" i="5"/>
  <c r="BP18" i="5"/>
  <c r="BP52" i="5"/>
  <c r="BP51" i="5"/>
  <c r="BP50" i="5"/>
  <c r="BP47" i="5"/>
  <c r="BP39" i="5"/>
  <c r="BP38" i="5"/>
  <c r="BP17" i="5"/>
  <c r="BP16" i="5"/>
  <c r="BP15" i="5"/>
  <c r="BP37" i="5"/>
  <c r="BP14" i="5"/>
  <c r="BP13" i="5"/>
  <c r="BP12" i="5"/>
  <c r="BP11" i="5"/>
  <c r="BO58" i="5"/>
  <c r="BO46" i="5"/>
  <c r="BO36" i="5"/>
  <c r="BO35" i="5"/>
  <c r="BO56" i="5"/>
  <c r="BO34" i="5"/>
  <c r="BO49" i="5"/>
  <c r="BO33" i="5"/>
  <c r="BO32" i="5"/>
  <c r="BO31" i="5"/>
  <c r="BO45" i="5"/>
  <c r="BO48" i="5"/>
  <c r="BO44" i="5"/>
  <c r="BO43" i="5"/>
  <c r="BO30" i="5"/>
  <c r="BO29" i="5"/>
  <c r="BO42" i="5"/>
  <c r="BO28" i="5"/>
  <c r="BO27" i="5"/>
  <c r="BO55" i="5"/>
  <c r="BO26" i="5"/>
  <c r="BO25" i="5"/>
  <c r="BO24" i="5"/>
  <c r="BO23" i="5"/>
  <c r="BO22" i="5"/>
  <c r="BO21" i="5"/>
  <c r="BO54" i="5"/>
  <c r="BO20" i="5"/>
  <c r="BO57" i="5"/>
  <c r="BO53" i="5"/>
  <c r="BO19" i="5"/>
  <c r="BO41" i="5"/>
  <c r="BO40" i="5"/>
  <c r="BO18" i="5"/>
  <c r="BO52" i="5"/>
  <c r="BO51" i="5"/>
  <c r="BO50" i="5"/>
  <c r="BO47" i="5"/>
  <c r="BO39" i="5"/>
  <c r="BO38" i="5"/>
  <c r="BO17" i="5"/>
  <c r="BO16" i="5"/>
  <c r="BO15" i="5"/>
  <c r="BO37" i="5"/>
  <c r="BO14" i="5"/>
  <c r="BO13" i="5"/>
  <c r="BO12" i="5"/>
  <c r="BO11" i="5"/>
  <c r="BN58" i="5"/>
  <c r="BN46" i="5"/>
  <c r="BN36" i="5"/>
  <c r="BN35" i="5"/>
  <c r="BN56" i="5"/>
  <c r="BN34" i="5"/>
  <c r="BN49" i="5"/>
  <c r="BN33" i="5"/>
  <c r="BN32" i="5"/>
  <c r="BN31" i="5"/>
  <c r="BN45" i="5"/>
  <c r="BN48" i="5"/>
  <c r="BN44" i="5"/>
  <c r="BN43" i="5"/>
  <c r="BN30" i="5"/>
  <c r="BN29" i="5"/>
  <c r="BN42" i="5"/>
  <c r="BN28" i="5"/>
  <c r="BN27" i="5"/>
  <c r="BN55" i="5"/>
  <c r="BN26" i="5"/>
  <c r="BN25" i="5"/>
  <c r="BN24" i="5"/>
  <c r="BN23" i="5"/>
  <c r="BN22" i="5"/>
  <c r="BN21" i="5"/>
  <c r="BN54" i="5"/>
  <c r="BN20" i="5"/>
  <c r="BN57" i="5"/>
  <c r="BN53" i="5"/>
  <c r="BN19" i="5"/>
  <c r="BN41" i="5"/>
  <c r="BN40" i="5"/>
  <c r="BN18" i="5"/>
  <c r="BN52" i="5"/>
  <c r="BN51" i="5"/>
  <c r="BN50" i="5"/>
  <c r="BN47" i="5"/>
  <c r="BN39" i="5"/>
  <c r="BN38" i="5"/>
  <c r="BN17" i="5"/>
  <c r="BN16" i="5"/>
  <c r="BN15" i="5"/>
  <c r="BN37" i="5"/>
  <c r="BN14" i="5"/>
  <c r="BN13" i="5"/>
  <c r="BN11" i="5"/>
  <c r="BN12" i="5"/>
  <c r="BM58" i="5"/>
  <c r="BM46" i="5"/>
  <c r="BM36" i="5"/>
  <c r="BM35" i="5"/>
  <c r="BM56" i="5"/>
  <c r="BM34" i="5"/>
  <c r="BM49" i="5"/>
  <c r="BM33" i="5"/>
  <c r="BM32" i="5"/>
  <c r="BM31" i="5"/>
  <c r="BM45" i="5"/>
  <c r="BM48" i="5"/>
  <c r="BM44" i="5"/>
  <c r="BM43" i="5"/>
  <c r="BM30" i="5"/>
  <c r="BM29" i="5"/>
  <c r="BM42" i="5"/>
  <c r="BM28" i="5"/>
  <c r="BM27" i="5"/>
  <c r="BM55" i="5"/>
  <c r="BM26" i="5"/>
  <c r="BM25" i="5"/>
  <c r="BM24" i="5"/>
  <c r="BM23" i="5"/>
  <c r="BM22" i="5"/>
  <c r="BM21" i="5"/>
  <c r="BM54" i="5"/>
  <c r="BM20" i="5"/>
  <c r="BM57" i="5"/>
  <c r="BM53" i="5"/>
  <c r="BM19" i="5"/>
  <c r="BM41" i="5"/>
  <c r="BM40" i="5"/>
  <c r="BM18" i="5"/>
  <c r="BM52" i="5"/>
  <c r="BM51" i="5"/>
  <c r="BM50" i="5"/>
  <c r="BM47" i="5"/>
  <c r="BM39" i="5"/>
  <c r="BM38" i="5"/>
  <c r="BM17" i="5"/>
  <c r="BM16" i="5"/>
  <c r="BM15" i="5"/>
  <c r="BM37" i="5"/>
  <c r="BM14" i="5"/>
  <c r="BM13" i="5"/>
  <c r="BM12" i="5"/>
  <c r="BM11" i="5"/>
  <c r="BL58" i="5"/>
  <c r="BL46" i="5"/>
  <c r="BL36" i="5"/>
  <c r="BL35" i="5"/>
  <c r="BL56" i="5"/>
  <c r="BL34" i="5"/>
  <c r="BL49" i="5"/>
  <c r="BL33" i="5"/>
  <c r="BL32" i="5"/>
  <c r="BL31" i="5"/>
  <c r="BL45" i="5"/>
  <c r="BL48" i="5"/>
  <c r="BL44" i="5"/>
  <c r="BL43" i="5"/>
  <c r="BL30" i="5"/>
  <c r="BL29" i="5"/>
  <c r="BL42" i="5"/>
  <c r="BL28" i="5"/>
  <c r="BL27" i="5"/>
  <c r="BL55" i="5"/>
  <c r="BL26" i="5"/>
  <c r="BL25" i="5"/>
  <c r="BL24" i="5"/>
  <c r="BL23" i="5"/>
  <c r="BL22" i="5"/>
  <c r="BL21" i="5"/>
  <c r="BL54" i="5"/>
  <c r="BL20" i="5"/>
  <c r="BL57" i="5"/>
  <c r="BL53" i="5"/>
  <c r="BL19" i="5"/>
  <c r="BL41" i="5"/>
  <c r="BL40" i="5"/>
  <c r="BL18" i="5"/>
  <c r="BL52" i="5"/>
  <c r="BL51" i="5"/>
  <c r="BL50" i="5"/>
  <c r="BL47" i="5"/>
  <c r="BL39" i="5"/>
  <c r="BL38" i="5"/>
  <c r="BL17" i="5"/>
  <c r="BL16" i="5"/>
  <c r="BL15" i="5"/>
  <c r="BL37" i="5"/>
  <c r="BL14" i="5"/>
  <c r="BL13" i="5"/>
  <c r="BL12" i="5"/>
  <c r="BL11" i="5"/>
  <c r="BK58" i="5"/>
  <c r="BK46" i="5"/>
  <c r="BK36" i="5"/>
  <c r="BK35" i="5"/>
  <c r="BK56" i="5"/>
  <c r="BK34" i="5"/>
  <c r="BK49" i="5"/>
  <c r="BK33" i="5"/>
  <c r="BK32" i="5"/>
  <c r="BK31" i="5"/>
  <c r="BK45" i="5"/>
  <c r="BK48" i="5"/>
  <c r="BK44" i="5"/>
  <c r="BK43" i="5"/>
  <c r="BK30" i="5"/>
  <c r="BK29" i="5"/>
  <c r="BK42" i="5"/>
  <c r="BK28" i="5"/>
  <c r="BK27" i="5"/>
  <c r="BK55" i="5"/>
  <c r="BK26" i="5"/>
  <c r="BK25" i="5"/>
  <c r="BK24" i="5"/>
  <c r="BK23" i="5"/>
  <c r="BK22" i="5"/>
  <c r="BK21" i="5"/>
  <c r="BK54" i="5"/>
  <c r="BK20" i="5"/>
  <c r="BK57" i="5"/>
  <c r="BK53" i="5"/>
  <c r="BK19" i="5"/>
  <c r="BK41" i="5"/>
  <c r="BK40" i="5"/>
  <c r="BK18" i="5"/>
  <c r="BK52" i="5"/>
  <c r="BK51" i="5"/>
  <c r="BK50" i="5"/>
  <c r="BK47" i="5"/>
  <c r="BK39" i="5"/>
  <c r="BK38" i="5"/>
  <c r="BK17" i="5"/>
  <c r="BK16" i="5"/>
  <c r="BK15" i="5"/>
  <c r="BK37" i="5"/>
  <c r="BK14" i="5"/>
  <c r="BK13" i="5"/>
  <c r="BK12" i="5"/>
  <c r="BK11" i="5"/>
  <c r="BJ58" i="5"/>
  <c r="BJ46" i="5"/>
  <c r="BJ36" i="5"/>
  <c r="BJ35" i="5"/>
  <c r="BJ56" i="5"/>
  <c r="BJ34" i="5"/>
  <c r="BJ49" i="5"/>
  <c r="BJ33" i="5"/>
  <c r="BJ32" i="5"/>
  <c r="BJ31" i="5"/>
  <c r="BJ45" i="5"/>
  <c r="BJ48" i="5"/>
  <c r="BJ44" i="5"/>
  <c r="BJ43" i="5"/>
  <c r="BJ30" i="5"/>
  <c r="BJ29" i="5"/>
  <c r="BJ42" i="5"/>
  <c r="BJ28" i="5"/>
  <c r="BJ27" i="5"/>
  <c r="BJ55" i="5"/>
  <c r="BJ26" i="5"/>
  <c r="BJ25" i="5"/>
  <c r="BJ24" i="5"/>
  <c r="BJ23" i="5"/>
  <c r="BJ22" i="5"/>
  <c r="BJ21" i="5"/>
  <c r="BJ54" i="5"/>
  <c r="BJ20" i="5"/>
  <c r="BJ57" i="5"/>
  <c r="BJ53" i="5"/>
  <c r="BJ19" i="5"/>
  <c r="BJ41" i="5"/>
  <c r="BJ40" i="5"/>
  <c r="BJ18" i="5"/>
  <c r="BJ52" i="5"/>
  <c r="BJ51" i="5"/>
  <c r="BJ50" i="5"/>
  <c r="BJ47" i="5"/>
  <c r="BJ39" i="5"/>
  <c r="BJ38" i="5"/>
  <c r="BJ17" i="5"/>
  <c r="BJ16" i="5"/>
  <c r="BJ15" i="5"/>
  <c r="BJ37" i="5"/>
  <c r="BJ14" i="5"/>
  <c r="BJ13" i="5"/>
  <c r="BJ12" i="5"/>
  <c r="BJ11" i="5"/>
  <c r="BI58" i="5"/>
  <c r="BI46" i="5"/>
  <c r="BI36" i="5"/>
  <c r="BI35" i="5"/>
  <c r="BI56" i="5"/>
  <c r="BI34" i="5"/>
  <c r="BI49" i="5"/>
  <c r="BI33" i="5"/>
  <c r="BI32" i="5"/>
  <c r="BI31" i="5"/>
  <c r="BI45" i="5"/>
  <c r="BI48" i="5"/>
  <c r="BI44" i="5"/>
  <c r="BI43" i="5"/>
  <c r="BI30" i="5"/>
  <c r="BI29" i="5"/>
  <c r="BI42" i="5"/>
  <c r="BI28" i="5"/>
  <c r="BI27" i="5"/>
  <c r="BI55" i="5"/>
  <c r="BI26" i="5"/>
  <c r="BI25" i="5"/>
  <c r="BI24" i="5"/>
  <c r="BI23" i="5"/>
  <c r="BI22" i="5"/>
  <c r="BI21" i="5"/>
  <c r="BI54" i="5"/>
  <c r="BI20" i="5"/>
  <c r="BI57" i="5"/>
  <c r="BI53" i="5"/>
  <c r="BI19" i="5"/>
  <c r="BI41" i="5"/>
  <c r="BI40" i="5"/>
  <c r="BI18" i="5"/>
  <c r="BI52" i="5"/>
  <c r="BI51" i="5"/>
  <c r="BI50" i="5"/>
  <c r="BI47" i="5"/>
  <c r="BI39" i="5"/>
  <c r="BI38" i="5"/>
  <c r="BI17" i="5"/>
  <c r="BI16" i="5"/>
  <c r="BI15" i="5"/>
  <c r="BI37" i="5"/>
  <c r="BI14" i="5"/>
  <c r="BI13" i="5"/>
  <c r="BI12" i="5"/>
  <c r="BI11" i="5"/>
  <c r="BH58" i="5"/>
  <c r="BH46" i="5"/>
  <c r="BH36" i="5"/>
  <c r="BH35" i="5"/>
  <c r="BH56" i="5"/>
  <c r="BH34" i="5"/>
  <c r="BH49" i="5"/>
  <c r="BH33" i="5"/>
  <c r="BH32" i="5"/>
  <c r="BH31" i="5"/>
  <c r="BH45" i="5"/>
  <c r="BH48" i="5"/>
  <c r="BH44" i="5"/>
  <c r="BH43" i="5"/>
  <c r="BH30" i="5"/>
  <c r="BH29" i="5"/>
  <c r="BH42" i="5"/>
  <c r="BH28" i="5"/>
  <c r="BH27" i="5"/>
  <c r="BH55" i="5"/>
  <c r="BH26" i="5"/>
  <c r="BH25" i="5"/>
  <c r="BH24" i="5"/>
  <c r="BH23" i="5"/>
  <c r="BH22" i="5"/>
  <c r="BH21" i="5"/>
  <c r="BH54" i="5"/>
  <c r="BH20" i="5"/>
  <c r="BH57" i="5"/>
  <c r="BH53" i="5"/>
  <c r="BH19" i="5"/>
  <c r="BH41" i="5"/>
  <c r="BH40" i="5"/>
  <c r="BH18" i="5"/>
  <c r="BH52" i="5"/>
  <c r="BH51" i="5"/>
  <c r="BH50" i="5"/>
  <c r="BH47" i="5"/>
  <c r="BH39" i="5"/>
  <c r="BH38" i="5"/>
  <c r="BH17" i="5"/>
  <c r="BH16" i="5"/>
  <c r="BH15" i="5"/>
  <c r="BH37" i="5"/>
  <c r="BH14" i="5"/>
  <c r="BH13" i="5"/>
  <c r="BH12" i="5"/>
  <c r="BH11" i="5"/>
  <c r="BG58" i="5"/>
  <c r="BG46" i="5"/>
  <c r="BG36" i="5"/>
  <c r="BG35" i="5"/>
  <c r="BG56" i="5"/>
  <c r="BG34" i="5"/>
  <c r="BG49" i="5"/>
  <c r="BG33" i="5"/>
  <c r="BG32" i="5"/>
  <c r="BG31" i="5"/>
  <c r="BG45" i="5"/>
  <c r="BG48" i="5"/>
  <c r="BG44" i="5"/>
  <c r="BG43" i="5"/>
  <c r="BG30" i="5"/>
  <c r="BG29" i="5"/>
  <c r="BG42" i="5"/>
  <c r="BG28" i="5"/>
  <c r="BG27" i="5"/>
  <c r="BG55" i="5"/>
  <c r="BG26" i="5"/>
  <c r="BG25" i="5"/>
  <c r="BG24" i="5"/>
  <c r="BG23" i="5"/>
  <c r="BG22" i="5"/>
  <c r="BG21" i="5"/>
  <c r="BG54" i="5"/>
  <c r="BG20" i="5"/>
  <c r="BG57" i="5"/>
  <c r="BG53" i="5"/>
  <c r="BG19" i="5"/>
  <c r="BG41" i="5"/>
  <c r="BG40" i="5"/>
  <c r="BG18" i="5"/>
  <c r="BG52" i="5"/>
  <c r="BG51" i="5"/>
  <c r="BG50" i="5"/>
  <c r="BG47" i="5"/>
  <c r="BG39" i="5"/>
  <c r="BG38" i="5"/>
  <c r="BG17" i="5"/>
  <c r="BG16" i="5"/>
  <c r="BG15" i="5"/>
  <c r="BG37" i="5"/>
  <c r="BG14" i="5"/>
  <c r="BG13" i="5"/>
  <c r="BG12" i="5"/>
  <c r="BG11" i="5"/>
  <c r="BF58" i="5"/>
  <c r="BF46" i="5"/>
  <c r="BF36" i="5"/>
  <c r="BF35" i="5"/>
  <c r="BF56" i="5"/>
  <c r="BF34" i="5"/>
  <c r="BF49" i="5"/>
  <c r="BF33" i="5"/>
  <c r="BF32" i="5"/>
  <c r="BF31" i="5"/>
  <c r="BF45" i="5"/>
  <c r="BF48" i="5"/>
  <c r="BF44" i="5"/>
  <c r="BF43" i="5"/>
  <c r="BF30" i="5"/>
  <c r="BF29" i="5"/>
  <c r="BF42" i="5"/>
  <c r="BF28" i="5"/>
  <c r="BF27" i="5"/>
  <c r="BF55" i="5"/>
  <c r="BF26" i="5"/>
  <c r="BF25" i="5"/>
  <c r="BF24" i="5"/>
  <c r="BF23" i="5"/>
  <c r="BF22" i="5"/>
  <c r="BF21" i="5"/>
  <c r="BF54" i="5"/>
  <c r="BF20" i="5"/>
  <c r="BF57" i="5"/>
  <c r="BF53" i="5"/>
  <c r="BF19" i="5"/>
  <c r="BF41" i="5"/>
  <c r="BF40" i="5"/>
  <c r="BF18" i="5"/>
  <c r="BF52" i="5"/>
  <c r="BF51" i="5"/>
  <c r="BF50" i="5"/>
  <c r="BF47" i="5"/>
  <c r="BF39" i="5"/>
  <c r="BF38" i="5"/>
  <c r="BF17" i="5"/>
  <c r="BF16" i="5"/>
  <c r="BF15" i="5"/>
  <c r="BF37" i="5"/>
  <c r="BF14" i="5"/>
  <c r="BF13" i="5"/>
  <c r="BF12" i="5"/>
  <c r="BF11" i="5"/>
  <c r="BE58" i="5"/>
  <c r="BE46" i="5"/>
  <c r="BE36" i="5"/>
  <c r="BE35" i="5"/>
  <c r="BE56" i="5"/>
  <c r="BE34" i="5"/>
  <c r="BE49" i="5"/>
  <c r="BE33" i="5"/>
  <c r="BE32" i="5"/>
  <c r="BE31" i="5"/>
  <c r="BE45" i="5"/>
  <c r="BE48" i="5"/>
  <c r="BE44" i="5"/>
  <c r="BE43" i="5"/>
  <c r="BE30" i="5"/>
  <c r="BE29" i="5"/>
  <c r="BE42" i="5"/>
  <c r="BE28" i="5"/>
  <c r="BE27" i="5"/>
  <c r="BE55" i="5"/>
  <c r="BE26" i="5"/>
  <c r="BE25" i="5"/>
  <c r="BE24" i="5"/>
  <c r="BE23" i="5"/>
  <c r="BE22" i="5"/>
  <c r="BE21" i="5"/>
  <c r="BE54" i="5"/>
  <c r="BE20" i="5"/>
  <c r="BE57" i="5"/>
  <c r="BE53" i="5"/>
  <c r="BE19" i="5"/>
  <c r="BE41" i="5"/>
  <c r="BE40" i="5"/>
  <c r="BE18" i="5"/>
  <c r="BE52" i="5"/>
  <c r="BE51" i="5"/>
  <c r="BE50" i="5"/>
  <c r="BE47" i="5"/>
  <c r="BE39" i="5"/>
  <c r="BE38" i="5"/>
  <c r="BE17" i="5"/>
  <c r="BE16" i="5"/>
  <c r="BE15" i="5"/>
  <c r="BE37" i="5"/>
  <c r="BE14" i="5"/>
  <c r="BE13" i="5"/>
  <c r="BE12" i="5"/>
  <c r="BE11" i="5"/>
  <c r="BD58" i="5"/>
  <c r="BD46" i="5"/>
  <c r="BD36" i="5"/>
  <c r="BD35" i="5"/>
  <c r="BD56" i="5"/>
  <c r="BD34" i="5"/>
  <c r="BD49" i="5"/>
  <c r="BD33" i="5"/>
  <c r="BD32" i="5"/>
  <c r="BD31" i="5"/>
  <c r="BD45" i="5"/>
  <c r="BD48" i="5"/>
  <c r="BD44" i="5"/>
  <c r="BD43" i="5"/>
  <c r="BD30" i="5"/>
  <c r="BD29" i="5"/>
  <c r="BD42" i="5"/>
  <c r="BD28" i="5"/>
  <c r="BD27" i="5"/>
  <c r="BD55" i="5"/>
  <c r="BD26" i="5"/>
  <c r="BD25" i="5"/>
  <c r="BD24" i="5"/>
  <c r="BD23" i="5"/>
  <c r="BD22" i="5"/>
  <c r="BD21" i="5"/>
  <c r="BD54" i="5"/>
  <c r="BD20" i="5"/>
  <c r="BD57" i="5"/>
  <c r="BD53" i="5"/>
  <c r="BD19" i="5"/>
  <c r="BD41" i="5"/>
  <c r="BD40" i="5"/>
  <c r="BD18" i="5"/>
  <c r="BD52" i="5"/>
  <c r="BD51" i="5"/>
  <c r="BD50" i="5"/>
  <c r="BD47" i="5"/>
  <c r="BD39" i="5"/>
  <c r="BD38" i="5"/>
  <c r="BD17" i="5"/>
  <c r="BD16" i="5"/>
  <c r="BD15" i="5"/>
  <c r="BD37" i="5"/>
  <c r="BD14" i="5"/>
  <c r="BD13" i="5"/>
  <c r="BD11" i="5"/>
  <c r="BD12" i="5"/>
  <c r="BC46" i="5"/>
  <c r="BC36" i="5"/>
  <c r="BC35" i="5"/>
  <c r="BC56" i="5"/>
  <c r="BC34" i="5"/>
  <c r="BC49" i="5"/>
  <c r="BC33" i="5"/>
  <c r="BC32" i="5"/>
  <c r="BC31" i="5"/>
  <c r="BC45" i="5"/>
  <c r="BC48" i="5"/>
  <c r="BC44" i="5"/>
  <c r="BC43" i="5"/>
  <c r="BC30" i="5"/>
  <c r="BC29" i="5"/>
  <c r="BC58" i="5"/>
  <c r="BC42" i="5"/>
  <c r="BC28" i="5"/>
  <c r="BC27" i="5"/>
  <c r="BC55" i="5"/>
  <c r="BC26" i="5"/>
  <c r="BC25" i="5"/>
  <c r="BC24" i="5"/>
  <c r="BC23" i="5"/>
  <c r="BC22" i="5"/>
  <c r="BC21" i="5"/>
  <c r="BC54" i="5"/>
  <c r="BC20" i="5"/>
  <c r="BC57" i="5"/>
  <c r="BC53" i="5"/>
  <c r="BC19" i="5"/>
  <c r="BC41" i="5"/>
  <c r="BC40" i="5"/>
  <c r="BC18" i="5"/>
  <c r="BC52" i="5"/>
  <c r="BC51" i="5"/>
  <c r="BC50" i="5"/>
  <c r="BC47" i="5"/>
  <c r="BC39" i="5"/>
  <c r="BC38" i="5"/>
  <c r="BC17" i="5"/>
  <c r="BC16" i="5"/>
  <c r="BC15" i="5"/>
  <c r="BC37" i="5"/>
  <c r="BC14" i="5"/>
  <c r="BC13" i="5"/>
  <c r="BC12" i="5"/>
  <c r="BC11" i="5"/>
  <c r="BB58" i="5"/>
  <c r="BB46" i="5"/>
  <c r="BB36" i="5"/>
  <c r="BB35" i="5"/>
  <c r="BB56" i="5"/>
  <c r="BB34" i="5"/>
  <c r="BB49" i="5"/>
  <c r="BB33" i="5"/>
  <c r="BB32" i="5"/>
  <c r="BB31" i="5"/>
  <c r="BB45" i="5"/>
  <c r="BB48" i="5"/>
  <c r="BB44" i="5"/>
  <c r="BB43" i="5"/>
  <c r="BB30" i="5"/>
  <c r="BB29" i="5"/>
  <c r="BB42" i="5"/>
  <c r="BB28" i="5"/>
  <c r="BB27" i="5"/>
  <c r="BB55" i="5"/>
  <c r="BB26" i="5"/>
  <c r="BB25" i="5"/>
  <c r="BB24" i="5"/>
  <c r="BB23" i="5"/>
  <c r="BB22" i="5"/>
  <c r="BB21" i="5"/>
  <c r="BB54" i="5"/>
  <c r="BB20" i="5"/>
  <c r="BB57" i="5"/>
  <c r="BB53" i="5"/>
  <c r="BB19" i="5"/>
  <c r="BB41" i="5"/>
  <c r="BB40" i="5"/>
  <c r="BB18" i="5"/>
  <c r="BB52" i="5"/>
  <c r="BB51" i="5"/>
  <c r="BB50" i="5"/>
  <c r="BB47" i="5"/>
  <c r="BB39" i="5"/>
  <c r="BB38" i="5"/>
  <c r="BB17" i="5"/>
  <c r="BB16" i="5"/>
  <c r="BB15" i="5"/>
  <c r="BB37" i="5"/>
  <c r="BB14" i="5"/>
  <c r="BB13" i="5"/>
  <c r="BB12" i="5"/>
  <c r="BB11" i="5"/>
  <c r="BA21" i="5"/>
  <c r="BA58" i="5"/>
  <c r="BA46" i="5"/>
  <c r="BA36" i="5"/>
  <c r="BA35" i="5"/>
  <c r="BA56" i="5"/>
  <c r="BA34" i="5"/>
  <c r="BA49" i="5"/>
  <c r="BA33" i="5"/>
  <c r="BA32" i="5"/>
  <c r="BA31" i="5"/>
  <c r="BA45" i="5"/>
  <c r="BA48" i="5"/>
  <c r="BA44" i="5"/>
  <c r="BA43" i="5"/>
  <c r="BA30" i="5"/>
  <c r="BA29" i="5"/>
  <c r="BA42" i="5"/>
  <c r="BA28" i="5"/>
  <c r="BA27" i="5"/>
  <c r="BA55" i="5"/>
  <c r="BA26" i="5"/>
  <c r="BA25" i="5"/>
  <c r="BA24" i="5"/>
  <c r="BA23" i="5"/>
  <c r="BA22" i="5"/>
  <c r="BA54" i="5"/>
  <c r="BA20" i="5"/>
  <c r="BA57" i="5"/>
  <c r="BA53" i="5"/>
  <c r="BA19" i="5"/>
  <c r="BA41" i="5"/>
  <c r="BA40" i="5"/>
  <c r="BA18" i="5"/>
  <c r="BA52" i="5"/>
  <c r="BA51" i="5"/>
  <c r="BA50" i="5"/>
  <c r="BA47" i="5"/>
  <c r="BA39" i="5"/>
  <c r="BA38" i="5"/>
  <c r="BA17" i="5"/>
  <c r="BA16" i="5"/>
  <c r="BA15" i="5"/>
  <c r="BA37" i="5"/>
  <c r="BA14" i="5"/>
  <c r="BA13" i="5"/>
  <c r="BA12" i="5"/>
  <c r="BA11" i="5"/>
  <c r="AZ58" i="5"/>
  <c r="AZ46" i="5"/>
  <c r="AZ36" i="5"/>
  <c r="AZ35" i="5"/>
  <c r="AZ56" i="5"/>
  <c r="AZ34" i="5"/>
  <c r="AZ49" i="5"/>
  <c r="AZ33" i="5"/>
  <c r="AZ32" i="5"/>
  <c r="AZ31" i="5"/>
  <c r="AZ45" i="5"/>
  <c r="AZ48" i="5"/>
  <c r="AZ44" i="5"/>
  <c r="AZ43" i="5"/>
  <c r="AZ30" i="5"/>
  <c r="AZ29" i="5"/>
  <c r="AZ42" i="5"/>
  <c r="AZ28" i="5"/>
  <c r="AZ27" i="5"/>
  <c r="AZ55" i="5"/>
  <c r="AZ26" i="5"/>
  <c r="AZ25" i="5"/>
  <c r="AZ24" i="5"/>
  <c r="AZ23" i="5"/>
  <c r="AZ22" i="5"/>
  <c r="AZ21" i="5"/>
  <c r="AZ54" i="5"/>
  <c r="AZ20" i="5"/>
  <c r="AZ57" i="5"/>
  <c r="AZ53" i="5"/>
  <c r="AZ19" i="5"/>
  <c r="AZ41" i="5"/>
  <c r="AZ40" i="5"/>
  <c r="AZ18" i="5"/>
  <c r="AZ52" i="5"/>
  <c r="AZ51" i="5"/>
  <c r="AZ50" i="5"/>
  <c r="AZ47" i="5"/>
  <c r="AZ39" i="5"/>
  <c r="AZ38" i="5"/>
  <c r="AZ17" i="5"/>
  <c r="AZ16" i="5"/>
  <c r="AZ15" i="5"/>
  <c r="AZ37" i="5"/>
  <c r="AZ14" i="5"/>
  <c r="AZ13" i="5"/>
  <c r="AZ12" i="5"/>
  <c r="AZ11" i="5"/>
  <c r="AY37" i="5"/>
  <c r="AY58" i="5"/>
  <c r="AY46" i="5"/>
  <c r="AY36" i="5"/>
  <c r="AY35" i="5"/>
  <c r="AY56" i="5"/>
  <c r="AY34" i="5"/>
  <c r="AY49" i="5"/>
  <c r="AY33" i="5"/>
  <c r="AY32" i="5"/>
  <c r="AY31" i="5"/>
  <c r="AY45" i="5"/>
  <c r="AY48" i="5"/>
  <c r="AY44" i="5"/>
  <c r="AY43" i="5"/>
  <c r="AY30" i="5"/>
  <c r="AY29" i="5"/>
  <c r="AY42" i="5"/>
  <c r="AY28" i="5"/>
  <c r="AY27" i="5"/>
  <c r="AY55" i="5"/>
  <c r="AY26" i="5"/>
  <c r="AY25" i="5"/>
  <c r="AY24" i="5"/>
  <c r="AY23" i="5"/>
  <c r="AY22" i="5"/>
  <c r="AY21" i="5"/>
  <c r="AY54" i="5"/>
  <c r="AY20" i="5"/>
  <c r="AY57" i="5"/>
  <c r="AY53" i="5"/>
  <c r="AY19" i="5"/>
  <c r="AY41" i="5"/>
  <c r="AY40" i="5"/>
  <c r="AY18" i="5"/>
  <c r="AY52" i="5"/>
  <c r="AY51" i="5"/>
  <c r="AY50" i="5"/>
  <c r="AY47" i="5"/>
  <c r="AY39" i="5"/>
  <c r="AY38" i="5"/>
  <c r="AY17" i="5"/>
  <c r="AY16" i="5"/>
  <c r="AY15" i="5"/>
  <c r="AY14" i="5"/>
  <c r="AY13" i="5"/>
  <c r="AY12" i="5"/>
  <c r="AY11" i="5"/>
  <c r="AX58" i="5"/>
  <c r="AX46" i="5"/>
  <c r="AX36" i="5"/>
  <c r="AX35" i="5"/>
  <c r="AX56" i="5"/>
  <c r="AX34" i="5"/>
  <c r="AX49" i="5"/>
  <c r="AX33" i="5"/>
  <c r="AX32" i="5"/>
  <c r="AX31" i="5"/>
  <c r="AX45" i="5"/>
  <c r="AX48" i="5"/>
  <c r="AX44" i="5"/>
  <c r="AX43" i="5"/>
  <c r="AX30" i="5"/>
  <c r="AX29" i="5"/>
  <c r="AX42" i="5"/>
  <c r="AX28" i="5"/>
  <c r="AX27" i="5"/>
  <c r="AX55" i="5"/>
  <c r="AX26" i="5"/>
  <c r="AX25" i="5"/>
  <c r="AX24" i="5"/>
  <c r="AX23" i="5"/>
  <c r="AX22" i="5"/>
  <c r="AX21" i="5"/>
  <c r="AX54" i="5"/>
  <c r="AX20" i="5"/>
  <c r="AX57" i="5"/>
  <c r="AX53" i="5"/>
  <c r="AX19" i="5"/>
  <c r="AX41" i="5"/>
  <c r="AX40" i="5"/>
  <c r="AX18" i="5"/>
  <c r="AX52" i="5"/>
  <c r="AX51" i="5"/>
  <c r="AX50" i="5"/>
  <c r="AX47" i="5"/>
  <c r="AX39" i="5"/>
  <c r="AX38" i="5"/>
  <c r="AX17" i="5"/>
  <c r="AX16" i="5"/>
  <c r="AX15" i="5"/>
  <c r="AX37" i="5"/>
  <c r="AX14" i="5"/>
  <c r="AX13" i="5"/>
  <c r="AX12" i="5"/>
  <c r="AX11" i="5"/>
  <c r="AW58" i="5"/>
  <c r="AW46" i="5"/>
  <c r="AW36" i="5"/>
  <c r="AW35" i="5"/>
  <c r="AW56" i="5"/>
  <c r="AW34" i="5"/>
  <c r="AW49" i="5"/>
  <c r="AW33" i="5"/>
  <c r="AW32" i="5"/>
  <c r="AW31" i="5"/>
  <c r="AW45" i="5"/>
  <c r="AW48" i="5"/>
  <c r="AW44" i="5"/>
  <c r="AW43" i="5"/>
  <c r="AW30" i="5"/>
  <c r="AW29" i="5"/>
  <c r="AW42" i="5"/>
  <c r="AW28" i="5"/>
  <c r="AW27" i="5"/>
  <c r="AW55" i="5"/>
  <c r="AW26" i="5"/>
  <c r="AW25" i="5"/>
  <c r="AW24" i="5"/>
  <c r="AW23" i="5"/>
  <c r="AW22" i="5"/>
  <c r="AW21" i="5"/>
  <c r="AW54" i="5"/>
  <c r="AW20" i="5"/>
  <c r="AW57" i="5"/>
  <c r="AW53" i="5"/>
  <c r="AW19" i="5"/>
  <c r="AW41" i="5"/>
  <c r="AW40" i="5"/>
  <c r="AW18" i="5"/>
  <c r="AW52" i="5"/>
  <c r="AW51" i="5"/>
  <c r="AW50" i="5"/>
  <c r="AW47" i="5"/>
  <c r="AW39" i="5"/>
  <c r="AW38" i="5"/>
  <c r="AW17" i="5"/>
  <c r="AW16" i="5"/>
  <c r="AW15" i="5"/>
  <c r="AW37" i="5"/>
  <c r="AW14" i="5"/>
  <c r="AW13" i="5"/>
  <c r="AW12" i="5"/>
  <c r="AW11" i="5"/>
  <c r="AV58" i="5"/>
  <c r="AV46" i="5"/>
  <c r="AV36" i="5"/>
  <c r="AV35" i="5"/>
  <c r="AV56" i="5"/>
  <c r="AV34" i="5"/>
  <c r="AV49" i="5"/>
  <c r="AV33" i="5"/>
  <c r="AV32" i="5"/>
  <c r="AV31" i="5"/>
  <c r="AV45" i="5"/>
  <c r="AV48" i="5"/>
  <c r="AV44" i="5"/>
  <c r="AV43" i="5"/>
  <c r="AV30" i="5"/>
  <c r="AV29" i="5"/>
  <c r="AV42" i="5"/>
  <c r="AV28" i="5"/>
  <c r="AV27" i="5"/>
  <c r="AV55" i="5"/>
  <c r="AV26" i="5"/>
  <c r="AV25" i="5"/>
  <c r="AV24" i="5"/>
  <c r="AV23" i="5"/>
  <c r="AV22" i="5"/>
  <c r="AV21" i="5"/>
  <c r="AV54" i="5"/>
  <c r="AV20" i="5"/>
  <c r="AV57" i="5"/>
  <c r="AV53" i="5"/>
  <c r="AV19" i="5"/>
  <c r="AV41" i="5"/>
  <c r="AV40" i="5"/>
  <c r="AV18" i="5"/>
  <c r="AV52" i="5"/>
  <c r="AV51" i="5"/>
  <c r="AV50" i="5"/>
  <c r="AV47" i="5"/>
  <c r="AV39" i="5"/>
  <c r="AV38" i="5"/>
  <c r="AV17" i="5"/>
  <c r="AV16" i="5"/>
  <c r="AV15" i="5"/>
  <c r="AV37" i="5"/>
  <c r="AV14" i="5"/>
  <c r="AV13" i="5"/>
  <c r="AV12" i="5"/>
  <c r="AV11" i="5"/>
  <c r="AU58" i="5"/>
  <c r="AU46" i="5"/>
  <c r="AU36" i="5"/>
  <c r="AU35" i="5"/>
  <c r="AU56" i="5"/>
  <c r="AU34" i="5"/>
  <c r="AU49" i="5"/>
  <c r="AU33" i="5"/>
  <c r="AU32" i="5"/>
  <c r="AU31" i="5"/>
  <c r="AU45" i="5"/>
  <c r="AU48" i="5"/>
  <c r="AU44" i="5"/>
  <c r="AU43" i="5"/>
  <c r="AU30" i="5"/>
  <c r="AU29" i="5"/>
  <c r="AU42" i="5"/>
  <c r="AU28" i="5"/>
  <c r="AU27" i="5"/>
  <c r="AU55" i="5"/>
  <c r="AU26" i="5"/>
  <c r="AU25" i="5"/>
  <c r="AU24" i="5"/>
  <c r="AU23" i="5"/>
  <c r="AU22" i="5"/>
  <c r="AU21" i="5"/>
  <c r="AU54" i="5"/>
  <c r="AU20" i="5"/>
  <c r="AU57" i="5"/>
  <c r="AU53" i="5"/>
  <c r="AU19" i="5"/>
  <c r="AU41" i="5"/>
  <c r="AU40" i="5"/>
  <c r="AU18" i="5"/>
  <c r="AU52" i="5"/>
  <c r="AU51" i="5"/>
  <c r="AU50" i="5"/>
  <c r="AU47" i="5"/>
  <c r="AU39" i="5"/>
  <c r="AU38" i="5"/>
  <c r="AU17" i="5"/>
  <c r="AU16" i="5"/>
  <c r="AU15" i="5"/>
  <c r="AU37" i="5"/>
  <c r="AU14" i="5"/>
  <c r="AU13" i="5"/>
  <c r="AU12" i="5"/>
  <c r="AU11" i="5"/>
  <c r="AT58" i="5"/>
  <c r="AT46" i="5"/>
  <c r="AT36" i="5"/>
  <c r="AT35" i="5"/>
  <c r="AT56" i="5"/>
  <c r="AT34" i="5"/>
  <c r="AT49" i="5"/>
  <c r="AT33" i="5"/>
  <c r="AT32" i="5"/>
  <c r="AT31" i="5"/>
  <c r="AT45" i="5"/>
  <c r="AT48" i="5"/>
  <c r="AT44" i="5"/>
  <c r="AT43" i="5"/>
  <c r="AT30" i="5"/>
  <c r="AT29" i="5"/>
  <c r="AT42" i="5"/>
  <c r="AT28" i="5"/>
  <c r="AT27" i="5"/>
  <c r="AT55" i="5"/>
  <c r="AT26" i="5"/>
  <c r="AT25" i="5"/>
  <c r="AT24" i="5"/>
  <c r="AT23" i="5"/>
  <c r="AT22" i="5"/>
  <c r="AT21" i="5"/>
  <c r="AT54" i="5"/>
  <c r="AT20" i="5"/>
  <c r="AT57" i="5"/>
  <c r="AT53" i="5"/>
  <c r="AT19" i="5"/>
  <c r="AT41" i="5"/>
  <c r="AT40" i="5"/>
  <c r="AT18" i="5"/>
  <c r="AT52" i="5"/>
  <c r="AT51" i="5"/>
  <c r="AT50" i="5"/>
  <c r="AT47" i="5"/>
  <c r="AT39" i="5"/>
  <c r="AT38" i="5"/>
  <c r="AT17" i="5"/>
  <c r="AT16" i="5"/>
  <c r="AT15" i="5"/>
  <c r="AT37" i="5"/>
  <c r="AT14" i="5"/>
  <c r="AT13" i="5"/>
  <c r="AT12" i="5"/>
  <c r="AT11" i="5"/>
  <c r="AS58" i="5"/>
  <c r="AS46" i="5"/>
  <c r="AS36" i="5"/>
  <c r="AS35" i="5"/>
  <c r="AS56" i="5"/>
  <c r="AS34" i="5"/>
  <c r="AS49" i="5"/>
  <c r="AS33" i="5"/>
  <c r="AS32" i="5"/>
  <c r="AS31" i="5"/>
  <c r="AS45" i="5"/>
  <c r="AS48" i="5"/>
  <c r="AS44" i="5"/>
  <c r="AS43" i="5"/>
  <c r="AS30" i="5"/>
  <c r="AS29" i="5"/>
  <c r="AS42" i="5"/>
  <c r="AS28" i="5"/>
  <c r="AS27" i="5"/>
  <c r="AS55" i="5"/>
  <c r="AS26" i="5"/>
  <c r="AS25" i="5"/>
  <c r="AS24" i="5"/>
  <c r="AS23" i="5"/>
  <c r="AS22" i="5"/>
  <c r="AS21" i="5"/>
  <c r="AS54" i="5"/>
  <c r="AS20" i="5"/>
  <c r="AS57" i="5"/>
  <c r="AS53" i="5"/>
  <c r="AS19" i="5"/>
  <c r="AS41" i="5"/>
  <c r="AS40" i="5"/>
  <c r="AS18" i="5"/>
  <c r="AS52" i="5"/>
  <c r="AS51" i="5"/>
  <c r="AS50" i="5"/>
  <c r="AS47" i="5"/>
  <c r="AS39" i="5"/>
  <c r="AS38" i="5"/>
  <c r="AS17" i="5"/>
  <c r="AS16" i="5"/>
  <c r="AS15" i="5"/>
  <c r="AS37" i="5"/>
  <c r="AS14" i="5"/>
  <c r="AS13" i="5"/>
  <c r="AS12" i="5"/>
  <c r="AS11" i="5"/>
  <c r="AR21" i="5"/>
  <c r="AR58" i="5"/>
  <c r="AR46" i="5"/>
  <c r="AR36" i="5"/>
  <c r="AR35" i="5"/>
  <c r="AR56" i="5"/>
  <c r="AR34" i="5"/>
  <c r="AR49" i="5"/>
  <c r="AR33" i="5"/>
  <c r="AR32" i="5"/>
  <c r="AR31" i="5"/>
  <c r="AR45" i="5"/>
  <c r="AR48" i="5"/>
  <c r="AR44" i="5"/>
  <c r="AR43" i="5"/>
  <c r="AR30" i="5"/>
  <c r="AR29" i="5"/>
  <c r="AR42" i="5"/>
  <c r="AR28" i="5"/>
  <c r="AR27" i="5"/>
  <c r="AR55" i="5"/>
  <c r="AR26" i="5"/>
  <c r="AR25" i="5"/>
  <c r="AR24" i="5"/>
  <c r="AR23" i="5"/>
  <c r="AR22" i="5"/>
  <c r="AR54" i="5"/>
  <c r="AR20" i="5"/>
  <c r="AR57" i="5"/>
  <c r="AR53" i="5"/>
  <c r="AR19" i="5"/>
  <c r="AR41" i="5"/>
  <c r="AR40" i="5"/>
  <c r="AR18" i="5"/>
  <c r="AR52" i="5"/>
  <c r="AR51" i="5"/>
  <c r="AR50" i="5"/>
  <c r="AR47" i="5"/>
  <c r="AR39" i="5"/>
  <c r="AR38" i="5"/>
  <c r="AR17" i="5"/>
  <c r="AR16" i="5"/>
  <c r="AR15" i="5"/>
  <c r="AR37" i="5"/>
  <c r="AR14" i="5"/>
  <c r="AR13" i="5"/>
  <c r="AR12" i="5"/>
  <c r="AR11" i="5"/>
  <c r="AQ53" i="5"/>
  <c r="AQ58" i="5"/>
  <c r="AQ46" i="5"/>
  <c r="AQ36" i="5"/>
  <c r="AQ35" i="5"/>
  <c r="AQ56" i="5"/>
  <c r="AQ34" i="5"/>
  <c r="AQ49" i="5"/>
  <c r="AQ33" i="5"/>
  <c r="AQ32" i="5"/>
  <c r="AQ31" i="5"/>
  <c r="AQ45" i="5"/>
  <c r="AQ48" i="5"/>
  <c r="AQ44" i="5"/>
  <c r="AQ43" i="5"/>
  <c r="AQ30" i="5"/>
  <c r="AQ29" i="5"/>
  <c r="AQ42" i="5"/>
  <c r="AQ28" i="5"/>
  <c r="AQ27" i="5"/>
  <c r="AQ55" i="5"/>
  <c r="AQ26" i="5"/>
  <c r="AQ25" i="5"/>
  <c r="AQ24" i="5"/>
  <c r="AQ23" i="5"/>
  <c r="AQ22" i="5"/>
  <c r="AQ21" i="5"/>
  <c r="AQ54" i="5"/>
  <c r="AQ20" i="5"/>
  <c r="AQ57" i="5"/>
  <c r="AQ19" i="5"/>
  <c r="AQ41" i="5"/>
  <c r="AQ40" i="5"/>
  <c r="AQ18" i="5"/>
  <c r="AQ52" i="5"/>
  <c r="AQ51" i="5"/>
  <c r="AQ50" i="5"/>
  <c r="AQ47" i="5"/>
  <c r="AQ39" i="5"/>
  <c r="AQ38" i="5"/>
  <c r="AQ17" i="5"/>
  <c r="AQ16" i="5"/>
  <c r="AQ15" i="5"/>
  <c r="AQ37" i="5"/>
  <c r="AQ14" i="5"/>
  <c r="AQ13" i="5"/>
  <c r="AQ12" i="5"/>
  <c r="AQ11" i="5"/>
  <c r="AP58" i="5"/>
  <c r="AP46" i="5"/>
  <c r="AP36" i="5"/>
  <c r="AP35" i="5"/>
  <c r="AP56" i="5"/>
  <c r="AP34" i="5"/>
  <c r="AP49" i="5"/>
  <c r="AP33" i="5"/>
  <c r="AP32" i="5"/>
  <c r="AP31" i="5"/>
  <c r="AP45" i="5"/>
  <c r="AP48" i="5"/>
  <c r="AP44" i="5"/>
  <c r="AP43" i="5"/>
  <c r="AP30" i="5"/>
  <c r="AP29" i="5"/>
  <c r="AP42" i="5"/>
  <c r="AP28" i="5"/>
  <c r="AP27" i="5"/>
  <c r="AP55" i="5"/>
  <c r="AP26" i="5"/>
  <c r="AP25" i="5"/>
  <c r="AP24" i="5"/>
  <c r="AP23" i="5"/>
  <c r="AP22" i="5"/>
  <c r="AP21" i="5"/>
  <c r="AP54" i="5"/>
  <c r="AP20" i="5"/>
  <c r="AP57" i="5"/>
  <c r="AP53" i="5"/>
  <c r="AP19" i="5"/>
  <c r="AP41" i="5"/>
  <c r="AP40" i="5"/>
  <c r="AP18" i="5"/>
  <c r="AP52" i="5"/>
  <c r="AP51" i="5"/>
  <c r="AP50" i="5"/>
  <c r="AP47" i="5"/>
  <c r="AP39" i="5"/>
  <c r="AP38" i="5"/>
  <c r="AP17" i="5"/>
  <c r="AP16" i="5"/>
  <c r="AP15" i="5"/>
  <c r="AP37" i="5"/>
  <c r="AP14" i="5"/>
  <c r="AP13" i="5"/>
  <c r="AP12" i="5"/>
  <c r="AP11" i="5"/>
  <c r="AO58" i="5"/>
  <c r="AO46" i="5"/>
  <c r="AO36" i="5"/>
  <c r="AO35" i="5"/>
  <c r="AO56" i="5"/>
  <c r="AO34" i="5"/>
  <c r="AO49" i="5"/>
  <c r="AO33" i="5"/>
  <c r="AO32" i="5"/>
  <c r="AO31" i="5"/>
  <c r="AO45" i="5"/>
  <c r="AO48" i="5"/>
  <c r="AO44" i="5"/>
  <c r="AO43" i="5"/>
  <c r="AO30" i="5"/>
  <c r="AO29" i="5"/>
  <c r="AO42" i="5"/>
  <c r="AO28" i="5"/>
  <c r="AO27" i="5"/>
  <c r="AO55" i="5"/>
  <c r="AO26" i="5"/>
  <c r="AO25" i="5"/>
  <c r="AO24" i="5"/>
  <c r="AO23" i="5"/>
  <c r="AO22" i="5"/>
  <c r="AO21" i="5"/>
  <c r="AO54" i="5"/>
  <c r="AO20" i="5"/>
  <c r="AO57" i="5"/>
  <c r="AO53" i="5"/>
  <c r="AO19" i="5"/>
  <c r="AO41" i="5"/>
  <c r="AO40" i="5"/>
  <c r="AO18" i="5"/>
  <c r="AO52" i="5"/>
  <c r="AO51" i="5"/>
  <c r="AO50" i="5"/>
  <c r="AO47" i="5"/>
  <c r="AO39" i="5"/>
  <c r="AO38" i="5"/>
  <c r="AO17" i="5"/>
  <c r="AO16" i="5"/>
  <c r="AO15" i="5"/>
  <c r="AO37" i="5"/>
  <c r="AO14" i="5"/>
  <c r="AO13" i="5"/>
  <c r="AO12" i="5"/>
  <c r="AO11" i="5"/>
  <c r="AN58" i="5"/>
  <c r="AN46" i="5"/>
  <c r="AN36" i="5"/>
  <c r="AN35" i="5"/>
  <c r="AN56" i="5"/>
  <c r="AN34" i="5"/>
  <c r="AN49" i="5"/>
  <c r="AN33" i="5"/>
  <c r="AN32" i="5"/>
  <c r="AN31" i="5"/>
  <c r="AN45" i="5"/>
  <c r="AN48" i="5"/>
  <c r="AN44" i="5"/>
  <c r="AN43" i="5"/>
  <c r="AN30" i="5"/>
  <c r="AN29" i="5"/>
  <c r="AN42" i="5"/>
  <c r="AN28" i="5"/>
  <c r="AN27" i="5"/>
  <c r="AN55" i="5"/>
  <c r="AN26" i="5"/>
  <c r="AN25" i="5"/>
  <c r="AN24" i="5"/>
  <c r="AN23" i="5"/>
  <c r="AN22" i="5"/>
  <c r="AN21" i="5"/>
  <c r="AN54" i="5"/>
  <c r="AN20" i="5"/>
  <c r="AN57" i="5"/>
  <c r="AN53" i="5"/>
  <c r="AN19" i="5"/>
  <c r="AN41" i="5"/>
  <c r="AN40" i="5"/>
  <c r="AN18" i="5"/>
  <c r="AN52" i="5"/>
  <c r="AN51" i="5"/>
  <c r="AN50" i="5"/>
  <c r="AN47" i="5"/>
  <c r="AN39" i="5"/>
  <c r="AN38" i="5"/>
  <c r="AN17" i="5"/>
  <c r="AN16" i="5"/>
  <c r="AN15" i="5"/>
  <c r="AN37" i="5"/>
  <c r="AN14" i="5"/>
  <c r="AN13" i="5"/>
  <c r="AN12" i="5"/>
  <c r="AN11" i="5"/>
  <c r="AM58" i="5"/>
  <c r="AM46" i="5"/>
  <c r="AM36" i="5"/>
  <c r="AM35" i="5"/>
  <c r="AM56" i="5"/>
  <c r="AM34" i="5"/>
  <c r="AM49" i="5"/>
  <c r="AM33" i="5"/>
  <c r="AM32" i="5"/>
  <c r="AM31" i="5"/>
  <c r="AM45" i="5"/>
  <c r="AM48" i="5"/>
  <c r="AM44" i="5"/>
  <c r="AM43" i="5"/>
  <c r="AM30" i="5"/>
  <c r="AM29" i="5"/>
  <c r="AM42" i="5"/>
  <c r="AM28" i="5"/>
  <c r="AM27" i="5"/>
  <c r="AM55" i="5"/>
  <c r="AM26" i="5"/>
  <c r="AM25" i="5"/>
  <c r="AM24" i="5"/>
  <c r="AM23" i="5"/>
  <c r="AM22" i="5"/>
  <c r="AM21" i="5"/>
  <c r="AM54" i="5"/>
  <c r="AM20" i="5"/>
  <c r="AM57" i="5"/>
  <c r="AM53" i="5"/>
  <c r="AM19" i="5"/>
  <c r="AM41" i="5"/>
  <c r="AM40" i="5"/>
  <c r="AM18" i="5"/>
  <c r="AM52" i="5"/>
  <c r="AM51" i="5"/>
  <c r="AM50" i="5"/>
  <c r="AM47" i="5"/>
  <c r="AM39" i="5"/>
  <c r="AM38" i="5"/>
  <c r="AM17" i="5"/>
  <c r="AM16" i="5"/>
  <c r="AM15" i="5"/>
  <c r="AM37" i="5"/>
  <c r="AM14" i="5"/>
  <c r="AM13" i="5"/>
  <c r="AM12" i="5"/>
  <c r="AM11" i="5"/>
  <c r="AL12" i="5"/>
  <c r="AL58" i="5"/>
  <c r="AL46" i="5"/>
  <c r="AL36" i="5"/>
  <c r="AL35" i="5"/>
  <c r="AL56" i="5"/>
  <c r="AL34" i="5"/>
  <c r="AL49" i="5"/>
  <c r="AL33" i="5"/>
  <c r="AL32" i="5"/>
  <c r="AL31" i="5"/>
  <c r="AL45" i="5"/>
  <c r="AL48" i="5"/>
  <c r="AL44" i="5"/>
  <c r="AL43" i="5"/>
  <c r="AL30" i="5"/>
  <c r="AL29" i="5"/>
  <c r="AL42" i="5"/>
  <c r="AL28" i="5"/>
  <c r="AL27" i="5"/>
  <c r="AL55" i="5"/>
  <c r="AL26" i="5"/>
  <c r="AL25" i="5"/>
  <c r="AL24" i="5"/>
  <c r="AL23" i="5"/>
  <c r="AL22" i="5"/>
  <c r="AL21" i="5"/>
  <c r="AL54" i="5"/>
  <c r="AL20" i="5"/>
  <c r="AL57" i="5"/>
  <c r="AL53" i="5"/>
  <c r="AL19" i="5"/>
  <c r="AL41" i="5"/>
  <c r="AL40" i="5"/>
  <c r="AL18" i="5"/>
  <c r="AL52" i="5"/>
  <c r="AL51" i="5"/>
  <c r="AL50" i="5"/>
  <c r="AL47" i="5"/>
  <c r="AL39" i="5"/>
  <c r="AL38" i="5"/>
  <c r="AL17" i="5"/>
  <c r="AL16" i="5"/>
  <c r="AL15" i="5"/>
  <c r="AL37" i="5"/>
  <c r="AL14" i="5"/>
  <c r="AL13" i="5"/>
  <c r="AL11" i="5"/>
  <c r="AK58" i="5"/>
  <c r="AK46" i="5"/>
  <c r="AK36" i="5"/>
  <c r="AK35" i="5"/>
  <c r="AK56" i="5"/>
  <c r="AK34" i="5"/>
  <c r="AK49" i="5"/>
  <c r="AK33" i="5"/>
  <c r="AK32" i="5"/>
  <c r="AK31" i="5"/>
  <c r="AK45" i="5"/>
  <c r="AK48" i="5"/>
  <c r="AK44" i="5"/>
  <c r="AK43" i="5"/>
  <c r="AK30" i="5"/>
  <c r="AK29" i="5"/>
  <c r="AK42" i="5"/>
  <c r="AK28" i="5"/>
  <c r="AK27" i="5"/>
  <c r="AK55" i="5"/>
  <c r="AK26" i="5"/>
  <c r="AK25" i="5"/>
  <c r="AK24" i="5"/>
  <c r="AK23" i="5"/>
  <c r="AK22" i="5"/>
  <c r="AK21" i="5"/>
  <c r="AK54" i="5"/>
  <c r="AK20" i="5"/>
  <c r="AK57" i="5"/>
  <c r="AK53" i="5"/>
  <c r="AK19" i="5"/>
  <c r="AK41" i="5"/>
  <c r="AK40" i="5"/>
  <c r="AK18" i="5"/>
  <c r="AK52" i="5"/>
  <c r="AK51" i="5"/>
  <c r="AK50" i="5"/>
  <c r="AK47" i="5"/>
  <c r="AK39" i="5"/>
  <c r="AK38" i="5"/>
  <c r="AK17" i="5"/>
  <c r="AK16" i="5"/>
  <c r="AK15" i="5"/>
  <c r="AK37" i="5"/>
  <c r="AK14" i="5"/>
  <c r="AK13" i="5"/>
  <c r="AK12" i="5"/>
  <c r="AK11" i="5"/>
  <c r="AJ58" i="5"/>
  <c r="AJ46" i="5"/>
  <c r="AJ36" i="5"/>
  <c r="AJ35" i="5"/>
  <c r="AJ56" i="5"/>
  <c r="AJ34" i="5"/>
  <c r="AJ49" i="5"/>
  <c r="AJ33" i="5"/>
  <c r="AJ32" i="5"/>
  <c r="AJ31" i="5"/>
  <c r="AJ45" i="5"/>
  <c r="AJ48" i="5"/>
  <c r="AJ44" i="5"/>
  <c r="AJ43" i="5"/>
  <c r="AJ30" i="5"/>
  <c r="AJ29" i="5"/>
  <c r="AJ42" i="5"/>
  <c r="AJ28" i="5"/>
  <c r="AJ27" i="5"/>
  <c r="AJ55" i="5"/>
  <c r="AJ26" i="5"/>
  <c r="AJ25" i="5"/>
  <c r="AJ24" i="5"/>
  <c r="AJ23" i="5"/>
  <c r="AJ22" i="5"/>
  <c r="AJ21" i="5"/>
  <c r="AJ54" i="5"/>
  <c r="AJ20" i="5"/>
  <c r="AJ57" i="5"/>
  <c r="AJ53" i="5"/>
  <c r="AJ19" i="5"/>
  <c r="AJ41" i="5"/>
  <c r="AJ40" i="5"/>
  <c r="AJ18" i="5"/>
  <c r="AJ52" i="5"/>
  <c r="AJ51" i="5"/>
  <c r="AJ50" i="5"/>
  <c r="AJ47" i="5"/>
  <c r="AJ39" i="5"/>
  <c r="AJ38" i="5"/>
  <c r="AJ17" i="5"/>
  <c r="AJ16" i="5"/>
  <c r="AJ15" i="5"/>
  <c r="AJ37" i="5"/>
  <c r="AJ14" i="5"/>
  <c r="AJ13" i="5"/>
  <c r="AJ12" i="5"/>
  <c r="AJ11" i="5"/>
  <c r="AI58" i="5"/>
  <c r="AI46" i="5"/>
  <c r="AI36" i="5"/>
  <c r="AI35" i="5"/>
  <c r="AI56" i="5"/>
  <c r="AI34" i="5"/>
  <c r="AI49" i="5"/>
  <c r="AI33" i="5"/>
  <c r="AI32" i="5"/>
  <c r="AI31" i="5"/>
  <c r="AI45" i="5"/>
  <c r="AI48" i="5"/>
  <c r="AI44" i="5"/>
  <c r="AI43" i="5"/>
  <c r="AI30" i="5"/>
  <c r="AI29" i="5"/>
  <c r="AI42" i="5"/>
  <c r="AI28" i="5"/>
  <c r="AI27" i="5"/>
  <c r="AI55" i="5"/>
  <c r="AI26" i="5"/>
  <c r="AI25" i="5"/>
  <c r="AI24" i="5"/>
  <c r="AI23" i="5"/>
  <c r="AI22" i="5"/>
  <c r="AI21" i="5"/>
  <c r="AI54" i="5"/>
  <c r="AI20" i="5"/>
  <c r="AI57" i="5"/>
  <c r="AI53" i="5"/>
  <c r="AI19" i="5"/>
  <c r="AI41" i="5"/>
  <c r="AI40" i="5"/>
  <c r="AI18" i="5"/>
  <c r="AI52" i="5"/>
  <c r="AI51" i="5"/>
  <c r="AI50" i="5"/>
  <c r="AI47" i="5"/>
  <c r="AI39" i="5"/>
  <c r="AI38" i="5"/>
  <c r="AI17" i="5"/>
  <c r="AI16" i="5"/>
  <c r="AI15" i="5"/>
  <c r="AI37" i="5"/>
  <c r="AI14" i="5"/>
  <c r="AI13" i="5"/>
  <c r="AI12" i="5"/>
  <c r="AI11" i="5"/>
  <c r="AH58" i="5"/>
  <c r="AH46" i="5"/>
  <c r="AH36" i="5"/>
  <c r="AH35" i="5"/>
  <c r="AH56" i="5"/>
  <c r="AH34" i="5"/>
  <c r="AH49" i="5"/>
  <c r="AH33" i="5"/>
  <c r="AH32" i="5"/>
  <c r="AH31" i="5"/>
  <c r="AH45" i="5"/>
  <c r="AH48" i="5"/>
  <c r="AH44" i="5"/>
  <c r="AH43" i="5"/>
  <c r="AH30" i="5"/>
  <c r="AH29" i="5"/>
  <c r="AH42" i="5"/>
  <c r="AH28" i="5"/>
  <c r="AH27" i="5"/>
  <c r="AH55" i="5"/>
  <c r="AH26" i="5"/>
  <c r="AH25" i="5"/>
  <c r="AH24" i="5"/>
  <c r="AH23" i="5"/>
  <c r="AH22" i="5"/>
  <c r="AH21" i="5"/>
  <c r="AH54" i="5"/>
  <c r="AH20" i="5"/>
  <c r="AH57" i="5"/>
  <c r="AH53" i="5"/>
  <c r="AH19" i="5"/>
  <c r="AH41" i="5"/>
  <c r="AH40" i="5"/>
  <c r="AH18" i="5"/>
  <c r="AH52" i="5"/>
  <c r="AH51" i="5"/>
  <c r="AH50" i="5"/>
  <c r="AH47" i="5"/>
  <c r="AH39" i="5"/>
  <c r="AH38" i="5"/>
  <c r="AH17" i="5"/>
  <c r="AH16" i="5"/>
  <c r="AH15" i="5"/>
  <c r="AH37" i="5"/>
  <c r="AH14" i="5"/>
  <c r="AH13" i="5"/>
  <c r="AH12" i="5"/>
  <c r="AH11" i="5"/>
  <c r="AG58" i="5"/>
  <c r="AG46" i="5"/>
  <c r="AG36" i="5"/>
  <c r="AG35" i="5"/>
  <c r="AG56" i="5"/>
  <c r="AG34" i="5"/>
  <c r="AG49" i="5"/>
  <c r="AG33" i="5"/>
  <c r="AG32" i="5"/>
  <c r="AG31" i="5"/>
  <c r="AG45" i="5"/>
  <c r="AG48" i="5"/>
  <c r="AG44" i="5"/>
  <c r="AG43" i="5"/>
  <c r="AG30" i="5"/>
  <c r="AG29" i="5"/>
  <c r="AG42" i="5"/>
  <c r="AG28" i="5"/>
  <c r="AG27" i="5"/>
  <c r="AG55" i="5"/>
  <c r="AG26" i="5"/>
  <c r="AG25" i="5"/>
  <c r="AG24" i="5"/>
  <c r="AG23" i="5"/>
  <c r="AG22" i="5"/>
  <c r="AG21" i="5"/>
  <c r="AG54" i="5"/>
  <c r="AG20" i="5"/>
  <c r="AG57" i="5"/>
  <c r="AG53" i="5"/>
  <c r="AG19" i="5"/>
  <c r="AG41" i="5"/>
  <c r="AG40" i="5"/>
  <c r="AG18" i="5"/>
  <c r="AG52" i="5"/>
  <c r="AG51" i="5"/>
  <c r="AG50" i="5"/>
  <c r="AG47" i="5"/>
  <c r="AG39" i="5"/>
  <c r="AG38" i="5"/>
  <c r="AG17" i="5"/>
  <c r="AG16" i="5"/>
  <c r="AG15" i="5"/>
  <c r="AG37" i="5"/>
  <c r="AG14" i="5"/>
  <c r="AG13" i="5"/>
  <c r="AG12" i="5"/>
  <c r="AG11" i="5"/>
  <c r="AF31" i="5"/>
  <c r="AF58" i="5"/>
  <c r="AF46" i="5"/>
  <c r="AF36" i="5"/>
  <c r="AF35" i="5"/>
  <c r="AF56" i="5"/>
  <c r="AF34" i="5"/>
  <c r="AF49" i="5"/>
  <c r="AF33" i="5"/>
  <c r="AF32" i="5"/>
  <c r="AF45" i="5"/>
  <c r="AF48" i="5"/>
  <c r="AF44" i="5"/>
  <c r="AF43" i="5"/>
  <c r="AF30" i="5"/>
  <c r="AF29" i="5"/>
  <c r="AF42" i="5"/>
  <c r="AF28" i="5"/>
  <c r="AF27" i="5"/>
  <c r="AF55" i="5"/>
  <c r="AF26" i="5"/>
  <c r="AF25" i="5"/>
  <c r="AF24" i="5"/>
  <c r="AF23" i="5"/>
  <c r="AF22" i="5"/>
  <c r="AF21" i="5"/>
  <c r="AF54" i="5"/>
  <c r="AF20" i="5"/>
  <c r="AF57" i="5"/>
  <c r="AF53" i="5"/>
  <c r="AF19" i="5"/>
  <c r="AF41" i="5"/>
  <c r="AF40" i="5"/>
  <c r="AF18" i="5"/>
  <c r="AF52" i="5"/>
  <c r="AF51" i="5"/>
  <c r="AF50" i="5"/>
  <c r="AF47" i="5"/>
  <c r="AF39" i="5"/>
  <c r="AF38" i="5"/>
  <c r="AF17" i="5"/>
  <c r="AF16" i="5"/>
  <c r="AF15" i="5"/>
  <c r="AF37" i="5"/>
  <c r="AF14" i="5"/>
  <c r="AF13" i="5"/>
  <c r="AF12" i="5"/>
  <c r="AF11" i="5"/>
  <c r="AE58" i="5"/>
  <c r="AE46" i="5"/>
  <c r="AE36" i="5"/>
  <c r="AE35" i="5"/>
  <c r="AE56" i="5"/>
  <c r="AE34" i="5"/>
  <c r="AE49" i="5"/>
  <c r="AE33" i="5"/>
  <c r="AE32" i="5"/>
  <c r="AE31" i="5"/>
  <c r="AE45" i="5"/>
  <c r="AE48" i="5"/>
  <c r="AE44" i="5"/>
  <c r="AE43" i="5"/>
  <c r="AE30" i="5"/>
  <c r="AE29" i="5"/>
  <c r="AE42" i="5"/>
  <c r="AE28" i="5"/>
  <c r="AE27" i="5"/>
  <c r="AE55" i="5"/>
  <c r="AE26" i="5"/>
  <c r="AE25" i="5"/>
  <c r="AE24" i="5"/>
  <c r="AE23" i="5"/>
  <c r="AE22" i="5"/>
  <c r="AE21" i="5"/>
  <c r="AE54" i="5"/>
  <c r="AE20" i="5"/>
  <c r="AE57" i="5"/>
  <c r="AE53" i="5"/>
  <c r="AE19" i="5"/>
  <c r="AE41" i="5"/>
  <c r="AE40" i="5"/>
  <c r="AE18" i="5"/>
  <c r="AE52" i="5"/>
  <c r="AE51" i="5"/>
  <c r="AE50" i="5"/>
  <c r="AE47" i="5"/>
  <c r="AE39" i="5"/>
  <c r="AE38" i="5"/>
  <c r="AE17" i="5"/>
  <c r="AE16" i="5"/>
  <c r="AE15" i="5"/>
  <c r="AE37" i="5"/>
  <c r="AE14" i="5"/>
  <c r="AE13" i="5"/>
  <c r="AE12" i="5"/>
  <c r="AE11" i="5"/>
  <c r="AD58" i="5"/>
  <c r="AD46" i="5"/>
  <c r="AD36" i="5"/>
  <c r="AD35" i="5"/>
  <c r="AD56" i="5"/>
  <c r="AD34" i="5"/>
  <c r="AD49" i="5"/>
  <c r="AD33" i="5"/>
  <c r="AD32" i="5"/>
  <c r="AD31" i="5"/>
  <c r="AD45" i="5"/>
  <c r="AD48" i="5"/>
  <c r="AD44" i="5"/>
  <c r="AD43" i="5"/>
  <c r="AD30" i="5"/>
  <c r="AD29" i="5"/>
  <c r="AD42" i="5"/>
  <c r="AD28" i="5"/>
  <c r="AD27" i="5"/>
  <c r="AD55" i="5"/>
  <c r="AD26" i="5"/>
  <c r="AD25" i="5"/>
  <c r="AD24" i="5"/>
  <c r="AD23" i="5"/>
  <c r="AD22" i="5"/>
  <c r="AD21" i="5"/>
  <c r="AD54" i="5"/>
  <c r="AD20" i="5"/>
  <c r="AD57" i="5"/>
  <c r="AD53" i="5"/>
  <c r="AD19" i="5"/>
  <c r="AD41" i="5"/>
  <c r="AD40" i="5"/>
  <c r="AD18" i="5"/>
  <c r="AD52" i="5"/>
  <c r="AD51" i="5"/>
  <c r="AD50" i="5"/>
  <c r="AD47" i="5"/>
  <c r="AD39" i="5"/>
  <c r="AD38" i="5"/>
  <c r="AD17" i="5"/>
  <c r="AD16" i="5"/>
  <c r="AD15" i="5"/>
  <c r="AD37" i="5"/>
  <c r="AD14" i="5"/>
  <c r="AD13" i="5"/>
  <c r="AD12" i="5"/>
  <c r="AD11" i="5"/>
  <c r="AC58" i="5"/>
  <c r="AC46" i="5"/>
  <c r="AC36" i="5"/>
  <c r="AC35" i="5"/>
  <c r="AC56" i="5"/>
  <c r="AC34" i="5"/>
  <c r="AC49" i="5"/>
  <c r="AC33" i="5"/>
  <c r="AC32" i="5"/>
  <c r="AC31" i="5"/>
  <c r="AC45" i="5"/>
  <c r="AC48" i="5"/>
  <c r="AC44" i="5"/>
  <c r="AC43" i="5"/>
  <c r="AC30" i="5"/>
  <c r="AC29" i="5"/>
  <c r="AC42" i="5"/>
  <c r="AC28" i="5"/>
  <c r="AC27" i="5"/>
  <c r="AC55" i="5"/>
  <c r="AC26" i="5"/>
  <c r="AC25" i="5"/>
  <c r="AC24" i="5"/>
  <c r="AC23" i="5"/>
  <c r="AC22" i="5"/>
  <c r="AC21" i="5"/>
  <c r="AC54" i="5"/>
  <c r="AC20" i="5"/>
  <c r="AC57" i="5"/>
  <c r="AC53" i="5"/>
  <c r="AC19" i="5"/>
  <c r="AC41" i="5"/>
  <c r="AC40" i="5"/>
  <c r="AC18" i="5"/>
  <c r="AC52" i="5"/>
  <c r="AC51" i="5"/>
  <c r="AC50" i="5"/>
  <c r="AC47" i="5"/>
  <c r="AC39" i="5"/>
  <c r="AC38" i="5"/>
  <c r="AC17" i="5"/>
  <c r="AC16" i="5"/>
  <c r="AC15" i="5"/>
  <c r="AC37" i="5"/>
  <c r="AC14" i="5"/>
  <c r="AC13" i="5"/>
  <c r="AC12" i="5"/>
  <c r="AC11" i="5"/>
  <c r="AB58" i="5"/>
  <c r="AB46" i="5"/>
  <c r="AB36" i="5"/>
  <c r="AB35" i="5"/>
  <c r="AB56" i="5"/>
  <c r="AB34" i="5"/>
  <c r="AB49" i="5"/>
  <c r="AB33" i="5"/>
  <c r="AB32" i="5"/>
  <c r="AB31" i="5"/>
  <c r="AB45" i="5"/>
  <c r="AB48" i="5"/>
  <c r="AB44" i="5"/>
  <c r="AB43" i="5"/>
  <c r="AB30" i="5"/>
  <c r="AB29" i="5"/>
  <c r="AB42" i="5"/>
  <c r="AB28" i="5"/>
  <c r="AB27" i="5"/>
  <c r="AB55" i="5"/>
  <c r="AB26" i="5"/>
  <c r="AB25" i="5"/>
  <c r="AB24" i="5"/>
  <c r="AB23" i="5"/>
  <c r="AB22" i="5"/>
  <c r="AB21" i="5"/>
  <c r="AB54" i="5"/>
  <c r="AB20" i="5"/>
  <c r="AB57" i="5"/>
  <c r="AB53" i="5"/>
  <c r="AB19" i="5"/>
  <c r="AB41" i="5"/>
  <c r="AB40" i="5"/>
  <c r="AB18" i="5"/>
  <c r="AB52" i="5"/>
  <c r="AB51" i="5"/>
  <c r="AB50" i="5"/>
  <c r="AB47" i="5"/>
  <c r="AB39" i="5"/>
  <c r="AB38" i="5"/>
  <c r="AB17" i="5"/>
  <c r="AB16" i="5"/>
  <c r="AB15" i="5"/>
  <c r="AB37" i="5"/>
  <c r="AB14" i="5"/>
  <c r="AB13" i="5"/>
  <c r="AB12" i="5"/>
  <c r="AB11" i="5"/>
  <c r="AA58" i="5"/>
  <c r="AA46" i="5"/>
  <c r="AA36" i="5"/>
  <c r="AA35" i="5"/>
  <c r="AA56" i="5"/>
  <c r="AA34" i="5"/>
  <c r="AA49" i="5"/>
  <c r="AA33" i="5"/>
  <c r="AA32" i="5"/>
  <c r="AA31" i="5"/>
  <c r="AA45" i="5"/>
  <c r="AA48" i="5"/>
  <c r="AA44" i="5"/>
  <c r="AA43" i="5"/>
  <c r="AA30" i="5"/>
  <c r="AA29" i="5"/>
  <c r="AA42" i="5"/>
  <c r="AA28" i="5"/>
  <c r="AA27" i="5"/>
  <c r="AA55" i="5"/>
  <c r="AA26" i="5"/>
  <c r="AA25" i="5"/>
  <c r="AA24" i="5"/>
  <c r="AA23" i="5"/>
  <c r="AA22" i="5"/>
  <c r="AA21" i="5"/>
  <c r="AA54" i="5"/>
  <c r="AA20" i="5"/>
  <c r="AA57" i="5"/>
  <c r="AA53" i="5"/>
  <c r="AA19" i="5"/>
  <c r="AA41" i="5"/>
  <c r="AA40" i="5"/>
  <c r="AA18" i="5"/>
  <c r="AA52" i="5"/>
  <c r="AA51" i="5"/>
  <c r="AA50" i="5"/>
  <c r="AA47" i="5"/>
  <c r="AA39" i="5"/>
  <c r="AA38" i="5"/>
  <c r="AA17" i="5"/>
  <c r="AA16" i="5"/>
  <c r="AA15" i="5"/>
  <c r="AA37" i="5"/>
  <c r="AA14" i="5"/>
  <c r="AA13" i="5"/>
  <c r="AA12" i="5"/>
  <c r="AA11" i="5"/>
  <c r="Z58" i="5"/>
  <c r="Z46" i="5"/>
  <c r="Z36" i="5"/>
  <c r="Z35" i="5"/>
  <c r="Z56" i="5"/>
  <c r="Z34" i="5"/>
  <c r="Z49" i="5"/>
  <c r="Z33" i="5"/>
  <c r="Z32" i="5"/>
  <c r="Z31" i="5"/>
  <c r="Z45" i="5"/>
  <c r="Z48" i="5"/>
  <c r="Z44" i="5"/>
  <c r="Z43" i="5"/>
  <c r="Z30" i="5"/>
  <c r="Z29" i="5"/>
  <c r="Z42" i="5"/>
  <c r="Z28" i="5"/>
  <c r="Z27" i="5"/>
  <c r="Z55" i="5"/>
  <c r="Z26" i="5"/>
  <c r="Z25" i="5"/>
  <c r="Z24" i="5"/>
  <c r="Z23" i="5"/>
  <c r="Z22" i="5"/>
  <c r="Z21" i="5"/>
  <c r="Z54" i="5"/>
  <c r="Z20" i="5"/>
  <c r="Z57" i="5"/>
  <c r="Z53" i="5"/>
  <c r="Z19" i="5"/>
  <c r="Z41" i="5"/>
  <c r="Z40" i="5"/>
  <c r="Z18" i="5"/>
  <c r="Z51" i="5"/>
  <c r="Z50" i="5"/>
  <c r="Z47" i="5"/>
  <c r="Z39" i="5"/>
  <c r="Z38" i="5"/>
  <c r="Z17" i="5"/>
  <c r="Z16" i="5"/>
  <c r="Z15" i="5"/>
  <c r="Z37" i="5"/>
  <c r="Z14" i="5"/>
  <c r="Z13" i="5"/>
  <c r="Z12" i="5"/>
  <c r="Z11" i="5"/>
  <c r="Y58" i="5"/>
  <c r="Y46" i="5"/>
  <c r="Y36" i="5"/>
  <c r="Y35" i="5"/>
  <c r="Y56" i="5"/>
  <c r="Y34" i="5"/>
  <c r="Y49" i="5"/>
  <c r="Y33" i="5"/>
  <c r="Y32" i="5"/>
  <c r="Y31" i="5"/>
  <c r="Y45" i="5"/>
  <c r="Y48" i="5"/>
  <c r="Y44" i="5"/>
  <c r="Y43" i="5"/>
  <c r="Y30" i="5"/>
  <c r="Y29" i="5"/>
  <c r="Y42" i="5"/>
  <c r="Y28" i="5"/>
  <c r="Y27" i="5"/>
  <c r="Y55" i="5"/>
  <c r="Y26" i="5"/>
  <c r="Y25" i="5"/>
  <c r="Y24" i="5"/>
  <c r="Y23" i="5"/>
  <c r="Y22" i="5"/>
  <c r="Y21" i="5"/>
  <c r="Y54" i="5"/>
  <c r="Y20" i="5"/>
  <c r="Y57" i="5"/>
  <c r="Y53" i="5"/>
  <c r="Y19" i="5"/>
  <c r="Y41" i="5"/>
  <c r="Y40" i="5"/>
  <c r="Y18" i="5"/>
  <c r="Y52" i="5"/>
  <c r="Y51" i="5"/>
  <c r="Y50" i="5"/>
  <c r="Y47" i="5"/>
  <c r="Y39" i="5"/>
  <c r="Y38" i="5"/>
  <c r="Y17" i="5"/>
  <c r="Y16" i="5"/>
  <c r="Y15" i="5"/>
  <c r="Y37" i="5"/>
  <c r="Y14" i="5"/>
  <c r="Y13" i="5"/>
  <c r="Y12" i="5"/>
  <c r="Y11" i="5"/>
  <c r="X58" i="5"/>
  <c r="X46" i="5"/>
  <c r="X36" i="5"/>
  <c r="X35" i="5"/>
  <c r="X56" i="5"/>
  <c r="X34" i="5"/>
  <c r="X49" i="5"/>
  <c r="X33" i="5"/>
  <c r="X32" i="5"/>
  <c r="X31" i="5"/>
  <c r="X45" i="5"/>
  <c r="X48" i="5"/>
  <c r="X44" i="5"/>
  <c r="X43" i="5"/>
  <c r="X30" i="5"/>
  <c r="X29" i="5"/>
  <c r="X42" i="5"/>
  <c r="X28" i="5"/>
  <c r="X27" i="5"/>
  <c r="X55" i="5"/>
  <c r="X26" i="5"/>
  <c r="X25" i="5"/>
  <c r="X24" i="5"/>
  <c r="X23" i="5"/>
  <c r="X22" i="5"/>
  <c r="X21" i="5"/>
  <c r="X54" i="5"/>
  <c r="X20" i="5"/>
  <c r="X57" i="5"/>
  <c r="X53" i="5"/>
  <c r="X19" i="5"/>
  <c r="X41" i="5"/>
  <c r="X40" i="5"/>
  <c r="X18" i="5"/>
  <c r="X52" i="5"/>
  <c r="X51" i="5"/>
  <c r="X50" i="5"/>
  <c r="X47" i="5"/>
  <c r="X39" i="5"/>
  <c r="X38" i="5"/>
  <c r="X17" i="5"/>
  <c r="X16" i="5"/>
  <c r="X15" i="5"/>
  <c r="X37" i="5"/>
  <c r="X14" i="5"/>
  <c r="X13" i="5"/>
  <c r="X12" i="5"/>
  <c r="X11" i="5"/>
  <c r="W21" i="5"/>
  <c r="W58" i="5"/>
  <c r="W46" i="5"/>
  <c r="W36" i="5"/>
  <c r="W35" i="5"/>
  <c r="W56" i="5"/>
  <c r="W34" i="5"/>
  <c r="W49" i="5"/>
  <c r="W33" i="5"/>
  <c r="W32" i="5"/>
  <c r="W31" i="5"/>
  <c r="W45" i="5"/>
  <c r="W48" i="5"/>
  <c r="W44" i="5"/>
  <c r="W43" i="5"/>
  <c r="W30" i="5"/>
  <c r="W29" i="5"/>
  <c r="W42" i="5"/>
  <c r="W28" i="5"/>
  <c r="W27" i="5"/>
  <c r="W55" i="5"/>
  <c r="W26" i="5"/>
  <c r="W25" i="5"/>
  <c r="W24" i="5"/>
  <c r="W23" i="5"/>
  <c r="W22" i="5"/>
  <c r="W54" i="5"/>
  <c r="W20" i="5"/>
  <c r="W57" i="5"/>
  <c r="W53" i="5"/>
  <c r="W19" i="5"/>
  <c r="W41" i="5"/>
  <c r="W40" i="5"/>
  <c r="W18" i="5"/>
  <c r="W52" i="5"/>
  <c r="W51" i="5"/>
  <c r="W50" i="5"/>
  <c r="W47" i="5"/>
  <c r="W39" i="5"/>
  <c r="W38" i="5"/>
  <c r="W17" i="5"/>
  <c r="W16" i="5"/>
  <c r="W15" i="5"/>
  <c r="W37" i="5"/>
  <c r="W14" i="5"/>
  <c r="W13" i="5"/>
  <c r="W12" i="5"/>
  <c r="W11" i="5"/>
  <c r="V58" i="5"/>
  <c r="V46" i="5"/>
  <c r="V36" i="5"/>
  <c r="V35" i="5"/>
  <c r="V56" i="5"/>
  <c r="V34" i="5"/>
  <c r="V49" i="5"/>
  <c r="V33" i="5"/>
  <c r="V32" i="5"/>
  <c r="V31" i="5"/>
  <c r="V45" i="5"/>
  <c r="V48" i="5"/>
  <c r="V44" i="5"/>
  <c r="V43" i="5"/>
  <c r="V30" i="5"/>
  <c r="V29" i="5"/>
  <c r="V42" i="5"/>
  <c r="V28" i="5"/>
  <c r="V27" i="5"/>
  <c r="V55" i="5"/>
  <c r="V26" i="5"/>
  <c r="V25" i="5"/>
  <c r="V24" i="5"/>
  <c r="V23" i="5"/>
  <c r="V22" i="5"/>
  <c r="V21" i="5"/>
  <c r="V54" i="5"/>
  <c r="V20" i="5"/>
  <c r="V57" i="5"/>
  <c r="V53" i="5"/>
  <c r="V19" i="5"/>
  <c r="V41" i="5"/>
  <c r="V40" i="5"/>
  <c r="V18" i="5"/>
  <c r="V52" i="5"/>
  <c r="V51" i="5"/>
  <c r="V50" i="5"/>
  <c r="V47" i="5"/>
  <c r="V39" i="5"/>
  <c r="V38" i="5"/>
  <c r="V17" i="5"/>
  <c r="V16" i="5"/>
  <c r="V15" i="5"/>
  <c r="V37" i="5"/>
  <c r="V14" i="5"/>
  <c r="V13" i="5"/>
  <c r="V12" i="5"/>
  <c r="V11" i="5"/>
  <c r="U58" i="5"/>
  <c r="U46" i="5"/>
  <c r="U36" i="5"/>
  <c r="U35" i="5"/>
  <c r="U56" i="5"/>
  <c r="U34" i="5"/>
  <c r="U49" i="5"/>
  <c r="U33" i="5"/>
  <c r="U32" i="5"/>
  <c r="U31" i="5"/>
  <c r="U45" i="5"/>
  <c r="U48" i="5"/>
  <c r="U44" i="5"/>
  <c r="U43" i="5"/>
  <c r="U30" i="5"/>
  <c r="U29" i="5"/>
  <c r="U42" i="5"/>
  <c r="U28" i="5"/>
  <c r="U27" i="5"/>
  <c r="U55" i="5"/>
  <c r="U26" i="5"/>
  <c r="U25" i="5"/>
  <c r="U24" i="5"/>
  <c r="U23" i="5"/>
  <c r="U22" i="5"/>
  <c r="U21" i="5"/>
  <c r="U54" i="5"/>
  <c r="U20" i="5"/>
  <c r="U57" i="5"/>
  <c r="U53" i="5"/>
  <c r="U19" i="5"/>
  <c r="U41" i="5"/>
  <c r="U40" i="5"/>
  <c r="U18" i="5"/>
  <c r="U52" i="5"/>
  <c r="U51" i="5"/>
  <c r="U50" i="5"/>
  <c r="U47" i="5"/>
  <c r="U39" i="5"/>
  <c r="U38" i="5"/>
  <c r="U17" i="5"/>
  <c r="U16" i="5"/>
  <c r="U15" i="5"/>
  <c r="U37" i="5"/>
  <c r="U14" i="5"/>
  <c r="U13" i="5"/>
  <c r="U12" i="5"/>
  <c r="U11" i="5"/>
  <c r="T23" i="5"/>
  <c r="T28" i="5"/>
  <c r="T58" i="5"/>
  <c r="T46" i="5"/>
  <c r="T36" i="5"/>
  <c r="T35" i="5"/>
  <c r="T56" i="5"/>
  <c r="T34" i="5"/>
  <c r="T49" i="5"/>
  <c r="T33" i="5"/>
  <c r="T32" i="5"/>
  <c r="T31" i="5"/>
  <c r="T45" i="5"/>
  <c r="T48" i="5"/>
  <c r="T44" i="5"/>
  <c r="T43" i="5"/>
  <c r="T30" i="5"/>
  <c r="T29" i="5"/>
  <c r="T42" i="5"/>
  <c r="T27" i="5"/>
  <c r="T55" i="5"/>
  <c r="T26" i="5"/>
  <c r="T25" i="5"/>
  <c r="T24" i="5"/>
  <c r="T22" i="5"/>
  <c r="T21" i="5"/>
  <c r="T54" i="5"/>
  <c r="T20" i="5"/>
  <c r="T57" i="5"/>
  <c r="T53" i="5"/>
  <c r="T19" i="5"/>
  <c r="T41" i="5"/>
  <c r="T40" i="5"/>
  <c r="T18" i="5"/>
  <c r="T52" i="5"/>
  <c r="T51" i="5"/>
  <c r="T50" i="5"/>
  <c r="T47" i="5"/>
  <c r="T39" i="5"/>
  <c r="T38" i="5"/>
  <c r="T17" i="5"/>
  <c r="T16" i="5"/>
  <c r="T15" i="5"/>
  <c r="T37" i="5"/>
  <c r="T14" i="5"/>
  <c r="T13" i="5"/>
  <c r="T12" i="5"/>
  <c r="T11" i="5"/>
  <c r="S20" i="5"/>
  <c r="S36" i="5"/>
  <c r="S46" i="5"/>
  <c r="S58" i="5"/>
  <c r="S35" i="5"/>
  <c r="S56" i="5"/>
  <c r="S34" i="5"/>
  <c r="S49" i="5"/>
  <c r="S33" i="5"/>
  <c r="S32" i="5"/>
  <c r="S31" i="5"/>
  <c r="S45" i="5"/>
  <c r="S48" i="5"/>
  <c r="S44" i="5"/>
  <c r="S43" i="5"/>
  <c r="S30" i="5"/>
  <c r="S29" i="5"/>
  <c r="S42" i="5"/>
  <c r="S28" i="5"/>
  <c r="S27" i="5"/>
  <c r="S55" i="5"/>
  <c r="S26" i="5"/>
  <c r="S25" i="5"/>
  <c r="S24" i="5"/>
  <c r="S23" i="5"/>
  <c r="S22" i="5"/>
  <c r="S21" i="5"/>
  <c r="S54" i="5"/>
  <c r="S57" i="5"/>
  <c r="S53" i="5"/>
  <c r="S12" i="5"/>
  <c r="S19" i="5"/>
  <c r="S41" i="5"/>
  <c r="S40" i="5"/>
  <c r="S18" i="5"/>
  <c r="S52" i="5"/>
  <c r="S51" i="5"/>
  <c r="S50" i="5"/>
  <c r="S47" i="5"/>
  <c r="S39" i="5"/>
  <c r="S38" i="5"/>
  <c r="S17" i="5"/>
  <c r="S16" i="5"/>
  <c r="S15" i="5"/>
  <c r="S37" i="5"/>
  <c r="S14" i="5"/>
  <c r="S13" i="5"/>
  <c r="S11" i="5"/>
  <c r="R58" i="5"/>
  <c r="R46" i="5"/>
  <c r="R36" i="5"/>
  <c r="R35" i="5"/>
  <c r="R56" i="5"/>
  <c r="R34" i="5"/>
  <c r="R49" i="5"/>
  <c r="R33" i="5"/>
  <c r="R32" i="5"/>
  <c r="R31" i="5"/>
  <c r="R45" i="5"/>
  <c r="R48" i="5"/>
  <c r="R44" i="5"/>
  <c r="R43" i="5"/>
  <c r="R30" i="5"/>
  <c r="R29" i="5"/>
  <c r="R42" i="5"/>
  <c r="R28" i="5"/>
  <c r="R27" i="5"/>
  <c r="R55" i="5"/>
  <c r="R26" i="5"/>
  <c r="R22" i="5"/>
  <c r="R21" i="5"/>
  <c r="R54" i="5"/>
  <c r="R25" i="5"/>
  <c r="R24" i="5"/>
  <c r="R23" i="5"/>
  <c r="R20" i="5"/>
  <c r="R57" i="5"/>
  <c r="R53" i="5"/>
  <c r="R19" i="5"/>
  <c r="R41" i="5"/>
  <c r="R40" i="5"/>
  <c r="R18" i="5"/>
  <c r="R52" i="5"/>
  <c r="R51" i="5"/>
  <c r="R50" i="5"/>
  <c r="R47" i="5"/>
  <c r="R39" i="5"/>
  <c r="R38" i="5"/>
  <c r="R17" i="5"/>
  <c r="R16" i="5"/>
  <c r="R15" i="5"/>
  <c r="R37" i="5"/>
  <c r="R14" i="5"/>
  <c r="R13" i="5"/>
  <c r="R12" i="5"/>
  <c r="R11" i="5"/>
  <c r="Q54" i="5"/>
  <c r="Q24" i="5"/>
  <c r="Q58" i="5"/>
  <c r="Q46" i="5"/>
  <c r="Q36" i="5"/>
  <c r="Q35" i="5"/>
  <c r="Q56" i="5"/>
  <c r="Q34" i="5"/>
  <c r="Q49" i="5"/>
  <c r="Q33" i="5"/>
  <c r="Q32" i="5"/>
  <c r="Q31" i="5"/>
  <c r="Q45" i="5"/>
  <c r="Q48" i="5"/>
  <c r="Q44" i="5"/>
  <c r="Q43" i="5"/>
  <c r="Q30" i="5"/>
  <c r="Q29" i="5"/>
  <c r="Q42" i="5"/>
  <c r="Q28" i="5"/>
  <c r="Q27" i="5"/>
  <c r="Q55" i="5"/>
  <c r="Q26" i="5"/>
  <c r="Q25" i="5"/>
  <c r="Q23" i="5"/>
  <c r="Q22" i="5"/>
  <c r="Q21" i="5"/>
  <c r="Q20" i="5"/>
  <c r="Q57" i="5"/>
  <c r="Q53" i="5"/>
  <c r="Q19" i="5"/>
  <c r="Q41" i="5"/>
  <c r="Q40" i="5"/>
  <c r="Q18" i="5"/>
  <c r="Q52" i="5"/>
  <c r="Q51" i="5"/>
  <c r="Q50" i="5"/>
  <c r="Q47" i="5"/>
  <c r="Q39" i="5"/>
  <c r="Q38" i="5"/>
  <c r="Q17" i="5"/>
  <c r="Q16" i="5"/>
  <c r="Q15" i="5"/>
  <c r="Q37" i="5"/>
  <c r="Q14" i="5"/>
  <c r="Q13" i="5"/>
  <c r="Q12" i="5"/>
  <c r="Q11" i="5"/>
  <c r="P58" i="5"/>
  <c r="P46" i="5"/>
  <c r="P36" i="5"/>
  <c r="P35" i="5"/>
  <c r="P56" i="5"/>
  <c r="P34" i="5"/>
  <c r="P49" i="5"/>
  <c r="P33" i="5"/>
  <c r="P32" i="5"/>
  <c r="P31" i="5"/>
  <c r="P45" i="5"/>
  <c r="P48" i="5"/>
  <c r="P44" i="5"/>
  <c r="P43" i="5"/>
  <c r="P30" i="5"/>
  <c r="P29" i="5"/>
  <c r="P42" i="5"/>
  <c r="P28" i="5"/>
  <c r="P27" i="5"/>
  <c r="P55" i="5"/>
  <c r="P26" i="5"/>
  <c r="P25" i="5"/>
  <c r="P24" i="5"/>
  <c r="P23" i="5"/>
  <c r="P22" i="5"/>
  <c r="P21" i="5"/>
  <c r="P54" i="5"/>
  <c r="P20" i="5"/>
  <c r="P57" i="5"/>
  <c r="P53" i="5"/>
  <c r="P19" i="5"/>
  <c r="P41" i="5"/>
  <c r="P40" i="5"/>
  <c r="P18" i="5"/>
  <c r="P52" i="5"/>
  <c r="P51" i="5"/>
  <c r="P50" i="5"/>
  <c r="P47" i="5"/>
  <c r="P39" i="5"/>
  <c r="P38" i="5"/>
  <c r="P17" i="5"/>
  <c r="P16" i="5"/>
  <c r="P15" i="5"/>
  <c r="P37" i="5"/>
  <c r="P14" i="5"/>
  <c r="P13" i="5"/>
  <c r="P12" i="5"/>
  <c r="P11" i="5"/>
  <c r="O58" i="5"/>
  <c r="O46" i="5"/>
  <c r="O36" i="5"/>
  <c r="O35" i="5"/>
  <c r="O56" i="5"/>
  <c r="O34" i="5"/>
  <c r="O49" i="5"/>
  <c r="O33" i="5"/>
  <c r="O32" i="5"/>
  <c r="O31" i="5"/>
  <c r="O45" i="5"/>
  <c r="O48" i="5"/>
  <c r="O44" i="5"/>
  <c r="O43" i="5"/>
  <c r="O30" i="5"/>
  <c r="O29" i="5"/>
  <c r="O42" i="5"/>
  <c r="O28" i="5"/>
  <c r="O27" i="5"/>
  <c r="O55" i="5"/>
  <c r="O26" i="5"/>
  <c r="O25" i="5"/>
  <c r="O24" i="5"/>
  <c r="O23" i="5"/>
  <c r="O22" i="5"/>
  <c r="O21" i="5"/>
  <c r="O54" i="5"/>
  <c r="O20" i="5"/>
  <c r="O57" i="5"/>
  <c r="O53" i="5"/>
  <c r="O19" i="5"/>
  <c r="O41" i="5"/>
  <c r="O40" i="5"/>
  <c r="O18" i="5"/>
  <c r="O52" i="5"/>
  <c r="O51" i="5"/>
  <c r="O50" i="5"/>
  <c r="O47" i="5"/>
  <c r="O39" i="5"/>
  <c r="O38" i="5"/>
  <c r="O17" i="5"/>
  <c r="O16" i="5"/>
  <c r="O15" i="5"/>
  <c r="O37" i="5"/>
  <c r="O14" i="5"/>
  <c r="O13" i="5"/>
  <c r="O12" i="5"/>
  <c r="O11" i="5"/>
  <c r="N58" i="5"/>
  <c r="N46" i="5"/>
  <c r="N36" i="5"/>
  <c r="N35" i="5"/>
  <c r="N56" i="5"/>
  <c r="N34" i="5"/>
  <c r="N49" i="5"/>
  <c r="N33" i="5"/>
  <c r="N32" i="5"/>
  <c r="N31" i="5"/>
  <c r="N45" i="5"/>
  <c r="N48" i="5"/>
  <c r="N44" i="5"/>
  <c r="N43" i="5"/>
  <c r="N30" i="5"/>
  <c r="N29" i="5"/>
  <c r="N42" i="5"/>
  <c r="N28" i="5"/>
  <c r="N27" i="5"/>
  <c r="N55" i="5"/>
  <c r="N26" i="5"/>
  <c r="N25" i="5"/>
  <c r="N24" i="5"/>
  <c r="N23" i="5"/>
  <c r="N22" i="5"/>
  <c r="N21" i="5"/>
  <c r="N54" i="5"/>
  <c r="N20" i="5"/>
  <c r="N57" i="5"/>
  <c r="N53" i="5"/>
  <c r="N19" i="5"/>
  <c r="N41" i="5"/>
  <c r="N40" i="5"/>
  <c r="N18" i="5"/>
  <c r="N52" i="5"/>
  <c r="N51" i="5"/>
  <c r="N50" i="5"/>
  <c r="N47" i="5"/>
  <c r="N39" i="5"/>
  <c r="N38" i="5"/>
  <c r="N17" i="5"/>
  <c r="N16" i="5"/>
  <c r="N15" i="5"/>
  <c r="N37" i="5"/>
  <c r="N14" i="5"/>
  <c r="N13" i="5"/>
  <c r="N12" i="5"/>
  <c r="N11" i="5"/>
  <c r="M57" i="5"/>
  <c r="M58" i="5"/>
  <c r="M46" i="5"/>
  <c r="M36" i="5"/>
  <c r="M35" i="5"/>
  <c r="M56" i="5"/>
  <c r="M34" i="5"/>
  <c r="M49" i="5"/>
  <c r="M33" i="5"/>
  <c r="M32" i="5"/>
  <c r="M31" i="5"/>
  <c r="M45" i="5"/>
  <c r="M48" i="5"/>
  <c r="M44" i="5"/>
  <c r="M43" i="5"/>
  <c r="M30" i="5"/>
  <c r="M29" i="5"/>
  <c r="M42" i="5"/>
  <c r="M28" i="5"/>
  <c r="M27" i="5"/>
  <c r="M55" i="5"/>
  <c r="M26" i="5"/>
  <c r="M25" i="5"/>
  <c r="M24" i="5"/>
  <c r="M23" i="5"/>
  <c r="M22" i="5"/>
  <c r="M21" i="5"/>
  <c r="M54" i="5"/>
  <c r="M20" i="5"/>
  <c r="M53" i="5"/>
  <c r="M19" i="5"/>
  <c r="M41" i="5"/>
  <c r="M40" i="5"/>
  <c r="M18" i="5"/>
  <c r="M52" i="5"/>
  <c r="M51" i="5"/>
  <c r="M50" i="5"/>
  <c r="M47" i="5"/>
  <c r="M39" i="5"/>
  <c r="M38" i="5"/>
  <c r="M17" i="5"/>
  <c r="M16" i="5"/>
  <c r="M15" i="5"/>
  <c r="M37" i="5"/>
  <c r="M14" i="5"/>
  <c r="M13" i="5"/>
  <c r="M12" i="5"/>
  <c r="M11" i="5"/>
  <c r="L20" i="5"/>
  <c r="L58" i="5"/>
  <c r="L46" i="5"/>
  <c r="L36" i="5"/>
  <c r="L35" i="5"/>
  <c r="L56" i="5"/>
  <c r="L34" i="5"/>
  <c r="L49" i="5"/>
  <c r="L33" i="5"/>
  <c r="L32" i="5"/>
  <c r="L31" i="5"/>
  <c r="L45" i="5"/>
  <c r="L48" i="5"/>
  <c r="L44" i="5"/>
  <c r="L43" i="5"/>
  <c r="L30" i="5"/>
  <c r="L29" i="5"/>
  <c r="L42" i="5"/>
  <c r="L28" i="5"/>
  <c r="L27" i="5"/>
  <c r="L55" i="5"/>
  <c r="L26" i="5"/>
  <c r="L25" i="5"/>
  <c r="L24" i="5"/>
  <c r="L23" i="5"/>
  <c r="L22" i="5"/>
  <c r="L21" i="5"/>
  <c r="L54" i="5"/>
  <c r="L57" i="5"/>
  <c r="L53" i="5"/>
  <c r="L19" i="5"/>
  <c r="L41" i="5"/>
  <c r="L40" i="5"/>
  <c r="L18" i="5"/>
  <c r="L52" i="5"/>
  <c r="L51" i="5"/>
  <c r="L50" i="5"/>
  <c r="L47" i="5"/>
  <c r="L39" i="5"/>
  <c r="L38" i="5"/>
  <c r="L17" i="5"/>
  <c r="L16" i="5"/>
  <c r="L15" i="5"/>
  <c r="L37" i="5"/>
  <c r="L14" i="5"/>
  <c r="L13" i="5"/>
  <c r="L12" i="5"/>
  <c r="L11" i="5"/>
  <c r="K58" i="5"/>
  <c r="K46" i="5"/>
  <c r="K36" i="5"/>
  <c r="K35" i="5"/>
  <c r="K56" i="5"/>
  <c r="K34" i="5"/>
  <c r="K49" i="5"/>
  <c r="K33" i="5"/>
  <c r="K32" i="5"/>
  <c r="K31" i="5"/>
  <c r="K45" i="5"/>
  <c r="K48" i="5"/>
  <c r="K44" i="5"/>
  <c r="K43" i="5"/>
  <c r="K30" i="5"/>
  <c r="K29" i="5"/>
  <c r="K42" i="5"/>
  <c r="K28" i="5"/>
  <c r="K27" i="5"/>
  <c r="K55" i="5"/>
  <c r="K26" i="5"/>
  <c r="K25" i="5"/>
  <c r="K24" i="5"/>
  <c r="K23" i="5"/>
  <c r="K22" i="5"/>
  <c r="K21" i="5"/>
  <c r="K54" i="5"/>
  <c r="K20" i="5"/>
  <c r="K57" i="5"/>
  <c r="K53" i="5"/>
  <c r="K19" i="5"/>
  <c r="K41" i="5"/>
  <c r="K40" i="5"/>
  <c r="K18" i="5"/>
  <c r="K52" i="5"/>
  <c r="K51" i="5"/>
  <c r="K50" i="5"/>
  <c r="K47" i="5"/>
  <c r="K39" i="5"/>
  <c r="K38" i="5"/>
  <c r="K17" i="5"/>
  <c r="K16" i="5"/>
  <c r="K15" i="5"/>
  <c r="K37" i="5"/>
  <c r="K14" i="5"/>
  <c r="K13" i="5"/>
  <c r="K12" i="5"/>
  <c r="K11" i="5"/>
  <c r="J58" i="5"/>
  <c r="J46" i="5"/>
  <c r="J36" i="5"/>
  <c r="J35" i="5"/>
  <c r="J56" i="5"/>
  <c r="J34" i="5"/>
  <c r="J49" i="5"/>
  <c r="J33" i="5"/>
  <c r="J32" i="5"/>
  <c r="J31" i="5"/>
  <c r="J45" i="5"/>
  <c r="J48" i="5"/>
  <c r="J44" i="5"/>
  <c r="J43" i="5"/>
  <c r="J30" i="5"/>
  <c r="J29" i="5"/>
  <c r="J42" i="5"/>
  <c r="J28" i="5"/>
  <c r="J27" i="5"/>
  <c r="J55" i="5"/>
  <c r="J26" i="5"/>
  <c r="J25" i="5"/>
  <c r="J24" i="5"/>
  <c r="J23" i="5"/>
  <c r="J22" i="5"/>
  <c r="J21" i="5"/>
  <c r="J54" i="5"/>
  <c r="J20" i="5"/>
  <c r="J57" i="5"/>
  <c r="J53" i="5"/>
  <c r="J19" i="5"/>
  <c r="J41" i="5"/>
  <c r="J40" i="5"/>
  <c r="J18" i="5"/>
  <c r="J52" i="5"/>
  <c r="J51" i="5"/>
  <c r="J50" i="5"/>
  <c r="J47" i="5"/>
  <c r="J39" i="5"/>
  <c r="J38" i="5"/>
  <c r="J17" i="5"/>
  <c r="J16" i="5"/>
  <c r="J15" i="5"/>
  <c r="J37" i="5"/>
  <c r="J14" i="5"/>
  <c r="J13" i="5"/>
  <c r="J12" i="5"/>
  <c r="J11" i="5"/>
  <c r="I31" i="5"/>
  <c r="I58" i="5"/>
  <c r="I46" i="5"/>
  <c r="I36" i="5"/>
  <c r="I35" i="5"/>
  <c r="I56" i="5"/>
  <c r="I34" i="5"/>
  <c r="I49" i="5"/>
  <c r="I33" i="5"/>
  <c r="I32" i="5"/>
  <c r="I45" i="5"/>
  <c r="I48" i="5"/>
  <c r="I44" i="5"/>
  <c r="I43" i="5"/>
  <c r="I30" i="5"/>
  <c r="I29" i="5"/>
  <c r="I42" i="5"/>
  <c r="I28" i="5"/>
  <c r="I27" i="5"/>
  <c r="I55" i="5"/>
  <c r="I26" i="5"/>
  <c r="I25" i="5"/>
  <c r="I24" i="5"/>
  <c r="I23" i="5"/>
  <c r="I22" i="5"/>
  <c r="I21" i="5"/>
  <c r="I54" i="5"/>
  <c r="I20" i="5"/>
  <c r="I57" i="5"/>
  <c r="I53" i="5"/>
  <c r="I19" i="5"/>
  <c r="I41" i="5"/>
  <c r="I40" i="5"/>
  <c r="I18" i="5"/>
  <c r="I52" i="5"/>
  <c r="I51" i="5"/>
  <c r="I50" i="5"/>
  <c r="I47" i="5"/>
  <c r="I39" i="5"/>
  <c r="I38" i="5"/>
  <c r="I17" i="5"/>
  <c r="I16" i="5"/>
  <c r="I15" i="5"/>
  <c r="I37" i="5"/>
  <c r="I14" i="5"/>
  <c r="I13" i="5"/>
  <c r="I12" i="5"/>
  <c r="I11" i="5"/>
  <c r="H58" i="5"/>
  <c r="H46" i="5"/>
  <c r="H36" i="5"/>
  <c r="H35" i="5"/>
  <c r="H56" i="5"/>
  <c r="H34" i="5"/>
  <c r="H49" i="5"/>
  <c r="H33" i="5"/>
  <c r="H32" i="5"/>
  <c r="H31" i="5"/>
  <c r="H45" i="5"/>
  <c r="H48" i="5"/>
  <c r="H44" i="5"/>
  <c r="H43" i="5"/>
  <c r="H30" i="5"/>
  <c r="H29" i="5"/>
  <c r="H42" i="5"/>
  <c r="H28" i="5"/>
  <c r="H27" i="5"/>
  <c r="H55" i="5"/>
  <c r="H26" i="5"/>
  <c r="H25" i="5"/>
  <c r="H24" i="5"/>
  <c r="H23" i="5"/>
  <c r="H22" i="5"/>
  <c r="H21" i="5"/>
  <c r="H54" i="5"/>
  <c r="H20" i="5"/>
  <c r="H57" i="5"/>
  <c r="H53" i="5"/>
  <c r="H19" i="5"/>
  <c r="H41" i="5"/>
  <c r="H40" i="5"/>
  <c r="H18" i="5"/>
  <c r="H52" i="5"/>
  <c r="H51" i="5"/>
  <c r="H50" i="5"/>
  <c r="H47" i="5"/>
  <c r="H39" i="5"/>
  <c r="H38" i="5"/>
  <c r="H17" i="5"/>
  <c r="H16" i="5"/>
  <c r="H15" i="5"/>
  <c r="H37" i="5"/>
  <c r="H14" i="5"/>
  <c r="H13" i="5"/>
  <c r="H12" i="5"/>
  <c r="H11" i="5"/>
  <c r="G58" i="5"/>
  <c r="G46" i="5"/>
  <c r="G36" i="5"/>
  <c r="G35" i="5"/>
  <c r="G56" i="5"/>
  <c r="G34" i="5"/>
  <c r="G49" i="5"/>
  <c r="G33" i="5"/>
  <c r="G32" i="5"/>
  <c r="G31" i="5"/>
  <c r="G45" i="5"/>
  <c r="G48" i="5"/>
  <c r="G44" i="5"/>
  <c r="G43" i="5"/>
  <c r="G30" i="5"/>
  <c r="G29" i="5"/>
  <c r="G42" i="5"/>
  <c r="G28" i="5"/>
  <c r="G27" i="5"/>
  <c r="G55" i="5"/>
  <c r="G26" i="5"/>
  <c r="G25" i="5"/>
  <c r="G24" i="5"/>
  <c r="G23" i="5"/>
  <c r="G22" i="5"/>
  <c r="G21" i="5"/>
  <c r="G54" i="5"/>
  <c r="G20" i="5"/>
  <c r="G57" i="5"/>
  <c r="G53" i="5"/>
  <c r="G19" i="5"/>
  <c r="G41" i="5"/>
  <c r="G40" i="5"/>
  <c r="G18" i="5"/>
  <c r="G52" i="5"/>
  <c r="G51" i="5"/>
  <c r="G50" i="5"/>
  <c r="G47" i="5"/>
  <c r="G39" i="5"/>
  <c r="G38" i="5"/>
  <c r="G17" i="5"/>
  <c r="G16" i="5"/>
  <c r="G15" i="5"/>
  <c r="G37" i="5"/>
  <c r="G14" i="5"/>
  <c r="G13" i="5"/>
  <c r="G12" i="5"/>
  <c r="G11" i="5"/>
  <c r="F58" i="5"/>
  <c r="F46" i="5"/>
  <c r="F36" i="5"/>
  <c r="F35" i="5"/>
  <c r="F56" i="5"/>
  <c r="F34" i="5"/>
  <c r="F49" i="5"/>
  <c r="F33" i="5"/>
  <c r="F32" i="5"/>
  <c r="F31" i="5"/>
  <c r="F45" i="5"/>
  <c r="F48" i="5"/>
  <c r="F44" i="5"/>
  <c r="F43" i="5"/>
  <c r="F29" i="5"/>
  <c r="F30" i="5"/>
  <c r="F42" i="5"/>
  <c r="F28" i="5"/>
  <c r="F27" i="5"/>
  <c r="F55" i="5"/>
  <c r="F26" i="5"/>
  <c r="F25" i="5"/>
  <c r="F24" i="5"/>
  <c r="F23" i="5"/>
  <c r="F22" i="5"/>
  <c r="F21" i="5"/>
  <c r="F54" i="5"/>
  <c r="F20" i="5"/>
  <c r="F57" i="5"/>
  <c r="F53" i="5"/>
  <c r="F19" i="5"/>
  <c r="F41" i="5"/>
  <c r="F40" i="5"/>
  <c r="F18" i="5"/>
  <c r="F52" i="5"/>
  <c r="F51" i="5"/>
  <c r="F50" i="5"/>
  <c r="F47" i="5"/>
  <c r="F39" i="5"/>
  <c r="F38" i="5"/>
  <c r="F17" i="5"/>
  <c r="F16" i="5"/>
  <c r="F15" i="5"/>
  <c r="F37" i="5"/>
  <c r="F14" i="5"/>
  <c r="F13" i="5"/>
  <c r="F12" i="5"/>
  <c r="F11" i="5"/>
  <c r="E58" i="5"/>
  <c r="E46" i="5"/>
  <c r="E36" i="5"/>
  <c r="E35" i="5"/>
  <c r="E56" i="5"/>
  <c r="E34" i="5"/>
  <c r="E49" i="5"/>
  <c r="E33" i="5"/>
  <c r="E32" i="5"/>
  <c r="E31" i="5"/>
  <c r="E45" i="5"/>
  <c r="E48" i="5"/>
  <c r="E44" i="5"/>
  <c r="E43" i="5"/>
  <c r="E30" i="5"/>
  <c r="E29" i="5"/>
  <c r="E42" i="5"/>
  <c r="E28" i="5"/>
  <c r="E27" i="5"/>
  <c r="E55" i="5"/>
  <c r="E26" i="5"/>
  <c r="E25" i="5"/>
  <c r="E24" i="5"/>
  <c r="E23" i="5"/>
  <c r="E22" i="5"/>
  <c r="E21" i="5"/>
  <c r="E54" i="5"/>
  <c r="E20" i="5"/>
  <c r="E57" i="5"/>
  <c r="E53" i="5"/>
  <c r="E19" i="5"/>
  <c r="E41" i="5"/>
  <c r="E40" i="5"/>
  <c r="E18" i="5"/>
  <c r="E39" i="5"/>
  <c r="E52" i="5"/>
  <c r="E51" i="5"/>
  <c r="E50" i="5"/>
  <c r="E47" i="5"/>
  <c r="E38" i="5"/>
  <c r="E17" i="5"/>
  <c r="E16" i="5"/>
  <c r="E15" i="5"/>
  <c r="E37" i="5"/>
  <c r="E14" i="5"/>
  <c r="E13" i="5"/>
  <c r="E12" i="5"/>
  <c r="E11" i="5"/>
  <c r="D58" i="5"/>
  <c r="D46" i="5"/>
  <c r="D36" i="5"/>
  <c r="D35" i="5"/>
  <c r="D56" i="5"/>
  <c r="D34" i="5"/>
  <c r="D49" i="5"/>
  <c r="D33" i="5"/>
  <c r="D32" i="5"/>
  <c r="D31" i="5"/>
  <c r="D45" i="5"/>
  <c r="D48" i="5"/>
  <c r="D44" i="5"/>
  <c r="D43" i="5"/>
  <c r="D30" i="5"/>
  <c r="D29" i="5"/>
  <c r="D42" i="5"/>
  <c r="D28" i="5"/>
  <c r="D27" i="5"/>
  <c r="D55" i="5"/>
  <c r="D26" i="5"/>
  <c r="D25" i="5"/>
  <c r="D24" i="5"/>
  <c r="D23" i="5"/>
  <c r="D22" i="5"/>
  <c r="D21" i="5"/>
  <c r="D54" i="5"/>
  <c r="D20" i="5"/>
  <c r="D57" i="5"/>
  <c r="D53" i="5"/>
  <c r="D19" i="5"/>
  <c r="D41" i="5"/>
  <c r="D40" i="5"/>
  <c r="D18" i="5"/>
  <c r="D52" i="5"/>
  <c r="D51" i="5"/>
  <c r="D50" i="5"/>
  <c r="D47" i="5"/>
  <c r="D39" i="5"/>
  <c r="D38" i="5"/>
  <c r="D17" i="5"/>
  <c r="D16" i="5"/>
  <c r="D15" i="5"/>
  <c r="D37" i="5"/>
  <c r="D14" i="5"/>
  <c r="D13" i="5"/>
  <c r="D12" i="5"/>
  <c r="D11" i="5"/>
  <c r="C23" i="5"/>
  <c r="C58" i="5"/>
  <c r="C46" i="5"/>
  <c r="C36" i="5"/>
  <c r="C35" i="5"/>
  <c r="C56" i="5"/>
  <c r="C34" i="5"/>
  <c r="C49" i="5"/>
  <c r="C33" i="5"/>
  <c r="C32" i="5"/>
  <c r="C31" i="5"/>
  <c r="C45" i="5"/>
  <c r="C48" i="5"/>
  <c r="C44" i="5"/>
  <c r="C43" i="5"/>
  <c r="C30" i="5"/>
  <c r="C29" i="5"/>
  <c r="C42" i="5"/>
  <c r="C28" i="5"/>
  <c r="C27" i="5"/>
  <c r="C55" i="5"/>
  <c r="C26" i="5"/>
  <c r="C25" i="5"/>
  <c r="C24" i="5"/>
  <c r="C22" i="5"/>
  <c r="C21" i="5"/>
  <c r="C54" i="5"/>
  <c r="C20" i="5"/>
  <c r="C57" i="5"/>
  <c r="C53" i="5"/>
  <c r="C19" i="5"/>
  <c r="C41" i="5"/>
  <c r="C40" i="5"/>
  <c r="C18" i="5"/>
  <c r="C52" i="5"/>
  <c r="C51" i="5"/>
  <c r="C50" i="5"/>
  <c r="C47" i="5"/>
  <c r="C39" i="5"/>
  <c r="C38" i="5"/>
  <c r="C17" i="5"/>
  <c r="C16" i="5"/>
  <c r="C15" i="5"/>
  <c r="C37" i="5"/>
  <c r="C14" i="5"/>
  <c r="C13" i="5"/>
  <c r="C12" i="5"/>
  <c r="C11" i="5"/>
  <c r="BZ10" i="5"/>
  <c r="BY10" i="5"/>
  <c r="BX10" i="5"/>
  <c r="BW10" i="5"/>
  <c r="BV10" i="5"/>
  <c r="BU10" i="5"/>
  <c r="BT10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D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I10" i="5"/>
  <c r="H10" i="5"/>
  <c r="G10" i="5"/>
  <c r="E10" i="5"/>
  <c r="D10" i="5"/>
  <c r="C10" i="5"/>
  <c r="F10" i="5"/>
  <c r="J10" i="5"/>
  <c r="E9" i="5"/>
  <c r="BZ60" i="5"/>
  <c r="BY60" i="5"/>
  <c r="BX60" i="5"/>
  <c r="BW60" i="5"/>
  <c r="BV60" i="5"/>
  <c r="BU60" i="5"/>
  <c r="BT60" i="5"/>
  <c r="BS60" i="5"/>
  <c r="BR60" i="5"/>
  <c r="BQ60" i="5"/>
  <c r="BP60" i="5"/>
  <c r="BO60" i="5"/>
  <c r="BN60" i="5"/>
  <c r="BM60" i="5"/>
  <c r="BL60" i="5"/>
  <c r="BK60" i="5"/>
  <c r="BJ60" i="5"/>
  <c r="BI60" i="5"/>
  <c r="BH60" i="5"/>
  <c r="BG60" i="5"/>
  <c r="BF60" i="5"/>
  <c r="BE60" i="5"/>
  <c r="BD60" i="5"/>
  <c r="BC60" i="5"/>
  <c r="BB60" i="5"/>
  <c r="BA60" i="5"/>
  <c r="AZ60" i="5"/>
  <c r="AY60" i="5"/>
  <c r="AX60" i="5"/>
  <c r="AW60" i="5"/>
  <c r="AV60" i="5"/>
  <c r="AU60" i="5"/>
  <c r="AT60" i="5"/>
  <c r="AS60" i="5"/>
  <c r="AR60" i="5"/>
  <c r="AQ60" i="5"/>
  <c r="AP60" i="5"/>
  <c r="AO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AG9" i="5"/>
  <c r="AH9" i="5"/>
  <c r="D9" i="5"/>
  <c r="C60" i="5"/>
  <c r="C9" i="5"/>
  <c r="A24" i="2"/>
  <c r="A25" i="2"/>
  <c r="A41" i="2"/>
  <c r="A26" i="2"/>
  <c r="A48" i="2"/>
  <c r="A27" i="2"/>
  <c r="A28" i="2"/>
  <c r="A38" i="2"/>
  <c r="A50" i="2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BZ9" i="5"/>
  <c r="BY9" i="5"/>
  <c r="BX9" i="5"/>
  <c r="BW9" i="5"/>
  <c r="BV9" i="5"/>
  <c r="BU9" i="5"/>
  <c r="BT9" i="5"/>
  <c r="BS9" i="5"/>
  <c r="BR9" i="5"/>
  <c r="BQ9" i="5"/>
  <c r="BP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AV9" i="5"/>
  <c r="AW9" i="5"/>
  <c r="AX9" i="5"/>
  <c r="AY9" i="5"/>
  <c r="AZ9" i="5"/>
  <c r="BA9" i="5"/>
  <c r="BB9" i="5"/>
  <c r="BC9" i="5"/>
  <c r="BD9" i="5"/>
  <c r="BE9" i="5"/>
  <c r="BF9" i="5"/>
  <c r="BG9" i="5"/>
  <c r="BH9" i="5"/>
  <c r="BI9" i="5"/>
  <c r="BJ9" i="5"/>
  <c r="BK9" i="5"/>
  <c r="BL9" i="5"/>
  <c r="BM9" i="5"/>
  <c r="BN9" i="5"/>
  <c r="BO9" i="5"/>
  <c r="J64" i="6"/>
  <c r="J36" i="6"/>
  <c r="J22" i="6"/>
  <c r="J72" i="6"/>
  <c r="J57" i="6"/>
  <c r="J77" i="6"/>
  <c r="J76" i="6"/>
  <c r="J75" i="6"/>
  <c r="J74" i="6"/>
  <c r="J73" i="6"/>
  <c r="J70" i="6"/>
  <c r="J69" i="6"/>
  <c r="J68" i="6"/>
  <c r="J63" i="6"/>
  <c r="J62" i="6"/>
  <c r="J48" i="6"/>
  <c r="J45" i="6"/>
  <c r="J44" i="6"/>
  <c r="J39" i="6"/>
  <c r="J38" i="6"/>
  <c r="J35" i="6"/>
  <c r="J31" i="6"/>
  <c r="J78" i="6"/>
  <c r="J80" i="6"/>
  <c r="J60" i="6"/>
  <c r="J59" i="6"/>
  <c r="J58" i="6"/>
  <c r="J51" i="6"/>
  <c r="J50" i="6"/>
  <c r="J40" i="6"/>
  <c r="J33" i="6"/>
  <c r="J30" i="6"/>
  <c r="J29" i="6"/>
  <c r="J25" i="6"/>
  <c r="J19" i="6"/>
  <c r="J14" i="6"/>
  <c r="J13" i="6"/>
  <c r="J12" i="6"/>
  <c r="J71" i="6"/>
  <c r="J67" i="6"/>
  <c r="J65" i="6"/>
  <c r="J56" i="6"/>
  <c r="J37" i="6"/>
  <c r="J27" i="6"/>
  <c r="J17" i="6"/>
  <c r="J11" i="6"/>
  <c r="J8" i="6"/>
  <c r="J66" i="6"/>
  <c r="J55" i="6"/>
  <c r="J47" i="6"/>
  <c r="J41" i="6"/>
  <c r="J32" i="6"/>
  <c r="J28" i="6"/>
  <c r="J18" i="6"/>
  <c r="J10" i="6"/>
  <c r="J6" i="6"/>
  <c r="J79" i="6"/>
  <c r="J61" i="6"/>
  <c r="J54" i="6"/>
  <c r="J53" i="6"/>
  <c r="J52" i="6"/>
  <c r="J49" i="6"/>
  <c r="J46" i="6"/>
  <c r="J43" i="6"/>
  <c r="J42" i="6"/>
  <c r="J34" i="6"/>
  <c r="J24" i="6"/>
  <c r="J23" i="6"/>
  <c r="J21" i="6"/>
  <c r="J20" i="6"/>
  <c r="J16" i="6"/>
  <c r="J15" i="6"/>
  <c r="J9" i="6"/>
  <c r="J7" i="6"/>
  <c r="J5" i="6"/>
  <c r="A58" i="5" l="1"/>
  <c r="A61" i="11"/>
  <c r="A46" i="5"/>
  <c r="A49" i="11"/>
  <c r="A36" i="5"/>
  <c r="A39" i="11"/>
  <c r="A35" i="5"/>
  <c r="A38" i="11"/>
  <c r="A56" i="5"/>
  <c r="A59" i="11"/>
  <c r="A34" i="5"/>
  <c r="A37" i="11"/>
  <c r="A49" i="5"/>
  <c r="A52" i="11"/>
  <c r="A33" i="5"/>
  <c r="A36" i="11"/>
  <c r="A32" i="5"/>
  <c r="A35" i="11"/>
  <c r="X61" i="5" a="1"/>
  <c r="X61" i="5" s="1"/>
  <c r="X63" i="5" s="1"/>
  <c r="AE61" i="5" a="1"/>
  <c r="AE61" i="5" s="1"/>
  <c r="F61" i="5" a="1"/>
  <c r="F61" i="5" s="1"/>
  <c r="F63" i="5" s="1"/>
  <c r="Z61" i="5" a="1"/>
  <c r="Z61" i="5" s="1"/>
  <c r="O61" i="5" a="1"/>
  <c r="O61" i="5" s="1"/>
  <c r="O63" i="5" s="1"/>
  <c r="H61" i="5" a="1"/>
  <c r="H61" i="5" s="1"/>
  <c r="H63" i="5" s="1"/>
  <c r="Q61" i="5" a="1"/>
  <c r="Q61" i="5" s="1"/>
  <c r="E61" i="5" a="1"/>
  <c r="E61" i="5" s="1"/>
  <c r="J61" i="5" a="1"/>
  <c r="J61" i="5" s="1"/>
  <c r="J63" i="5" s="1"/>
  <c r="D61" i="5" a="1"/>
  <c r="D61" i="5" s="1"/>
  <c r="N61" i="5" a="1"/>
  <c r="N61" i="5" s="1"/>
  <c r="V61" i="5" a="1"/>
  <c r="V61" i="5" s="1"/>
  <c r="AD61" i="5" a="1"/>
  <c r="AD61" i="5" s="1"/>
  <c r="AD63" i="5" s="1"/>
  <c r="AL61" i="5" a="1"/>
  <c r="AL61" i="5" s="1"/>
  <c r="AL63" i="5" s="1"/>
  <c r="AT61" i="5" a="1"/>
  <c r="AT61" i="5" s="1"/>
  <c r="BB61" i="5" a="1"/>
  <c r="BB61" i="5" s="1"/>
  <c r="BJ61" i="5" a="1"/>
  <c r="BJ61" i="5" s="1"/>
  <c r="BJ63" i="5" s="1"/>
  <c r="BR61" i="5" a="1"/>
  <c r="BR61" i="5" s="1"/>
  <c r="BR63" i="5" s="1"/>
  <c r="BZ61" i="5" a="1"/>
  <c r="BZ61" i="5" s="1"/>
  <c r="W61" i="5" a="1"/>
  <c r="W61" i="5" s="1"/>
  <c r="AM61" i="5" a="1"/>
  <c r="AM61" i="5" s="1"/>
  <c r="AM63" i="5" s="1"/>
  <c r="AU61" i="5" a="1"/>
  <c r="AU61" i="5" s="1"/>
  <c r="AU63" i="5" s="1"/>
  <c r="BC61" i="5" a="1"/>
  <c r="BC61" i="5" s="1"/>
  <c r="BC63" i="5" s="1"/>
  <c r="BK61" i="5" a="1"/>
  <c r="BK61" i="5" s="1"/>
  <c r="BS61" i="5" a="1"/>
  <c r="BS61" i="5" s="1"/>
  <c r="BS63" i="5" s="1"/>
  <c r="G61" i="5" a="1"/>
  <c r="G61" i="5" s="1"/>
  <c r="P61" i="5" a="1"/>
  <c r="P61" i="5" s="1"/>
  <c r="AF61" i="5" a="1"/>
  <c r="AF61" i="5" s="1"/>
  <c r="AN61" i="5" a="1"/>
  <c r="AN61" i="5" s="1"/>
  <c r="AN63" i="5" s="1"/>
  <c r="AV61" i="5" a="1"/>
  <c r="AV61" i="5" s="1"/>
  <c r="AV63" i="5" s="1"/>
  <c r="BD61" i="5" a="1"/>
  <c r="BD61" i="5" s="1"/>
  <c r="BL61" i="5" a="1"/>
  <c r="BL61" i="5" s="1"/>
  <c r="BT61" i="5" a="1"/>
  <c r="BT61" i="5" s="1"/>
  <c r="Y61" i="5" a="1"/>
  <c r="Y61" i="5" s="1"/>
  <c r="AG61" i="5" a="1"/>
  <c r="AG61" i="5" s="1"/>
  <c r="AO61" i="5" a="1"/>
  <c r="AO61" i="5" s="1"/>
  <c r="AW61" i="5" a="1"/>
  <c r="AW61" i="5" s="1"/>
  <c r="BE61" i="5" a="1"/>
  <c r="BE61" i="5" s="1"/>
  <c r="BM61" i="5" a="1"/>
  <c r="BM61" i="5" s="1"/>
  <c r="BU61" i="5" a="1"/>
  <c r="BU61" i="5" s="1"/>
  <c r="I61" i="5" a="1"/>
  <c r="I61" i="5" s="1"/>
  <c r="R61" i="5" a="1"/>
  <c r="R61" i="5" s="1"/>
  <c r="AH61" i="5" a="1"/>
  <c r="AH61" i="5" s="1"/>
  <c r="AP61" i="5" a="1"/>
  <c r="AP61" i="5" s="1"/>
  <c r="AX61" i="5" a="1"/>
  <c r="AX61" i="5" s="1"/>
  <c r="BF61" i="5" a="1"/>
  <c r="BF61" i="5" s="1"/>
  <c r="BN61" i="5" a="1"/>
  <c r="BN61" i="5" s="1"/>
  <c r="BV61" i="5" a="1"/>
  <c r="BV61" i="5" s="1"/>
  <c r="K61" i="5" a="1"/>
  <c r="K61" i="5" s="1"/>
  <c r="S61" i="5" a="1"/>
  <c r="S61" i="5" s="1"/>
  <c r="AA61" i="5" a="1"/>
  <c r="AA61" i="5" s="1"/>
  <c r="AI61" i="5" a="1"/>
  <c r="AI61" i="5" s="1"/>
  <c r="AQ61" i="5" a="1"/>
  <c r="AQ61" i="5" s="1"/>
  <c r="AY61" i="5" a="1"/>
  <c r="AY61" i="5" s="1"/>
  <c r="AY63" i="5" s="1"/>
  <c r="BG61" i="5" a="1"/>
  <c r="BG61" i="5" s="1"/>
  <c r="BO61" i="5" a="1"/>
  <c r="BO61" i="5" s="1"/>
  <c r="BW61" i="5" a="1"/>
  <c r="BW61" i="5" s="1"/>
  <c r="L61" i="5" a="1"/>
  <c r="L61" i="5" s="1"/>
  <c r="T61" i="5" a="1"/>
  <c r="T61" i="5" s="1"/>
  <c r="AB61" i="5" a="1"/>
  <c r="AB61" i="5" s="1"/>
  <c r="AJ61" i="5" a="1"/>
  <c r="AJ61" i="5" s="1"/>
  <c r="AR61" i="5" a="1"/>
  <c r="AR61" i="5" s="1"/>
  <c r="AZ61" i="5" a="1"/>
  <c r="AZ61" i="5" s="1"/>
  <c r="BH61" i="5" a="1"/>
  <c r="BH61" i="5" s="1"/>
  <c r="BP61" i="5" a="1"/>
  <c r="BP61" i="5" s="1"/>
  <c r="BX61" i="5" a="1"/>
  <c r="BX61" i="5" s="1"/>
  <c r="M61" i="5" a="1"/>
  <c r="M61" i="5" s="1"/>
  <c r="U61" i="5" a="1"/>
  <c r="U61" i="5" s="1"/>
  <c r="AC61" i="5" a="1"/>
  <c r="AC61" i="5" s="1"/>
  <c r="AK61" i="5" a="1"/>
  <c r="AK61" i="5" s="1"/>
  <c r="AS61" i="5" a="1"/>
  <c r="AS61" i="5" s="1"/>
  <c r="BA61" i="5" a="1"/>
  <c r="BA61" i="5" s="1"/>
  <c r="BI61" i="5" a="1"/>
  <c r="BI61" i="5" s="1"/>
  <c r="BQ61" i="5" a="1"/>
  <c r="BQ61" i="5" s="1"/>
  <c r="BY61" i="5" a="1"/>
  <c r="BY61" i="5" s="1"/>
  <c r="O64" i="5"/>
  <c r="AM64" i="5"/>
  <c r="AU64" i="5"/>
  <c r="BC64" i="5"/>
  <c r="J64" i="5"/>
  <c r="X64" i="5"/>
  <c r="BJ64" i="5"/>
  <c r="BR64" i="5"/>
  <c r="H64" i="5"/>
  <c r="C61" i="5" a="1"/>
  <c r="C61" i="5" s="1"/>
  <c r="BS64" i="5"/>
  <c r="F64" i="5"/>
  <c r="H6" i="2"/>
  <c r="H29" i="2"/>
  <c r="H7" i="2"/>
  <c r="H8" i="2"/>
  <c r="H9" i="2"/>
  <c r="H30" i="2"/>
  <c r="H31" i="2"/>
  <c r="H39" i="2"/>
  <c r="H42" i="2"/>
  <c r="H43" i="2"/>
  <c r="H44" i="2"/>
  <c r="H10" i="2"/>
  <c r="H32" i="2"/>
  <c r="H33" i="2"/>
  <c r="H11" i="2"/>
  <c r="H45" i="2"/>
  <c r="H49" i="2"/>
  <c r="H12" i="2"/>
  <c r="H46" i="2"/>
  <c r="H13" i="2"/>
  <c r="H14" i="2"/>
  <c r="H15" i="2"/>
  <c r="H16" i="2"/>
  <c r="H17" i="2"/>
  <c r="H18" i="2"/>
  <c r="H47" i="2"/>
  <c r="H19" i="2"/>
  <c r="H20" i="2"/>
  <c r="H34" i="2"/>
  <c r="H21" i="2"/>
  <c r="H22" i="2"/>
  <c r="H35" i="2"/>
  <c r="H36" i="2"/>
  <c r="H40" i="2"/>
  <c r="H37" i="2"/>
  <c r="H23" i="2"/>
  <c r="H24" i="2"/>
  <c r="H25" i="2"/>
  <c r="H41" i="2"/>
  <c r="H26" i="2"/>
  <c r="H48" i="2"/>
  <c r="H27" i="2"/>
  <c r="H28" i="2"/>
  <c r="H38" i="2"/>
  <c r="H50" i="2"/>
  <c r="E16" i="6"/>
  <c r="E56" i="6"/>
  <c r="AV64" i="5" l="1"/>
  <c r="AN64" i="5"/>
  <c r="AL64" i="5"/>
  <c r="AD64" i="5"/>
  <c r="AY64" i="5"/>
  <c r="BA64" i="5"/>
  <c r="BA63" i="5"/>
  <c r="BH64" i="5"/>
  <c r="BH63" i="5"/>
  <c r="BO64" i="5"/>
  <c r="BO63" i="5"/>
  <c r="BV64" i="5"/>
  <c r="BV63" i="5"/>
  <c r="BU64" i="5"/>
  <c r="BU63" i="5"/>
  <c r="BL64" i="5"/>
  <c r="BL63" i="5"/>
  <c r="BK64" i="5"/>
  <c r="BK63" i="5"/>
  <c r="BB64" i="5"/>
  <c r="BB63" i="5"/>
  <c r="E64" i="5"/>
  <c r="E63" i="5"/>
  <c r="AS64" i="5"/>
  <c r="AS63" i="5"/>
  <c r="AZ64" i="5"/>
  <c r="AZ63" i="5"/>
  <c r="BG64" i="5"/>
  <c r="BG63" i="5"/>
  <c r="BN64" i="5"/>
  <c r="BN63" i="5"/>
  <c r="BM64" i="5"/>
  <c r="BM63" i="5"/>
  <c r="BD64" i="5"/>
  <c r="BD63" i="5"/>
  <c r="AT64" i="5"/>
  <c r="AT63" i="5"/>
  <c r="Q64" i="5"/>
  <c r="Q63" i="5"/>
  <c r="AK64" i="5"/>
  <c r="AK63" i="5"/>
  <c r="AR64" i="5"/>
  <c r="AR63" i="5"/>
  <c r="BF64" i="5"/>
  <c r="BF63" i="5"/>
  <c r="BE64" i="5"/>
  <c r="BE63" i="5"/>
  <c r="AC64" i="5"/>
  <c r="AC63" i="5"/>
  <c r="AJ64" i="5"/>
  <c r="AJ63" i="5"/>
  <c r="AQ64" i="5"/>
  <c r="AQ63" i="5"/>
  <c r="AX64" i="5"/>
  <c r="AX63" i="5"/>
  <c r="AW64" i="5"/>
  <c r="AW63" i="5"/>
  <c r="U64" i="5"/>
  <c r="U63" i="5"/>
  <c r="AB64" i="5"/>
  <c r="AB63" i="5"/>
  <c r="AI64" i="5"/>
  <c r="AI63" i="5"/>
  <c r="AP64" i="5"/>
  <c r="AP63" i="5"/>
  <c r="AO64" i="5"/>
  <c r="AO63" i="5"/>
  <c r="W64" i="5"/>
  <c r="W63" i="5"/>
  <c r="V64" i="5"/>
  <c r="V63" i="5"/>
  <c r="Z64" i="5"/>
  <c r="Z63" i="5"/>
  <c r="BY64" i="5"/>
  <c r="BY63" i="5"/>
  <c r="M64" i="5"/>
  <c r="M63" i="5"/>
  <c r="T64" i="5"/>
  <c r="T63" i="5"/>
  <c r="AA64" i="5"/>
  <c r="AA63" i="5"/>
  <c r="AH64" i="5"/>
  <c r="AH63" i="5"/>
  <c r="AG64" i="5"/>
  <c r="AG63" i="5"/>
  <c r="P64" i="5"/>
  <c r="P63" i="5"/>
  <c r="BZ64" i="5"/>
  <c r="BZ63" i="5"/>
  <c r="N64" i="5"/>
  <c r="N63" i="5"/>
  <c r="C64" i="5"/>
  <c r="C63" i="5"/>
  <c r="BX64" i="5"/>
  <c r="BX63" i="5"/>
  <c r="L64" i="5"/>
  <c r="L63" i="5"/>
  <c r="S64" i="5"/>
  <c r="S63" i="5"/>
  <c r="R64" i="5"/>
  <c r="R63" i="5"/>
  <c r="Y64" i="5"/>
  <c r="Y63" i="5"/>
  <c r="G64" i="5"/>
  <c r="G63" i="5"/>
  <c r="D64" i="5"/>
  <c r="D63" i="5"/>
  <c r="AE64" i="5"/>
  <c r="AE63" i="5"/>
  <c r="BQ64" i="5"/>
  <c r="BQ63" i="5"/>
  <c r="BI64" i="5"/>
  <c r="BI63" i="5"/>
  <c r="BP64" i="5"/>
  <c r="BP63" i="5"/>
  <c r="BW64" i="5"/>
  <c r="BW63" i="5"/>
  <c r="K64" i="5"/>
  <c r="K63" i="5"/>
  <c r="I64" i="5"/>
  <c r="I63" i="5"/>
  <c r="BT64" i="5"/>
  <c r="BT63" i="5"/>
  <c r="AF64" i="5"/>
  <c r="AF63" i="5"/>
  <c r="F144" i="5"/>
  <c r="F143" i="5"/>
  <c r="F142" i="5"/>
  <c r="F141" i="5"/>
  <c r="F140" i="5"/>
  <c r="F139" i="5"/>
  <c r="F138" i="5"/>
  <c r="F137" i="5"/>
  <c r="F136" i="5"/>
  <c r="F135" i="5"/>
  <c r="F134" i="5"/>
  <c r="F133" i="5"/>
  <c r="F132" i="5"/>
  <c r="F131" i="5"/>
  <c r="F130" i="5"/>
  <c r="F129" i="5"/>
  <c r="F128" i="5"/>
  <c r="F127" i="5"/>
  <c r="F126" i="5"/>
  <c r="F125" i="5"/>
  <c r="F124" i="5"/>
  <c r="F123" i="5"/>
  <c r="F122" i="5"/>
  <c r="F121" i="5"/>
  <c r="F120" i="5"/>
  <c r="F119" i="5"/>
  <c r="F118" i="5"/>
  <c r="F117" i="5"/>
  <c r="F116" i="5"/>
  <c r="F115" i="5"/>
  <c r="F114" i="5"/>
  <c r="F113" i="5"/>
  <c r="F112" i="5"/>
  <c r="F111" i="5"/>
  <c r="F110" i="5"/>
  <c r="F109" i="5"/>
  <c r="F108" i="5"/>
  <c r="F107" i="5"/>
  <c r="F106" i="5"/>
  <c r="F105" i="5"/>
  <c r="F104" i="5"/>
  <c r="F103" i="5"/>
  <c r="F102" i="5"/>
  <c r="F101" i="5"/>
  <c r="F100" i="5"/>
  <c r="F99" i="5"/>
  <c r="F98" i="5"/>
  <c r="F97" i="5"/>
  <c r="F96" i="5"/>
  <c r="F95" i="5"/>
  <c r="F94" i="5"/>
  <c r="F93" i="5"/>
  <c r="F92" i="5"/>
  <c r="F91" i="5"/>
  <c r="F90" i="5"/>
  <c r="F89" i="5"/>
  <c r="F88" i="5"/>
  <c r="F87" i="5"/>
  <c r="F86" i="5"/>
  <c r="F85" i="5"/>
  <c r="F84" i="5"/>
  <c r="F83" i="5"/>
  <c r="F82" i="5"/>
  <c r="F81" i="5"/>
  <c r="F80" i="5"/>
  <c r="F79" i="5"/>
  <c r="F78" i="5"/>
  <c r="F77" i="5"/>
  <c r="F76" i="5"/>
  <c r="F75" i="5"/>
  <c r="F74" i="5"/>
  <c r="F73" i="5"/>
  <c r="F72" i="5"/>
  <c r="F71" i="5"/>
  <c r="F70" i="5"/>
  <c r="F69" i="5"/>
  <c r="E65" i="6"/>
  <c r="E62" i="6"/>
  <c r="E61" i="6"/>
  <c r="E59" i="6"/>
  <c r="E58" i="6"/>
  <c r="E57" i="6"/>
  <c r="E55" i="6"/>
  <c r="E49" i="6"/>
  <c r="E43" i="6"/>
  <c r="E77" i="6"/>
  <c r="E74" i="6"/>
  <c r="E79" i="6"/>
  <c r="E76" i="6"/>
  <c r="E66" i="6"/>
  <c r="E63" i="6"/>
  <c r="E53" i="6"/>
  <c r="E54" i="6"/>
  <c r="E48" i="6"/>
  <c r="E37" i="6"/>
  <c r="E36" i="6"/>
  <c r="E33" i="6"/>
  <c r="E23" i="6"/>
  <c r="E14" i="6"/>
  <c r="E13" i="6"/>
  <c r="E51" i="6"/>
  <c r="E70" i="6"/>
  <c r="E69" i="6"/>
  <c r="E67" i="6"/>
  <c r="E64" i="6"/>
  <c r="E52" i="6"/>
  <c r="E50" i="6"/>
  <c r="E42" i="6"/>
  <c r="E38" i="6"/>
  <c r="E29" i="6"/>
  <c r="E30" i="6"/>
  <c r="E31" i="6"/>
  <c r="E32" i="6"/>
  <c r="E34" i="6"/>
  <c r="E28" i="6"/>
  <c r="E27" i="6"/>
  <c r="E26" i="6"/>
  <c r="E25" i="6"/>
  <c r="E24" i="6"/>
  <c r="E21" i="6"/>
  <c r="E20" i="6"/>
  <c r="E19" i="6"/>
  <c r="E18" i="6"/>
  <c r="E12" i="6"/>
  <c r="E9" i="6"/>
  <c r="E8" i="6"/>
  <c r="E7" i="6"/>
  <c r="E6" i="6"/>
  <c r="E80" i="6"/>
  <c r="E78" i="6"/>
  <c r="E75" i="6"/>
  <c r="E73" i="6"/>
  <c r="E72" i="6"/>
  <c r="E71" i="6"/>
  <c r="E68" i="6"/>
  <c r="E60" i="6"/>
  <c r="E47" i="6"/>
  <c r="E46" i="6"/>
  <c r="E45" i="6"/>
  <c r="E44" i="6"/>
  <c r="E41" i="6"/>
  <c r="E40" i="6"/>
  <c r="E39" i="6"/>
  <c r="E35" i="6"/>
  <c r="E22" i="6"/>
  <c r="E17" i="6"/>
  <c r="E15" i="6"/>
  <c r="E11" i="6"/>
  <c r="E10" i="6"/>
  <c r="E5" i="6"/>
  <c r="H5" i="2" l="1"/>
  <c r="H4" i="2"/>
  <c r="H3" i="2"/>
  <c r="H2" i="2"/>
  <c r="A3" i="3"/>
  <c r="A4" i="3" s="1"/>
  <c r="A5" i="3" s="1"/>
  <c r="A6" i="3" s="1"/>
  <c r="A7" i="3" s="1"/>
  <c r="A8" i="3" s="1"/>
  <c r="A9" i="3" s="1"/>
  <c r="A10" i="3" s="1"/>
  <c r="A11" i="3" s="1"/>
  <c r="A23" i="2"/>
  <c r="A37" i="2"/>
  <c r="A40" i="2"/>
  <c r="A36" i="2"/>
  <c r="A35" i="2"/>
  <c r="A22" i="2"/>
  <c r="A21" i="2"/>
  <c r="A34" i="2"/>
  <c r="A20" i="2"/>
  <c r="A19" i="2"/>
  <c r="A47" i="2"/>
  <c r="A18" i="2"/>
  <c r="A17" i="2"/>
  <c r="A16" i="2"/>
  <c r="A15" i="2"/>
  <c r="A14" i="2"/>
  <c r="A13" i="2"/>
  <c r="A46" i="2"/>
  <c r="A12" i="2"/>
  <c r="A49" i="2"/>
  <c r="A45" i="2"/>
  <c r="A11" i="2"/>
  <c r="A33" i="2"/>
  <c r="A32" i="2"/>
  <c r="A10" i="2"/>
  <c r="A44" i="2"/>
  <c r="A43" i="2"/>
  <c r="A42" i="2"/>
  <c r="A39" i="2"/>
  <c r="A31" i="2"/>
  <c r="A30" i="2"/>
  <c r="A9" i="2"/>
  <c r="A8" i="2"/>
  <c r="A7" i="2"/>
  <c r="A37" i="5"/>
  <c r="A6" i="2"/>
  <c r="A5" i="2"/>
  <c r="A4" i="2"/>
  <c r="A3" i="2"/>
  <c r="A2" i="2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0" i="1"/>
  <c r="A10" i="1"/>
  <c r="A9" i="1"/>
  <c r="G8" i="1"/>
  <c r="A8" i="1"/>
  <c r="G7" i="1"/>
  <c r="A7" i="1"/>
  <c r="G6" i="1"/>
  <c r="A6" i="1"/>
  <c r="G5" i="1"/>
  <c r="A5" i="1"/>
  <c r="G4" i="1"/>
  <c r="A4" i="1"/>
  <c r="G3" i="1"/>
  <c r="A3" i="1"/>
  <c r="G2" i="1"/>
  <c r="A2" i="1"/>
  <c r="A10" i="5" l="1"/>
  <c r="A13" i="11"/>
  <c r="A11" i="5"/>
  <c r="A14" i="11"/>
  <c r="A12" i="5"/>
  <c r="A15" i="11"/>
  <c r="A13" i="5"/>
  <c r="A16" i="11"/>
  <c r="A14" i="5"/>
  <c r="A17" i="11"/>
  <c r="A15" i="5"/>
  <c r="A18" i="11"/>
  <c r="A16" i="5"/>
  <c r="A19" i="11"/>
  <c r="A17" i="5"/>
  <c r="A20" i="11"/>
  <c r="A38" i="5"/>
  <c r="A41" i="11"/>
  <c r="A39" i="5"/>
  <c r="A42" i="11"/>
  <c r="A47" i="5"/>
  <c r="A50" i="11"/>
  <c r="A50" i="5"/>
  <c r="A53" i="11"/>
  <c r="A51" i="5"/>
  <c r="A54" i="11"/>
  <c r="A52" i="5"/>
  <c r="A55" i="11"/>
  <c r="A18" i="5"/>
  <c r="A21" i="11"/>
  <c r="A40" i="5"/>
  <c r="A43" i="11"/>
  <c r="A41" i="5"/>
  <c r="A44" i="11"/>
  <c r="A19" i="5"/>
  <c r="A22" i="11"/>
  <c r="A53" i="5"/>
  <c r="A56" i="11"/>
  <c r="A57" i="5"/>
  <c r="A60" i="11"/>
  <c r="A20" i="5"/>
  <c r="A23" i="11"/>
  <c r="A54" i="5"/>
  <c r="A57" i="11"/>
  <c r="A21" i="5"/>
  <c r="A24" i="11"/>
  <c r="A22" i="5"/>
  <c r="A25" i="11"/>
  <c r="A23" i="5"/>
  <c r="A26" i="11"/>
  <c r="A24" i="5"/>
  <c r="A27" i="11"/>
  <c r="A25" i="5"/>
  <c r="A28" i="11"/>
  <c r="A26" i="5"/>
  <c r="A29" i="11"/>
  <c r="A55" i="5"/>
  <c r="A58" i="11"/>
  <c r="A27" i="5"/>
  <c r="A30" i="11"/>
  <c r="A28" i="5"/>
  <c r="A31" i="11"/>
  <c r="A42" i="5"/>
  <c r="A45" i="11"/>
  <c r="A29" i="5"/>
  <c r="A32" i="11"/>
  <c r="A30" i="5"/>
  <c r="A33" i="11"/>
  <c r="A43" i="5"/>
  <c r="A46" i="11"/>
  <c r="A44" i="5"/>
  <c r="A47" i="11"/>
  <c r="A48" i="5"/>
  <c r="A51" i="11"/>
  <c r="A45" i="5"/>
  <c r="A48" i="11"/>
  <c r="A31" i="5"/>
  <c r="A34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<sst xmlns="http://schemas.openxmlformats.org/spreadsheetml/2006/main" count="1793" uniqueCount="647">
  <si>
    <t>ID</t>
  </si>
  <si>
    <t>Phase</t>
  </si>
  <si>
    <t>Risk</t>
  </si>
  <si>
    <t>Severity</t>
  </si>
  <si>
    <t>Occurrence</t>
  </si>
  <si>
    <t>Detection</t>
  </si>
  <si>
    <t>Total</t>
  </si>
  <si>
    <t>Pre-Exam</t>
  </si>
  <si>
    <t>Leak of exam questions</t>
  </si>
  <si>
    <t>Errors in questions</t>
  </si>
  <si>
    <t>Use of questions already known to students from previous exams</t>
  </si>
  <si>
    <t>During-Exam</t>
  </si>
  <si>
    <t>Spurious network failure (Wifi lost)</t>
  </si>
  <si>
    <t>Student Laptop failure</t>
  </si>
  <si>
    <t>E-Learning availability failure (&lt; 10 minutes)</t>
  </si>
  <si>
    <t>E-Learning availability failure (&gt; 10 minutes)</t>
  </si>
  <si>
    <t>Network persistently slow</t>
  </si>
  <si>
    <t>Student browser incompatibility</t>
  </si>
  <si>
    <t>Student software problem (Excel, Eclipse, ...)</t>
  </si>
  <si>
    <t>Students keep copies of exam questions</t>
  </si>
  <si>
    <t>Students distribute copies of their exam question answers - in room</t>
  </si>
  <si>
    <t>Students distribute copies of their exam question answers - external</t>
  </si>
  <si>
    <t>Students create screenshots for communication</t>
  </si>
  <si>
    <t>External access on students' computers (TeamViewer etc.)</t>
  </si>
  <si>
    <t>Students use other documents than allowed</t>
  </si>
  <si>
    <t>Errors in wording appear, open questions</t>
  </si>
  <si>
    <t>Students not submitting quiz at the end</t>
  </si>
  <si>
    <t>Students not saving files after upload on Moodle</t>
  </si>
  <si>
    <t>Errors in wording appear, closed questions</t>
  </si>
  <si>
    <t>Post-Exam</t>
  </si>
  <si>
    <t>Students unenrol themselves from the course</t>
  </si>
  <si>
    <t>Students make changes after end of exam</t>
  </si>
  <si>
    <t>Consequence Matrix</t>
  </si>
  <si>
    <t>Consequence (How_Much * Who ) / (max(How_Much) * max(Who) ) where max(How_Much) = 6 and max(Who) = 5.</t>
  </si>
  <si>
    <t>How Much (Affect) = Student, Sitting, Module, Department, Faculty, University</t>
  </si>
  <si>
    <t>Who = Administration, Support, Management, Academics, Students</t>
  </si>
  <si>
    <t>How much: How much is being affected by the risk (scale)</t>
  </si>
  <si>
    <t>Who : who is being affected by the risk</t>
  </si>
  <si>
    <t>Administration</t>
  </si>
  <si>
    <t>Support</t>
  </si>
  <si>
    <t>Management</t>
  </si>
  <si>
    <t>Academics</t>
  </si>
  <si>
    <t>Students</t>
  </si>
  <si>
    <t>Affect (How Much)</t>
  </si>
  <si>
    <t>Student</t>
  </si>
  <si>
    <t>Sitting*</t>
  </si>
  <si>
    <t>Module**</t>
  </si>
  <si>
    <t>Department</t>
  </si>
  <si>
    <t>Faculty</t>
  </si>
  <si>
    <t>University</t>
  </si>
  <si>
    <t>*Sitting: one exam session</t>
  </si>
  <si>
    <t>**Module: module during the period of a semester</t>
  </si>
  <si>
    <t>List of Risks with Likelihood</t>
  </si>
  <si>
    <t>Risks definitions: Pedagogic (P), Operational (O), Technical and not web-based(T), Web-based (W), Financial (F), Legal (L), Stakeholder Management (M)</t>
  </si>
  <si>
    <t>Likelihood definitions: High (H) = 1, medium (M) = 0.75, low (L) = 0.5, very low (VL) = 0.25</t>
  </si>
  <si>
    <t>Risk Severity = Consequence * Likelihood</t>
  </si>
  <si>
    <t>Description</t>
  </si>
  <si>
    <t>Likelihood</t>
  </si>
  <si>
    <t>Affection</t>
  </si>
  <si>
    <t>Relevant for BFH</t>
  </si>
  <si>
    <t>Source</t>
  </si>
  <si>
    <t>Linked Actions</t>
  </si>
  <si>
    <t>Reduction per Action</t>
  </si>
  <si>
    <t>P1</t>
  </si>
  <si>
    <t>Assessment method not integrated into the curriculum</t>
  </si>
  <si>
    <t>M</t>
  </si>
  <si>
    <t>y</t>
  </si>
  <si>
    <t>Ricketts &amp; Zakrzewski, 2005</t>
  </si>
  <si>
    <t>O9; P7</t>
  </si>
  <si>
    <t>CBA: Computer Based Assessment (delivered and evaluated by computer)</t>
  </si>
  <si>
    <t>CAA: Computer-assisted Assessment (delivered by computer, evaluated by human)</t>
  </si>
  <si>
    <t>P2</t>
  </si>
  <si>
    <t>CBA for a particular degree programme not acceptable to the relevant professional bodies</t>
  </si>
  <si>
    <t>L</t>
  </si>
  <si>
    <t>P1; P2; O9</t>
  </si>
  <si>
    <t>P3</t>
  </si>
  <si>
    <t>Unsuitable or badly designed questions</t>
  </si>
  <si>
    <t>P2; O9</t>
  </si>
  <si>
    <t>P4</t>
  </si>
  <si>
    <t>Academic staff leaving the system because of complete test redesign each academic year</t>
  </si>
  <si>
    <t>O18; O20</t>
  </si>
  <si>
    <t>P5</t>
  </si>
  <si>
    <t>Examination contains errors</t>
  </si>
  <si>
    <t>P6</t>
  </si>
  <si>
    <t>Students very anxious about new assessment method</t>
  </si>
  <si>
    <t>O11; O18; O19</t>
  </si>
  <si>
    <t>P7</t>
  </si>
  <si>
    <t>Lack of interest from academic staff</t>
  </si>
  <si>
    <t>P3; O9; P4; O16; P6</t>
  </si>
  <si>
    <t>P8</t>
  </si>
  <si>
    <t>CBA exam unacceptable to a student</t>
  </si>
  <si>
    <t>O1</t>
  </si>
  <si>
    <t>P9</t>
  </si>
  <si>
    <t>Staff not convinced of benefit</t>
  </si>
  <si>
    <t>H</t>
  </si>
  <si>
    <t>P10</t>
  </si>
  <si>
    <t>No availability of past papers for revision</t>
  </si>
  <si>
    <t>O11</t>
  </si>
  <si>
    <t>P11</t>
  </si>
  <si>
    <t>The need to use different moderation procedures for CAA not recognized</t>
  </si>
  <si>
    <t>P12</t>
  </si>
  <si>
    <t>BFH</t>
  </si>
  <si>
    <t>Unrealistic schedules for delivery of CBA system</t>
  </si>
  <si>
    <t>P1; P2; P5; O9; O16</t>
  </si>
  <si>
    <t>O2</t>
  </si>
  <si>
    <t>Personnel skills shortfall (academic)</t>
  </si>
  <si>
    <t>P2; P5; O16</t>
  </si>
  <si>
    <t>O3</t>
  </si>
  <si>
    <t>Personnel skills shortfall (support)</t>
  </si>
  <si>
    <t>O4</t>
  </si>
  <si>
    <t>Students accessing CBA papers breaking network security</t>
  </si>
  <si>
    <t>T6; T7</t>
  </si>
  <si>
    <t>O5</t>
  </si>
  <si>
    <t>Students that cannot take the exam on a computer or need more time are not accommodated</t>
  </si>
  <si>
    <t>O1; O5</t>
  </si>
  <si>
    <t>O6</t>
  </si>
  <si>
    <t>Computer workstations too close to each other encourage viewing_x000D_ adjacent screens</t>
  </si>
  <si>
    <t>O4, O6; O8; O10; O23; O24; W1</t>
  </si>
  <si>
    <t>O7</t>
  </si>
  <si>
    <t>Module size too large for number of workstations available</t>
  </si>
  <si>
    <t>n</t>
  </si>
  <si>
    <t>O4; O10</t>
  </si>
  <si>
    <t>O8</t>
  </si>
  <si>
    <t>Student starts to take the wrong exam</t>
  </si>
  <si>
    <t>O1; P1</t>
  </si>
  <si>
    <t>O9</t>
  </si>
  <si>
    <t>Student arrives late for the exam</t>
  </si>
  <si>
    <t>O26</t>
  </si>
  <si>
    <t>O10</t>
  </si>
  <si>
    <t>Student leaves the exam early</t>
  </si>
  <si>
    <t>Inadequate access to workstations</t>
  </si>
  <si>
    <t>O1; O4; O11; P2; P3</t>
  </si>
  <si>
    <t>O12</t>
  </si>
  <si>
    <t>Unauthorised access to answer files</t>
  </si>
  <si>
    <t>T1; T3: W1</t>
  </si>
  <si>
    <t>O13</t>
  </si>
  <si>
    <t>Students NOT taking CBA affected by lack of access to computing 
resources during exam period</t>
  </si>
  <si>
    <t>O14</t>
  </si>
  <si>
    <t>Student attends correct exam but wrong session</t>
  </si>
  <si>
    <t>O15</t>
  </si>
  <si>
    <t>Students not familiar with system</t>
  </si>
  <si>
    <t>O1; O11; T4; T5</t>
  </si>
  <si>
    <t>O16</t>
  </si>
  <si>
    <t>Student not registered on module, so no test available</t>
  </si>
  <si>
    <t>O1; P1; T5</t>
  </si>
  <si>
    <t>O17</t>
  </si>
  <si>
    <t>Different invigilation requirements for CAA not recognized</t>
  </si>
  <si>
    <t>O18</t>
  </si>
  <si>
    <t>Students with special needs (screen readers etc), not accommodated</t>
  </si>
  <si>
    <t>P2; T4</t>
  </si>
  <si>
    <t>O19</t>
  </si>
  <si>
    <t>Staff try to use system with inadequate training</t>
  </si>
  <si>
    <t>P2; P4; P5; O16</t>
  </si>
  <si>
    <t>O20</t>
  </si>
  <si>
    <t>No trained invigilators</t>
  </si>
  <si>
    <t>P2, P4; P5; O12; O14; O15; O16</t>
  </si>
  <si>
    <t>O21</t>
  </si>
  <si>
    <t>Roles and responsibilities not clear</t>
  </si>
  <si>
    <t>P2; P5; O9; O16; T5</t>
  </si>
  <si>
    <t>O22</t>
  </si>
  <si>
    <t>Past papers/practice tests available during exam</t>
  </si>
  <si>
    <t>T1, T3; O17; O22</t>
  </si>
  <si>
    <t>O23</t>
  </si>
  <si>
    <t>Different exam procedures (e.g., registration and id checking) not_x000D_ recognized</t>
  </si>
  <si>
    <t>P3; P4; T4; T5</t>
  </si>
  <si>
    <t>O24</t>
  </si>
  <si>
    <t>Students not consulted on introduction of new technologies</t>
  </si>
  <si>
    <t>O25</t>
  </si>
  <si>
    <t>Communication between sets of students not addressed (between sittings of the same exam or during the exam)</t>
  </si>
  <si>
    <t>O6; T2; W1</t>
  </si>
  <si>
    <t>No copy of individual exam in case of appeal by student available</t>
  </si>
  <si>
    <t>O21; O25</t>
  </si>
  <si>
    <t>O27</t>
  </si>
  <si>
    <t>VL</t>
  </si>
  <si>
    <t>T1; T3</t>
  </si>
  <si>
    <t>O28</t>
  </si>
  <si>
    <t>T1; T2; T3; W1</t>
  </si>
  <si>
    <t>O29</t>
  </si>
  <si>
    <t>O30</t>
  </si>
  <si>
    <t>O31</t>
  </si>
  <si>
    <t>T1; T3; O20</t>
  </si>
  <si>
    <t>O32</t>
  </si>
  <si>
    <t>T1; T3; W1; W3</t>
  </si>
  <si>
    <t>O33</t>
  </si>
  <si>
    <t>O34</t>
  </si>
  <si>
    <t>O35</t>
  </si>
  <si>
    <t>O36</t>
  </si>
  <si>
    <t>P2, O9</t>
  </si>
  <si>
    <t>O37</t>
  </si>
  <si>
    <t>O2; P1</t>
  </si>
  <si>
    <t>O38</t>
  </si>
  <si>
    <t>W1; O27</t>
  </si>
  <si>
    <t>O39</t>
  </si>
  <si>
    <t>O6; O7; O20</t>
  </si>
  <si>
    <t>T1</t>
  </si>
  <si>
    <t>Workstation collapse during exam</t>
  </si>
  <si>
    <t>O1; O4; P3; P4; O13</t>
  </si>
  <si>
    <t>T2</t>
  </si>
  <si>
    <t>Server collapse during exam</t>
  </si>
  <si>
    <t>O1; O13; O22; P3; P4; T4; T5</t>
  </si>
  <si>
    <t>T3</t>
  </si>
  <si>
    <t>Answer files not being stored or updated</t>
  </si>
  <si>
    <t>T4</t>
  </si>
  <si>
    <t>Answer files lost once exam complete</t>
  </si>
  <si>
    <t>T5</t>
  </si>
  <si>
    <t>A badly designed user front end</t>
  </si>
  <si>
    <t>T6</t>
  </si>
  <si>
    <t>An unbelievable result</t>
  </si>
  <si>
    <t>T4; T10</t>
  </si>
  <si>
    <t>T7</t>
  </si>
  <si>
    <t>Computer becomes disconnected</t>
  </si>
  <si>
    <t>O4; O13; P3; P4</t>
  </si>
  <si>
    <t>T8</t>
  </si>
  <si>
    <t>T9</t>
  </si>
  <si>
    <t>O1; O4; O11; O13; P3; P4; T5; T9</t>
  </si>
  <si>
    <t>T10</t>
  </si>
  <si>
    <t>O4; O13; P3; P4; T5</t>
  </si>
  <si>
    <t>T11</t>
  </si>
  <si>
    <t>T1; T2; T3</t>
  </si>
  <si>
    <t>W1</t>
  </si>
  <si>
    <t>Authentication of login across internet not secure</t>
  </si>
  <si>
    <t>P3; P4; T4; T5; W2</t>
  </si>
  <si>
    <t>W2</t>
  </si>
  <si>
    <t>Different authentication between on-campus and off-campus (web based)
 use not recognized</t>
  </si>
  <si>
    <t>O3; O13; P3; P4</t>
  </si>
  <si>
    <t>W3</t>
  </si>
  <si>
    <t>External Examiners unable to access exams across web</t>
  </si>
  <si>
    <t>P3; P4; O13; T8</t>
  </si>
  <si>
    <t>W4</t>
  </si>
  <si>
    <t>Students accessing inappropriate materials (e.g., web-based) during_x000D_ assessment</t>
  </si>
  <si>
    <t>T1; T2; T3; W3</t>
  </si>
  <si>
    <t>W5</t>
  </si>
  <si>
    <t>Students using different technical platforms (between sites, at home, _x000D_Macs?)</t>
  </si>
  <si>
    <t>P3; P4; T5; O11; O13</t>
  </si>
  <si>
    <t>W6</t>
  </si>
  <si>
    <t>Students using different browsers (compatibility issues)</t>
  </si>
  <si>
    <t>P3; P4; T5; T9; O11; O13</t>
  </si>
  <si>
    <t>W7</t>
  </si>
  <si>
    <t>Network load too high</t>
  </si>
  <si>
    <t>P3; P4; T5; O13</t>
  </si>
  <si>
    <t>W8</t>
  </si>
  <si>
    <t>W9</t>
  </si>
  <si>
    <t>O5; O13; P3; P4</t>
  </si>
  <si>
    <t>W10</t>
  </si>
  <si>
    <t>W11</t>
  </si>
  <si>
    <t>F1</t>
  </si>
  <si>
    <t>Lack of commitment from management</t>
  </si>
  <si>
    <t>F2</t>
  </si>
  <si>
    <t>Unrealistic budgets for delivery of CBA</t>
  </si>
  <si>
    <t>F1; F2</t>
  </si>
  <si>
    <t>F3</t>
  </si>
  <si>
    <t>CBA system not cost effective</t>
  </si>
  <si>
    <t>Lifecycle-Risks</t>
  </si>
  <si>
    <t>Planung</t>
  </si>
  <si>
    <t>Festlegung der Prüfungsart und Beurteilungskriterien</t>
  </si>
  <si>
    <t>D</t>
  </si>
  <si>
    <t>F</t>
  </si>
  <si>
    <t>U</t>
  </si>
  <si>
    <t>Z</t>
  </si>
  <si>
    <t>K</t>
  </si>
  <si>
    <t>BUR</t>
  </si>
  <si>
    <t>RD</t>
  </si>
  <si>
    <t>S</t>
  </si>
  <si>
    <t>Beratungen</t>
  </si>
  <si>
    <t>Lernmaterial</t>
  </si>
  <si>
    <t>Entwicklung</t>
  </si>
  <si>
    <t>Mitarbeiterschulungen</t>
  </si>
  <si>
    <t>Analyse der Lehre</t>
  </si>
  <si>
    <t>Durchführung</t>
  </si>
  <si>
    <t>Fragenherstellung nach Vorgaben der Prüfungsinhalte</t>
  </si>
  <si>
    <t>Auswertung</t>
  </si>
  <si>
    <t>Vorrevision der Fragen</t>
  </si>
  <si>
    <t>Rekurse</t>
  </si>
  <si>
    <t>Archivierung</t>
  </si>
  <si>
    <t>Evaluation</t>
  </si>
  <si>
    <t>source: Ricketts &amp; Zakrzewski, 2005</t>
  </si>
  <si>
    <t>Dozierende (D), Fakultäten mit Instituten (F), Universitätsleitung (U), Zentrales</t>
  </si>
  <si>
    <t>eLearning-Team (Z), Koordinatoren in den Fakultäten (K), Informatikdienste</t>
  </si>
  <si>
    <t>(ID), Hörsaal-Disposition (H), Bauten und Räume (BUR), Rechtsdienst (RD) und</t>
  </si>
  <si>
    <t>Studierende (S)</t>
  </si>
  <si>
    <t>Merkt, Marianne [Hrsg.]; Mayrberger, Kerstin [Hrsg.]; Schulmeister, Rolf [Hrsg.]; Sommer, Angela [Hrsg.];
Berk, Ivo van den [Hrsg.]: Studieren neu erfinden – Hochschule neu denken. Münster u.a. : Waxmann
2007, S. 180-190. - (Medien in der Wissenschaft; 44)</t>
  </si>
  <si>
    <t>Category</t>
  </si>
  <si>
    <t>Action-EN</t>
  </si>
  <si>
    <t>Action-DE</t>
  </si>
  <si>
    <t>Action-FR</t>
  </si>
  <si>
    <t>Risks linked</t>
  </si>
  <si>
    <t>Type</t>
  </si>
  <si>
    <t>Effort*</t>
  </si>
  <si>
    <t>Tech</t>
  </si>
  <si>
    <t>Mgmt</t>
  </si>
  <si>
    <t>Lecturer</t>
  </si>
  <si>
    <t>Legal</t>
  </si>
  <si>
    <t>Definitions: High (H) = 1, medium (M) = 0.75, low (L) = 0.5, very low (VL) = 0.25</t>
  </si>
  <si>
    <t>Take paper copies to exam</t>
  </si>
  <si>
    <t>Papierkopien zur Prüfung mitnehmen</t>
  </si>
  <si>
    <t>Apporter des copies papier à l'examen</t>
  </si>
  <si>
    <t>P8; O5; O8; O11; O15; O16; T1; T2; T9</t>
  </si>
  <si>
    <t>every time</t>
  </si>
  <si>
    <t>Actions definitions: Pedagogic (P), Operational (O), Technical and not web-based(T), Web-based (W), Financial (F), Legal (L), Stakeholder Management (M)</t>
  </si>
  <si>
    <t>Disallow students to unenrol, once inscribed to exam</t>
  </si>
  <si>
    <t>Studenten nicht erlauben, sich von der Prüfung abzumelden, wenn sie einmal eingeschrieben sind</t>
  </si>
  <si>
    <t>Interdire aux étudiants de se désinscrire, une fois inscrits à l'examen.</t>
  </si>
  <si>
    <t>Temporary user accounts for exams</t>
  </si>
  <si>
    <t>Temporäre Benutzerkonten für Prüfungen</t>
  </si>
  <si>
    <t>Comptes d'utilisateurs temporaires pour les examens</t>
  </si>
  <si>
    <t>* scores to be revised by an experienced lecturer</t>
  </si>
  <si>
    <t>Extra laptops for exams</t>
  </si>
  <si>
    <t>Zusätzliche Laptops für Prüfungen</t>
  </si>
  <si>
    <t>Ordinateurs portables supplémentaires pour les examens</t>
  </si>
  <si>
    <t>O6; O7; O11; O13; T1; T7; T8; T9; T10</t>
  </si>
  <si>
    <t>every 5 years</t>
  </si>
  <si>
    <t>Stretch time</t>
  </si>
  <si>
    <t>Zeit dehnen</t>
  </si>
  <si>
    <t>Allongement du temps</t>
  </si>
  <si>
    <t>O5; W9</t>
  </si>
  <si>
    <t>Auto multiple choice</t>
  </si>
  <si>
    <t>Automatische Mehrfachauswahl</t>
  </si>
  <si>
    <t>Choix multiple automatique</t>
  </si>
  <si>
    <t>O6; O25; O39</t>
  </si>
  <si>
    <t>Multi question series</t>
  </si>
  <si>
    <t>Mehrere Frageserien</t>
  </si>
  <si>
    <t>Séries de questions multiples</t>
  </si>
  <si>
    <t>every 3 years</t>
  </si>
  <si>
    <t>No glasses</t>
  </si>
  <si>
    <t>Keine Brille</t>
  </si>
  <si>
    <t>Pas de lunettes</t>
  </si>
  <si>
    <t>EA supervision for lecturers (ambigious)</t>
  </si>
  <si>
    <t>EA-Aufsicht für Dozenten (zweideutig)</t>
  </si>
  <si>
    <t>Surveillance EA pour les conférenciers (ambigüe)</t>
  </si>
  <si>
    <t>P1; P2; P3; P5; P7; P11; P12; O1; O21; O33; O36</t>
  </si>
  <si>
    <t>Extra exam rooms</t>
  </si>
  <si>
    <t>Extra Prüfungsräume</t>
  </si>
  <si>
    <t>Salles d'examen supplémentaires</t>
  </si>
  <si>
    <t>O6; O7</t>
  </si>
  <si>
    <t>Provide students with practice examinations</t>
  </si>
  <si>
    <t>Studenten mit Übungsprüfungen versorgen</t>
  </si>
  <si>
    <t>Fournir aux étudiants des examens pratiques</t>
  </si>
  <si>
    <t>P6; P10; O15; T9; W5; W6</t>
  </si>
  <si>
    <t>every 1 year</t>
  </si>
  <si>
    <t>Produce guidelines for invigilators (if not lecturers)</t>
  </si>
  <si>
    <t>Erstellung von Richtlinien für Aufsichtspersonen (falls nicht Dozenten)</t>
  </si>
  <si>
    <t>Produire des directives pour les surveillants (s'ils ne sont pas chargés de cours)</t>
  </si>
  <si>
    <t>Ensure support team in exam includes technical support staff</t>
  </si>
  <si>
    <t>Sicherstellen, dass das Prüfungsteam auch technisches Hilfspersonal umfasst</t>
  </si>
  <si>
    <t>S'assurer que l'équipe de soutien à l'examen comprend du personnel de soutien technique</t>
  </si>
  <si>
    <t>T1; T2; T7; T8 T9; T10; W2; W3; W5; W6; W7; W8; W9; W10; W11</t>
  </si>
  <si>
    <t>Academic staff to be present at start of on-line examination</t>
  </si>
  <si>
    <t>Akademisches Personal muss zu Beginn der Online-Prüfung anwesend sein</t>
  </si>
  <si>
    <t>Le personnel académique doit être présent au début de l'examen en ligne.</t>
  </si>
  <si>
    <t>Use academic and support staff as invigilators</t>
  </si>
  <si>
    <t>Einsatz von akademischem und unterstützendem Personal als Aufsichtspersonen</t>
  </si>
  <si>
    <t>Utiliser le personnel académique et de soutien comme surveillants.</t>
  </si>
  <si>
    <t>Produce guidelines for staff</t>
  </si>
  <si>
    <t>Erstellung von Richtlinien für das Personal</t>
  </si>
  <si>
    <t>Produire des directives pour le personnel</t>
  </si>
  <si>
    <t>P7; O1; O2; O19; O20; O21</t>
  </si>
  <si>
    <t>Ensure other assessments removed before exam starts</t>
  </si>
  <si>
    <t>Sicherstellen, dass andere Bewertungen vor Beginn der Prüfung entfernt werden</t>
  </si>
  <si>
    <t>S'assurer que les autres évaluations sont retirées avant le début de l'examen</t>
  </si>
  <si>
    <t>Ensure procedures are as similar as possible to those used for paper exams</t>
  </si>
  <si>
    <t>Sicherstellen, dass die Verfahren so ähnlich wie möglich zu denen der Papierprüfungen sind</t>
  </si>
  <si>
    <t>S'assurer que les procédures sont aussi similaires que possible à celles utilisées pour les examens sur papier.</t>
  </si>
  <si>
    <t>P4; P6</t>
  </si>
  <si>
    <t>Involve students in planning</t>
  </si>
  <si>
    <t>Studenten in die Planung einbeziehen</t>
  </si>
  <si>
    <t>Impliquer les étudiants dans la planification</t>
  </si>
  <si>
    <t>P6; O24</t>
  </si>
  <si>
    <t>Use random sampling of similar questions</t>
  </si>
  <si>
    <t>Verwendung von Stichproben mit ähnlichen Fragen</t>
  </si>
  <si>
    <t>Utiliser un échantillonnage aléatoire de questions similaires</t>
  </si>
  <si>
    <t>P4; O31; O39</t>
  </si>
  <si>
    <t>Ensure system records which students get which questions and printed copy can be made</t>
  </si>
  <si>
    <t>Sicherstellen, dass das System aufzeichnet, welche Schüler welche Fragen erhalten, und dass eine gedruckte Kopie erstellt werden kann</t>
  </si>
  <si>
    <t>S'assurer que le système enregistre quels étudiants reçoivent quelles questions et qu'une copie imprimée peut être faite.</t>
  </si>
  <si>
    <t>Load test system before exam</t>
  </si>
  <si>
    <t>Laden Sie das Testsystem vor der Prüfung</t>
  </si>
  <si>
    <t>Testez le système avant l'examen</t>
  </si>
  <si>
    <t>Randomly sort question ordering for entire quiz</t>
  </si>
  <si>
    <t>Sortierung der Fragen für das gesamte Quiz nach dem Zufallsprinzip</t>
  </si>
  <si>
    <t>Trier aléatoirement les questions pour l'ensemble du test.</t>
  </si>
  <si>
    <t>Randomly sort question ordering within quiz section</t>
  </si>
  <si>
    <t>Sortieren Sie die Reihenfolge der Fragen innerhalb eines Quizabschnitts nach dem Zufallsprinzip</t>
  </si>
  <si>
    <t>Trier de façon aléatoire les questions d'une même section du quiz.</t>
  </si>
  <si>
    <t>Make backup of answers during and after the exam</t>
  </si>
  <si>
    <t>Sichern Sie die Antworten während und nach der Prüfung</t>
  </si>
  <si>
    <t>Faire une sauvegarde des réponses pendant et après l'examen</t>
  </si>
  <si>
    <t>O26; O34; O35; T3; T4</t>
  </si>
  <si>
    <t>Limit the accessibility of the exam to a certain day and time</t>
  </si>
  <si>
    <t>Beschränken Sie die Zugänglichkeit der Prüfung auf einen bestimmten Tag und eine bestimmte Uhrzeit</t>
  </si>
  <si>
    <t>Limiter l'accessibilité de l'examen à un jour et une heure donnés.</t>
  </si>
  <si>
    <t>Automatically limit the duration of the exam</t>
  </si>
  <si>
    <t>Automatisches Begrenzen der Prüfungsdauer</t>
  </si>
  <si>
    <t>Limiter automatiquement la durée de l'examen</t>
  </si>
  <si>
    <t>Safe Exam Browser</t>
  </si>
  <si>
    <t>Sicherer Prüfungsbrowser</t>
  </si>
  <si>
    <t>Navigateur d'examen sécurisé</t>
  </si>
  <si>
    <t>O12; O22; O27; O28; O29; O30; O31; O32; T11; W4</t>
  </si>
  <si>
    <t>Störsender</t>
  </si>
  <si>
    <t>O25; O28; O29; T11; W4</t>
  </si>
  <si>
    <t>Safe Exam Infrastructure</t>
  </si>
  <si>
    <t>Sichere Prüfungsinfrastruktur</t>
  </si>
  <si>
    <t>Infrastructure de l'examen sécurisé</t>
  </si>
  <si>
    <t>Extra exam system</t>
  </si>
  <si>
    <t>Extra-Prüfungssystem</t>
  </si>
  <si>
    <t>Système d'examen supplémentaire</t>
  </si>
  <si>
    <t>O15; O18; O23; T2; T5; T6; W1; F3</t>
  </si>
  <si>
    <t>Take USB stick to exam</t>
  </si>
  <si>
    <t>USB-Stick zur Prüfung mitnehmen</t>
  </si>
  <si>
    <t>Apporter une clé USB à l'examen</t>
  </si>
  <si>
    <t>O15; O16; O21; O23; T2; T9; T10; W5; W6; W7; W8; W10; W11</t>
  </si>
  <si>
    <t>Develop security strategy</t>
  </si>
  <si>
    <t>Sicherheitsstrategie entwickeln</t>
  </si>
  <si>
    <t>Développer une stratégie de sécurité</t>
  </si>
  <si>
    <t>Put security systems in place</t>
  </si>
  <si>
    <t>Sicherheitssysteme einrichten</t>
  </si>
  <si>
    <t>Mettre en place des systèmes de sécurité</t>
  </si>
  <si>
    <t xml:space="preserve">Enrol external examiners as staff members on system </t>
  </si>
  <si>
    <t xml:space="preserve">Externe Prüfer als Personalmitglieder im System anmelden </t>
  </si>
  <si>
    <t xml:space="preserve">Inscrire les examinateurs externes comme membres du personnel dans le système </t>
  </si>
  <si>
    <t>Inform students which browser to use</t>
  </si>
  <si>
    <t>Studenten darüber informieren, welchen Browser sie verwenden sollen</t>
  </si>
  <si>
    <t>Informer les étudiants sur le navigateur à utiliser</t>
  </si>
  <si>
    <t>T9; W6</t>
  </si>
  <si>
    <t>Manual control of the answers</t>
  </si>
  <si>
    <t>Manuelle Kontrolle der Antworten</t>
  </si>
  <si>
    <t>Contrôle manuel des réponses</t>
  </si>
  <si>
    <t>occasionally</t>
  </si>
  <si>
    <t>Proctoring (Videoüberwachung)</t>
  </si>
  <si>
    <t>Korrekturlesen (Videoüberwachung)</t>
  </si>
  <si>
    <t>Contrôle d'examen (Videoüberwachung)</t>
  </si>
  <si>
    <t>O6; O12; O25; O28; O29; O32; O38</t>
  </si>
  <si>
    <t>Use secure network account</t>
  </si>
  <si>
    <t>Verwendung eines sicheren Netzwerkkontos</t>
  </si>
  <si>
    <t>Utiliser un compte réseau sécurisé</t>
  </si>
  <si>
    <t>Restrict navigation for students</t>
  </si>
  <si>
    <t>Navigation für Studierende einschränken</t>
  </si>
  <si>
    <t>Restreindre la navigation pour les étudiants</t>
  </si>
  <si>
    <t>O32; W4</t>
  </si>
  <si>
    <t>Exam coordination office (Prüfungsamt) (responsibilities as described on Wikipedia https://de.wikipedia.org/wiki/Prüfungsamt_(Hochschule))</t>
  </si>
  <si>
    <t>Prüfungsamt (Zuständigkeiten wie auf Wikipedia https://de.wikipedia.org/wiki/Prüfungsamt_(Hochschule) beschrieben)</t>
  </si>
  <si>
    <t>Bureau de coordination des examens (Prüfungsamt) (responsabilités telles que décrites sur Wikipedia https://de.wikipedia.org/wiki/Prüfungsamt_(Hochschule))</t>
  </si>
  <si>
    <t>P2; O1; O8; O14; O16; O37</t>
  </si>
  <si>
    <t>EA training for lecturers</t>
  </si>
  <si>
    <t>EA-Schulung für Dozierende</t>
  </si>
  <si>
    <t>Formation EA pour les enseignants</t>
  </si>
  <si>
    <t>P2; P3; P5; P9; P11; P12; O1; O2; O11; O17; O18; O19; O20; O21; O33; O36</t>
  </si>
  <si>
    <t>EA support for lecturers</t>
  </si>
  <si>
    <t>EA-Unterstützung für Dozenten</t>
  </si>
  <si>
    <t>Soutien de l'EA pour les professeurs</t>
  </si>
  <si>
    <t>P7; O11; O23; T1; T2; T7; T8; T9; T10; W2; W3; W6; W5; W7; W8; W9; W10; W11</t>
  </si>
  <si>
    <t>Provide staff training (other than lecturers)</t>
  </si>
  <si>
    <t>Schulung von Mitarbeitern (außer Dozenten)</t>
  </si>
  <si>
    <t>Assurer la formation du personnel (autre que les professeurs)</t>
  </si>
  <si>
    <t>P7; O3; O19; O20; O23; T1; T2; T7; T8 T9; T10; W2; W3; W5; W6; W7; W8; W9; W10; W11</t>
  </si>
  <si>
    <t>Every 2 years</t>
  </si>
  <si>
    <t>Develop procedures for staff to follow</t>
  </si>
  <si>
    <t>Entwicklung von Verfahren für das Personal</t>
  </si>
  <si>
    <t>Développer des procédures à suivre par le personnel</t>
  </si>
  <si>
    <t>O1; O2; O19; O20; O21</t>
  </si>
  <si>
    <t>Liaise with examinations office staff over procedures</t>
  </si>
  <si>
    <t>Absprache mit dem Prüfungsamt über Verfahren</t>
  </si>
  <si>
    <t>Assurer la liaison avec le personnel du bureau des examens au sujet des procédures</t>
  </si>
  <si>
    <t>Identification of exam forms (lifecycle)</t>
  </si>
  <si>
    <t>Identifizierung von Prüfungsformularen (Lebenszyklus)</t>
  </si>
  <si>
    <t>Identification des formulaires d'examen (cycle de vie)</t>
  </si>
  <si>
    <t>Provide funding for development of assessment</t>
  </si>
  <si>
    <t>Bereitstellung von Mitteln für die Entwicklung der Bewertung</t>
  </si>
  <si>
    <t>Fournir des fonds pour le développement de l'évaluation</t>
  </si>
  <si>
    <t>Liaise with management</t>
  </si>
  <si>
    <t>Zusammenarbeit mit dem Management</t>
  </si>
  <si>
    <t>Assurer la liaison avec la direction</t>
  </si>
  <si>
    <t>Level</t>
  </si>
  <si>
    <t>Profits to either teacher or student</t>
  </si>
  <si>
    <t>Need resolution process</t>
  </si>
  <si>
    <t xml:space="preserve">After exam </t>
  </si>
  <si>
    <t>Exam has to be repeated</t>
  </si>
  <si>
    <t>In any future exam</t>
  </si>
  <si>
    <t>After communication of marks</t>
  </si>
  <si>
    <t>Code</t>
  </si>
  <si>
    <t>Title</t>
  </si>
  <si>
    <t>RSBT</t>
  </si>
  <si>
    <t xml:space="preserve">Technical Risk </t>
  </si>
  <si>
    <t>* Financial</t>
  </si>
  <si>
    <t>* Security</t>
  </si>
  <si>
    <t>* Legal &amp; regulatory compliance</t>
  </si>
  <si>
    <t>* Safety</t>
  </si>
  <si>
    <t>* Stakeholder management</t>
  </si>
  <si>
    <t>* Strategic</t>
  </si>
  <si>
    <t>* Technology</t>
  </si>
  <si>
    <t>Risk affection:</t>
  </si>
  <si>
    <t>Exam ID</t>
  </si>
  <si>
    <t>Exam form</t>
  </si>
  <si>
    <t>Multiple Choice</t>
  </si>
  <si>
    <t>Falllösung erstellen </t>
  </si>
  <si>
    <t>Kurzantwortfragen (KAF) </t>
  </si>
  <si>
    <t>Schriftliche Prüfung mit offenen Fragen </t>
  </si>
  <si>
    <t>Studentische Referate </t>
  </si>
  <si>
    <t>↓ Action ID</t>
  </si>
  <si>
    <t>Risk ID →</t>
  </si>
  <si>
    <t>Reduction</t>
  </si>
  <si>
    <t>Risk Affection</t>
  </si>
  <si>
    <t>Consequence</t>
  </si>
  <si>
    <t>Relevant consequence for specific exam form</t>
  </si>
  <si>
    <t>Reduction = sum of actions * reduction value per action</t>
  </si>
  <si>
    <t>Consequence = ( (risk - reduction) * risk affection), where risk = 1 (100%)</t>
  </si>
  <si>
    <t>Action</t>
  </si>
  <si>
    <t>x</t>
  </si>
  <si>
    <t>No watches, no glasses</t>
  </si>
  <si>
    <t>Errors in questions (made by lecturer or hacker)</t>
  </si>
  <si>
    <t>Exam coordination office (Prüfungsamt)</t>
  </si>
  <si>
    <t>1, 2</t>
  </si>
  <si>
    <t>EA supervision for lecturers</t>
  </si>
  <si>
    <t>Provide staff training</t>
  </si>
  <si>
    <t>Provide support staff to undertake technical development</t>
  </si>
  <si>
    <t>Students NOT taking CBA affected by lack of access to computing _x000D_resources during exam period</t>
  </si>
  <si>
    <t>Provide practice tests</t>
  </si>
  <si>
    <t>Use system for formative assessment</t>
  </si>
  <si>
    <t xml:space="preserve">Provide practice tests </t>
  </si>
  <si>
    <t>Have support staff in exams to register students</t>
  </si>
  <si>
    <t>Liaise with examinations office</t>
  </si>
  <si>
    <t>Produce guidelines for invigilators</t>
  </si>
  <si>
    <t>Communication between sets of students not addressed (between 
sittings of the same exam)</t>
  </si>
  <si>
    <t>Ensure systems work in same way</t>
  </si>
  <si>
    <t>Different authentication between on-campus and off-campus (web based)_x000D_ use not recognized</t>
  </si>
  <si>
    <t>Students using different browsers</t>
  </si>
  <si>
    <t>Prüfungstool</t>
  </si>
  <si>
    <t>Anzahl Studierenden</t>
  </si>
  <si>
    <t>Lifecycle</t>
  </si>
  <si>
    <t>Prüfungsart</t>
  </si>
  <si>
    <t>Ergebnisse</t>
  </si>
  <si>
    <t>Online / Offline</t>
  </si>
  <si>
    <t>Aufgabentypen (https://assessment.unibe.ch/TestingFormats)</t>
  </si>
  <si>
    <t>Automatisierung</t>
  </si>
  <si>
    <t>Risiken</t>
  </si>
  <si>
    <t>Aufwand</t>
  </si>
  <si>
    <t>Kosten</t>
  </si>
  <si>
    <t>Output: Prüfungsübungen (https://assessment.unibe.ch/TestingFormats)</t>
  </si>
  <si>
    <t>Relevant für BFH</t>
  </si>
  <si>
    <t>https://www.unibe.ch/universitaet/organisation/leitung_und_zentralbereich/vizerektorat_lehre/supportstelle_fuer_ict_gestuetzte_lehre_und_forschung_ilub/corona_unterricht___hs_2020/pruefungen_2020_2021/alternative_pruefungsformen/index_ger.html</t>
  </si>
  <si>
    <t>Self-Assessment</t>
  </si>
  <si>
    <t>mündlich</t>
  </si>
  <si>
    <t>online</t>
  </si>
  <si>
    <t>Reproduktion (Fakten erinnern)</t>
  </si>
  <si>
    <t>ganz</t>
  </si>
  <si>
    <t>Stunden</t>
  </si>
  <si>
    <t>CHF</t>
  </si>
  <si>
    <t>168-Stunden-Prüfung </t>
  </si>
  <si>
    <t>2-5</t>
  </si>
  <si>
    <t>Einstufungstest</t>
  </si>
  <si>
    <t>schriftlich</t>
  </si>
  <si>
    <t>offline</t>
  </si>
  <si>
    <t>Interpretation (Konzepte/Modelle beschreiben)</t>
  </si>
  <si>
    <t>teilweise</t>
  </si>
  <si>
    <t>Application Cards </t>
  </si>
  <si>
    <t>6-15</t>
  </si>
  <si>
    <t>Formativ</t>
  </si>
  <si>
    <t>praktisch</t>
  </si>
  <si>
    <t>Anwendung (Verfahren ausführen / Erkenntnisse übertragen)</t>
  </si>
  <si>
    <t>keine</t>
  </si>
  <si>
    <t>Begriffsglossar erstellen </t>
  </si>
  <si>
    <t>16-30</t>
  </si>
  <si>
    <t>Summativ</t>
  </si>
  <si>
    <t>Fachspezifisch</t>
  </si>
  <si>
    <t>Analyse (Zusammenhänge ermitteln)</t>
  </si>
  <si>
    <t>Begründetes Keyword </t>
  </si>
  <si>
    <t>&gt; 30</t>
  </si>
  <si>
    <t>Feedback (Evaluation)</t>
  </si>
  <si>
    <t>Evaluation (Kriterienorientiert beurteilen)</t>
  </si>
  <si>
    <t>Beurteilung eines Produkts </t>
  </si>
  <si>
    <t>Entwicklung (Neues entwerfen)</t>
  </si>
  <si>
    <t>Bildbetrachtung </t>
  </si>
  <si>
    <t>Realisierung (Praktische Umsetzung)</t>
  </si>
  <si>
    <t>Computerized Dynamic Assessment </t>
  </si>
  <si>
    <t>Concept-Map </t>
  </si>
  <si>
    <t>Confidence-based Assessment </t>
  </si>
  <si>
    <t>Dokumentation von studentischen Arbeiten </t>
  </si>
  <si>
    <t>Dokumentierte Problemlösung </t>
  </si>
  <si>
    <t>Doppeldecker-Lesejournal </t>
  </si>
  <si>
    <t>Dynamic Assessment </t>
  </si>
  <si>
    <t>Dynamische Frageliste </t>
  </si>
  <si>
    <t>Einen wissenschaftlichen Artikel für eine fiktive Zeitschrift verfassen </t>
  </si>
  <si>
    <t>Ethische Dilemmata abwägen </t>
  </si>
  <si>
    <t>Expertenhospitation </t>
  </si>
  <si>
    <t>Faktenparade </t>
  </si>
  <si>
    <t>Forumsbeiträge im Netz </t>
  </si>
  <si>
    <t>Frischhaltequiz </t>
  </si>
  <si>
    <t>Gehirn-Inventur </t>
  </si>
  <si>
    <t>Gruppenpuzzle als Leistungsnachweise </t>
  </si>
  <si>
    <t>Kategorien-Matrix  </t>
  </si>
  <si>
    <t>Kurz-Essays mit Feedback </t>
  </si>
  <si>
    <t>Leere oder unvollständige Gliederung ausfüllen lassen </t>
  </si>
  <si>
    <t>Lehrveranstaltungs- bzw. Sitzungsprotokoll </t>
  </si>
  <si>
    <t>Lernportfolio erstellen </t>
  </si>
  <si>
    <t>Lernprotokoll </t>
  </si>
  <si>
    <t>Meinungsumfragen </t>
  </si>
  <si>
    <t>Merkmals- oder Funktionsmatrix </t>
  </si>
  <si>
    <t>Miniklausur </t>
  </si>
  <si>
    <t>Moot court </t>
  </si>
  <si>
    <t>Muddiest Point (der unklarste Punkt) </t>
  </si>
  <si>
    <t>Multiple Choice Prüfung </t>
  </si>
  <si>
    <t>Mündliche Prüfung mit Fragekarten </t>
  </si>
  <si>
    <t>Mündliches Assessment mit Strukturlegetechnik </t>
  </si>
  <si>
    <t>Objective Structured Clinical Examination [OSCE] </t>
  </si>
  <si>
    <t>One Minute Paper </t>
  </si>
  <si>
    <t>Planspiel </t>
  </si>
  <si>
    <t>Posterpräsentation </t>
  </si>
  <si>
    <t>Praktische Fertigkeiten prüfen </t>
  </si>
  <si>
    <t>Pro- und Kontra-Tabelle </t>
  </si>
  <si>
    <t>Problem-Kurzbericht </t>
  </si>
  <si>
    <t>Problemerkennungsaufgaben  </t>
  </si>
  <si>
    <t>Projektarbeit mit Dokumentation </t>
  </si>
  <si>
    <t>Projektdesign erstellen </t>
  </si>
  <si>
    <t>Protokolle </t>
  </si>
  <si>
    <t>Prüfungsfragen selber erstellen </t>
  </si>
  <si>
    <t>Rezension schreiben </t>
  </si>
  <si>
    <t>Rollenspiel als mündliche Gruppenprüfung </t>
  </si>
  <si>
    <t>Rollenspiel-Essay </t>
  </si>
  <si>
    <t>Rollenspiele </t>
  </si>
  <si>
    <t>RSQC2 </t>
  </si>
  <si>
    <t>Schriftliche Umordnungs-Aufgabe </t>
  </si>
  <si>
    <t>Schriftliche wissenschaftliche Arbeit </t>
  </si>
  <si>
    <t>Sieben W‘s </t>
  </si>
  <si>
    <t>Spickzettel </t>
  </si>
  <si>
    <t>Strukturierte mündliche Prüfung mit Fällen  </t>
  </si>
  <si>
    <t>Student Teams-Achievement Divisions [STAD] </t>
  </si>
  <si>
    <t>Take-Home-Klausuren </t>
  </si>
  <si>
    <t>Titularprofessuren </t>
  </si>
  <si>
    <t>Tripartite Assessment </t>
  </si>
  <si>
    <t>Unwichtiges streichen </t>
  </si>
  <si>
    <t>Veränderungsbeobachter </t>
  </si>
  <si>
    <t>Video- oder Audioaufnahmen praktischer Handlungen </t>
  </si>
  <si>
    <t>Wahrheit oder Lüge </t>
  </si>
  <si>
    <t>Was-wie-warum-Tabelle </t>
  </si>
  <si>
    <t>Welches Prinzip kommt hier zur Anwendung? </t>
  </si>
  <si>
    <t>Wissens-Fussball </t>
  </si>
  <si>
    <t>Wissenschaftliche Poster mit Präsentation</t>
  </si>
  <si>
    <t>Prüfungsübungen (https://assessment.unibe.ch/TestingFormats)</t>
  </si>
  <si>
    <t>Risk affection Evaluation</t>
  </si>
  <si>
    <t>For each risk, replace the number 0 with 1 when the corresponding action has been taken as a mitigation measure</t>
  </si>
  <si>
    <t>Chose the exam form by replacing the cell in the formula at C67 and drag the formula to all the risks</t>
  </si>
  <si>
    <t>Choice:</t>
  </si>
  <si>
    <t>Consequence (independant of exam form)</t>
  </si>
  <si>
    <t>Total consequence for specific exam form</t>
  </si>
  <si>
    <t>Consequence for specific exam form</t>
  </si>
  <si>
    <t>Total Full Risks</t>
  </si>
  <si>
    <t>Total Risks Remaining</t>
  </si>
  <si>
    <t>Risk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</si>
</sst>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b/>
      <sz val="12"/>
      <color rgb="FF000000"/>
      <name val="Calibri"/>
      <family val="2"/>
    </font>
    <font>
      <sz val="12"/>
      <color rgb="FFFFFFFF"/>
      <name val="Calibri"/>
      <family val="2"/>
    </font>
    <font>
      <sz val="8"/>
      <name val="Calibri"/>
      <family val="2"/>
    </font>
    <font>
      <sz val="12"/>
      <color rgb="FFFF0000"/>
      <name val="Calibri"/>
      <family val="2"/>
    </font>
    <font>
      <strike/>
      <sz val="12"/>
      <color rgb="FF000000"/>
      <name val="Calibri"/>
      <family val="2"/>
    </font>
    <font>
      <sz val="8"/>
      <name val="Calibri"/>
      <family val="2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color rgb="FF000000"/>
      <name val="Calibri"/>
      <family val="2"/>
      <charset val="1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6" fontId="0" fillId="0" borderId="0" xfId="0" applyNumberFormat="1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Alignment="1">
      <alignment horizontal="right"/>
    </xf>
    <xf numFmtId="0" fontId="0" fillId="0" borderId="0" xfId="0" applyNumberFormat="1" applyFont="1" applyAlignment="1">
      <alignment horizontal="right"/>
    </xf>
    <xf numFmtId="0" fontId="5" fillId="0" borderId="0" xfId="0" applyFont="1" applyAlignment="1"/>
    <xf numFmtId="0" fontId="6" fillId="0" borderId="0" xfId="1" applyAlignment="1"/>
    <xf numFmtId="49" fontId="5" fillId="0" borderId="0" xfId="0" applyNumberFormat="1" applyFont="1" applyAlignment="1"/>
    <xf numFmtId="49" fontId="0" fillId="0" borderId="0" xfId="0" applyNumberFormat="1" applyFont="1" applyAlignment="1"/>
    <xf numFmtId="0" fontId="2" fillId="0" borderId="0" xfId="0" applyFont="1" applyAlignment="1">
      <alignment wrapText="1"/>
    </xf>
    <xf numFmtId="0" fontId="7" fillId="0" borderId="0" xfId="0" applyFont="1" applyAlignment="1"/>
    <xf numFmtId="0" fontId="0" fillId="0" borderId="0" xfId="0"/>
    <xf numFmtId="0" fontId="0" fillId="0" borderId="0" xfId="0" applyFill="1"/>
    <xf numFmtId="0" fontId="8" fillId="0" borderId="0" xfId="0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165" fontId="1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/>
    <xf numFmtId="0" fontId="0" fillId="0" borderId="0" xfId="0" quotePrefix="1" applyFill="1"/>
    <xf numFmtId="0" fontId="5" fillId="0" borderId="0" xfId="1" applyFont="1" applyAlignment="1"/>
    <xf numFmtId="0" fontId="13" fillId="0" borderId="0" xfId="0" applyFont="1" applyAlignment="1"/>
    <xf numFmtId="2" fontId="0" fillId="0" borderId="0" xfId="0" applyNumberFormat="1"/>
    <xf numFmtId="0" fontId="0" fillId="0" borderId="0" xfId="0" applyNumberFormat="1" applyFont="1" applyAlignment="1"/>
    <xf numFmtId="0" fontId="0" fillId="3" borderId="0" xfId="0" applyFont="1" applyFill="1" applyAlignment="1"/>
    <xf numFmtId="0" fontId="14" fillId="0" borderId="0" xfId="0" applyFont="1" applyFill="1" applyAlignment="1"/>
    <xf numFmtId="0" fontId="5" fillId="0" borderId="0" xfId="0" applyFont="1" applyFill="1"/>
    <xf numFmtId="0" fontId="15" fillId="0" borderId="0" xfId="0" applyFont="1" applyFill="1" applyAlignment="1"/>
    <xf numFmtId="0" fontId="16" fillId="0" borderId="0" xfId="0" applyFont="1" applyBorder="1" applyAlignment="1"/>
    <xf numFmtId="49" fontId="1" fillId="0" borderId="0" xfId="0" applyNumberFormat="1" applyFont="1" applyAlignment="1"/>
    <xf numFmtId="0" fontId="17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20</xdr:row>
      <xdr:rowOff>171450</xdr:rowOff>
    </xdr:from>
    <xdr:to>
      <xdr:col>5</xdr:col>
      <xdr:colOff>533400</xdr:colOff>
      <xdr:row>43</xdr:row>
      <xdr:rowOff>85725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A1CB9AB8-0275-45E0-A49B-6E4717A66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4286250"/>
          <a:ext cx="4362450" cy="451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is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isks DB"/>
    </sheetNames>
    <sheetDataSet>
      <sheetData sheetId="0">
        <row r="5">
          <cell r="A5">
            <v>1</v>
          </cell>
          <cell r="E5">
            <v>75</v>
          </cell>
          <cell r="I5" t="str">
            <v>O9; P7;</v>
          </cell>
          <cell r="J5">
            <v>0.5</v>
          </cell>
        </row>
        <row r="6">
          <cell r="A6">
            <v>2</v>
          </cell>
          <cell r="E6">
            <v>50</v>
          </cell>
          <cell r="I6" t="str">
            <v>P1; P2; O9;</v>
          </cell>
          <cell r="J6">
            <v>0.33333333333333331</v>
          </cell>
        </row>
        <row r="7">
          <cell r="A7">
            <v>3</v>
          </cell>
          <cell r="E7">
            <v>50</v>
          </cell>
          <cell r="I7" t="str">
            <v>P2; O9;</v>
          </cell>
          <cell r="J7">
            <v>0.5</v>
          </cell>
        </row>
        <row r="8">
          <cell r="A8">
            <v>4</v>
          </cell>
          <cell r="E8">
            <v>50</v>
          </cell>
          <cell r="I8" t="str">
            <v>O18; O20;</v>
          </cell>
          <cell r="J8">
            <v>0.5</v>
          </cell>
        </row>
        <row r="9">
          <cell r="A9">
            <v>5</v>
          </cell>
          <cell r="E9">
            <v>50</v>
          </cell>
          <cell r="I9" t="str">
            <v>P2; O9;</v>
          </cell>
          <cell r="J9">
            <v>0.5</v>
          </cell>
        </row>
        <row r="10">
          <cell r="A10">
            <v>6</v>
          </cell>
          <cell r="E10">
            <v>75</v>
          </cell>
          <cell r="I10" t="str">
            <v>O11; O18; O19;</v>
          </cell>
          <cell r="J10">
            <v>0.33333333333333331</v>
          </cell>
        </row>
        <row r="11">
          <cell r="A11">
            <v>7</v>
          </cell>
          <cell r="E11">
            <v>75</v>
          </cell>
          <cell r="I11" t="str">
            <v>P3; O9; P4; O16; P6;</v>
          </cell>
          <cell r="J11">
            <v>0.2</v>
          </cell>
        </row>
        <row r="12">
          <cell r="A12">
            <v>8</v>
          </cell>
          <cell r="E12">
            <v>50</v>
          </cell>
          <cell r="I12" t="str">
            <v>O1;</v>
          </cell>
          <cell r="J12">
            <v>1</v>
          </cell>
        </row>
        <row r="13">
          <cell r="A13">
            <v>9</v>
          </cell>
          <cell r="E13">
            <v>100</v>
          </cell>
          <cell r="I13" t="str">
            <v>P2;</v>
          </cell>
          <cell r="J13">
            <v>1</v>
          </cell>
        </row>
        <row r="14">
          <cell r="A14">
            <v>10</v>
          </cell>
          <cell r="E14">
            <v>100</v>
          </cell>
          <cell r="I14" t="str">
            <v>O11;</v>
          </cell>
          <cell r="J14">
            <v>1</v>
          </cell>
        </row>
        <row r="15">
          <cell r="A15">
            <v>11</v>
          </cell>
          <cell r="E15">
            <v>75</v>
          </cell>
          <cell r="I15" t="str">
            <v>P2; O9;</v>
          </cell>
          <cell r="J15">
            <v>0.5</v>
          </cell>
        </row>
        <row r="16">
          <cell r="A16">
            <v>12</v>
          </cell>
          <cell r="E16">
            <v>50</v>
          </cell>
          <cell r="I16" t="str">
            <v>P2; O9;</v>
          </cell>
          <cell r="J16">
            <v>0.5</v>
          </cell>
        </row>
        <row r="17">
          <cell r="A17">
            <v>13</v>
          </cell>
          <cell r="E17">
            <v>75</v>
          </cell>
          <cell r="I17" t="str">
            <v>P1; P2; P5; O9; O16;</v>
          </cell>
          <cell r="J17">
            <v>0.2</v>
          </cell>
        </row>
        <row r="18">
          <cell r="A18">
            <v>14</v>
          </cell>
          <cell r="E18">
            <v>50</v>
          </cell>
          <cell r="I18" t="str">
            <v>P2; P5; O16;</v>
          </cell>
          <cell r="J18">
            <v>0.33333333333333331</v>
          </cell>
        </row>
        <row r="19">
          <cell r="A19">
            <v>15</v>
          </cell>
          <cell r="E19">
            <v>50</v>
          </cell>
          <cell r="I19" t="str">
            <v>P4;</v>
          </cell>
          <cell r="J19">
            <v>1</v>
          </cell>
        </row>
        <row r="20">
          <cell r="A20">
            <v>16</v>
          </cell>
          <cell r="E20">
            <v>50</v>
          </cell>
          <cell r="I20" t="str">
            <v>T6; T7;</v>
          </cell>
          <cell r="J20">
            <v>0.5</v>
          </cell>
        </row>
        <row r="21">
          <cell r="A21">
            <v>17</v>
          </cell>
          <cell r="E21">
            <v>50</v>
          </cell>
          <cell r="I21" t="str">
            <v>O1; O5;</v>
          </cell>
          <cell r="J21">
            <v>0.5</v>
          </cell>
        </row>
        <row r="22">
          <cell r="A22">
            <v>18</v>
          </cell>
          <cell r="E22">
            <v>75</v>
          </cell>
          <cell r="I22" t="str">
            <v>O4; O6; O8; O10; O23; O24; W1;</v>
          </cell>
          <cell r="J22">
            <v>0.14285714285714285</v>
          </cell>
        </row>
        <row r="23">
          <cell r="A23">
            <v>19</v>
          </cell>
          <cell r="E23">
            <v>100</v>
          </cell>
          <cell r="I23" t="str">
            <v>O4; O10;</v>
          </cell>
          <cell r="J23">
            <v>0.5</v>
          </cell>
        </row>
        <row r="24">
          <cell r="A24">
            <v>20</v>
          </cell>
          <cell r="E24">
            <v>50</v>
          </cell>
          <cell r="I24" t="str">
            <v>O1; P1;</v>
          </cell>
          <cell r="J24">
            <v>0.5</v>
          </cell>
        </row>
        <row r="25">
          <cell r="A25">
            <v>21</v>
          </cell>
          <cell r="E25">
            <v>50</v>
          </cell>
          <cell r="I25" t="str">
            <v>O26;</v>
          </cell>
          <cell r="J25">
            <v>1</v>
          </cell>
        </row>
        <row r="26">
          <cell r="A26">
            <v>22</v>
          </cell>
          <cell r="E26">
            <v>50</v>
          </cell>
        </row>
        <row r="27">
          <cell r="A27">
            <v>23</v>
          </cell>
          <cell r="E27">
            <v>50</v>
          </cell>
          <cell r="I27" t="str">
            <v>O1; O4; O11; P2; P3;</v>
          </cell>
          <cell r="J27">
            <v>0.2</v>
          </cell>
        </row>
        <row r="28">
          <cell r="A28">
            <v>24</v>
          </cell>
          <cell r="E28">
            <v>50</v>
          </cell>
          <cell r="I28" t="str">
            <v>T1; T3; W1;</v>
          </cell>
          <cell r="J28">
            <v>0.33333333333333331</v>
          </cell>
        </row>
        <row r="29">
          <cell r="A29">
            <v>25</v>
          </cell>
          <cell r="E29">
            <v>50</v>
          </cell>
          <cell r="I29" t="str">
            <v>O4;</v>
          </cell>
          <cell r="J29">
            <v>1</v>
          </cell>
        </row>
        <row r="30">
          <cell r="A30">
            <v>26</v>
          </cell>
          <cell r="E30">
            <v>50</v>
          </cell>
          <cell r="I30" t="str">
            <v>P1;</v>
          </cell>
          <cell r="J30">
            <v>1</v>
          </cell>
        </row>
        <row r="31">
          <cell r="A31">
            <v>27</v>
          </cell>
          <cell r="E31">
            <v>50</v>
          </cell>
          <cell r="I31" t="str">
            <v>O1; O11; T4; T5;</v>
          </cell>
          <cell r="J31">
            <v>0.25</v>
          </cell>
        </row>
        <row r="32">
          <cell r="A32">
            <v>28</v>
          </cell>
          <cell r="E32">
            <v>50</v>
          </cell>
          <cell r="I32" t="str">
            <v>O1; P1; T5;</v>
          </cell>
          <cell r="J32">
            <v>0.33333333333333331</v>
          </cell>
        </row>
        <row r="33">
          <cell r="A33">
            <v>29</v>
          </cell>
          <cell r="E33">
            <v>100</v>
          </cell>
          <cell r="I33" t="str">
            <v>P2;</v>
          </cell>
          <cell r="J33">
            <v>1</v>
          </cell>
        </row>
        <row r="34">
          <cell r="A34">
            <v>30</v>
          </cell>
          <cell r="E34">
            <v>75</v>
          </cell>
          <cell r="I34" t="str">
            <v>P2; T4;</v>
          </cell>
          <cell r="J34">
            <v>0.5</v>
          </cell>
        </row>
        <row r="35">
          <cell r="A35">
            <v>31</v>
          </cell>
          <cell r="E35">
            <v>75</v>
          </cell>
          <cell r="I35" t="str">
            <v>P2; P4; P5; O16;</v>
          </cell>
          <cell r="J35">
            <v>0.25</v>
          </cell>
        </row>
        <row r="36">
          <cell r="A36">
            <v>32</v>
          </cell>
          <cell r="E36">
            <v>100</v>
          </cell>
          <cell r="I36" t="str">
            <v>P2; P4; P5; O12; O14; O15; O16;</v>
          </cell>
          <cell r="J36">
            <v>0.14285714285714285</v>
          </cell>
        </row>
        <row r="37">
          <cell r="A37">
            <v>33</v>
          </cell>
          <cell r="E37">
            <v>100</v>
          </cell>
          <cell r="I37" t="str">
            <v>P2; P5; O9; O16; T5;</v>
          </cell>
          <cell r="J37">
            <v>0.2</v>
          </cell>
        </row>
        <row r="38">
          <cell r="A38">
            <v>34</v>
          </cell>
          <cell r="E38">
            <v>50</v>
          </cell>
          <cell r="I38" t="str">
            <v>T1; T3; O17; O22;</v>
          </cell>
          <cell r="J38">
            <v>0.25</v>
          </cell>
        </row>
        <row r="39">
          <cell r="A39">
            <v>35</v>
          </cell>
          <cell r="E39">
            <v>75</v>
          </cell>
          <cell r="I39" t="str">
            <v>P3; P4; T4; T5;</v>
          </cell>
          <cell r="J39">
            <v>0.25</v>
          </cell>
        </row>
        <row r="40">
          <cell r="A40">
            <v>36</v>
          </cell>
          <cell r="E40">
            <v>75</v>
          </cell>
          <cell r="I40" t="str">
            <v>O19;</v>
          </cell>
          <cell r="J40">
            <v>1</v>
          </cell>
        </row>
        <row r="41">
          <cell r="A41">
            <v>37</v>
          </cell>
          <cell r="E41">
            <v>75</v>
          </cell>
          <cell r="I41" t="str">
            <v>O6; T2; W1;</v>
          </cell>
          <cell r="J41">
            <v>0.33333333333333331</v>
          </cell>
        </row>
        <row r="42">
          <cell r="A42">
            <v>38</v>
          </cell>
          <cell r="E42">
            <v>50</v>
          </cell>
          <cell r="I42" t="str">
            <v>O21; O25;</v>
          </cell>
          <cell r="J42">
            <v>0.5</v>
          </cell>
        </row>
        <row r="43">
          <cell r="A43">
            <v>39</v>
          </cell>
          <cell r="E43">
            <v>25</v>
          </cell>
          <cell r="I43" t="str">
            <v>T1; T3;</v>
          </cell>
          <cell r="J43">
            <v>0.5</v>
          </cell>
        </row>
        <row r="44">
          <cell r="A44">
            <v>40</v>
          </cell>
          <cell r="E44">
            <v>75</v>
          </cell>
          <cell r="I44" t="str">
            <v>T1; T2; T3; W1;</v>
          </cell>
          <cell r="J44">
            <v>0.25</v>
          </cell>
        </row>
        <row r="45">
          <cell r="A45">
            <v>41</v>
          </cell>
          <cell r="E45">
            <v>75</v>
          </cell>
          <cell r="I45" t="str">
            <v>T1; T2; T3; W1;</v>
          </cell>
          <cell r="J45">
            <v>0.25</v>
          </cell>
        </row>
        <row r="46">
          <cell r="A46">
            <v>42</v>
          </cell>
          <cell r="E46">
            <v>75</v>
          </cell>
          <cell r="I46" t="str">
            <v>T1; T3;</v>
          </cell>
          <cell r="J46">
            <v>0.5</v>
          </cell>
        </row>
        <row r="47">
          <cell r="A47">
            <v>43</v>
          </cell>
          <cell r="E47">
            <v>75</v>
          </cell>
          <cell r="I47" t="str">
            <v>T1; T3; O20;</v>
          </cell>
          <cell r="J47">
            <v>0.33333333333333331</v>
          </cell>
        </row>
        <row r="48">
          <cell r="A48">
            <v>44</v>
          </cell>
          <cell r="E48">
            <v>100</v>
          </cell>
          <cell r="I48" t="str">
            <v>T1; T3; W1; W3;</v>
          </cell>
          <cell r="J48">
            <v>0.25</v>
          </cell>
        </row>
        <row r="49">
          <cell r="A49">
            <v>45</v>
          </cell>
          <cell r="E49">
            <v>25</v>
          </cell>
          <cell r="I49" t="str">
            <v>P2; O9;</v>
          </cell>
          <cell r="J49">
            <v>0.5</v>
          </cell>
        </row>
        <row r="50">
          <cell r="A50">
            <v>46</v>
          </cell>
          <cell r="E50">
            <v>50</v>
          </cell>
          <cell r="I50" t="str">
            <v>O25;</v>
          </cell>
          <cell r="J50">
            <v>1</v>
          </cell>
        </row>
        <row r="51">
          <cell r="A51">
            <v>47</v>
          </cell>
          <cell r="E51">
            <v>75</v>
          </cell>
          <cell r="I51" t="str">
            <v>O25;</v>
          </cell>
          <cell r="J51">
            <v>1</v>
          </cell>
        </row>
        <row r="52">
          <cell r="A52">
            <v>48</v>
          </cell>
          <cell r="E52">
            <v>50</v>
          </cell>
          <cell r="I52" t="str">
            <v>P2; O9;</v>
          </cell>
          <cell r="J52">
            <v>0.5</v>
          </cell>
        </row>
        <row r="53">
          <cell r="A53">
            <v>49</v>
          </cell>
          <cell r="E53">
            <v>100</v>
          </cell>
          <cell r="I53" t="str">
            <v>O2; P1;</v>
          </cell>
          <cell r="J53">
            <v>0.5</v>
          </cell>
        </row>
        <row r="54">
          <cell r="A54">
            <v>50</v>
          </cell>
          <cell r="E54">
            <v>100</v>
          </cell>
          <cell r="I54" t="str">
            <v>W1; O27;</v>
          </cell>
          <cell r="J54">
            <v>0.5</v>
          </cell>
        </row>
        <row r="55">
          <cell r="A55">
            <v>51</v>
          </cell>
          <cell r="E55">
            <v>25</v>
          </cell>
          <cell r="I55" t="str">
            <v>O6; O7; O20;</v>
          </cell>
          <cell r="J55">
            <v>0.33333333333333331</v>
          </cell>
        </row>
        <row r="56">
          <cell r="A56">
            <v>52</v>
          </cell>
          <cell r="E56">
            <v>25</v>
          </cell>
          <cell r="I56" t="str">
            <v>O1; O4; P3; P4; O13;</v>
          </cell>
          <cell r="J56">
            <v>0.2</v>
          </cell>
        </row>
        <row r="57">
          <cell r="A57">
            <v>53</v>
          </cell>
          <cell r="E57">
            <v>25</v>
          </cell>
          <cell r="I57" t="str">
            <v>O1; O13; O22; P3; P4; T4; T5;</v>
          </cell>
          <cell r="J57">
            <v>0.14285714285714285</v>
          </cell>
        </row>
        <row r="58">
          <cell r="A58">
            <v>54</v>
          </cell>
          <cell r="E58">
            <v>25</v>
          </cell>
          <cell r="I58" t="str">
            <v>O25;</v>
          </cell>
          <cell r="J58">
            <v>1</v>
          </cell>
        </row>
        <row r="59">
          <cell r="A59">
            <v>55</v>
          </cell>
          <cell r="E59">
            <v>25</v>
          </cell>
          <cell r="I59" t="str">
            <v>O25;</v>
          </cell>
          <cell r="J59">
            <v>1</v>
          </cell>
        </row>
        <row r="60">
          <cell r="A60">
            <v>56</v>
          </cell>
          <cell r="E60">
            <v>75</v>
          </cell>
          <cell r="I60" t="str">
            <v>T4;</v>
          </cell>
          <cell r="J60">
            <v>1</v>
          </cell>
        </row>
        <row r="61">
          <cell r="A61">
            <v>57</v>
          </cell>
          <cell r="E61">
            <v>25</v>
          </cell>
          <cell r="I61" t="str">
            <v>T4; T10;</v>
          </cell>
          <cell r="J61">
            <v>0.5</v>
          </cell>
        </row>
        <row r="62">
          <cell r="A62">
            <v>58</v>
          </cell>
          <cell r="E62">
            <v>25</v>
          </cell>
          <cell r="I62" t="str">
            <v>O4; O13; P3; P4;</v>
          </cell>
          <cell r="J62">
            <v>0.25</v>
          </cell>
        </row>
        <row r="63">
          <cell r="A63">
            <v>59</v>
          </cell>
          <cell r="E63">
            <v>100</v>
          </cell>
          <cell r="I63" t="str">
            <v>O4; O13; P3; P4;</v>
          </cell>
          <cell r="J63">
            <v>0.25</v>
          </cell>
        </row>
        <row r="64">
          <cell r="A64">
            <v>60</v>
          </cell>
          <cell r="E64">
            <v>50</v>
          </cell>
          <cell r="I64" t="str">
            <v>O1; O4; O11; O13; P3; P4; T5; T9;</v>
          </cell>
          <cell r="J64">
            <v>0.125</v>
          </cell>
        </row>
        <row r="65">
          <cell r="A65">
            <v>61</v>
          </cell>
          <cell r="E65">
            <v>25</v>
          </cell>
          <cell r="I65" t="str">
            <v>O4; O13; P3; P4; T5;</v>
          </cell>
          <cell r="J65">
            <v>0.2</v>
          </cell>
        </row>
        <row r="66">
          <cell r="A66">
            <v>62</v>
          </cell>
          <cell r="E66">
            <v>100</v>
          </cell>
          <cell r="I66" t="str">
            <v>T1; T2; T3;</v>
          </cell>
          <cell r="J66">
            <v>0.33333333333333331</v>
          </cell>
        </row>
        <row r="67">
          <cell r="A67">
            <v>63</v>
          </cell>
          <cell r="E67">
            <v>50</v>
          </cell>
          <cell r="I67" t="str">
            <v>P3; P4; T4; T5; W2;</v>
          </cell>
          <cell r="J67">
            <v>0.2</v>
          </cell>
        </row>
        <row r="68">
          <cell r="A68">
            <v>64</v>
          </cell>
          <cell r="E68">
            <v>75</v>
          </cell>
          <cell r="I68" t="str">
            <v>O3; O13; P3; P4;</v>
          </cell>
          <cell r="J68">
            <v>0.25</v>
          </cell>
        </row>
        <row r="69">
          <cell r="A69">
            <v>65</v>
          </cell>
          <cell r="E69">
            <v>50</v>
          </cell>
          <cell r="I69" t="str">
            <v>P3; P4; O13; T8;</v>
          </cell>
          <cell r="J69">
            <v>0.25</v>
          </cell>
        </row>
        <row r="70">
          <cell r="A70">
            <v>66</v>
          </cell>
          <cell r="E70">
            <v>50</v>
          </cell>
          <cell r="I70" t="str">
            <v>T1; T2; T3; W3;</v>
          </cell>
          <cell r="J70">
            <v>0.25</v>
          </cell>
        </row>
        <row r="71">
          <cell r="A71">
            <v>67</v>
          </cell>
          <cell r="E71">
            <v>75</v>
          </cell>
          <cell r="I71" t="str">
            <v>P3; P4; T5; O11; O13;</v>
          </cell>
          <cell r="J71">
            <v>0.2</v>
          </cell>
        </row>
        <row r="72">
          <cell r="A72">
            <v>68</v>
          </cell>
          <cell r="E72">
            <v>75</v>
          </cell>
          <cell r="I72" t="str">
            <v>P3; P4; T5; T9; O11; O13;</v>
          </cell>
          <cell r="J72">
            <v>0.16666666666666666</v>
          </cell>
        </row>
        <row r="73">
          <cell r="A73">
            <v>69</v>
          </cell>
          <cell r="E73">
            <v>75</v>
          </cell>
          <cell r="I73" t="str">
            <v>P3; P4; T5; O13;</v>
          </cell>
          <cell r="J73">
            <v>0.25</v>
          </cell>
        </row>
        <row r="74">
          <cell r="A74">
            <v>70</v>
          </cell>
          <cell r="E74">
            <v>75</v>
          </cell>
          <cell r="I74" t="str">
            <v>P3; P4; T5; O13;</v>
          </cell>
          <cell r="J74">
            <v>0.25</v>
          </cell>
        </row>
        <row r="75">
          <cell r="A75">
            <v>71</v>
          </cell>
          <cell r="E75">
            <v>75</v>
          </cell>
          <cell r="I75" t="str">
            <v>O5; O13; P3; P4;</v>
          </cell>
          <cell r="J75">
            <v>0.25</v>
          </cell>
        </row>
        <row r="76">
          <cell r="A76">
            <v>72</v>
          </cell>
          <cell r="E76">
            <v>100</v>
          </cell>
          <cell r="I76" t="str">
            <v>P3; P4; T5; O13;</v>
          </cell>
          <cell r="J76">
            <v>0.25</v>
          </cell>
        </row>
        <row r="77">
          <cell r="A77">
            <v>73</v>
          </cell>
          <cell r="E77">
            <v>75</v>
          </cell>
          <cell r="I77" t="str">
            <v>P3; P4; T5; O13;</v>
          </cell>
          <cell r="J77">
            <v>0.25</v>
          </cell>
        </row>
        <row r="78">
          <cell r="A78">
            <v>74</v>
          </cell>
          <cell r="E78">
            <v>75</v>
          </cell>
          <cell r="I78" t="str">
            <v>F2;</v>
          </cell>
          <cell r="J78">
            <v>1</v>
          </cell>
        </row>
        <row r="79">
          <cell r="A79">
            <v>75</v>
          </cell>
          <cell r="E79">
            <v>100</v>
          </cell>
          <cell r="I79" t="str">
            <v>F1; F2;</v>
          </cell>
          <cell r="J79">
            <v>0.5</v>
          </cell>
        </row>
        <row r="80">
          <cell r="A80">
            <v>76</v>
          </cell>
          <cell r="E80">
            <v>75</v>
          </cell>
          <cell r="I80" t="str">
            <v>T4;</v>
          </cell>
          <cell r="J80">
            <v>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workbookViewId="0">
      <pane ySplit="1" topLeftCell="G2" activePane="bottomLeft" state="frozen"/>
      <selection pane="bottomLeft" activeCell="G1" sqref="G1"/>
    </sheetView>
  </sheetViews>
  <sheetFormatPr defaultColWidth="13.5" defaultRowHeight="15" customHeight="1"/>
  <cols>
    <col min="1" max="1" width="8.375" customWidth="1"/>
    <col min="2" max="2" width="12.625" customWidth="1"/>
    <col min="3" max="3" width="49.625" customWidth="1"/>
    <col min="4" max="4" width="9" customWidth="1"/>
    <col min="5" max="5" width="13" customWidth="1"/>
    <col min="6" max="6" width="9.625" customWidth="1"/>
    <col min="7" max="7" width="8.5" customWidth="1"/>
    <col min="8" max="26" width="8.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">
        <f t="shared" ref="A2:A41" si="0">ROW()-1</f>
        <v>1</v>
      </c>
      <c r="B2" s="4" t="s">
        <v>7</v>
      </c>
      <c r="C2" s="4" t="s">
        <v>8</v>
      </c>
      <c r="D2" s="3">
        <v>8</v>
      </c>
      <c r="E2" s="3">
        <v>1</v>
      </c>
      <c r="F2" s="3">
        <v>10</v>
      </c>
      <c r="G2" s="3">
        <f t="shared" ref="G2:G8" si="1">D2*E2*F2</f>
        <v>80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4">
        <f t="shared" si="0"/>
        <v>2</v>
      </c>
      <c r="B3" s="4"/>
      <c r="C3" s="4" t="s">
        <v>9</v>
      </c>
      <c r="D3" s="3">
        <v>5</v>
      </c>
      <c r="E3" s="3"/>
      <c r="F3" s="3"/>
      <c r="G3" s="3">
        <f t="shared" si="1"/>
        <v>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>
      <c r="A4" s="4">
        <f t="shared" si="0"/>
        <v>3</v>
      </c>
      <c r="B4" s="4"/>
      <c r="C4" s="4" t="s">
        <v>10</v>
      </c>
      <c r="D4" s="3">
        <v>4</v>
      </c>
      <c r="E4" s="3"/>
      <c r="F4" s="3"/>
      <c r="G4" s="3">
        <f t="shared" si="1"/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>
      <c r="A5" s="4">
        <f t="shared" si="0"/>
        <v>4</v>
      </c>
      <c r="B5" s="4" t="s">
        <v>11</v>
      </c>
      <c r="C5" s="4" t="s">
        <v>12</v>
      </c>
      <c r="D5" s="3"/>
      <c r="E5" s="3"/>
      <c r="F5" s="3"/>
      <c r="G5" s="3">
        <f t="shared" si="1"/>
        <v>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>
      <c r="A6" s="4">
        <f t="shared" si="0"/>
        <v>5</v>
      </c>
      <c r="B6" s="4"/>
      <c r="C6" s="4" t="s">
        <v>13</v>
      </c>
      <c r="D6" s="3">
        <v>10</v>
      </c>
      <c r="E6" s="3">
        <v>3</v>
      </c>
      <c r="F6" s="3">
        <v>10</v>
      </c>
      <c r="G6" s="3">
        <f t="shared" si="1"/>
        <v>300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>
      <c r="A7" s="4">
        <f t="shared" si="0"/>
        <v>6</v>
      </c>
      <c r="B7" s="4"/>
      <c r="C7" s="4" t="s">
        <v>14</v>
      </c>
      <c r="D7" s="3">
        <v>8</v>
      </c>
      <c r="E7" s="3">
        <v>3</v>
      </c>
      <c r="F7" s="3"/>
      <c r="G7" s="3">
        <f t="shared" si="1"/>
        <v>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4">
        <f t="shared" si="0"/>
        <v>7</v>
      </c>
      <c r="B8" s="4"/>
      <c r="C8" s="4" t="s">
        <v>15</v>
      </c>
      <c r="D8" s="3">
        <v>10</v>
      </c>
      <c r="E8" s="3">
        <v>2</v>
      </c>
      <c r="F8" s="3"/>
      <c r="G8" s="3">
        <f t="shared" si="1"/>
        <v>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>
      <c r="A9" s="4">
        <f t="shared" si="0"/>
        <v>8</v>
      </c>
      <c r="B9" s="4"/>
      <c r="C9" s="4" t="s">
        <v>16</v>
      </c>
      <c r="D9" s="3"/>
      <c r="E9" s="3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4">
        <f t="shared" si="0"/>
        <v>9</v>
      </c>
      <c r="B10" s="4"/>
      <c r="C10" s="4" t="s">
        <v>17</v>
      </c>
      <c r="D10" s="3">
        <v>5</v>
      </c>
      <c r="E10" s="3"/>
      <c r="F10" s="3"/>
      <c r="G10" s="3">
        <f t="shared" ref="G10:G19" si="2">D10*E10*F10</f>
        <v>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4">
        <f t="shared" si="0"/>
        <v>10</v>
      </c>
      <c r="B11" s="4"/>
      <c r="C11" s="4" t="s">
        <v>18</v>
      </c>
      <c r="D11" s="3">
        <v>4</v>
      </c>
      <c r="E11" s="3"/>
      <c r="F11" s="3"/>
      <c r="G11" s="3">
        <f t="shared" si="2"/>
        <v>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4">
        <f t="shared" si="0"/>
        <v>11</v>
      </c>
      <c r="B12" s="4"/>
      <c r="C12" s="4" t="s">
        <v>19</v>
      </c>
      <c r="D12" s="3">
        <v>3</v>
      </c>
      <c r="E12" s="3"/>
      <c r="F12" s="3"/>
      <c r="G12" s="3">
        <f t="shared" si="2"/>
        <v>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4">
        <f t="shared" si="0"/>
        <v>12</v>
      </c>
      <c r="B13" s="4"/>
      <c r="C13" s="4" t="s">
        <v>20</v>
      </c>
      <c r="D13" s="3">
        <v>8</v>
      </c>
      <c r="E13" s="3"/>
      <c r="F13" s="3"/>
      <c r="G13" s="3">
        <f t="shared" si="2"/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>
      <c r="A14" s="4">
        <f t="shared" si="0"/>
        <v>13</v>
      </c>
      <c r="B14" s="4"/>
      <c r="C14" s="4" t="s">
        <v>21</v>
      </c>
      <c r="D14" s="3">
        <v>8</v>
      </c>
      <c r="E14" s="3"/>
      <c r="F14" s="3"/>
      <c r="G14" s="3">
        <f t="shared" si="2"/>
        <v>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>
      <c r="A15" s="4">
        <f t="shared" si="0"/>
        <v>14</v>
      </c>
      <c r="B15" s="4"/>
      <c r="C15" s="4" t="s">
        <v>22</v>
      </c>
      <c r="D15" s="3">
        <v>8</v>
      </c>
      <c r="E15" s="3"/>
      <c r="F15" s="3"/>
      <c r="G15" s="3">
        <f t="shared" si="2"/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>
      <c r="A16" s="4">
        <f t="shared" si="0"/>
        <v>15</v>
      </c>
      <c r="B16" s="4"/>
      <c r="C16" s="4" t="s">
        <v>23</v>
      </c>
      <c r="D16" s="3">
        <v>10</v>
      </c>
      <c r="E16" s="3"/>
      <c r="F16" s="3"/>
      <c r="G16" s="3">
        <f t="shared" si="2"/>
        <v>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7" ht="15.75" customHeight="1">
      <c r="A17" s="4">
        <f t="shared" si="0"/>
        <v>16</v>
      </c>
      <c r="B17" s="4"/>
      <c r="C17" s="4" t="s">
        <v>24</v>
      </c>
      <c r="D17" s="3">
        <v>9</v>
      </c>
      <c r="E17" s="3"/>
      <c r="F17" s="3"/>
      <c r="G17" s="3">
        <f t="shared" si="2"/>
        <v>0</v>
      </c>
    </row>
    <row r="18" spans="1:7" ht="15.75" customHeight="1">
      <c r="A18" s="4">
        <f t="shared" si="0"/>
        <v>17</v>
      </c>
      <c r="B18" s="4"/>
      <c r="C18" s="4" t="s">
        <v>25</v>
      </c>
      <c r="D18" s="3">
        <v>3</v>
      </c>
      <c r="E18" s="3"/>
      <c r="F18" s="3"/>
      <c r="G18" s="3">
        <f t="shared" si="2"/>
        <v>0</v>
      </c>
    </row>
    <row r="19" spans="1:7" ht="15.75" customHeight="1">
      <c r="A19" s="4">
        <f t="shared" si="0"/>
        <v>18</v>
      </c>
      <c r="B19" s="4"/>
      <c r="C19" s="4" t="s">
        <v>26</v>
      </c>
      <c r="D19" s="3">
        <v>6</v>
      </c>
      <c r="E19" s="3"/>
      <c r="F19" s="3"/>
      <c r="G19" s="3">
        <f t="shared" si="2"/>
        <v>0</v>
      </c>
    </row>
    <row r="20" spans="1:7" ht="15.75" customHeight="1">
      <c r="A20" s="4">
        <f t="shared" si="0"/>
        <v>19</v>
      </c>
      <c r="B20" s="4"/>
      <c r="C20" s="4" t="s">
        <v>27</v>
      </c>
      <c r="D20" s="3">
        <v>8</v>
      </c>
      <c r="E20" s="3"/>
      <c r="F20" s="3"/>
      <c r="G20" s="3"/>
    </row>
    <row r="21" spans="1:7" ht="15.75" customHeight="1">
      <c r="A21" s="4">
        <f t="shared" si="0"/>
        <v>20</v>
      </c>
      <c r="B21" s="4"/>
      <c r="C21" s="4" t="s">
        <v>28</v>
      </c>
      <c r="D21" s="3">
        <v>5</v>
      </c>
      <c r="E21" s="3"/>
      <c r="F21" s="3"/>
      <c r="G21" s="3">
        <f t="shared" ref="G21:G41" si="3">D21*E21*F21</f>
        <v>0</v>
      </c>
    </row>
    <row r="22" spans="1:7" ht="15.75" customHeight="1">
      <c r="A22" s="4">
        <f t="shared" si="0"/>
        <v>21</v>
      </c>
      <c r="B22" s="4" t="s">
        <v>29</v>
      </c>
      <c r="C22" s="4" t="s">
        <v>30</v>
      </c>
      <c r="D22" s="3">
        <v>10</v>
      </c>
      <c r="E22" s="3">
        <v>1</v>
      </c>
      <c r="F22" s="3">
        <v>5</v>
      </c>
      <c r="G22" s="3">
        <f t="shared" si="3"/>
        <v>50</v>
      </c>
    </row>
    <row r="23" spans="1:7" ht="15.75" customHeight="1">
      <c r="A23" s="4">
        <f t="shared" si="0"/>
        <v>22</v>
      </c>
      <c r="B23" s="4"/>
      <c r="C23" s="4" t="s">
        <v>31</v>
      </c>
      <c r="D23" s="3">
        <v>9</v>
      </c>
      <c r="E23" s="3"/>
      <c r="F23" s="3"/>
      <c r="G23" s="3">
        <f t="shared" si="3"/>
        <v>0</v>
      </c>
    </row>
    <row r="24" spans="1:7" ht="15.75" customHeight="1">
      <c r="A24" s="4">
        <f t="shared" si="0"/>
        <v>23</v>
      </c>
      <c r="B24" s="4"/>
      <c r="C24" s="4"/>
      <c r="D24" s="3"/>
      <c r="E24" s="3"/>
      <c r="F24" s="3"/>
      <c r="G24" s="3">
        <f t="shared" si="3"/>
        <v>0</v>
      </c>
    </row>
    <row r="25" spans="1:7" ht="15.75" customHeight="1">
      <c r="A25" s="4">
        <f t="shared" si="0"/>
        <v>24</v>
      </c>
      <c r="B25" s="4"/>
      <c r="C25" s="4"/>
      <c r="D25" s="3"/>
      <c r="E25" s="3"/>
      <c r="F25" s="3"/>
      <c r="G25" s="3">
        <f t="shared" si="3"/>
        <v>0</v>
      </c>
    </row>
    <row r="26" spans="1:7" ht="15.75" customHeight="1">
      <c r="A26" s="4">
        <f t="shared" si="0"/>
        <v>25</v>
      </c>
      <c r="B26" s="4"/>
      <c r="C26" s="4"/>
      <c r="D26" s="3"/>
      <c r="E26" s="3"/>
      <c r="F26" s="3"/>
      <c r="G26" s="3">
        <f t="shared" si="3"/>
        <v>0</v>
      </c>
    </row>
    <row r="27" spans="1:7" ht="15.75" customHeight="1">
      <c r="A27" s="4">
        <f t="shared" si="0"/>
        <v>26</v>
      </c>
      <c r="B27" s="4"/>
      <c r="C27" s="4"/>
      <c r="D27" s="3"/>
      <c r="E27" s="3"/>
      <c r="F27" s="3"/>
      <c r="G27" s="3">
        <f t="shared" si="3"/>
        <v>0</v>
      </c>
    </row>
    <row r="28" spans="1:7" ht="15.75" customHeight="1">
      <c r="A28" s="4">
        <f t="shared" si="0"/>
        <v>27</v>
      </c>
      <c r="B28" s="4"/>
      <c r="C28" s="4"/>
      <c r="D28" s="3"/>
      <c r="E28" s="3"/>
      <c r="F28" s="3"/>
      <c r="G28" s="3">
        <f t="shared" si="3"/>
        <v>0</v>
      </c>
    </row>
    <row r="29" spans="1:7" ht="15.75" customHeight="1">
      <c r="A29" s="4">
        <f t="shared" si="0"/>
        <v>28</v>
      </c>
      <c r="B29" s="4"/>
      <c r="C29" s="4"/>
      <c r="D29" s="3"/>
      <c r="E29" s="3"/>
      <c r="F29" s="3"/>
      <c r="G29" s="3">
        <f t="shared" si="3"/>
        <v>0</v>
      </c>
    </row>
    <row r="30" spans="1:7" ht="15.75" customHeight="1">
      <c r="A30" s="4">
        <f t="shared" si="0"/>
        <v>29</v>
      </c>
      <c r="B30" s="4"/>
      <c r="C30" s="4"/>
      <c r="D30" s="3"/>
      <c r="E30" s="3"/>
      <c r="F30" s="3"/>
      <c r="G30" s="3">
        <f t="shared" si="3"/>
        <v>0</v>
      </c>
    </row>
    <row r="31" spans="1:7" ht="15.75" customHeight="1">
      <c r="A31" s="4">
        <f t="shared" si="0"/>
        <v>30</v>
      </c>
      <c r="B31" s="4"/>
      <c r="C31" s="4"/>
      <c r="D31" s="3"/>
      <c r="E31" s="3"/>
      <c r="F31" s="3"/>
      <c r="G31" s="3">
        <f t="shared" si="3"/>
        <v>0</v>
      </c>
    </row>
    <row r="32" spans="1:7" ht="15.75" customHeight="1">
      <c r="A32" s="4">
        <f t="shared" si="0"/>
        <v>31</v>
      </c>
      <c r="B32" s="4"/>
      <c r="C32" s="4"/>
      <c r="D32" s="3"/>
      <c r="E32" s="3"/>
      <c r="F32" s="3"/>
      <c r="G32" s="3">
        <f t="shared" si="3"/>
        <v>0</v>
      </c>
    </row>
    <row r="33" spans="1:7" ht="15.75" customHeight="1">
      <c r="A33" s="4">
        <f t="shared" si="0"/>
        <v>32</v>
      </c>
      <c r="B33" s="4"/>
      <c r="C33" s="4"/>
      <c r="D33" s="3"/>
      <c r="E33" s="3"/>
      <c r="F33" s="3"/>
      <c r="G33" s="3">
        <f t="shared" si="3"/>
        <v>0</v>
      </c>
    </row>
    <row r="34" spans="1:7" ht="15.75" customHeight="1">
      <c r="A34" s="4">
        <f t="shared" si="0"/>
        <v>33</v>
      </c>
      <c r="B34" s="4"/>
      <c r="C34" s="4"/>
      <c r="D34" s="3"/>
      <c r="E34" s="3"/>
      <c r="F34" s="3"/>
      <c r="G34" s="3">
        <f t="shared" si="3"/>
        <v>0</v>
      </c>
    </row>
    <row r="35" spans="1:7" ht="15.75" customHeight="1">
      <c r="A35" s="4">
        <f t="shared" si="0"/>
        <v>34</v>
      </c>
      <c r="B35" s="4"/>
      <c r="C35" s="4"/>
      <c r="D35" s="3"/>
      <c r="E35" s="3"/>
      <c r="F35" s="3"/>
      <c r="G35" s="3">
        <f t="shared" si="3"/>
        <v>0</v>
      </c>
    </row>
    <row r="36" spans="1:7" ht="15.75" customHeight="1">
      <c r="A36" s="4">
        <f t="shared" si="0"/>
        <v>35</v>
      </c>
      <c r="B36" s="4"/>
      <c r="C36" s="4"/>
      <c r="D36" s="3"/>
      <c r="E36" s="3"/>
      <c r="F36" s="3"/>
      <c r="G36" s="3">
        <f t="shared" si="3"/>
        <v>0</v>
      </c>
    </row>
    <row r="37" spans="1:7" ht="15.75" customHeight="1">
      <c r="A37" s="4">
        <f t="shared" si="0"/>
        <v>36</v>
      </c>
      <c r="B37" s="4"/>
      <c r="C37" s="4"/>
      <c r="D37" s="3"/>
      <c r="E37" s="3"/>
      <c r="F37" s="3"/>
      <c r="G37" s="3">
        <f t="shared" si="3"/>
        <v>0</v>
      </c>
    </row>
    <row r="38" spans="1:7" ht="15.75" customHeight="1">
      <c r="A38" s="4">
        <f t="shared" si="0"/>
        <v>37</v>
      </c>
      <c r="B38" s="4"/>
      <c r="C38" s="4"/>
      <c r="D38" s="3"/>
      <c r="E38" s="3"/>
      <c r="F38" s="3"/>
      <c r="G38" s="3">
        <f t="shared" si="3"/>
        <v>0</v>
      </c>
    </row>
    <row r="39" spans="1:7" ht="15.75" customHeight="1">
      <c r="A39" s="4">
        <f t="shared" si="0"/>
        <v>38</v>
      </c>
      <c r="B39" s="4"/>
      <c r="C39" s="4"/>
      <c r="D39" s="3"/>
      <c r="E39" s="3"/>
      <c r="F39" s="3"/>
      <c r="G39" s="3">
        <f t="shared" si="3"/>
        <v>0</v>
      </c>
    </row>
    <row r="40" spans="1:7" ht="15.75" customHeight="1">
      <c r="A40" s="4">
        <f t="shared" si="0"/>
        <v>39</v>
      </c>
      <c r="B40" s="4"/>
      <c r="C40" s="4"/>
      <c r="D40" s="3"/>
      <c r="E40" s="3"/>
      <c r="F40" s="3"/>
      <c r="G40" s="3">
        <f t="shared" si="3"/>
        <v>0</v>
      </c>
    </row>
    <row r="41" spans="1:7" ht="15.75" customHeight="1">
      <c r="A41" s="4">
        <f t="shared" si="0"/>
        <v>40</v>
      </c>
      <c r="B41" s="4"/>
      <c r="C41" s="4"/>
      <c r="D41" s="3"/>
      <c r="E41" s="3"/>
      <c r="F41" s="3"/>
      <c r="G41" s="3">
        <f t="shared" si="3"/>
        <v>0</v>
      </c>
    </row>
    <row r="42" spans="1:7" ht="15.75" customHeight="1">
      <c r="A42" s="4"/>
      <c r="B42" s="4"/>
      <c r="C42" s="4"/>
      <c r="D42" s="3"/>
      <c r="E42" s="3"/>
      <c r="F42" s="3"/>
      <c r="G42" s="3"/>
    </row>
    <row r="43" spans="1:7" ht="15.75" customHeight="1">
      <c r="A43" s="4"/>
      <c r="B43" s="4"/>
      <c r="C43" s="4"/>
      <c r="D43" s="3"/>
      <c r="E43" s="3"/>
      <c r="F43" s="3"/>
      <c r="G43" s="3"/>
    </row>
    <row r="44" spans="1:7" ht="15.75" customHeight="1">
      <c r="A44" s="4"/>
      <c r="B44" s="4"/>
      <c r="C44" s="4"/>
      <c r="D44" s="3"/>
      <c r="E44" s="3"/>
      <c r="F44" s="3"/>
      <c r="G44" s="3"/>
    </row>
    <row r="45" spans="1:7" ht="15.75" customHeight="1">
      <c r="A45" s="4"/>
      <c r="B45" s="4"/>
      <c r="C45" s="4"/>
      <c r="D45" s="3"/>
      <c r="E45" s="3"/>
      <c r="F45" s="3"/>
      <c r="G45" s="3"/>
    </row>
    <row r="46" spans="1:7" ht="15.75" customHeight="1">
      <c r="A46" s="4"/>
      <c r="B46" s="4"/>
      <c r="C46" s="4"/>
      <c r="D46" s="3"/>
      <c r="E46" s="3"/>
      <c r="F46" s="3"/>
      <c r="G46" s="3"/>
    </row>
    <row r="47" spans="1:7" ht="15.75" customHeight="1">
      <c r="A47" s="4"/>
      <c r="B47" s="4"/>
      <c r="C47" s="4"/>
      <c r="D47" s="3"/>
      <c r="E47" s="3"/>
      <c r="F47" s="3"/>
      <c r="G47" s="3"/>
    </row>
    <row r="48" spans="1:7" ht="15.75" customHeight="1">
      <c r="A48" s="4"/>
      <c r="B48" s="4"/>
      <c r="C48" s="4"/>
      <c r="D48" s="3"/>
      <c r="E48" s="3"/>
      <c r="F48" s="3"/>
      <c r="G48" s="3"/>
    </row>
    <row r="49" spans="2:7" ht="15.75" customHeight="1">
      <c r="B49" s="4"/>
      <c r="C49" s="4"/>
      <c r="D49" s="3"/>
      <c r="E49" s="3"/>
      <c r="F49" s="3"/>
      <c r="G49" s="3"/>
    </row>
    <row r="50" spans="2:7" ht="15.75" customHeight="1">
      <c r="B50" s="4"/>
      <c r="C50" s="4"/>
      <c r="D50" s="3"/>
      <c r="E50" s="3"/>
      <c r="F50" s="3"/>
      <c r="G50" s="3"/>
    </row>
    <row r="51" spans="2:7" ht="15.75" customHeight="1">
      <c r="B51" s="4"/>
      <c r="C51" s="4"/>
      <c r="D51" s="3"/>
      <c r="E51" s="3"/>
      <c r="F51" s="3"/>
      <c r="G51" s="3"/>
    </row>
    <row r="52" spans="2:7" ht="15.75" customHeight="1">
      <c r="B52" s="4"/>
      <c r="C52" s="4"/>
      <c r="D52" s="3"/>
      <c r="E52" s="3"/>
      <c r="F52" s="3"/>
      <c r="G52" s="3"/>
    </row>
    <row r="53" spans="2:7" ht="15.75" customHeight="1">
      <c r="B53" s="4"/>
      <c r="C53" s="4"/>
      <c r="D53" s="3"/>
      <c r="E53" s="3"/>
      <c r="F53" s="3"/>
      <c r="G53" s="3"/>
    </row>
    <row r="54" spans="2:7" ht="15.75" customHeight="1">
      <c r="B54" s="4"/>
      <c r="C54" s="4"/>
      <c r="D54" s="3"/>
      <c r="E54" s="3"/>
      <c r="F54" s="3"/>
      <c r="G54" s="3"/>
    </row>
    <row r="55" spans="2:7" ht="15.75" customHeight="1">
      <c r="B55" s="4"/>
      <c r="C55" s="4"/>
      <c r="D55" s="3"/>
      <c r="E55" s="3"/>
      <c r="F55" s="3"/>
      <c r="G55" s="3"/>
    </row>
    <row r="56" spans="2:7" ht="15.75" customHeight="1">
      <c r="B56" s="4"/>
      <c r="C56" s="4"/>
      <c r="D56" s="3"/>
      <c r="E56" s="3"/>
      <c r="F56" s="3"/>
      <c r="G56" s="3"/>
    </row>
    <row r="57" spans="2:7" ht="15.75" customHeight="1">
      <c r="B57" s="4"/>
      <c r="C57" s="4"/>
      <c r="D57" s="3"/>
      <c r="E57" s="3"/>
      <c r="F57" s="3"/>
      <c r="G57" s="3"/>
    </row>
    <row r="58" spans="2:7" ht="15.75" customHeight="1">
      <c r="B58" s="4"/>
      <c r="C58" s="4"/>
      <c r="D58" s="3"/>
      <c r="E58" s="3"/>
      <c r="F58" s="3"/>
      <c r="G58" s="3"/>
    </row>
    <row r="59" spans="2:7" ht="15.75" customHeight="1">
      <c r="B59" s="4"/>
      <c r="C59" s="4"/>
      <c r="D59" s="3"/>
      <c r="E59" s="3"/>
      <c r="F59" s="3"/>
      <c r="G59" s="3"/>
    </row>
    <row r="60" spans="2:7" ht="15.75" customHeight="1">
      <c r="B60" s="4"/>
      <c r="C60" s="4"/>
      <c r="D60" s="3"/>
      <c r="E60" s="3"/>
      <c r="F60" s="3"/>
      <c r="G60" s="3"/>
    </row>
    <row r="61" spans="2:7" ht="15.75" customHeight="1">
      <c r="B61" s="4"/>
      <c r="C61" s="4"/>
      <c r="D61" s="3"/>
      <c r="E61" s="3"/>
      <c r="F61" s="3"/>
      <c r="G61" s="3"/>
    </row>
    <row r="62" spans="2:7" ht="15.75" customHeight="1">
      <c r="B62" s="4"/>
      <c r="C62" s="4"/>
      <c r="D62" s="3"/>
      <c r="E62" s="3"/>
      <c r="F62" s="3"/>
      <c r="G62" s="3"/>
    </row>
    <row r="63" spans="2:7" ht="15.75" customHeight="1">
      <c r="B63" s="4"/>
      <c r="C63" s="4"/>
      <c r="D63" s="3"/>
      <c r="E63" s="3"/>
      <c r="F63" s="3"/>
      <c r="G63" s="3"/>
    </row>
    <row r="64" spans="2:7" ht="15.75" customHeight="1">
      <c r="B64" s="4"/>
      <c r="C64" s="4"/>
      <c r="D64" s="3"/>
      <c r="E64" s="3"/>
      <c r="F64" s="3"/>
      <c r="G64" s="3"/>
    </row>
    <row r="65" spans="2:7" ht="15.75" customHeight="1">
      <c r="B65" s="4"/>
      <c r="C65" s="4"/>
      <c r="D65" s="3"/>
      <c r="E65" s="3"/>
      <c r="F65" s="3"/>
      <c r="G65" s="3"/>
    </row>
    <row r="66" spans="2:7" ht="15.75" customHeight="1">
      <c r="B66" s="4"/>
      <c r="C66" s="4"/>
      <c r="D66" s="3"/>
      <c r="E66" s="3"/>
      <c r="F66" s="3"/>
      <c r="G66" s="3"/>
    </row>
    <row r="67" spans="2:7" ht="15.75" customHeight="1">
      <c r="B67" s="4"/>
      <c r="C67" s="4"/>
      <c r="D67" s="3"/>
      <c r="E67" s="3"/>
      <c r="F67" s="3"/>
      <c r="G67" s="3"/>
    </row>
    <row r="68" spans="2:7" ht="15.75" customHeight="1">
      <c r="B68" s="4"/>
      <c r="C68" s="4"/>
      <c r="D68" s="3"/>
      <c r="E68" s="3"/>
      <c r="F68" s="3"/>
      <c r="G68" s="3"/>
    </row>
    <row r="69" spans="2:7" ht="15.75" customHeight="1">
      <c r="B69" s="4"/>
      <c r="C69" s="4"/>
      <c r="D69" s="3"/>
      <c r="E69" s="3"/>
      <c r="F69" s="3"/>
      <c r="G69" s="3"/>
    </row>
    <row r="70" spans="2:7" ht="15.75" customHeight="1">
      <c r="B70" s="4"/>
      <c r="C70" s="4"/>
      <c r="D70" s="3"/>
      <c r="E70" s="3"/>
      <c r="F70" s="3"/>
      <c r="G70" s="3"/>
    </row>
    <row r="71" spans="2:7" ht="15.75" customHeight="1">
      <c r="B71" s="4"/>
      <c r="C71" s="4"/>
      <c r="D71" s="3"/>
      <c r="E71" s="3"/>
      <c r="F71" s="3"/>
      <c r="G71" s="3"/>
    </row>
    <row r="72" spans="2:7" ht="15.75" customHeight="1">
      <c r="B72" s="4"/>
      <c r="C72" s="4"/>
      <c r="D72" s="3"/>
      <c r="E72" s="3"/>
      <c r="F72" s="3"/>
      <c r="G72" s="3"/>
    </row>
    <row r="73" spans="2:7" ht="15.75" customHeight="1">
      <c r="B73" s="4"/>
      <c r="C73" s="4"/>
      <c r="D73" s="3"/>
      <c r="E73" s="3"/>
      <c r="F73" s="3"/>
      <c r="G73" s="3"/>
    </row>
    <row r="74" spans="2:7" ht="15.75" customHeight="1">
      <c r="B74" s="4"/>
      <c r="C74" s="4"/>
      <c r="D74" s="3"/>
      <c r="E74" s="3"/>
      <c r="F74" s="3"/>
      <c r="G74" s="3"/>
    </row>
    <row r="75" spans="2:7" ht="15.75" customHeight="1">
      <c r="B75" s="4"/>
      <c r="C75" s="4"/>
      <c r="D75" s="3"/>
      <c r="E75" s="3"/>
      <c r="F75" s="3"/>
      <c r="G75" s="3"/>
    </row>
    <row r="76" spans="2:7" ht="15.75" customHeight="1">
      <c r="B76" s="4"/>
      <c r="C76" s="4"/>
      <c r="D76" s="3"/>
      <c r="E76" s="3"/>
      <c r="F76" s="3"/>
      <c r="G76" s="3"/>
    </row>
    <row r="77" spans="2:7" ht="15.75" customHeight="1">
      <c r="B77" s="4"/>
      <c r="C77" s="4"/>
      <c r="D77" s="3"/>
      <c r="E77" s="3"/>
      <c r="F77" s="3"/>
      <c r="G77" s="3"/>
    </row>
    <row r="78" spans="2:7" ht="15.75" customHeight="1">
      <c r="B78" s="4"/>
      <c r="C78" s="4"/>
      <c r="D78" s="3"/>
      <c r="E78" s="3"/>
      <c r="F78" s="3"/>
      <c r="G78" s="3"/>
    </row>
    <row r="79" spans="2:7" ht="15.75" customHeight="1">
      <c r="B79" s="4"/>
      <c r="C79" s="4"/>
      <c r="D79" s="3"/>
      <c r="E79" s="3"/>
      <c r="F79" s="3"/>
      <c r="G79" s="3"/>
    </row>
    <row r="80" spans="2:7" ht="15.75" customHeight="1">
      <c r="B80" s="4"/>
      <c r="C80" s="4"/>
      <c r="D80" s="3"/>
      <c r="E80" s="3"/>
      <c r="F80" s="3"/>
      <c r="G80" s="3"/>
    </row>
    <row r="81" spans="2:7" ht="15.75" customHeight="1">
      <c r="B81" s="4"/>
      <c r="C81" s="4"/>
      <c r="D81" s="3"/>
      <c r="E81" s="3"/>
      <c r="F81" s="3"/>
      <c r="G81" s="3"/>
    </row>
    <row r="82" spans="2:7" ht="15.75" customHeight="1">
      <c r="B82" s="4"/>
      <c r="C82" s="4"/>
      <c r="D82" s="3"/>
      <c r="E82" s="3"/>
      <c r="F82" s="3"/>
      <c r="G82" s="3"/>
    </row>
    <row r="83" spans="2:7" ht="15.75" customHeight="1">
      <c r="B83" s="4"/>
      <c r="C83" s="4"/>
      <c r="D83" s="3"/>
      <c r="E83" s="3"/>
      <c r="F83" s="3"/>
      <c r="G83" s="3"/>
    </row>
    <row r="84" spans="2:7" ht="15.75" customHeight="1">
      <c r="B84" s="4"/>
      <c r="C84" s="4"/>
      <c r="D84" s="3"/>
      <c r="E84" s="3"/>
      <c r="F84" s="3"/>
      <c r="G84" s="3"/>
    </row>
    <row r="85" spans="2:7" ht="15.75" customHeight="1">
      <c r="B85" s="4"/>
      <c r="C85" s="4"/>
      <c r="D85" s="3"/>
      <c r="E85" s="3"/>
      <c r="F85" s="3"/>
      <c r="G85" s="3"/>
    </row>
    <row r="86" spans="2:7" ht="15.75" customHeight="1">
      <c r="B86" s="4"/>
      <c r="C86" s="4"/>
      <c r="D86" s="3"/>
      <c r="E86" s="3"/>
      <c r="F86" s="3"/>
      <c r="G86" s="3"/>
    </row>
    <row r="87" spans="2:7" ht="15.75" customHeight="1">
      <c r="B87" s="4"/>
      <c r="C87" s="4"/>
      <c r="D87" s="3"/>
      <c r="E87" s="3"/>
      <c r="F87" s="3"/>
      <c r="G87" s="3"/>
    </row>
    <row r="88" spans="2:7" ht="15.75" customHeight="1">
      <c r="B88" s="4"/>
      <c r="C88" s="4"/>
      <c r="D88" s="3"/>
      <c r="E88" s="3"/>
      <c r="F88" s="3"/>
      <c r="G88" s="3"/>
    </row>
    <row r="89" spans="2:7" ht="15.75" customHeight="1">
      <c r="B89" s="4"/>
      <c r="C89" s="4"/>
      <c r="D89" s="3"/>
      <c r="E89" s="3"/>
      <c r="F89" s="3"/>
      <c r="G89" s="3"/>
    </row>
    <row r="90" spans="2:7" ht="15.75" customHeight="1">
      <c r="B90" s="4"/>
      <c r="C90" s="4"/>
      <c r="D90" s="3"/>
      <c r="E90" s="3"/>
      <c r="F90" s="3"/>
      <c r="G90" s="3"/>
    </row>
    <row r="91" spans="2:7" ht="15.75" customHeight="1">
      <c r="B91" s="4"/>
      <c r="C91" s="4"/>
      <c r="D91" s="3"/>
      <c r="E91" s="3"/>
      <c r="F91" s="3"/>
      <c r="G91" s="3"/>
    </row>
    <row r="92" spans="2:7" ht="15.75" customHeight="1">
      <c r="B92" s="4"/>
      <c r="C92" s="4"/>
      <c r="D92" s="3"/>
      <c r="E92" s="3"/>
      <c r="F92" s="3"/>
      <c r="G92" s="3"/>
    </row>
    <row r="93" spans="2:7" ht="15.75" customHeight="1">
      <c r="B93" s="4"/>
      <c r="C93" s="4"/>
      <c r="D93" s="3"/>
      <c r="E93" s="3"/>
      <c r="F93" s="3"/>
      <c r="G93" s="3"/>
    </row>
    <row r="94" spans="2:7" ht="15.75" customHeight="1">
      <c r="B94" s="4"/>
      <c r="C94" s="4"/>
      <c r="D94" s="3"/>
      <c r="E94" s="3"/>
      <c r="F94" s="3"/>
      <c r="G94" s="3"/>
    </row>
    <row r="95" spans="2:7" ht="15.75" customHeight="1">
      <c r="B95" s="4"/>
      <c r="C95" s="4"/>
      <c r="D95" s="3"/>
      <c r="E95" s="3"/>
      <c r="F95" s="3"/>
      <c r="G95" s="3"/>
    </row>
    <row r="96" spans="2:7" ht="15.75" customHeight="1">
      <c r="B96" s="4"/>
      <c r="C96" s="4"/>
      <c r="D96" s="3"/>
      <c r="E96" s="3"/>
      <c r="F96" s="3"/>
      <c r="G96" s="3"/>
    </row>
    <row r="97" spans="2:7" ht="15.75" customHeight="1">
      <c r="B97" s="4"/>
      <c r="C97" s="4"/>
      <c r="D97" s="3"/>
      <c r="E97" s="3"/>
      <c r="F97" s="3"/>
      <c r="G97" s="3"/>
    </row>
    <row r="98" spans="2:7" ht="15.75" customHeight="1">
      <c r="B98" s="4"/>
      <c r="C98" s="4"/>
      <c r="D98" s="3"/>
      <c r="E98" s="3"/>
      <c r="F98" s="3"/>
      <c r="G98" s="3"/>
    </row>
    <row r="99" spans="2:7" ht="15.75" customHeight="1">
      <c r="B99" s="4"/>
      <c r="C99" s="4"/>
      <c r="D99" s="3"/>
      <c r="E99" s="3"/>
      <c r="F99" s="3"/>
      <c r="G99" s="3"/>
    </row>
    <row r="100" spans="2:7" ht="15.75" customHeight="1">
      <c r="B100" s="4"/>
      <c r="C100" s="4"/>
      <c r="D100" s="3"/>
      <c r="E100" s="3"/>
      <c r="F100" s="3"/>
      <c r="G100" s="3"/>
    </row>
    <row r="101" spans="2:7" ht="15.75" customHeight="1">
      <c r="B101" s="4"/>
      <c r="C101" s="4"/>
      <c r="D101" s="3"/>
      <c r="E101" s="3"/>
      <c r="F101" s="3"/>
      <c r="G101" s="3"/>
    </row>
    <row r="102" spans="2:7" ht="15.75" customHeight="1">
      <c r="B102" s="4"/>
      <c r="C102" s="4"/>
      <c r="D102" s="3"/>
      <c r="E102" s="3"/>
      <c r="F102" s="3"/>
      <c r="G102" s="3"/>
    </row>
    <row r="103" spans="2:7" ht="15.75" customHeight="1">
      <c r="B103" s="4"/>
      <c r="C103" s="4"/>
      <c r="D103" s="3"/>
      <c r="E103" s="3"/>
      <c r="F103" s="3"/>
      <c r="G103" s="3"/>
    </row>
    <row r="104" spans="2:7" ht="15.75" customHeight="1">
      <c r="B104" s="4"/>
      <c r="C104" s="4"/>
      <c r="D104" s="3"/>
      <c r="E104" s="3"/>
      <c r="F104" s="3"/>
      <c r="G104" s="3"/>
    </row>
    <row r="105" spans="2:7" ht="15.75" customHeight="1">
      <c r="B105" s="4"/>
      <c r="C105" s="4"/>
      <c r="D105" s="3"/>
      <c r="E105" s="3"/>
      <c r="F105" s="3"/>
      <c r="G105" s="3"/>
    </row>
    <row r="106" spans="2:7" ht="15.75" customHeight="1">
      <c r="B106" s="4"/>
      <c r="C106" s="4"/>
      <c r="D106" s="3"/>
      <c r="E106" s="3"/>
      <c r="F106" s="3"/>
      <c r="G106" s="3"/>
    </row>
    <row r="107" spans="2:7" ht="15.75" customHeight="1">
      <c r="B107" s="4"/>
      <c r="C107" s="4"/>
      <c r="D107" s="3"/>
      <c r="E107" s="3"/>
      <c r="F107" s="3"/>
      <c r="G107" s="3"/>
    </row>
    <row r="108" spans="2:7" ht="15.75" customHeight="1">
      <c r="B108" s="4"/>
      <c r="C108" s="4"/>
      <c r="D108" s="3"/>
      <c r="E108" s="3"/>
      <c r="F108" s="3"/>
      <c r="G108" s="3"/>
    </row>
    <row r="109" spans="2:7" ht="15.75" customHeight="1">
      <c r="B109" s="4"/>
      <c r="C109" s="4"/>
      <c r="D109" s="3"/>
      <c r="E109" s="3"/>
      <c r="F109" s="3"/>
      <c r="G109" s="3"/>
    </row>
    <row r="110" spans="2:7" ht="15.75" customHeight="1">
      <c r="B110" s="4"/>
      <c r="C110" s="4"/>
      <c r="D110" s="3"/>
      <c r="E110" s="3"/>
      <c r="F110" s="3"/>
      <c r="G110" s="3"/>
    </row>
    <row r="111" spans="2:7" ht="15.75" customHeight="1">
      <c r="B111" s="4"/>
      <c r="C111" s="4"/>
      <c r="D111" s="3"/>
      <c r="E111" s="3"/>
      <c r="F111" s="3"/>
      <c r="G111" s="3"/>
    </row>
    <row r="112" spans="2:7" ht="15.75" customHeight="1">
      <c r="B112" s="4"/>
      <c r="C112" s="4"/>
      <c r="D112" s="3"/>
      <c r="E112" s="3"/>
      <c r="F112" s="3"/>
      <c r="G112" s="3"/>
    </row>
    <row r="113" spans="2:7" ht="15.75" customHeight="1">
      <c r="B113" s="4"/>
      <c r="C113" s="4"/>
      <c r="D113" s="3"/>
      <c r="E113" s="3"/>
      <c r="F113" s="3"/>
      <c r="G113" s="3"/>
    </row>
    <row r="114" spans="2:7" ht="15.75" customHeight="1">
      <c r="B114" s="4"/>
      <c r="C114" s="4"/>
      <c r="D114" s="3"/>
      <c r="E114" s="3"/>
      <c r="F114" s="3"/>
      <c r="G114" s="3"/>
    </row>
    <row r="115" spans="2:7" ht="15.75" customHeight="1">
      <c r="B115" s="4"/>
      <c r="C115" s="4"/>
      <c r="D115" s="3"/>
      <c r="E115" s="3"/>
      <c r="F115" s="3"/>
      <c r="G115" s="3"/>
    </row>
    <row r="116" spans="2:7" ht="15.75" customHeight="1">
      <c r="B116" s="4"/>
      <c r="C116" s="4"/>
      <c r="D116" s="3"/>
      <c r="E116" s="3"/>
      <c r="F116" s="3"/>
      <c r="G116" s="3"/>
    </row>
    <row r="117" spans="2:7" ht="15.75" customHeight="1">
      <c r="B117" s="4"/>
      <c r="C117" s="4"/>
      <c r="D117" s="3"/>
      <c r="E117" s="3"/>
      <c r="F117" s="3"/>
      <c r="G117" s="3"/>
    </row>
    <row r="118" spans="2:7" ht="15.75" customHeight="1">
      <c r="B118" s="4"/>
      <c r="C118" s="4"/>
      <c r="D118" s="3"/>
      <c r="E118" s="3"/>
      <c r="F118" s="3"/>
      <c r="G118" s="3"/>
    </row>
    <row r="119" spans="2:7" ht="15.75" customHeight="1">
      <c r="B119" s="4"/>
      <c r="C119" s="4"/>
      <c r="D119" s="3"/>
      <c r="E119" s="3"/>
      <c r="F119" s="3"/>
      <c r="G119" s="3"/>
    </row>
    <row r="120" spans="2:7" ht="15.75" customHeight="1">
      <c r="B120" s="4"/>
      <c r="C120" s="4"/>
      <c r="D120" s="3"/>
      <c r="E120" s="3"/>
      <c r="F120" s="3"/>
      <c r="G120" s="3"/>
    </row>
    <row r="121" spans="2:7" ht="15.75" customHeight="1">
      <c r="B121" s="4"/>
      <c r="C121" s="4"/>
      <c r="D121" s="3"/>
      <c r="E121" s="3"/>
      <c r="F121" s="3"/>
      <c r="G121" s="3"/>
    </row>
    <row r="122" spans="2:7" ht="15.75" customHeight="1">
      <c r="B122" s="4"/>
      <c r="C122" s="4"/>
      <c r="D122" s="3"/>
      <c r="E122" s="3"/>
      <c r="F122" s="3"/>
      <c r="G122" s="3"/>
    </row>
    <row r="123" spans="2:7" ht="15.75" customHeight="1">
      <c r="B123" s="4"/>
      <c r="C123" s="4"/>
      <c r="D123" s="3"/>
      <c r="E123" s="3"/>
      <c r="F123" s="3"/>
      <c r="G123" s="3"/>
    </row>
    <row r="124" spans="2:7" ht="15.75" customHeight="1">
      <c r="B124" s="4"/>
      <c r="C124" s="4"/>
      <c r="D124" s="3"/>
      <c r="E124" s="3"/>
      <c r="F124" s="3"/>
      <c r="G124" s="3"/>
    </row>
    <row r="125" spans="2:7" ht="15.75" customHeight="1">
      <c r="B125" s="4"/>
      <c r="C125" s="4"/>
      <c r="D125" s="3"/>
      <c r="E125" s="3"/>
      <c r="F125" s="3"/>
      <c r="G125" s="3"/>
    </row>
    <row r="126" spans="2:7" ht="15.75" customHeight="1">
      <c r="B126" s="4"/>
      <c r="C126" s="4"/>
      <c r="D126" s="3"/>
      <c r="E126" s="3"/>
      <c r="F126" s="3"/>
      <c r="G126" s="3"/>
    </row>
    <row r="127" spans="2:7" ht="15.75" customHeight="1">
      <c r="B127" s="4"/>
      <c r="C127" s="4"/>
      <c r="D127" s="3"/>
      <c r="E127" s="3"/>
      <c r="F127" s="3"/>
      <c r="G127" s="3"/>
    </row>
    <row r="128" spans="2:7" ht="15.75" customHeight="1">
      <c r="B128" s="4"/>
      <c r="C128" s="4"/>
      <c r="D128" s="3"/>
      <c r="E128" s="3"/>
      <c r="F128" s="3"/>
      <c r="G128" s="3"/>
    </row>
    <row r="129" spans="2:7" ht="15.75" customHeight="1">
      <c r="B129" s="4"/>
      <c r="C129" s="4"/>
      <c r="D129" s="3"/>
      <c r="E129" s="3"/>
      <c r="F129" s="3"/>
      <c r="G129" s="3"/>
    </row>
    <row r="130" spans="2:7" ht="15.75" customHeight="1">
      <c r="B130" s="4"/>
      <c r="C130" s="4"/>
      <c r="D130" s="3"/>
      <c r="E130" s="3"/>
      <c r="F130" s="3"/>
      <c r="G130" s="3"/>
    </row>
    <row r="131" spans="2:7" ht="15.75" customHeight="1">
      <c r="B131" s="4"/>
      <c r="C131" s="4"/>
      <c r="D131" s="3"/>
      <c r="E131" s="3"/>
      <c r="F131" s="3"/>
      <c r="G131" s="3"/>
    </row>
    <row r="132" spans="2:7" ht="15.75" customHeight="1">
      <c r="B132" s="4"/>
      <c r="C132" s="4"/>
      <c r="D132" s="3"/>
      <c r="E132" s="3"/>
      <c r="F132" s="3"/>
      <c r="G132" s="3"/>
    </row>
    <row r="133" spans="2:7" ht="15.75" customHeight="1">
      <c r="B133" s="4"/>
      <c r="C133" s="4"/>
      <c r="D133" s="3"/>
      <c r="E133" s="3"/>
      <c r="F133" s="3"/>
      <c r="G133" s="3"/>
    </row>
    <row r="134" spans="2:7" ht="15.75" customHeight="1">
      <c r="B134" s="4"/>
      <c r="C134" s="4"/>
      <c r="D134" s="3"/>
      <c r="E134" s="3"/>
      <c r="F134" s="3"/>
      <c r="G134" s="3"/>
    </row>
    <row r="135" spans="2:7" ht="15.75" customHeight="1">
      <c r="B135" s="4"/>
      <c r="C135" s="4"/>
      <c r="D135" s="3"/>
      <c r="E135" s="3"/>
      <c r="F135" s="3"/>
      <c r="G135" s="3"/>
    </row>
    <row r="136" spans="2:7" ht="15.75" customHeight="1">
      <c r="B136" s="4"/>
      <c r="C136" s="4"/>
      <c r="D136" s="3"/>
      <c r="E136" s="3"/>
      <c r="F136" s="3"/>
      <c r="G136" s="3"/>
    </row>
    <row r="137" spans="2:7" ht="15.75" customHeight="1">
      <c r="B137" s="4"/>
      <c r="C137" s="4"/>
      <c r="D137" s="3"/>
      <c r="E137" s="3"/>
      <c r="F137" s="3"/>
      <c r="G137" s="3"/>
    </row>
    <row r="138" spans="2:7" ht="15.75" customHeight="1">
      <c r="B138" s="4"/>
      <c r="C138" s="4"/>
      <c r="D138" s="3"/>
      <c r="E138" s="3"/>
      <c r="F138" s="3"/>
      <c r="G138" s="3"/>
    </row>
    <row r="139" spans="2:7" ht="15.75" customHeight="1">
      <c r="B139" s="4"/>
      <c r="C139" s="4"/>
      <c r="D139" s="3"/>
      <c r="E139" s="3"/>
      <c r="F139" s="3"/>
      <c r="G139" s="3"/>
    </row>
    <row r="140" spans="2:7" ht="15.75" customHeight="1">
      <c r="B140" s="4"/>
      <c r="C140" s="4"/>
      <c r="D140" s="3"/>
      <c r="E140" s="3"/>
      <c r="F140" s="3"/>
      <c r="G140" s="3"/>
    </row>
    <row r="141" spans="2:7" ht="15.75" customHeight="1">
      <c r="B141" s="4"/>
      <c r="C141" s="4"/>
      <c r="D141" s="3"/>
      <c r="E141" s="3"/>
      <c r="F141" s="3"/>
      <c r="G141" s="3"/>
    </row>
    <row r="142" spans="2:7" ht="15.75" customHeight="1">
      <c r="B142" s="4"/>
      <c r="C142" s="4"/>
      <c r="D142" s="3"/>
      <c r="E142" s="3"/>
      <c r="F142" s="3"/>
      <c r="G142" s="3"/>
    </row>
    <row r="143" spans="2:7" ht="15.75" customHeight="1">
      <c r="B143" s="4"/>
      <c r="C143" s="4"/>
      <c r="D143" s="3"/>
      <c r="E143" s="3"/>
      <c r="F143" s="3"/>
      <c r="G143" s="3"/>
    </row>
    <row r="144" spans="2:7" ht="15.75" customHeight="1">
      <c r="B144" s="4"/>
      <c r="C144" s="4"/>
      <c r="D144" s="3"/>
      <c r="E144" s="3"/>
      <c r="F144" s="3"/>
      <c r="G144" s="3"/>
    </row>
    <row r="145" spans="2:7" ht="15.75" customHeight="1">
      <c r="B145" s="4"/>
      <c r="C145" s="4"/>
      <c r="D145" s="3"/>
      <c r="E145" s="3"/>
      <c r="F145" s="3"/>
      <c r="G145" s="3"/>
    </row>
    <row r="146" spans="2:7" ht="15.75" customHeight="1">
      <c r="B146" s="4"/>
      <c r="C146" s="4"/>
      <c r="D146" s="3"/>
      <c r="E146" s="3"/>
      <c r="F146" s="3"/>
      <c r="G146" s="3"/>
    </row>
    <row r="147" spans="2:7" ht="15.75" customHeight="1">
      <c r="B147" s="4"/>
      <c r="C147" s="4"/>
      <c r="D147" s="3"/>
      <c r="E147" s="3"/>
      <c r="F147" s="3"/>
      <c r="G147" s="3"/>
    </row>
    <row r="148" spans="2:7" ht="15.75" customHeight="1">
      <c r="B148" s="4"/>
      <c r="C148" s="4"/>
      <c r="D148" s="3"/>
      <c r="E148" s="3"/>
      <c r="F148" s="3"/>
      <c r="G148" s="3"/>
    </row>
    <row r="149" spans="2:7" ht="15.75" customHeight="1">
      <c r="B149" s="4"/>
      <c r="C149" s="4"/>
      <c r="D149" s="3"/>
      <c r="E149" s="3"/>
      <c r="F149" s="3"/>
      <c r="G149" s="3"/>
    </row>
    <row r="150" spans="2:7" ht="15.75" customHeight="1">
      <c r="B150" s="4"/>
      <c r="C150" s="4"/>
      <c r="D150" s="3"/>
      <c r="E150" s="3"/>
      <c r="F150" s="3"/>
      <c r="G150" s="3"/>
    </row>
    <row r="151" spans="2:7" ht="15.75" customHeight="1">
      <c r="B151" s="4"/>
      <c r="C151" s="4"/>
      <c r="D151" s="3"/>
      <c r="E151" s="3"/>
      <c r="F151" s="3"/>
      <c r="G151" s="3"/>
    </row>
    <row r="152" spans="2:7" ht="15.75" customHeight="1">
      <c r="B152" s="4"/>
      <c r="C152" s="4"/>
      <c r="D152" s="3"/>
      <c r="E152" s="3"/>
      <c r="F152" s="3"/>
      <c r="G152" s="3"/>
    </row>
    <row r="153" spans="2:7" ht="15.75" customHeight="1">
      <c r="B153" s="4"/>
      <c r="C153" s="4"/>
      <c r="D153" s="3"/>
      <c r="E153" s="3"/>
      <c r="F153" s="3"/>
      <c r="G153" s="3"/>
    </row>
    <row r="154" spans="2:7" ht="15.75" customHeight="1">
      <c r="B154" s="4"/>
      <c r="C154" s="4"/>
      <c r="D154" s="3"/>
      <c r="E154" s="3"/>
      <c r="F154" s="3"/>
      <c r="G154" s="3"/>
    </row>
    <row r="155" spans="2:7" ht="15.75" customHeight="1">
      <c r="B155" s="4"/>
      <c r="C155" s="4"/>
      <c r="D155" s="3"/>
      <c r="E155" s="3"/>
      <c r="F155" s="3"/>
      <c r="G155" s="3"/>
    </row>
    <row r="156" spans="2:7" ht="15.75" customHeight="1">
      <c r="B156" s="4"/>
      <c r="C156" s="4"/>
      <c r="D156" s="3"/>
      <c r="E156" s="3"/>
      <c r="F156" s="3"/>
      <c r="G156" s="3"/>
    </row>
    <row r="157" spans="2:7" ht="15.75" customHeight="1">
      <c r="B157" s="4"/>
      <c r="C157" s="4"/>
      <c r="D157" s="3"/>
      <c r="E157" s="3"/>
      <c r="F157" s="3"/>
      <c r="G157" s="3"/>
    </row>
    <row r="158" spans="2:7" ht="15.75" customHeight="1">
      <c r="B158" s="4"/>
      <c r="C158" s="4"/>
      <c r="D158" s="3"/>
      <c r="E158" s="3"/>
      <c r="F158" s="3"/>
      <c r="G158" s="3"/>
    </row>
    <row r="159" spans="2:7" ht="15.75" customHeight="1">
      <c r="B159" s="4"/>
      <c r="C159" s="4"/>
      <c r="D159" s="3"/>
      <c r="E159" s="3"/>
      <c r="F159" s="3"/>
      <c r="G159" s="3"/>
    </row>
    <row r="160" spans="2:7" ht="15.75" customHeight="1">
      <c r="B160" s="4"/>
      <c r="C160" s="4"/>
      <c r="D160" s="3"/>
      <c r="E160" s="3"/>
      <c r="F160" s="3"/>
      <c r="G160" s="3"/>
    </row>
    <row r="161" spans="2:7" ht="15.75" customHeight="1">
      <c r="B161" s="4"/>
      <c r="C161" s="4"/>
      <c r="D161" s="3"/>
      <c r="E161" s="3"/>
      <c r="F161" s="3"/>
      <c r="G161" s="3"/>
    </row>
    <row r="162" spans="2:7" ht="15.75" customHeight="1">
      <c r="B162" s="4"/>
      <c r="C162" s="4"/>
      <c r="D162" s="3"/>
      <c r="E162" s="3"/>
      <c r="F162" s="3"/>
      <c r="G162" s="3"/>
    </row>
    <row r="163" spans="2:7" ht="15.75" customHeight="1">
      <c r="B163" s="4"/>
      <c r="C163" s="4"/>
      <c r="D163" s="3"/>
      <c r="E163" s="3"/>
      <c r="F163" s="3"/>
      <c r="G163" s="3"/>
    </row>
    <row r="164" spans="2:7" ht="15.75" customHeight="1">
      <c r="B164" s="4"/>
      <c r="C164" s="4"/>
      <c r="D164" s="3"/>
      <c r="E164" s="3"/>
      <c r="F164" s="3"/>
      <c r="G164" s="3"/>
    </row>
    <row r="165" spans="2:7" ht="15.75" customHeight="1">
      <c r="B165" s="4"/>
      <c r="C165" s="4"/>
      <c r="D165" s="3"/>
      <c r="E165" s="3"/>
      <c r="F165" s="3"/>
      <c r="G165" s="3"/>
    </row>
    <row r="166" spans="2:7" ht="15.75" customHeight="1">
      <c r="B166" s="4"/>
      <c r="C166" s="4"/>
      <c r="D166" s="3"/>
      <c r="E166" s="3"/>
      <c r="F166" s="3"/>
      <c r="G166" s="3"/>
    </row>
    <row r="167" spans="2:7" ht="15.75" customHeight="1">
      <c r="B167" s="4"/>
      <c r="C167" s="4"/>
      <c r="D167" s="3"/>
      <c r="E167" s="3"/>
      <c r="F167" s="3"/>
      <c r="G167" s="3"/>
    </row>
    <row r="168" spans="2:7" ht="15.75" customHeight="1">
      <c r="B168" s="4"/>
      <c r="C168" s="4"/>
      <c r="D168" s="3"/>
      <c r="E168" s="3"/>
      <c r="F168" s="3"/>
      <c r="G168" s="3"/>
    </row>
    <row r="169" spans="2:7" ht="15.75" customHeight="1">
      <c r="B169" s="4"/>
      <c r="C169" s="4"/>
      <c r="D169" s="3"/>
      <c r="E169" s="3"/>
      <c r="F169" s="3"/>
      <c r="G169" s="3"/>
    </row>
    <row r="170" spans="2:7" ht="15.75" customHeight="1">
      <c r="B170" s="4"/>
      <c r="C170" s="4"/>
      <c r="D170" s="3"/>
      <c r="E170" s="3"/>
      <c r="F170" s="3"/>
      <c r="G170" s="3"/>
    </row>
    <row r="171" spans="2:7" ht="15.75" customHeight="1">
      <c r="B171" s="4"/>
      <c r="C171" s="4"/>
      <c r="D171" s="3"/>
      <c r="E171" s="3"/>
      <c r="F171" s="3"/>
      <c r="G171" s="3"/>
    </row>
    <row r="172" spans="2:7" ht="15.75" customHeight="1">
      <c r="B172" s="4"/>
      <c r="C172" s="4"/>
      <c r="D172" s="3"/>
      <c r="E172" s="3"/>
      <c r="F172" s="3"/>
      <c r="G172" s="3"/>
    </row>
    <row r="173" spans="2:7" ht="15.75" customHeight="1">
      <c r="B173" s="4"/>
      <c r="C173" s="4"/>
      <c r="D173" s="3"/>
      <c r="E173" s="3"/>
      <c r="F173" s="3"/>
      <c r="G173" s="3"/>
    </row>
    <row r="174" spans="2:7" ht="15.75" customHeight="1">
      <c r="B174" s="4"/>
      <c r="C174" s="4"/>
      <c r="D174" s="3"/>
      <c r="E174" s="3"/>
      <c r="F174" s="3"/>
      <c r="G174" s="3"/>
    </row>
    <row r="175" spans="2:7" ht="15.75" customHeight="1">
      <c r="B175" s="4"/>
      <c r="C175" s="4"/>
      <c r="D175" s="3"/>
      <c r="E175" s="3"/>
      <c r="F175" s="3"/>
      <c r="G175" s="3"/>
    </row>
    <row r="176" spans="2:7" ht="15.75" customHeight="1">
      <c r="B176" s="4"/>
      <c r="C176" s="4"/>
      <c r="D176" s="3"/>
      <c r="E176" s="3"/>
      <c r="F176" s="3"/>
      <c r="G176" s="3"/>
    </row>
    <row r="177" spans="2:7" ht="15.75" customHeight="1">
      <c r="B177" s="4"/>
      <c r="C177" s="4"/>
      <c r="D177" s="3"/>
      <c r="E177" s="3"/>
      <c r="F177" s="3"/>
      <c r="G177" s="3"/>
    </row>
    <row r="178" spans="2:7" ht="15.75" customHeight="1">
      <c r="B178" s="4"/>
      <c r="C178" s="4"/>
      <c r="D178" s="3"/>
      <c r="E178" s="3"/>
      <c r="F178" s="3"/>
      <c r="G178" s="3"/>
    </row>
    <row r="179" spans="2:7" ht="15.75" customHeight="1">
      <c r="B179" s="4"/>
      <c r="C179" s="4"/>
      <c r="D179" s="3"/>
      <c r="E179" s="3"/>
      <c r="F179" s="3"/>
      <c r="G179" s="3"/>
    </row>
    <row r="180" spans="2:7" ht="15.75" customHeight="1">
      <c r="B180" s="4"/>
      <c r="C180" s="4"/>
      <c r="D180" s="3"/>
      <c r="E180" s="3"/>
      <c r="F180" s="3"/>
      <c r="G180" s="3"/>
    </row>
    <row r="181" spans="2:7" ht="15.75" customHeight="1">
      <c r="B181" s="4"/>
      <c r="C181" s="4"/>
      <c r="D181" s="3"/>
      <c r="E181" s="3"/>
      <c r="F181" s="3"/>
      <c r="G181" s="3"/>
    </row>
    <row r="182" spans="2:7" ht="15.75" customHeight="1">
      <c r="B182" s="4"/>
      <c r="C182" s="4"/>
      <c r="D182" s="3"/>
      <c r="E182" s="3"/>
      <c r="F182" s="3"/>
      <c r="G182" s="3"/>
    </row>
    <row r="183" spans="2:7" ht="15.75" customHeight="1">
      <c r="B183" s="4"/>
      <c r="C183" s="4"/>
      <c r="D183" s="3"/>
      <c r="E183" s="3"/>
      <c r="F183" s="3"/>
      <c r="G183" s="3"/>
    </row>
    <row r="184" spans="2:7" ht="15.75" customHeight="1">
      <c r="B184" s="4"/>
      <c r="C184" s="4"/>
      <c r="D184" s="3"/>
      <c r="E184" s="3"/>
      <c r="F184" s="3"/>
      <c r="G184" s="3"/>
    </row>
    <row r="185" spans="2:7" ht="15.75" customHeight="1">
      <c r="B185" s="4"/>
      <c r="C185" s="4"/>
      <c r="D185" s="3"/>
      <c r="E185" s="3"/>
      <c r="F185" s="3"/>
      <c r="G185" s="3"/>
    </row>
    <row r="186" spans="2:7" ht="15.75" customHeight="1">
      <c r="B186" s="4"/>
      <c r="C186" s="4"/>
      <c r="D186" s="3"/>
      <c r="E186" s="3"/>
      <c r="F186" s="3"/>
      <c r="G186" s="3"/>
    </row>
    <row r="187" spans="2:7" ht="15.75" customHeight="1">
      <c r="B187" s="4"/>
      <c r="C187" s="4"/>
      <c r="D187" s="3"/>
      <c r="E187" s="3"/>
      <c r="F187" s="3"/>
      <c r="G187" s="3"/>
    </row>
    <row r="188" spans="2:7" ht="15.75" customHeight="1">
      <c r="B188" s="4"/>
      <c r="C188" s="4"/>
      <c r="D188" s="3"/>
      <c r="E188" s="3"/>
      <c r="F188" s="3"/>
      <c r="G188" s="3"/>
    </row>
    <row r="189" spans="2:7" ht="15.75" customHeight="1">
      <c r="B189" s="4"/>
      <c r="C189" s="4"/>
      <c r="D189" s="3"/>
      <c r="E189" s="3"/>
      <c r="F189" s="3"/>
      <c r="G189" s="3"/>
    </row>
    <row r="190" spans="2:7" ht="15.75" customHeight="1">
      <c r="B190" s="4"/>
      <c r="C190" s="4"/>
      <c r="D190" s="3"/>
      <c r="E190" s="3"/>
      <c r="F190" s="3"/>
      <c r="G190" s="3"/>
    </row>
    <row r="191" spans="2:7" ht="15.75" customHeight="1">
      <c r="B191" s="4"/>
      <c r="C191" s="4"/>
      <c r="D191" s="3"/>
      <c r="E191" s="3"/>
      <c r="F191" s="3"/>
      <c r="G191" s="3"/>
    </row>
    <row r="192" spans="2:7" ht="15.75" customHeight="1">
      <c r="B192" s="4"/>
      <c r="C192" s="4"/>
      <c r="D192" s="3"/>
      <c r="E192" s="3"/>
      <c r="F192" s="3"/>
      <c r="G192" s="3"/>
    </row>
    <row r="193" spans="2:7" ht="15.75" customHeight="1">
      <c r="B193" s="4"/>
      <c r="C193" s="4"/>
      <c r="D193" s="3"/>
      <c r="E193" s="3"/>
      <c r="F193" s="3"/>
      <c r="G193" s="3"/>
    </row>
    <row r="194" spans="2:7" ht="15.75" customHeight="1">
      <c r="B194" s="4"/>
      <c r="C194" s="4"/>
      <c r="D194" s="3"/>
      <c r="E194" s="3"/>
      <c r="F194" s="3"/>
      <c r="G194" s="3"/>
    </row>
    <row r="195" spans="2:7" ht="15.75" customHeight="1">
      <c r="B195" s="4"/>
      <c r="C195" s="4"/>
      <c r="D195" s="3"/>
      <c r="E195" s="3"/>
      <c r="F195" s="3"/>
      <c r="G195" s="3"/>
    </row>
    <row r="196" spans="2:7" ht="15.75" customHeight="1">
      <c r="B196" s="4"/>
      <c r="C196" s="4"/>
      <c r="D196" s="3"/>
      <c r="E196" s="3"/>
      <c r="F196" s="3"/>
      <c r="G196" s="3"/>
    </row>
    <row r="197" spans="2:7" ht="15.75" customHeight="1">
      <c r="B197" s="4"/>
      <c r="C197" s="4"/>
      <c r="D197" s="3"/>
      <c r="E197" s="3"/>
      <c r="F197" s="3"/>
      <c r="G197" s="3"/>
    </row>
    <row r="198" spans="2:7" ht="15.75" customHeight="1">
      <c r="B198" s="4"/>
      <c r="C198" s="4"/>
      <c r="D198" s="3"/>
      <c r="E198" s="3"/>
      <c r="F198" s="3"/>
      <c r="G198" s="3"/>
    </row>
    <row r="199" spans="2:7" ht="15.75" customHeight="1">
      <c r="B199" s="4"/>
      <c r="C199" s="4"/>
      <c r="D199" s="3"/>
      <c r="E199" s="3"/>
      <c r="F199" s="3"/>
      <c r="G199" s="3"/>
    </row>
    <row r="200" spans="2:7" ht="15.75" customHeight="1">
      <c r="B200" s="4"/>
      <c r="C200" s="4"/>
      <c r="D200" s="3"/>
      <c r="E200" s="3"/>
      <c r="F200" s="3"/>
      <c r="G200" s="3"/>
    </row>
    <row r="201" spans="2:7" ht="15.75" customHeight="1">
      <c r="B201" s="4"/>
      <c r="C201" s="4"/>
      <c r="D201" s="3"/>
      <c r="E201" s="3"/>
      <c r="F201" s="3"/>
      <c r="G201" s="3"/>
    </row>
    <row r="202" spans="2:7" ht="15.75" customHeight="1">
      <c r="B202" s="4"/>
      <c r="C202" s="4"/>
      <c r="D202" s="3"/>
      <c r="E202" s="3"/>
      <c r="F202" s="3"/>
      <c r="G202" s="3"/>
    </row>
    <row r="203" spans="2:7" ht="15.75" customHeight="1">
      <c r="B203" s="4"/>
      <c r="C203" s="4"/>
      <c r="D203" s="3"/>
      <c r="E203" s="3"/>
      <c r="F203" s="3"/>
      <c r="G203" s="3"/>
    </row>
    <row r="204" spans="2:7" ht="15.75" customHeight="1">
      <c r="B204" s="4"/>
      <c r="C204" s="4"/>
      <c r="D204" s="3"/>
      <c r="E204" s="3"/>
      <c r="F204" s="3"/>
      <c r="G204" s="3"/>
    </row>
    <row r="205" spans="2:7" ht="15.75" customHeight="1">
      <c r="B205" s="4"/>
      <c r="C205" s="4"/>
      <c r="D205" s="3"/>
      <c r="E205" s="3"/>
      <c r="F205" s="3"/>
      <c r="G205" s="3"/>
    </row>
    <row r="206" spans="2:7" ht="15.75" customHeight="1">
      <c r="B206" s="4"/>
      <c r="C206" s="4"/>
      <c r="D206" s="3"/>
      <c r="E206" s="3"/>
      <c r="F206" s="3"/>
      <c r="G206" s="3"/>
    </row>
    <row r="207" spans="2:7" ht="15.75" customHeight="1">
      <c r="B207" s="4"/>
      <c r="C207" s="4"/>
      <c r="D207" s="3"/>
      <c r="E207" s="3"/>
      <c r="F207" s="3"/>
      <c r="G207" s="3"/>
    </row>
    <row r="208" spans="2:7" ht="15.75" customHeight="1">
      <c r="B208" s="4"/>
      <c r="C208" s="4"/>
      <c r="D208" s="3"/>
      <c r="E208" s="3"/>
      <c r="F208" s="3"/>
      <c r="G208" s="3"/>
    </row>
    <row r="209" spans="2:7" ht="15.75" customHeight="1">
      <c r="B209" s="4"/>
      <c r="C209" s="4"/>
      <c r="D209" s="3"/>
      <c r="E209" s="3"/>
      <c r="F209" s="3"/>
      <c r="G209" s="3"/>
    </row>
    <row r="210" spans="2:7" ht="15.75" customHeight="1">
      <c r="B210" s="4"/>
      <c r="C210" s="4"/>
      <c r="D210" s="3"/>
      <c r="E210" s="3"/>
      <c r="F210" s="3"/>
      <c r="G210" s="3"/>
    </row>
    <row r="211" spans="2:7" ht="15.75" customHeight="1">
      <c r="B211" s="4"/>
      <c r="C211" s="4"/>
      <c r="D211" s="3"/>
      <c r="E211" s="3"/>
      <c r="F211" s="3"/>
      <c r="G211" s="3"/>
    </row>
    <row r="212" spans="2:7" ht="15.75" customHeight="1">
      <c r="B212" s="4"/>
      <c r="C212" s="4"/>
      <c r="D212" s="3"/>
      <c r="E212" s="3"/>
      <c r="F212" s="3"/>
      <c r="G212" s="3"/>
    </row>
    <row r="213" spans="2:7" ht="15.75" customHeight="1">
      <c r="B213" s="4"/>
      <c r="C213" s="4"/>
      <c r="D213" s="3"/>
      <c r="E213" s="3"/>
      <c r="F213" s="3"/>
      <c r="G213" s="3"/>
    </row>
    <row r="214" spans="2:7" ht="15.75" customHeight="1">
      <c r="B214" s="4"/>
      <c r="C214" s="4"/>
      <c r="D214" s="3"/>
      <c r="E214" s="3"/>
      <c r="F214" s="3"/>
      <c r="G214" s="3"/>
    </row>
    <row r="215" spans="2:7" ht="15.75" customHeight="1">
      <c r="B215" s="4"/>
      <c r="C215" s="4"/>
      <c r="D215" s="3"/>
      <c r="E215" s="3"/>
      <c r="F215" s="3"/>
      <c r="G215" s="3"/>
    </row>
    <row r="216" spans="2:7" ht="15.75" customHeight="1">
      <c r="B216" s="4"/>
      <c r="C216" s="4"/>
      <c r="D216" s="3"/>
      <c r="E216" s="3"/>
      <c r="F216" s="3"/>
      <c r="G216" s="3"/>
    </row>
    <row r="217" spans="2:7" ht="15.75" customHeight="1">
      <c r="B217" s="4"/>
      <c r="C217" s="4"/>
      <c r="D217" s="3"/>
      <c r="E217" s="3"/>
      <c r="F217" s="3"/>
      <c r="G217" s="3"/>
    </row>
    <row r="218" spans="2:7" ht="15.75" customHeight="1">
      <c r="B218" s="4"/>
      <c r="C218" s="4"/>
      <c r="D218" s="3"/>
      <c r="E218" s="3"/>
      <c r="F218" s="3"/>
      <c r="G218" s="3"/>
    </row>
    <row r="219" spans="2:7" ht="15.75" customHeight="1">
      <c r="B219" s="4"/>
      <c r="C219" s="4"/>
      <c r="D219" s="3"/>
      <c r="E219" s="3"/>
      <c r="F219" s="3"/>
      <c r="G219" s="3"/>
    </row>
    <row r="220" spans="2:7" ht="15.75" customHeight="1">
      <c r="B220" s="4"/>
      <c r="C220" s="4"/>
      <c r="D220" s="3"/>
      <c r="E220" s="3"/>
      <c r="F220" s="3"/>
      <c r="G220" s="3"/>
    </row>
    <row r="221" spans="2:7" ht="15.75" customHeight="1">
      <c r="B221" s="4"/>
      <c r="C221" s="4"/>
      <c r="D221" s="3"/>
      <c r="E221" s="3"/>
      <c r="F221" s="3"/>
      <c r="G221" s="3"/>
    </row>
    <row r="222" spans="2:7" ht="15.75" customHeight="1">
      <c r="B222" s="4"/>
      <c r="C222" s="4"/>
      <c r="D222" s="3"/>
      <c r="E222" s="3"/>
      <c r="F222" s="3"/>
      <c r="G222" s="3"/>
    </row>
    <row r="223" spans="2:7" ht="15.75" customHeight="1">
      <c r="B223" s="4"/>
      <c r="C223" s="4"/>
      <c r="D223" s="3"/>
      <c r="E223" s="3"/>
      <c r="F223" s="3"/>
      <c r="G223" s="3"/>
    </row>
    <row r="224" spans="2:7" ht="15.75" customHeight="1">
      <c r="B224" s="4"/>
      <c r="C224" s="4"/>
      <c r="D224" s="3"/>
      <c r="E224" s="3"/>
      <c r="F224" s="3"/>
      <c r="G224" s="3"/>
    </row>
    <row r="225" spans="2:7" ht="15.75" customHeight="1">
      <c r="B225" s="4"/>
      <c r="C225" s="4"/>
      <c r="D225" s="3"/>
      <c r="E225" s="3"/>
      <c r="F225" s="3"/>
      <c r="G225" s="3"/>
    </row>
    <row r="226" spans="2:7" ht="15.75" customHeight="1">
      <c r="B226" s="4"/>
      <c r="C226" s="4"/>
      <c r="D226" s="3"/>
      <c r="E226" s="3"/>
      <c r="F226" s="3"/>
      <c r="G226" s="3"/>
    </row>
    <row r="227" spans="2:7" ht="15.75" customHeight="1">
      <c r="B227" s="4"/>
      <c r="C227" s="4"/>
      <c r="D227" s="3"/>
      <c r="E227" s="3"/>
      <c r="F227" s="3"/>
      <c r="G227" s="3"/>
    </row>
    <row r="228" spans="2:7" ht="15.75" customHeight="1">
      <c r="B228" s="4"/>
      <c r="C228" s="4"/>
      <c r="D228" s="3"/>
      <c r="E228" s="3"/>
      <c r="F228" s="3"/>
      <c r="G228" s="3"/>
    </row>
    <row r="229" spans="2:7" ht="15.75" customHeight="1">
      <c r="B229" s="4"/>
      <c r="C229" s="4"/>
      <c r="D229" s="3"/>
      <c r="E229" s="3"/>
      <c r="F229" s="3"/>
      <c r="G229" s="3"/>
    </row>
    <row r="230" spans="2:7" ht="15.75" customHeight="1">
      <c r="B230" s="4"/>
      <c r="C230" s="4"/>
      <c r="D230" s="3"/>
      <c r="E230" s="3"/>
      <c r="F230" s="3"/>
      <c r="G230" s="3"/>
    </row>
    <row r="231" spans="2:7" ht="15.75" customHeight="1">
      <c r="B231" s="4"/>
      <c r="C231" s="4"/>
      <c r="D231" s="3"/>
      <c r="E231" s="3"/>
      <c r="F231" s="3"/>
      <c r="G231" s="3"/>
    </row>
    <row r="232" spans="2:7" ht="15.75" customHeight="1">
      <c r="B232" s="4"/>
      <c r="C232" s="4"/>
      <c r="D232" s="3"/>
      <c r="E232" s="3"/>
      <c r="F232" s="3"/>
      <c r="G232" s="3"/>
    </row>
    <row r="233" spans="2:7" ht="15.75" customHeight="1">
      <c r="B233" s="4"/>
      <c r="C233" s="4"/>
      <c r="D233" s="3"/>
      <c r="E233" s="3"/>
      <c r="F233" s="3"/>
      <c r="G233" s="3"/>
    </row>
    <row r="234" spans="2:7" ht="15.75" customHeight="1">
      <c r="B234" s="4"/>
      <c r="C234" s="4"/>
      <c r="D234" s="3"/>
      <c r="E234" s="3"/>
      <c r="F234" s="3"/>
      <c r="G234" s="3"/>
    </row>
    <row r="235" spans="2:7" ht="15.75" customHeight="1">
      <c r="B235" s="4"/>
      <c r="C235" s="4"/>
      <c r="D235" s="3"/>
      <c r="E235" s="3"/>
      <c r="F235" s="3"/>
      <c r="G235" s="3"/>
    </row>
    <row r="236" spans="2:7" ht="15.75" customHeight="1">
      <c r="B236" s="4"/>
      <c r="C236" s="4"/>
      <c r="D236" s="3"/>
      <c r="E236" s="3"/>
      <c r="F236" s="3"/>
      <c r="G236" s="3"/>
    </row>
    <row r="237" spans="2:7" ht="15.75" customHeight="1">
      <c r="B237" s="4"/>
      <c r="C237" s="4"/>
      <c r="D237" s="3"/>
      <c r="E237" s="3"/>
      <c r="F237" s="3"/>
      <c r="G237" s="3"/>
    </row>
    <row r="238" spans="2:7" ht="15.75" customHeight="1">
      <c r="B238" s="4"/>
      <c r="C238" s="4"/>
      <c r="D238" s="3"/>
      <c r="E238" s="3"/>
      <c r="F238" s="3"/>
      <c r="G238" s="3"/>
    </row>
    <row r="239" spans="2:7" ht="15.75" customHeight="1">
      <c r="B239" s="4"/>
      <c r="C239" s="4"/>
      <c r="D239" s="3"/>
      <c r="E239" s="3"/>
      <c r="F239" s="3"/>
      <c r="G239" s="3"/>
    </row>
    <row r="240" spans="2:7" ht="15.75" customHeight="1">
      <c r="B240" s="4"/>
      <c r="C240" s="4"/>
      <c r="D240" s="3"/>
      <c r="E240" s="3"/>
      <c r="F240" s="3"/>
      <c r="G240" s="3"/>
    </row>
    <row r="241" spans="2:7" ht="15.75" customHeight="1">
      <c r="B241" s="4"/>
      <c r="C241" s="4"/>
      <c r="D241" s="3"/>
      <c r="E241" s="3"/>
      <c r="F241" s="3"/>
      <c r="G241" s="3"/>
    </row>
    <row r="242" spans="2:7" ht="15.75" customHeight="1">
      <c r="B242" s="4"/>
      <c r="C242" s="4"/>
      <c r="D242" s="3"/>
      <c r="E242" s="3"/>
      <c r="F242" s="3"/>
      <c r="G242" s="3"/>
    </row>
    <row r="243" spans="2:7" ht="15.75" customHeight="1">
      <c r="B243" s="4"/>
      <c r="C243" s="4"/>
      <c r="D243" s="3"/>
      <c r="E243" s="3"/>
      <c r="F243" s="3"/>
      <c r="G243" s="3"/>
    </row>
    <row r="244" spans="2:7" ht="15.75" customHeight="1">
      <c r="B244" s="4"/>
      <c r="C244" s="4"/>
      <c r="D244" s="3"/>
      <c r="E244" s="3"/>
      <c r="F244" s="3"/>
      <c r="G244" s="3"/>
    </row>
    <row r="245" spans="2:7" ht="15.75" customHeight="1">
      <c r="B245" s="4"/>
      <c r="C245" s="4"/>
      <c r="D245" s="3"/>
      <c r="E245" s="3"/>
      <c r="F245" s="3"/>
      <c r="G245" s="3"/>
    </row>
    <row r="246" spans="2:7" ht="15.75" customHeight="1">
      <c r="B246" s="4"/>
      <c r="C246" s="4"/>
      <c r="D246" s="3"/>
      <c r="E246" s="3"/>
      <c r="F246" s="3"/>
      <c r="G246" s="3"/>
    </row>
    <row r="247" spans="2:7" ht="15.75" customHeight="1">
      <c r="B247" s="4"/>
      <c r="C247" s="4"/>
      <c r="D247" s="3"/>
      <c r="E247" s="3"/>
      <c r="F247" s="3"/>
      <c r="G247" s="3"/>
    </row>
    <row r="248" spans="2:7" ht="15.75" customHeight="1">
      <c r="B248" s="4"/>
      <c r="C248" s="4"/>
      <c r="D248" s="3"/>
      <c r="E248" s="3"/>
      <c r="F248" s="3"/>
      <c r="G248" s="3"/>
    </row>
    <row r="249" spans="2:7" ht="15.75" customHeight="1">
      <c r="B249" s="4"/>
      <c r="C249" s="4"/>
      <c r="D249" s="3"/>
      <c r="E249" s="3"/>
      <c r="F249" s="3"/>
      <c r="G249" s="3"/>
    </row>
    <row r="250" spans="2:7" ht="15.75" customHeight="1">
      <c r="B250" s="4"/>
      <c r="C250" s="4"/>
      <c r="D250" s="3"/>
      <c r="E250" s="3"/>
      <c r="F250" s="3"/>
      <c r="G250" s="3"/>
    </row>
    <row r="251" spans="2:7" ht="15.75" customHeight="1">
      <c r="B251" s="4"/>
      <c r="C251" s="4"/>
      <c r="D251" s="3"/>
      <c r="E251" s="3"/>
      <c r="F251" s="3"/>
      <c r="G251" s="3"/>
    </row>
    <row r="252" spans="2:7" ht="15.75" customHeight="1">
      <c r="B252" s="4"/>
      <c r="C252" s="4"/>
      <c r="D252" s="3"/>
      <c r="E252" s="3"/>
      <c r="F252" s="3"/>
      <c r="G252" s="3"/>
    </row>
    <row r="253" spans="2:7" ht="15.75" customHeight="1">
      <c r="B253" s="4"/>
      <c r="C253" s="4"/>
      <c r="D253" s="3"/>
      <c r="E253" s="3"/>
      <c r="F253" s="3"/>
      <c r="G253" s="3"/>
    </row>
    <row r="254" spans="2:7" ht="15.75" customHeight="1">
      <c r="B254" s="4"/>
      <c r="C254" s="4"/>
      <c r="D254" s="3"/>
      <c r="E254" s="3"/>
      <c r="F254" s="3"/>
      <c r="G254" s="3"/>
    </row>
    <row r="255" spans="2:7" ht="15.75" customHeight="1">
      <c r="B255" s="4"/>
      <c r="C255" s="4"/>
      <c r="D255" s="3"/>
      <c r="E255" s="3"/>
      <c r="F255" s="3"/>
      <c r="G255" s="3"/>
    </row>
    <row r="256" spans="2:7" ht="15.75" customHeight="1">
      <c r="B256" s="4"/>
      <c r="C256" s="4"/>
      <c r="D256" s="3"/>
      <c r="E256" s="3"/>
      <c r="F256" s="3"/>
      <c r="G256" s="3"/>
    </row>
    <row r="257" spans="2:7" ht="15.75" customHeight="1">
      <c r="B257" s="4"/>
      <c r="C257" s="4"/>
      <c r="D257" s="3"/>
      <c r="E257" s="3"/>
      <c r="F257" s="3"/>
      <c r="G257" s="3"/>
    </row>
    <row r="258" spans="2:7" ht="15.75" customHeight="1">
      <c r="B258" s="4"/>
      <c r="C258" s="4"/>
      <c r="D258" s="3"/>
      <c r="E258" s="3"/>
      <c r="F258" s="3"/>
      <c r="G258" s="3"/>
    </row>
    <row r="259" spans="2:7" ht="15.75" customHeight="1">
      <c r="B259" s="4"/>
      <c r="C259" s="4"/>
      <c r="D259" s="3"/>
      <c r="E259" s="3"/>
      <c r="F259" s="3"/>
      <c r="G259" s="3"/>
    </row>
    <row r="260" spans="2:7" ht="15.75" customHeight="1">
      <c r="B260" s="4"/>
      <c r="C260" s="4"/>
      <c r="D260" s="3"/>
      <c r="E260" s="3"/>
      <c r="F260" s="3"/>
      <c r="G260" s="3"/>
    </row>
    <row r="261" spans="2:7" ht="15.75" customHeight="1">
      <c r="B261" s="4"/>
      <c r="C261" s="4"/>
      <c r="D261" s="3"/>
      <c r="E261" s="3"/>
      <c r="F261" s="3"/>
      <c r="G261" s="3"/>
    </row>
    <row r="262" spans="2:7" ht="15.75" customHeight="1">
      <c r="B262" s="4"/>
      <c r="C262" s="4"/>
      <c r="D262" s="3"/>
      <c r="E262" s="3"/>
      <c r="F262" s="3"/>
      <c r="G262" s="3"/>
    </row>
    <row r="263" spans="2:7" ht="15.75" customHeight="1">
      <c r="B263" s="4"/>
      <c r="C263" s="4"/>
      <c r="D263" s="3"/>
      <c r="E263" s="3"/>
      <c r="F263" s="3"/>
      <c r="G263" s="3"/>
    </row>
    <row r="264" spans="2:7" ht="15.75" customHeight="1">
      <c r="B264" s="4"/>
      <c r="C264" s="4"/>
      <c r="D264" s="3"/>
      <c r="E264" s="3"/>
      <c r="F264" s="3"/>
      <c r="G264" s="3"/>
    </row>
    <row r="265" spans="2:7" ht="15.75" customHeight="1">
      <c r="B265" s="4"/>
      <c r="C265" s="4"/>
      <c r="D265" s="3"/>
      <c r="E265" s="3"/>
      <c r="F265" s="3"/>
      <c r="G265" s="3"/>
    </row>
    <row r="266" spans="2:7" ht="15.75" customHeight="1">
      <c r="B266" s="4"/>
      <c r="C266" s="4"/>
      <c r="D266" s="3"/>
      <c r="E266" s="3"/>
      <c r="F266" s="3"/>
      <c r="G266" s="3"/>
    </row>
    <row r="267" spans="2:7" ht="15.75" customHeight="1">
      <c r="B267" s="4"/>
      <c r="C267" s="4"/>
      <c r="D267" s="3"/>
      <c r="E267" s="3"/>
      <c r="F267" s="3"/>
      <c r="G267" s="3"/>
    </row>
    <row r="268" spans="2:7" ht="15.75" customHeight="1">
      <c r="B268" s="4"/>
      <c r="C268" s="4"/>
      <c r="D268" s="3"/>
      <c r="E268" s="3"/>
      <c r="F268" s="3"/>
      <c r="G268" s="3"/>
    </row>
    <row r="269" spans="2:7" ht="15.75" customHeight="1">
      <c r="B269" s="4"/>
      <c r="C269" s="4"/>
      <c r="D269" s="3"/>
      <c r="E269" s="3"/>
      <c r="F269" s="3"/>
      <c r="G269" s="3"/>
    </row>
    <row r="270" spans="2:7" ht="15.75" customHeight="1">
      <c r="B270" s="4"/>
      <c r="C270" s="4"/>
      <c r="D270" s="3"/>
      <c r="E270" s="3"/>
      <c r="F270" s="3"/>
      <c r="G270" s="3"/>
    </row>
    <row r="271" spans="2:7" ht="15.75" customHeight="1">
      <c r="B271" s="4"/>
      <c r="C271" s="4"/>
      <c r="D271" s="3"/>
      <c r="E271" s="3"/>
      <c r="F271" s="3"/>
      <c r="G271" s="3"/>
    </row>
    <row r="272" spans="2:7" ht="15.75" customHeight="1">
      <c r="B272" s="4"/>
      <c r="C272" s="4"/>
      <c r="D272" s="3"/>
      <c r="E272" s="3"/>
      <c r="F272" s="3"/>
      <c r="G272" s="3"/>
    </row>
    <row r="273" spans="2:7" ht="15.75" customHeight="1">
      <c r="B273" s="4"/>
      <c r="C273" s="4"/>
      <c r="D273" s="3"/>
      <c r="E273" s="3"/>
      <c r="F273" s="3"/>
      <c r="G273" s="3"/>
    </row>
    <row r="274" spans="2:7" ht="15.75" customHeight="1">
      <c r="B274" s="4"/>
      <c r="C274" s="4"/>
      <c r="D274" s="3"/>
      <c r="E274" s="3"/>
      <c r="F274" s="3"/>
      <c r="G274" s="3"/>
    </row>
    <row r="275" spans="2:7" ht="15.75" customHeight="1">
      <c r="B275" s="4"/>
      <c r="C275" s="4"/>
      <c r="D275" s="3"/>
      <c r="E275" s="3"/>
      <c r="F275" s="3"/>
      <c r="G275" s="3"/>
    </row>
    <row r="276" spans="2:7" ht="15.75" customHeight="1">
      <c r="B276" s="4"/>
      <c r="C276" s="4"/>
      <c r="D276" s="3"/>
      <c r="E276" s="3"/>
      <c r="F276" s="3"/>
      <c r="G276" s="3"/>
    </row>
    <row r="277" spans="2:7" ht="15.75" customHeight="1">
      <c r="B277" s="4"/>
      <c r="C277" s="4"/>
      <c r="D277" s="3"/>
      <c r="E277" s="3"/>
      <c r="F277" s="3"/>
      <c r="G277" s="3"/>
    </row>
    <row r="278" spans="2:7" ht="15.75" customHeight="1">
      <c r="B278" s="4"/>
      <c r="C278" s="4"/>
      <c r="D278" s="3"/>
      <c r="E278" s="3"/>
      <c r="F278" s="3"/>
      <c r="G278" s="3"/>
    </row>
    <row r="279" spans="2:7" ht="15.75" customHeight="1">
      <c r="B279" s="4"/>
      <c r="C279" s="4"/>
      <c r="D279" s="3"/>
      <c r="E279" s="3"/>
      <c r="F279" s="3"/>
      <c r="G279" s="3"/>
    </row>
    <row r="280" spans="2:7" ht="15.75" customHeight="1">
      <c r="B280" s="4"/>
      <c r="C280" s="4"/>
      <c r="D280" s="3"/>
      <c r="E280" s="3"/>
      <c r="F280" s="3"/>
      <c r="G280" s="3"/>
    </row>
    <row r="281" spans="2:7" ht="15.75" customHeight="1">
      <c r="B281" s="4"/>
      <c r="C281" s="4"/>
      <c r="D281" s="3"/>
      <c r="E281" s="3"/>
      <c r="F281" s="3"/>
      <c r="G281" s="3"/>
    </row>
    <row r="282" spans="2:7" ht="15.75" customHeight="1">
      <c r="B282" s="4"/>
      <c r="C282" s="4"/>
      <c r="D282" s="3"/>
      <c r="E282" s="3"/>
      <c r="F282" s="3"/>
      <c r="G282" s="3"/>
    </row>
    <row r="283" spans="2:7" ht="15.75" customHeight="1">
      <c r="B283" s="4"/>
      <c r="C283" s="4"/>
      <c r="D283" s="3"/>
      <c r="E283" s="3"/>
      <c r="F283" s="3"/>
      <c r="G283" s="3"/>
    </row>
    <row r="284" spans="2:7" ht="15.75" customHeight="1">
      <c r="B284" s="4"/>
      <c r="C284" s="4"/>
      <c r="D284" s="3"/>
      <c r="E284" s="3"/>
      <c r="F284" s="3"/>
      <c r="G284" s="3"/>
    </row>
    <row r="285" spans="2:7" ht="15.75" customHeight="1">
      <c r="B285" s="4"/>
      <c r="C285" s="4"/>
      <c r="D285" s="3"/>
      <c r="E285" s="3"/>
      <c r="F285" s="3"/>
      <c r="G285" s="3"/>
    </row>
    <row r="286" spans="2:7" ht="15.75" customHeight="1">
      <c r="B286" s="4"/>
      <c r="C286" s="4"/>
      <c r="D286" s="3"/>
      <c r="E286" s="3"/>
      <c r="F286" s="3"/>
      <c r="G286" s="3"/>
    </row>
    <row r="287" spans="2:7" ht="15.75" customHeight="1">
      <c r="B287" s="4"/>
      <c r="C287" s="4"/>
      <c r="D287" s="3"/>
      <c r="E287" s="3"/>
      <c r="F287" s="3"/>
      <c r="G287" s="3"/>
    </row>
    <row r="288" spans="2:7" ht="15.75" customHeight="1">
      <c r="B288" s="4"/>
      <c r="C288" s="4"/>
      <c r="D288" s="3"/>
      <c r="E288" s="3"/>
      <c r="F288" s="3"/>
      <c r="G288" s="3"/>
    </row>
    <row r="289" spans="2:7" ht="15.75" customHeight="1">
      <c r="B289" s="4"/>
      <c r="C289" s="4"/>
      <c r="D289" s="3"/>
      <c r="E289" s="3"/>
      <c r="F289" s="3"/>
      <c r="G289" s="3"/>
    </row>
    <row r="290" spans="2:7" ht="15.75" customHeight="1">
      <c r="B290" s="4"/>
      <c r="C290" s="4"/>
      <c r="D290" s="3"/>
      <c r="E290" s="3"/>
      <c r="F290" s="3"/>
      <c r="G290" s="3"/>
    </row>
    <row r="291" spans="2:7" ht="15.75" customHeight="1">
      <c r="B291" s="4"/>
      <c r="C291" s="4"/>
      <c r="D291" s="3"/>
      <c r="E291" s="3"/>
      <c r="F291" s="3"/>
      <c r="G291" s="3"/>
    </row>
    <row r="292" spans="2:7" ht="15.75" customHeight="1">
      <c r="B292" s="4"/>
      <c r="C292" s="4"/>
      <c r="D292" s="3"/>
      <c r="E292" s="3"/>
      <c r="F292" s="3"/>
      <c r="G292" s="3"/>
    </row>
    <row r="293" spans="2:7" ht="15.75" customHeight="1">
      <c r="B293" s="4"/>
      <c r="C293" s="4"/>
      <c r="D293" s="3"/>
      <c r="E293" s="3"/>
      <c r="F293" s="3"/>
      <c r="G293" s="3"/>
    </row>
    <row r="294" spans="2:7" ht="15.75" customHeight="1">
      <c r="B294" s="4"/>
      <c r="C294" s="4"/>
      <c r="D294" s="3"/>
      <c r="E294" s="3"/>
      <c r="F294" s="3"/>
      <c r="G294" s="3"/>
    </row>
    <row r="295" spans="2:7" ht="15.75" customHeight="1">
      <c r="B295" s="4"/>
      <c r="C295" s="4"/>
      <c r="D295" s="3"/>
      <c r="E295" s="3"/>
      <c r="F295" s="3"/>
      <c r="G295" s="3"/>
    </row>
    <row r="296" spans="2:7" ht="15.75" customHeight="1">
      <c r="B296" s="4"/>
      <c r="C296" s="4"/>
      <c r="D296" s="3"/>
      <c r="E296" s="3"/>
      <c r="F296" s="3"/>
      <c r="G296" s="3"/>
    </row>
    <row r="297" spans="2:7" ht="15.75" customHeight="1">
      <c r="B297" s="4"/>
      <c r="C297" s="4"/>
      <c r="D297" s="3"/>
      <c r="E297" s="3"/>
      <c r="F297" s="3"/>
      <c r="G297" s="3"/>
    </row>
    <row r="298" spans="2:7" ht="15.75" customHeight="1">
      <c r="B298" s="4"/>
      <c r="C298" s="4"/>
      <c r="D298" s="3"/>
      <c r="E298" s="3"/>
      <c r="F298" s="3"/>
      <c r="G298" s="3"/>
    </row>
    <row r="299" spans="2:7" ht="15.75" customHeight="1">
      <c r="B299" s="4"/>
      <c r="C299" s="4"/>
      <c r="D299" s="3"/>
      <c r="E299" s="3"/>
      <c r="F299" s="3"/>
      <c r="G299" s="3"/>
    </row>
    <row r="300" spans="2:7" ht="15.75" customHeight="1">
      <c r="B300" s="4"/>
      <c r="C300" s="4"/>
      <c r="D300" s="3"/>
      <c r="E300" s="3"/>
      <c r="F300" s="3"/>
      <c r="G300" s="3"/>
    </row>
    <row r="301" spans="2:7" ht="15.75" customHeight="1">
      <c r="B301" s="4"/>
      <c r="C301" s="4"/>
      <c r="D301" s="3"/>
      <c r="E301" s="3"/>
      <c r="F301" s="3"/>
      <c r="G301" s="3"/>
    </row>
    <row r="302" spans="2:7" ht="15.75" customHeight="1">
      <c r="B302" s="4"/>
      <c r="C302" s="4"/>
      <c r="D302" s="3"/>
      <c r="E302" s="3"/>
      <c r="F302" s="3"/>
      <c r="G302" s="3"/>
    </row>
    <row r="303" spans="2:7" ht="15.75" customHeight="1">
      <c r="B303" s="4"/>
      <c r="C303" s="4"/>
      <c r="D303" s="3"/>
      <c r="E303" s="3"/>
      <c r="F303" s="3"/>
      <c r="G303" s="3"/>
    </row>
    <row r="304" spans="2:7" ht="15.75" customHeight="1">
      <c r="B304" s="4"/>
      <c r="C304" s="4"/>
      <c r="D304" s="3"/>
      <c r="E304" s="3"/>
      <c r="F304" s="3"/>
      <c r="G304" s="3"/>
    </row>
    <row r="305" spans="2:7" ht="15.75" customHeight="1">
      <c r="B305" s="4"/>
      <c r="C305" s="4"/>
      <c r="D305" s="3"/>
      <c r="E305" s="3"/>
      <c r="F305" s="3"/>
      <c r="G305" s="3"/>
    </row>
    <row r="306" spans="2:7" ht="15.75" customHeight="1">
      <c r="B306" s="4"/>
      <c r="C306" s="4"/>
      <c r="D306" s="3"/>
      <c r="E306" s="3"/>
      <c r="F306" s="3"/>
      <c r="G306" s="3"/>
    </row>
    <row r="307" spans="2:7" ht="15.75" customHeight="1">
      <c r="B307" s="4"/>
      <c r="C307" s="4"/>
      <c r="D307" s="3"/>
      <c r="E307" s="3"/>
      <c r="F307" s="3"/>
      <c r="G307" s="3"/>
    </row>
    <row r="308" spans="2:7" ht="15.75" customHeight="1">
      <c r="B308" s="4"/>
      <c r="C308" s="4"/>
      <c r="D308" s="3"/>
      <c r="E308" s="3"/>
      <c r="F308" s="3"/>
      <c r="G308" s="3"/>
    </row>
    <row r="309" spans="2:7" ht="15.75" customHeight="1">
      <c r="B309" s="4"/>
      <c r="C309" s="4"/>
      <c r="D309" s="3"/>
      <c r="E309" s="3"/>
      <c r="F309" s="3"/>
      <c r="G309" s="3"/>
    </row>
    <row r="310" spans="2:7" ht="15.75" customHeight="1">
      <c r="B310" s="4"/>
      <c r="C310" s="4"/>
      <c r="D310" s="3"/>
      <c r="E310" s="3"/>
      <c r="F310" s="3"/>
      <c r="G310" s="3"/>
    </row>
    <row r="311" spans="2:7" ht="15.75" customHeight="1">
      <c r="B311" s="4"/>
      <c r="C311" s="4"/>
      <c r="D311" s="3"/>
      <c r="E311" s="3"/>
      <c r="F311" s="3"/>
      <c r="G311" s="3"/>
    </row>
    <row r="312" spans="2:7" ht="15.75" customHeight="1">
      <c r="B312" s="4"/>
      <c r="C312" s="4"/>
      <c r="D312" s="3"/>
      <c r="E312" s="3"/>
      <c r="F312" s="3"/>
      <c r="G312" s="3"/>
    </row>
    <row r="313" spans="2:7" ht="15.75" customHeight="1">
      <c r="B313" s="4"/>
      <c r="C313" s="4"/>
      <c r="D313" s="3"/>
      <c r="E313" s="3"/>
      <c r="F313" s="3"/>
      <c r="G313" s="3"/>
    </row>
    <row r="314" spans="2:7" ht="15.75" customHeight="1">
      <c r="B314" s="4"/>
      <c r="C314" s="4"/>
      <c r="D314" s="3"/>
      <c r="E314" s="3"/>
      <c r="F314" s="3"/>
      <c r="G314" s="3"/>
    </row>
    <row r="315" spans="2:7" ht="15.75" customHeight="1">
      <c r="B315" s="4"/>
      <c r="C315" s="4"/>
      <c r="D315" s="3"/>
      <c r="E315" s="3"/>
      <c r="F315" s="3"/>
      <c r="G315" s="3"/>
    </row>
    <row r="316" spans="2:7" ht="15.75" customHeight="1">
      <c r="B316" s="4"/>
      <c r="C316" s="4"/>
      <c r="D316" s="3"/>
      <c r="E316" s="3"/>
      <c r="F316" s="3"/>
      <c r="G316" s="3"/>
    </row>
    <row r="317" spans="2:7" ht="15.75" customHeight="1">
      <c r="B317" s="4"/>
      <c r="C317" s="4"/>
      <c r="D317" s="3"/>
      <c r="E317" s="3"/>
      <c r="F317" s="3"/>
      <c r="G317" s="3"/>
    </row>
    <row r="318" spans="2:7" ht="15.75" customHeight="1">
      <c r="B318" s="4"/>
      <c r="C318" s="4"/>
      <c r="D318" s="3"/>
      <c r="E318" s="3"/>
      <c r="F318" s="3"/>
      <c r="G318" s="3"/>
    </row>
    <row r="319" spans="2:7" ht="15.75" customHeight="1">
      <c r="B319" s="4"/>
      <c r="C319" s="4"/>
      <c r="D319" s="3"/>
      <c r="E319" s="3"/>
      <c r="F319" s="3"/>
      <c r="G319" s="3"/>
    </row>
    <row r="320" spans="2:7" ht="15.75" customHeight="1">
      <c r="B320" s="4"/>
      <c r="C320" s="4"/>
      <c r="D320" s="3"/>
      <c r="E320" s="3"/>
      <c r="F320" s="3"/>
      <c r="G320" s="3"/>
    </row>
    <row r="321" spans="2:7" ht="15.75" customHeight="1">
      <c r="B321" s="4"/>
      <c r="C321" s="4"/>
      <c r="D321" s="3"/>
      <c r="E321" s="3"/>
      <c r="F321" s="3"/>
      <c r="G321" s="3"/>
    </row>
    <row r="322" spans="2:7" ht="15.75" customHeight="1">
      <c r="B322" s="4"/>
      <c r="C322" s="4"/>
      <c r="D322" s="3"/>
      <c r="E322" s="3"/>
      <c r="F322" s="3"/>
      <c r="G322" s="3"/>
    </row>
    <row r="323" spans="2:7" ht="15.75" customHeight="1">
      <c r="B323" s="4"/>
      <c r="C323" s="4"/>
      <c r="D323" s="3"/>
      <c r="E323" s="3"/>
      <c r="F323" s="3"/>
      <c r="G323" s="3"/>
    </row>
    <row r="324" spans="2:7" ht="15.75" customHeight="1">
      <c r="B324" s="4"/>
      <c r="C324" s="4"/>
      <c r="D324" s="3"/>
      <c r="E324" s="3"/>
      <c r="F324" s="3"/>
      <c r="G324" s="3"/>
    </row>
    <row r="325" spans="2:7" ht="15.75" customHeight="1">
      <c r="B325" s="4"/>
      <c r="C325" s="4"/>
      <c r="D325" s="3"/>
      <c r="E325" s="3"/>
      <c r="F325" s="3"/>
      <c r="G325" s="3"/>
    </row>
    <row r="326" spans="2:7" ht="15.75" customHeight="1">
      <c r="B326" s="4"/>
      <c r="C326" s="4"/>
      <c r="D326" s="3"/>
      <c r="E326" s="3"/>
      <c r="F326" s="3"/>
      <c r="G326" s="3"/>
    </row>
    <row r="327" spans="2:7" ht="15.75" customHeight="1">
      <c r="B327" s="4"/>
      <c r="C327" s="4"/>
      <c r="D327" s="3"/>
      <c r="E327" s="3"/>
      <c r="F327" s="3"/>
      <c r="G327" s="3"/>
    </row>
    <row r="328" spans="2:7" ht="15.75" customHeight="1">
      <c r="B328" s="4"/>
      <c r="C328" s="4"/>
      <c r="D328" s="3"/>
      <c r="E328" s="3"/>
      <c r="F328" s="3"/>
      <c r="G328" s="3"/>
    </row>
    <row r="329" spans="2:7" ht="15.75" customHeight="1">
      <c r="B329" s="4"/>
      <c r="C329" s="4"/>
      <c r="D329" s="3"/>
      <c r="E329" s="3"/>
      <c r="F329" s="3"/>
      <c r="G329" s="3"/>
    </row>
    <row r="330" spans="2:7" ht="15.75" customHeight="1">
      <c r="B330" s="4"/>
      <c r="C330" s="4"/>
      <c r="D330" s="3"/>
      <c r="E330" s="3"/>
      <c r="F330" s="3"/>
      <c r="G330" s="3"/>
    </row>
    <row r="331" spans="2:7" ht="15.75" customHeight="1">
      <c r="B331" s="4"/>
      <c r="C331" s="4"/>
      <c r="D331" s="3"/>
      <c r="E331" s="3"/>
      <c r="F331" s="3"/>
      <c r="G331" s="3"/>
    </row>
    <row r="332" spans="2:7" ht="15.75" customHeight="1">
      <c r="B332" s="4"/>
      <c r="C332" s="4"/>
      <c r="D332" s="3"/>
      <c r="E332" s="3"/>
      <c r="F332" s="3"/>
      <c r="G332" s="3"/>
    </row>
    <row r="333" spans="2:7" ht="15.75" customHeight="1">
      <c r="B333" s="4"/>
      <c r="C333" s="4"/>
      <c r="D333" s="3"/>
      <c r="E333" s="3"/>
      <c r="F333" s="3"/>
      <c r="G333" s="3"/>
    </row>
    <row r="334" spans="2:7" ht="15.75" customHeight="1">
      <c r="B334" s="4"/>
      <c r="C334" s="4"/>
      <c r="D334" s="3"/>
      <c r="E334" s="3"/>
      <c r="F334" s="3"/>
      <c r="G334" s="3"/>
    </row>
    <row r="335" spans="2:7" ht="15.75" customHeight="1">
      <c r="B335" s="4"/>
      <c r="C335" s="4"/>
      <c r="D335" s="3"/>
      <c r="E335" s="3"/>
      <c r="F335" s="3"/>
      <c r="G335" s="3"/>
    </row>
    <row r="336" spans="2:7" ht="15.75" customHeight="1">
      <c r="B336" s="4"/>
      <c r="C336" s="4"/>
      <c r="D336" s="3"/>
      <c r="E336" s="3"/>
      <c r="F336" s="3"/>
      <c r="G336" s="3"/>
    </row>
    <row r="337" spans="2:7" ht="15.75" customHeight="1">
      <c r="B337" s="4"/>
      <c r="C337" s="4"/>
      <c r="D337" s="3"/>
      <c r="E337" s="3"/>
      <c r="F337" s="3"/>
      <c r="G337" s="3"/>
    </row>
    <row r="338" spans="2:7" ht="15.75" customHeight="1">
      <c r="B338" s="4"/>
      <c r="C338" s="4"/>
      <c r="D338" s="3"/>
      <c r="E338" s="3"/>
      <c r="F338" s="3"/>
      <c r="G338" s="3"/>
    </row>
    <row r="339" spans="2:7" ht="15.75" customHeight="1">
      <c r="B339" s="4"/>
      <c r="C339" s="4"/>
      <c r="D339" s="3"/>
      <c r="E339" s="3"/>
      <c r="F339" s="3"/>
      <c r="G339" s="3"/>
    </row>
    <row r="340" spans="2:7" ht="15.75" customHeight="1">
      <c r="B340" s="4"/>
      <c r="C340" s="4"/>
      <c r="D340" s="3"/>
      <c r="E340" s="3"/>
      <c r="F340" s="3"/>
      <c r="G340" s="3"/>
    </row>
    <row r="341" spans="2:7" ht="15.75" customHeight="1">
      <c r="B341" s="4"/>
      <c r="C341" s="4"/>
      <c r="D341" s="3"/>
      <c r="E341" s="3"/>
      <c r="F341" s="3"/>
      <c r="G341" s="3"/>
    </row>
    <row r="342" spans="2:7" ht="15.75" customHeight="1">
      <c r="B342" s="4"/>
      <c r="C342" s="4"/>
      <c r="D342" s="3"/>
      <c r="E342" s="3"/>
      <c r="F342" s="3"/>
      <c r="G342" s="3"/>
    </row>
    <row r="343" spans="2:7" ht="15.75" customHeight="1">
      <c r="B343" s="4"/>
      <c r="C343" s="4"/>
      <c r="D343" s="3"/>
      <c r="E343" s="3"/>
      <c r="F343" s="3"/>
      <c r="G343" s="3"/>
    </row>
    <row r="344" spans="2:7" ht="15.75" customHeight="1">
      <c r="B344" s="4"/>
      <c r="C344" s="4"/>
      <c r="D344" s="3"/>
      <c r="E344" s="3"/>
      <c r="F344" s="3"/>
      <c r="G344" s="3"/>
    </row>
    <row r="345" spans="2:7" ht="15.75" customHeight="1">
      <c r="B345" s="4"/>
      <c r="C345" s="4"/>
      <c r="D345" s="3"/>
      <c r="E345" s="3"/>
      <c r="F345" s="3"/>
      <c r="G345" s="3"/>
    </row>
    <row r="346" spans="2:7" ht="15.75" customHeight="1">
      <c r="B346" s="4"/>
      <c r="C346" s="4"/>
      <c r="D346" s="3"/>
      <c r="E346" s="3"/>
      <c r="F346" s="3"/>
      <c r="G346" s="3"/>
    </row>
    <row r="347" spans="2:7" ht="15.75" customHeight="1">
      <c r="B347" s="4"/>
      <c r="C347" s="4"/>
      <c r="D347" s="3"/>
      <c r="E347" s="3"/>
      <c r="F347" s="3"/>
      <c r="G347" s="3"/>
    </row>
    <row r="348" spans="2:7" ht="15.75" customHeight="1">
      <c r="B348" s="4"/>
      <c r="C348" s="4"/>
      <c r="D348" s="3"/>
      <c r="E348" s="3"/>
      <c r="F348" s="3"/>
      <c r="G348" s="3"/>
    </row>
    <row r="349" spans="2:7" ht="15.75" customHeight="1">
      <c r="B349" s="4"/>
      <c r="C349" s="4"/>
      <c r="D349" s="3"/>
      <c r="E349" s="3"/>
      <c r="F349" s="3"/>
      <c r="G349" s="3"/>
    </row>
    <row r="350" spans="2:7" ht="15.75" customHeight="1">
      <c r="B350" s="4"/>
      <c r="C350" s="4"/>
      <c r="D350" s="3"/>
      <c r="E350" s="3"/>
      <c r="F350" s="3"/>
      <c r="G350" s="3"/>
    </row>
    <row r="351" spans="2:7" ht="15.75" customHeight="1">
      <c r="B351" s="4"/>
      <c r="C351" s="4"/>
      <c r="D351" s="3"/>
      <c r="E351" s="3"/>
      <c r="F351" s="3"/>
      <c r="G351" s="3"/>
    </row>
    <row r="352" spans="2:7" ht="15.75" customHeight="1">
      <c r="B352" s="4"/>
      <c r="C352" s="4"/>
      <c r="D352" s="3"/>
      <c r="E352" s="3"/>
      <c r="F352" s="3"/>
      <c r="G352" s="3"/>
    </row>
    <row r="353" spans="2:7" ht="15.75" customHeight="1">
      <c r="B353" s="4"/>
      <c r="C353" s="4"/>
      <c r="D353" s="3"/>
      <c r="E353" s="3"/>
      <c r="F353" s="3"/>
      <c r="G353" s="3"/>
    </row>
    <row r="354" spans="2:7" ht="15.75" customHeight="1">
      <c r="B354" s="4"/>
      <c r="C354" s="4"/>
      <c r="D354" s="3"/>
      <c r="E354" s="3"/>
      <c r="F354" s="3"/>
      <c r="G354" s="3"/>
    </row>
    <row r="355" spans="2:7" ht="15.75" customHeight="1">
      <c r="B355" s="4"/>
      <c r="C355" s="4"/>
      <c r="D355" s="3"/>
      <c r="E355" s="3"/>
      <c r="F355" s="3"/>
      <c r="G355" s="3"/>
    </row>
    <row r="356" spans="2:7" ht="15.75" customHeight="1">
      <c r="B356" s="4"/>
      <c r="C356" s="4"/>
      <c r="D356" s="3"/>
      <c r="E356" s="3"/>
      <c r="F356" s="3"/>
      <c r="G356" s="3"/>
    </row>
    <row r="357" spans="2:7" ht="15.75" customHeight="1">
      <c r="B357" s="4"/>
      <c r="C357" s="4"/>
      <c r="D357" s="3"/>
      <c r="E357" s="3"/>
      <c r="F357" s="3"/>
      <c r="G357" s="3"/>
    </row>
    <row r="358" spans="2:7" ht="15.75" customHeight="1">
      <c r="B358" s="4"/>
      <c r="C358" s="4"/>
      <c r="D358" s="3"/>
      <c r="E358" s="3"/>
      <c r="F358" s="3"/>
      <c r="G358" s="3"/>
    </row>
    <row r="359" spans="2:7" ht="15.75" customHeight="1">
      <c r="B359" s="4"/>
      <c r="C359" s="4"/>
      <c r="D359" s="3"/>
      <c r="E359" s="3"/>
      <c r="F359" s="3"/>
      <c r="G359" s="3"/>
    </row>
    <row r="360" spans="2:7" ht="15.75" customHeight="1">
      <c r="B360" s="4"/>
      <c r="C360" s="4"/>
      <c r="D360" s="3"/>
      <c r="E360" s="3"/>
      <c r="F360" s="3"/>
      <c r="G360" s="3"/>
    </row>
    <row r="361" spans="2:7" ht="15.75" customHeight="1">
      <c r="B361" s="4"/>
      <c r="C361" s="4"/>
      <c r="D361" s="3"/>
      <c r="E361" s="3"/>
      <c r="F361" s="3"/>
      <c r="G361" s="3"/>
    </row>
    <row r="362" spans="2:7" ht="15.75" customHeight="1">
      <c r="B362" s="4"/>
      <c r="C362" s="4"/>
      <c r="D362" s="3"/>
      <c r="E362" s="3"/>
      <c r="F362" s="3"/>
      <c r="G362" s="3"/>
    </row>
    <row r="363" spans="2:7" ht="15.75" customHeight="1">
      <c r="B363" s="4"/>
      <c r="C363" s="4"/>
      <c r="D363" s="3"/>
      <c r="E363" s="3"/>
      <c r="F363" s="3"/>
      <c r="G363" s="3"/>
    </row>
    <row r="364" spans="2:7" ht="15.75" customHeight="1">
      <c r="B364" s="4"/>
      <c r="C364" s="4"/>
      <c r="D364" s="3"/>
      <c r="E364" s="3"/>
      <c r="F364" s="3"/>
      <c r="G364" s="3"/>
    </row>
    <row r="365" spans="2:7" ht="15.75" customHeight="1">
      <c r="B365" s="4"/>
      <c r="C365" s="4"/>
      <c r="D365" s="3"/>
      <c r="E365" s="3"/>
      <c r="F365" s="3"/>
      <c r="G365" s="3"/>
    </row>
    <row r="366" spans="2:7" ht="15.75" customHeight="1">
      <c r="B366" s="4"/>
      <c r="C366" s="4"/>
      <c r="D366" s="3"/>
      <c r="E366" s="3"/>
      <c r="F366" s="3"/>
      <c r="G366" s="3"/>
    </row>
    <row r="367" spans="2:7" ht="15.75" customHeight="1">
      <c r="B367" s="4"/>
      <c r="C367" s="4"/>
      <c r="D367" s="3"/>
      <c r="E367" s="3"/>
      <c r="F367" s="3"/>
      <c r="G367" s="3"/>
    </row>
    <row r="368" spans="2:7" ht="15.75" customHeight="1">
      <c r="B368" s="4"/>
      <c r="C368" s="4"/>
      <c r="D368" s="3"/>
      <c r="E368" s="3"/>
      <c r="F368" s="3"/>
      <c r="G368" s="3"/>
    </row>
    <row r="369" spans="2:7" ht="15.75" customHeight="1">
      <c r="B369" s="4"/>
      <c r="C369" s="4"/>
      <c r="D369" s="3"/>
      <c r="E369" s="3"/>
      <c r="F369" s="3"/>
      <c r="G369" s="3"/>
    </row>
    <row r="370" spans="2:7" ht="15.75" customHeight="1">
      <c r="B370" s="4"/>
      <c r="C370" s="4"/>
      <c r="D370" s="3"/>
      <c r="E370" s="3"/>
      <c r="F370" s="3"/>
      <c r="G370" s="3"/>
    </row>
    <row r="371" spans="2:7" ht="15.75" customHeight="1">
      <c r="B371" s="4"/>
      <c r="C371" s="4"/>
      <c r="D371" s="3"/>
      <c r="E371" s="3"/>
      <c r="F371" s="3"/>
      <c r="G371" s="3"/>
    </row>
    <row r="372" spans="2:7" ht="15.75" customHeight="1">
      <c r="B372" s="4"/>
      <c r="C372" s="4"/>
      <c r="D372" s="3"/>
      <c r="E372" s="3"/>
      <c r="F372" s="3"/>
      <c r="G372" s="3"/>
    </row>
    <row r="373" spans="2:7" ht="15.75" customHeight="1">
      <c r="B373" s="4"/>
      <c r="C373" s="4"/>
      <c r="D373" s="3"/>
      <c r="E373" s="3"/>
      <c r="F373" s="3"/>
      <c r="G373" s="3"/>
    </row>
    <row r="374" spans="2:7" ht="15.75" customHeight="1">
      <c r="B374" s="4"/>
      <c r="C374" s="4"/>
      <c r="D374" s="3"/>
      <c r="E374" s="3"/>
      <c r="F374" s="3"/>
      <c r="G374" s="3"/>
    </row>
    <row r="375" spans="2:7" ht="15.75" customHeight="1">
      <c r="B375" s="4"/>
      <c r="C375" s="4"/>
      <c r="D375" s="3"/>
      <c r="E375" s="3"/>
      <c r="F375" s="3"/>
      <c r="G375" s="3"/>
    </row>
    <row r="376" spans="2:7" ht="15.75" customHeight="1">
      <c r="B376" s="4"/>
      <c r="C376" s="4"/>
      <c r="D376" s="3"/>
      <c r="E376" s="3"/>
      <c r="F376" s="3"/>
      <c r="G376" s="3"/>
    </row>
    <row r="377" spans="2:7" ht="15.75" customHeight="1">
      <c r="B377" s="4"/>
      <c r="C377" s="4"/>
      <c r="D377" s="3"/>
      <c r="E377" s="3"/>
      <c r="F377" s="3"/>
      <c r="G377" s="3"/>
    </row>
    <row r="378" spans="2:7" ht="15.75" customHeight="1">
      <c r="B378" s="4"/>
      <c r="C378" s="4"/>
      <c r="D378" s="3"/>
      <c r="E378" s="3"/>
      <c r="F378" s="3"/>
      <c r="G378" s="3"/>
    </row>
    <row r="379" spans="2:7" ht="15.75" customHeight="1">
      <c r="B379" s="4"/>
      <c r="C379" s="4"/>
      <c r="D379" s="3"/>
      <c r="E379" s="3"/>
      <c r="F379" s="3"/>
      <c r="G379" s="3"/>
    </row>
    <row r="380" spans="2:7" ht="15.75" customHeight="1">
      <c r="B380" s="4"/>
      <c r="C380" s="4"/>
      <c r="D380" s="3"/>
      <c r="E380" s="3"/>
      <c r="F380" s="3"/>
      <c r="G380" s="3"/>
    </row>
    <row r="381" spans="2:7" ht="15.75" customHeight="1">
      <c r="B381" s="4"/>
      <c r="C381" s="4"/>
      <c r="D381" s="3"/>
      <c r="E381" s="3"/>
      <c r="F381" s="3"/>
      <c r="G381" s="3"/>
    </row>
    <row r="382" spans="2:7" ht="15.75" customHeight="1">
      <c r="B382" s="4"/>
      <c r="C382" s="4"/>
      <c r="D382" s="3"/>
      <c r="E382" s="3"/>
      <c r="F382" s="3"/>
      <c r="G382" s="3"/>
    </row>
    <row r="383" spans="2:7" ht="15.75" customHeight="1">
      <c r="B383" s="4"/>
      <c r="C383" s="4"/>
      <c r="D383" s="3"/>
      <c r="E383" s="3"/>
      <c r="F383" s="3"/>
      <c r="G383" s="3"/>
    </row>
    <row r="384" spans="2:7" ht="15.75" customHeight="1">
      <c r="B384" s="4"/>
      <c r="C384" s="4"/>
      <c r="D384" s="3"/>
      <c r="E384" s="3"/>
      <c r="F384" s="3"/>
      <c r="G384" s="3"/>
    </row>
    <row r="385" spans="2:7" ht="15.75" customHeight="1">
      <c r="B385" s="4"/>
      <c r="C385" s="4"/>
      <c r="D385" s="3"/>
      <c r="E385" s="3"/>
      <c r="F385" s="3"/>
      <c r="G385" s="3"/>
    </row>
    <row r="386" spans="2:7" ht="15.75" customHeight="1">
      <c r="B386" s="4"/>
      <c r="C386" s="4"/>
      <c r="D386" s="3"/>
      <c r="E386" s="3"/>
      <c r="F386" s="3"/>
      <c r="G386" s="3"/>
    </row>
    <row r="387" spans="2:7" ht="15.75" customHeight="1">
      <c r="B387" s="4"/>
      <c r="C387" s="4"/>
      <c r="D387" s="3"/>
      <c r="E387" s="3"/>
      <c r="F387" s="3"/>
      <c r="G387" s="3"/>
    </row>
    <row r="388" spans="2:7" ht="15.75" customHeight="1">
      <c r="B388" s="4"/>
      <c r="C388" s="4"/>
      <c r="D388" s="3"/>
      <c r="E388" s="3"/>
      <c r="F388" s="3"/>
      <c r="G388" s="3"/>
    </row>
    <row r="389" spans="2:7" ht="15.75" customHeight="1">
      <c r="B389" s="4"/>
      <c r="C389" s="4"/>
      <c r="D389" s="3"/>
      <c r="E389" s="3"/>
      <c r="F389" s="3"/>
      <c r="G389" s="3"/>
    </row>
    <row r="390" spans="2:7" ht="15.75" customHeight="1">
      <c r="B390" s="4"/>
      <c r="C390" s="4"/>
      <c r="D390" s="3"/>
      <c r="E390" s="3"/>
      <c r="F390" s="3"/>
      <c r="G390" s="3"/>
    </row>
    <row r="391" spans="2:7" ht="15.75" customHeight="1">
      <c r="B391" s="4"/>
      <c r="C391" s="4"/>
      <c r="D391" s="3"/>
      <c r="E391" s="3"/>
      <c r="F391" s="3"/>
      <c r="G391" s="3"/>
    </row>
    <row r="392" spans="2:7" ht="15.75" customHeight="1">
      <c r="B392" s="4"/>
      <c r="C392" s="4"/>
      <c r="D392" s="3"/>
      <c r="E392" s="3"/>
      <c r="F392" s="3"/>
      <c r="G392" s="3"/>
    </row>
    <row r="393" spans="2:7" ht="15.75" customHeight="1">
      <c r="B393" s="4"/>
      <c r="C393" s="4"/>
      <c r="D393" s="3"/>
      <c r="E393" s="3"/>
      <c r="F393" s="3"/>
      <c r="G393" s="3"/>
    </row>
    <row r="394" spans="2:7" ht="15.75" customHeight="1">
      <c r="B394" s="4"/>
      <c r="C394" s="4"/>
      <c r="D394" s="3"/>
      <c r="E394" s="3"/>
      <c r="F394" s="3"/>
      <c r="G394" s="3"/>
    </row>
    <row r="395" spans="2:7" ht="15.75" customHeight="1">
      <c r="B395" s="4"/>
      <c r="C395" s="4"/>
      <c r="D395" s="3"/>
      <c r="E395" s="3"/>
      <c r="F395" s="3"/>
      <c r="G395" s="3"/>
    </row>
    <row r="396" spans="2:7" ht="15.75" customHeight="1">
      <c r="B396" s="4"/>
      <c r="C396" s="4"/>
      <c r="D396" s="3"/>
      <c r="E396" s="3"/>
      <c r="F396" s="3"/>
      <c r="G396" s="3"/>
    </row>
    <row r="397" spans="2:7" ht="15.75" customHeight="1">
      <c r="B397" s="4"/>
      <c r="C397" s="4"/>
      <c r="D397" s="3"/>
      <c r="E397" s="3"/>
      <c r="F397" s="3"/>
      <c r="G397" s="3"/>
    </row>
    <row r="398" spans="2:7" ht="15.75" customHeight="1">
      <c r="B398" s="4"/>
      <c r="C398" s="4"/>
      <c r="D398" s="3"/>
      <c r="E398" s="3"/>
      <c r="F398" s="3"/>
      <c r="G398" s="3"/>
    </row>
    <row r="399" spans="2:7" ht="15.75" customHeight="1">
      <c r="B399" s="4"/>
      <c r="C399" s="4"/>
      <c r="D399" s="3"/>
      <c r="E399" s="3"/>
      <c r="F399" s="3"/>
      <c r="G399" s="3"/>
    </row>
    <row r="400" spans="2:7" ht="15.75" customHeight="1">
      <c r="B400" s="4"/>
      <c r="C400" s="4"/>
      <c r="D400" s="3"/>
      <c r="E400" s="3"/>
      <c r="F400" s="3"/>
      <c r="G400" s="3"/>
    </row>
    <row r="401" spans="2:7" ht="15.75" customHeight="1">
      <c r="B401" s="4"/>
      <c r="C401" s="4"/>
      <c r="D401" s="3"/>
      <c r="E401" s="3"/>
      <c r="F401" s="3"/>
      <c r="G401" s="3"/>
    </row>
    <row r="402" spans="2:7" ht="15.75" customHeight="1">
      <c r="B402" s="4"/>
      <c r="C402" s="4"/>
      <c r="D402" s="3"/>
      <c r="E402" s="3"/>
      <c r="F402" s="3"/>
      <c r="G402" s="3"/>
    </row>
    <row r="403" spans="2:7" ht="15.75" customHeight="1">
      <c r="B403" s="4"/>
      <c r="C403" s="4"/>
      <c r="D403" s="3"/>
      <c r="E403" s="3"/>
      <c r="F403" s="3"/>
      <c r="G403" s="3"/>
    </row>
    <row r="404" spans="2:7" ht="15.75" customHeight="1">
      <c r="B404" s="4"/>
      <c r="C404" s="4"/>
      <c r="D404" s="3"/>
      <c r="E404" s="3"/>
      <c r="F404" s="3"/>
      <c r="G404" s="3"/>
    </row>
    <row r="405" spans="2:7" ht="15.75" customHeight="1">
      <c r="B405" s="4"/>
      <c r="C405" s="4"/>
      <c r="D405" s="3"/>
      <c r="E405" s="3"/>
      <c r="F405" s="3"/>
      <c r="G405" s="3"/>
    </row>
    <row r="406" spans="2:7" ht="15.75" customHeight="1">
      <c r="B406" s="4"/>
      <c r="C406" s="4"/>
      <c r="D406" s="3"/>
      <c r="E406" s="3"/>
      <c r="F406" s="3"/>
      <c r="G406" s="3"/>
    </row>
    <row r="407" spans="2:7" ht="15.75" customHeight="1">
      <c r="B407" s="4"/>
      <c r="C407" s="4"/>
      <c r="D407" s="3"/>
      <c r="E407" s="3"/>
      <c r="F407" s="3"/>
      <c r="G407" s="3"/>
    </row>
    <row r="408" spans="2:7" ht="15.75" customHeight="1">
      <c r="B408" s="4"/>
      <c r="C408" s="4"/>
      <c r="D408" s="3"/>
      <c r="E408" s="3"/>
      <c r="F408" s="3"/>
      <c r="G408" s="3"/>
    </row>
    <row r="409" spans="2:7" ht="15.75" customHeight="1">
      <c r="B409" s="4"/>
      <c r="C409" s="4"/>
      <c r="D409" s="3"/>
      <c r="E409" s="3"/>
      <c r="F409" s="3"/>
      <c r="G409" s="3"/>
    </row>
    <row r="410" spans="2:7" ht="15.75" customHeight="1">
      <c r="B410" s="4"/>
      <c r="C410" s="4"/>
      <c r="D410" s="3"/>
      <c r="E410" s="3"/>
      <c r="F410" s="3"/>
      <c r="G410" s="3"/>
    </row>
    <row r="411" spans="2:7" ht="15.75" customHeight="1">
      <c r="B411" s="4"/>
      <c r="C411" s="4"/>
      <c r="D411" s="3"/>
      <c r="E411" s="3"/>
      <c r="F411" s="3"/>
      <c r="G411" s="3"/>
    </row>
    <row r="412" spans="2:7" ht="15.75" customHeight="1">
      <c r="B412" s="4"/>
      <c r="C412" s="4"/>
      <c r="D412" s="3"/>
      <c r="E412" s="3"/>
      <c r="F412" s="3"/>
      <c r="G412" s="3"/>
    </row>
    <row r="413" spans="2:7" ht="15.75" customHeight="1">
      <c r="B413" s="4"/>
      <c r="C413" s="4"/>
      <c r="D413" s="3"/>
      <c r="E413" s="3"/>
      <c r="F413" s="3"/>
      <c r="G413" s="3"/>
    </row>
    <row r="414" spans="2:7" ht="15.75" customHeight="1">
      <c r="B414" s="4"/>
      <c r="C414" s="4"/>
      <c r="D414" s="3"/>
      <c r="E414" s="3"/>
      <c r="F414" s="3"/>
      <c r="G414" s="3"/>
    </row>
    <row r="415" spans="2:7" ht="15.75" customHeight="1">
      <c r="B415" s="4"/>
      <c r="C415" s="4"/>
      <c r="D415" s="3"/>
      <c r="E415" s="3"/>
      <c r="F415" s="3"/>
      <c r="G415" s="3"/>
    </row>
    <row r="416" spans="2:7" ht="15.75" customHeight="1">
      <c r="B416" s="4"/>
      <c r="C416" s="4"/>
      <c r="D416" s="3"/>
      <c r="E416" s="3"/>
      <c r="F416" s="3"/>
      <c r="G416" s="3"/>
    </row>
    <row r="417" spans="2:7" ht="15.75" customHeight="1">
      <c r="B417" s="4"/>
      <c r="C417" s="4"/>
      <c r="D417" s="3"/>
      <c r="E417" s="3"/>
      <c r="F417" s="3"/>
      <c r="G417" s="3"/>
    </row>
    <row r="418" spans="2:7" ht="15.75" customHeight="1">
      <c r="B418" s="4"/>
      <c r="C418" s="4"/>
      <c r="D418" s="3"/>
      <c r="E418" s="3"/>
      <c r="F418" s="3"/>
      <c r="G418" s="3"/>
    </row>
    <row r="419" spans="2:7" ht="15.75" customHeight="1">
      <c r="B419" s="4"/>
      <c r="C419" s="4"/>
      <c r="D419" s="3"/>
      <c r="E419" s="3"/>
      <c r="F419" s="3"/>
      <c r="G419" s="3"/>
    </row>
    <row r="420" spans="2:7" ht="15.75" customHeight="1">
      <c r="B420" s="4"/>
      <c r="C420" s="4"/>
      <c r="D420" s="3"/>
      <c r="E420" s="3"/>
      <c r="F420" s="3"/>
      <c r="G420" s="3"/>
    </row>
    <row r="421" spans="2:7" ht="15.75" customHeight="1">
      <c r="B421" s="4"/>
      <c r="C421" s="4"/>
      <c r="D421" s="3"/>
      <c r="E421" s="3"/>
      <c r="F421" s="3"/>
      <c r="G421" s="3"/>
    </row>
    <row r="422" spans="2:7" ht="15.75" customHeight="1">
      <c r="B422" s="4"/>
      <c r="C422" s="4"/>
      <c r="D422" s="3"/>
      <c r="E422" s="3"/>
      <c r="F422" s="3"/>
      <c r="G422" s="3"/>
    </row>
    <row r="423" spans="2:7" ht="15.75" customHeight="1">
      <c r="B423" s="4"/>
      <c r="C423" s="4"/>
      <c r="D423" s="3"/>
      <c r="E423" s="3"/>
      <c r="F423" s="3"/>
      <c r="G423" s="3"/>
    </row>
    <row r="424" spans="2:7" ht="15.75" customHeight="1">
      <c r="B424" s="4"/>
      <c r="C424" s="4"/>
      <c r="D424" s="3"/>
      <c r="E424" s="3"/>
      <c r="F424" s="3"/>
      <c r="G424" s="3"/>
    </row>
    <row r="425" spans="2:7" ht="15.75" customHeight="1">
      <c r="B425" s="4"/>
      <c r="C425" s="4"/>
      <c r="D425" s="3"/>
      <c r="E425" s="3"/>
      <c r="F425" s="3"/>
      <c r="G425" s="3"/>
    </row>
    <row r="426" spans="2:7" ht="15.75" customHeight="1">
      <c r="B426" s="4"/>
      <c r="C426" s="4"/>
      <c r="D426" s="3"/>
      <c r="E426" s="3"/>
      <c r="F426" s="3"/>
      <c r="G426" s="3"/>
    </row>
    <row r="427" spans="2:7" ht="15.75" customHeight="1">
      <c r="B427" s="4"/>
      <c r="C427" s="4"/>
      <c r="D427" s="3"/>
      <c r="E427" s="3"/>
      <c r="F427" s="3"/>
      <c r="G427" s="3"/>
    </row>
    <row r="428" spans="2:7" ht="15.75" customHeight="1">
      <c r="B428" s="4"/>
      <c r="C428" s="4"/>
      <c r="D428" s="3"/>
      <c r="E428" s="3"/>
      <c r="F428" s="3"/>
      <c r="G428" s="3"/>
    </row>
    <row r="429" spans="2:7" ht="15.75" customHeight="1">
      <c r="B429" s="4"/>
      <c r="C429" s="4"/>
      <c r="D429" s="3"/>
      <c r="E429" s="3"/>
      <c r="F429" s="3"/>
      <c r="G429" s="3"/>
    </row>
    <row r="430" spans="2:7" ht="15.75" customHeight="1">
      <c r="B430" s="4"/>
      <c r="C430" s="4"/>
      <c r="D430" s="3"/>
      <c r="E430" s="3"/>
      <c r="F430" s="3"/>
      <c r="G430" s="3"/>
    </row>
    <row r="431" spans="2:7" ht="15.75" customHeight="1">
      <c r="B431" s="4"/>
      <c r="C431" s="4"/>
      <c r="D431" s="3"/>
      <c r="E431" s="3"/>
      <c r="F431" s="3"/>
      <c r="G431" s="3"/>
    </row>
    <row r="432" spans="2:7" ht="15.75" customHeight="1">
      <c r="B432" s="4"/>
      <c r="C432" s="4"/>
      <c r="D432" s="3"/>
      <c r="E432" s="3"/>
      <c r="F432" s="3"/>
      <c r="G432" s="3"/>
    </row>
    <row r="433" spans="2:7" ht="15.75" customHeight="1">
      <c r="B433" s="4"/>
      <c r="C433" s="4"/>
      <c r="D433" s="3"/>
      <c r="E433" s="3"/>
      <c r="F433" s="3"/>
      <c r="G433" s="3"/>
    </row>
    <row r="434" spans="2:7" ht="15.75" customHeight="1">
      <c r="B434" s="4"/>
      <c r="C434" s="4"/>
      <c r="D434" s="3"/>
      <c r="E434" s="3"/>
      <c r="F434" s="3"/>
      <c r="G434" s="3"/>
    </row>
    <row r="435" spans="2:7" ht="15.75" customHeight="1">
      <c r="B435" s="4"/>
      <c r="C435" s="4"/>
      <c r="D435" s="3"/>
      <c r="E435" s="3"/>
      <c r="F435" s="3"/>
      <c r="G435" s="3"/>
    </row>
    <row r="436" spans="2:7" ht="15.75" customHeight="1">
      <c r="B436" s="4"/>
      <c r="C436" s="4"/>
      <c r="D436" s="3"/>
      <c r="E436" s="3"/>
      <c r="F436" s="3"/>
      <c r="G436" s="3"/>
    </row>
    <row r="437" spans="2:7" ht="15.75" customHeight="1">
      <c r="B437" s="4"/>
      <c r="C437" s="4"/>
      <c r="D437" s="3"/>
      <c r="E437" s="3"/>
      <c r="F437" s="3"/>
      <c r="G437" s="3"/>
    </row>
    <row r="438" spans="2:7" ht="15.75" customHeight="1">
      <c r="B438" s="4"/>
      <c r="C438" s="4"/>
      <c r="D438" s="3"/>
      <c r="E438" s="3"/>
      <c r="F438" s="3"/>
      <c r="G438" s="3"/>
    </row>
    <row r="439" spans="2:7" ht="15.75" customHeight="1">
      <c r="B439" s="4"/>
      <c r="C439" s="4"/>
      <c r="D439" s="3"/>
      <c r="E439" s="3"/>
      <c r="F439" s="3"/>
      <c r="G439" s="3"/>
    </row>
    <row r="440" spans="2:7" ht="15.75" customHeight="1">
      <c r="B440" s="4"/>
      <c r="C440" s="4"/>
      <c r="D440" s="3"/>
      <c r="E440" s="3"/>
      <c r="F440" s="3"/>
      <c r="G440" s="3"/>
    </row>
    <row r="441" spans="2:7" ht="15.75" customHeight="1">
      <c r="B441" s="4"/>
      <c r="C441" s="4"/>
      <c r="D441" s="3"/>
      <c r="E441" s="3"/>
      <c r="F441" s="3"/>
      <c r="G441" s="3"/>
    </row>
    <row r="442" spans="2:7" ht="15.75" customHeight="1">
      <c r="B442" s="4"/>
      <c r="C442" s="4"/>
      <c r="D442" s="3"/>
      <c r="E442" s="3"/>
      <c r="F442" s="3"/>
      <c r="G442" s="3"/>
    </row>
    <row r="443" spans="2:7" ht="15.75" customHeight="1">
      <c r="B443" s="4"/>
      <c r="C443" s="4"/>
      <c r="D443" s="3"/>
      <c r="E443" s="3"/>
      <c r="F443" s="3"/>
      <c r="G443" s="3"/>
    </row>
    <row r="444" spans="2:7" ht="15.75" customHeight="1">
      <c r="B444" s="4"/>
      <c r="C444" s="4"/>
      <c r="D444" s="3"/>
      <c r="E444" s="3"/>
      <c r="F444" s="3"/>
      <c r="G444" s="3"/>
    </row>
    <row r="445" spans="2:7" ht="15.75" customHeight="1">
      <c r="B445" s="4"/>
      <c r="C445" s="4"/>
      <c r="D445" s="3"/>
      <c r="E445" s="3"/>
      <c r="F445" s="3"/>
      <c r="G445" s="3"/>
    </row>
    <row r="446" spans="2:7" ht="15.75" customHeight="1">
      <c r="B446" s="4"/>
      <c r="C446" s="4"/>
      <c r="D446" s="3"/>
      <c r="E446" s="3"/>
      <c r="F446" s="3"/>
      <c r="G446" s="3"/>
    </row>
    <row r="447" spans="2:7" ht="15.75" customHeight="1">
      <c r="B447" s="4"/>
      <c r="C447" s="4"/>
      <c r="D447" s="3"/>
      <c r="E447" s="3"/>
      <c r="F447" s="3"/>
      <c r="G447" s="3"/>
    </row>
    <row r="448" spans="2:7" ht="15.75" customHeight="1">
      <c r="B448" s="4"/>
      <c r="C448" s="4"/>
      <c r="D448" s="3"/>
      <c r="E448" s="3"/>
      <c r="F448" s="3"/>
      <c r="G448" s="3"/>
    </row>
    <row r="449" spans="2:7" ht="15.75" customHeight="1">
      <c r="B449" s="4"/>
      <c r="C449" s="4"/>
      <c r="D449" s="3"/>
      <c r="E449" s="3"/>
      <c r="F449" s="3"/>
      <c r="G449" s="3"/>
    </row>
    <row r="450" spans="2:7" ht="15.75" customHeight="1">
      <c r="B450" s="4"/>
      <c r="C450" s="4"/>
      <c r="D450" s="3"/>
      <c r="E450" s="3"/>
      <c r="F450" s="3"/>
      <c r="G450" s="3"/>
    </row>
    <row r="451" spans="2:7" ht="15.75" customHeight="1">
      <c r="B451" s="4"/>
      <c r="C451" s="4"/>
      <c r="D451" s="3"/>
      <c r="E451" s="3"/>
      <c r="F451" s="3"/>
      <c r="G451" s="3"/>
    </row>
    <row r="452" spans="2:7" ht="15.75" customHeight="1">
      <c r="B452" s="4"/>
      <c r="C452" s="4"/>
      <c r="D452" s="3"/>
      <c r="E452" s="3"/>
      <c r="F452" s="3"/>
      <c r="G452" s="3"/>
    </row>
    <row r="453" spans="2:7" ht="15.75" customHeight="1">
      <c r="B453" s="4"/>
      <c r="C453" s="4"/>
      <c r="D453" s="3"/>
      <c r="E453" s="3"/>
      <c r="F453" s="3"/>
      <c r="G453" s="3"/>
    </row>
    <row r="454" spans="2:7" ht="15.75" customHeight="1">
      <c r="B454" s="4"/>
      <c r="C454" s="4"/>
      <c r="D454" s="3"/>
      <c r="E454" s="3"/>
      <c r="F454" s="3"/>
      <c r="G454" s="3"/>
    </row>
    <row r="455" spans="2:7" ht="15.75" customHeight="1">
      <c r="B455" s="4"/>
      <c r="C455" s="4"/>
      <c r="D455" s="3"/>
      <c r="E455" s="3"/>
      <c r="F455" s="3"/>
      <c r="G455" s="3"/>
    </row>
    <row r="456" spans="2:7" ht="15.75" customHeight="1">
      <c r="B456" s="4"/>
      <c r="C456" s="4"/>
      <c r="D456" s="3"/>
      <c r="E456" s="3"/>
      <c r="F456" s="3"/>
      <c r="G456" s="3"/>
    </row>
    <row r="457" spans="2:7" ht="15.75" customHeight="1">
      <c r="B457" s="4"/>
      <c r="C457" s="4"/>
      <c r="D457" s="3"/>
      <c r="E457" s="3"/>
      <c r="F457" s="3"/>
      <c r="G457" s="3"/>
    </row>
    <row r="458" spans="2:7" ht="15.75" customHeight="1">
      <c r="B458" s="4"/>
      <c r="C458" s="4"/>
      <c r="D458" s="3"/>
      <c r="E458" s="3"/>
      <c r="F458" s="3"/>
      <c r="G458" s="3"/>
    </row>
    <row r="459" spans="2:7" ht="15.75" customHeight="1">
      <c r="B459" s="4"/>
      <c r="C459" s="4"/>
      <c r="D459" s="3"/>
      <c r="E459" s="3"/>
      <c r="F459" s="3"/>
      <c r="G459" s="3"/>
    </row>
    <row r="460" spans="2:7" ht="15.75" customHeight="1">
      <c r="B460" s="4"/>
      <c r="C460" s="4"/>
      <c r="D460" s="3"/>
      <c r="E460" s="3"/>
      <c r="F460" s="3"/>
      <c r="G460" s="3"/>
    </row>
    <row r="461" spans="2:7" ht="15.75" customHeight="1">
      <c r="B461" s="4"/>
      <c r="C461" s="4"/>
      <c r="D461" s="3"/>
      <c r="E461" s="3"/>
      <c r="F461" s="3"/>
      <c r="G461" s="3"/>
    </row>
    <row r="462" spans="2:7" ht="15.75" customHeight="1">
      <c r="B462" s="4"/>
      <c r="C462" s="4"/>
      <c r="D462" s="3"/>
      <c r="E462" s="3"/>
      <c r="F462" s="3"/>
      <c r="G462" s="3"/>
    </row>
    <row r="463" spans="2:7" ht="15.75" customHeight="1">
      <c r="B463" s="4"/>
      <c r="C463" s="4"/>
      <c r="D463" s="3"/>
      <c r="E463" s="3"/>
      <c r="F463" s="3"/>
      <c r="G463" s="3"/>
    </row>
    <row r="464" spans="2:7" ht="15.75" customHeight="1">
      <c r="B464" s="4"/>
      <c r="C464" s="4"/>
      <c r="D464" s="3"/>
      <c r="E464" s="3"/>
      <c r="F464" s="3"/>
      <c r="G464" s="3"/>
    </row>
    <row r="465" spans="2:7" ht="15.75" customHeight="1">
      <c r="B465" s="4"/>
      <c r="C465" s="4"/>
      <c r="D465" s="3"/>
      <c r="E465" s="3"/>
      <c r="F465" s="3"/>
      <c r="G465" s="3"/>
    </row>
    <row r="466" spans="2:7" ht="15.75" customHeight="1">
      <c r="B466" s="4"/>
      <c r="C466" s="4"/>
      <c r="D466" s="3"/>
      <c r="E466" s="3"/>
      <c r="F466" s="3"/>
      <c r="G466" s="3"/>
    </row>
    <row r="467" spans="2:7" ht="15.75" customHeight="1">
      <c r="B467" s="4"/>
      <c r="C467" s="4"/>
      <c r="D467" s="3"/>
      <c r="E467" s="3"/>
      <c r="F467" s="3"/>
      <c r="G467" s="3"/>
    </row>
    <row r="468" spans="2:7" ht="15.75" customHeight="1">
      <c r="B468" s="4"/>
      <c r="C468" s="4"/>
      <c r="D468" s="3"/>
      <c r="E468" s="3"/>
      <c r="F468" s="3"/>
      <c r="G468" s="3"/>
    </row>
    <row r="469" spans="2:7" ht="15.75" customHeight="1">
      <c r="B469" s="4"/>
      <c r="C469" s="4"/>
      <c r="D469" s="3"/>
      <c r="E469" s="3"/>
      <c r="F469" s="3"/>
      <c r="G469" s="3"/>
    </row>
    <row r="470" spans="2:7" ht="15.75" customHeight="1">
      <c r="B470" s="4"/>
      <c r="C470" s="4"/>
      <c r="D470" s="3"/>
      <c r="E470" s="3"/>
      <c r="F470" s="3"/>
      <c r="G470" s="3"/>
    </row>
    <row r="471" spans="2:7" ht="15.75" customHeight="1">
      <c r="B471" s="4"/>
      <c r="C471" s="4"/>
      <c r="D471" s="3"/>
      <c r="E471" s="3"/>
      <c r="F471" s="3"/>
      <c r="G471" s="3"/>
    </row>
    <row r="472" spans="2:7" ht="15.75" customHeight="1">
      <c r="B472" s="4"/>
      <c r="C472" s="4"/>
      <c r="D472" s="3"/>
      <c r="E472" s="3"/>
      <c r="F472" s="3"/>
      <c r="G472" s="3"/>
    </row>
    <row r="473" spans="2:7" ht="15.75" customHeight="1">
      <c r="B473" s="4"/>
      <c r="C473" s="4"/>
      <c r="D473" s="3"/>
      <c r="E473" s="3"/>
      <c r="F473" s="3"/>
      <c r="G473" s="3"/>
    </row>
    <row r="474" spans="2:7" ht="15.75" customHeight="1">
      <c r="B474" s="4"/>
      <c r="C474" s="4"/>
      <c r="D474" s="3"/>
      <c r="E474" s="3"/>
      <c r="F474" s="3"/>
      <c r="G474" s="3"/>
    </row>
    <row r="475" spans="2:7" ht="15.75" customHeight="1">
      <c r="B475" s="4"/>
      <c r="C475" s="4"/>
      <c r="D475" s="3"/>
      <c r="E475" s="3"/>
      <c r="F475" s="3"/>
      <c r="G475" s="3"/>
    </row>
    <row r="476" spans="2:7" ht="15.75" customHeight="1">
      <c r="B476" s="4"/>
      <c r="C476" s="4"/>
      <c r="D476" s="3"/>
      <c r="E476" s="3"/>
      <c r="F476" s="3"/>
      <c r="G476" s="3"/>
    </row>
    <row r="477" spans="2:7" ht="15.75" customHeight="1">
      <c r="B477" s="4"/>
      <c r="C477" s="4"/>
      <c r="D477" s="3"/>
      <c r="E477" s="3"/>
      <c r="F477" s="3"/>
      <c r="G477" s="3"/>
    </row>
    <row r="478" spans="2:7" ht="15.75" customHeight="1">
      <c r="B478" s="4"/>
      <c r="C478" s="4"/>
      <c r="D478" s="3"/>
      <c r="E478" s="3"/>
      <c r="F478" s="3"/>
      <c r="G478" s="3"/>
    </row>
    <row r="479" spans="2:7" ht="15.75" customHeight="1">
      <c r="B479" s="4"/>
      <c r="C479" s="4"/>
      <c r="D479" s="3"/>
      <c r="E479" s="3"/>
      <c r="F479" s="3"/>
      <c r="G479" s="3"/>
    </row>
    <row r="480" spans="2:7" ht="15.75" customHeight="1">
      <c r="B480" s="4"/>
      <c r="C480" s="4"/>
      <c r="D480" s="3"/>
      <c r="E480" s="3"/>
      <c r="F480" s="3"/>
      <c r="G480" s="3"/>
    </row>
    <row r="481" spans="2:7" ht="15.75" customHeight="1">
      <c r="B481" s="4"/>
      <c r="C481" s="4"/>
      <c r="D481" s="3"/>
      <c r="E481" s="3"/>
      <c r="F481" s="3"/>
      <c r="G481" s="3"/>
    </row>
    <row r="482" spans="2:7" ht="15.75" customHeight="1">
      <c r="B482" s="4"/>
      <c r="C482" s="4"/>
      <c r="D482" s="3"/>
      <c r="E482" s="3"/>
      <c r="F482" s="3"/>
      <c r="G482" s="3"/>
    </row>
    <row r="483" spans="2:7" ht="15.75" customHeight="1">
      <c r="B483" s="4"/>
      <c r="C483" s="4"/>
      <c r="D483" s="3"/>
      <c r="E483" s="3"/>
      <c r="F483" s="3"/>
      <c r="G483" s="3"/>
    </row>
    <row r="484" spans="2:7" ht="15.75" customHeight="1">
      <c r="B484" s="4"/>
      <c r="C484" s="4"/>
      <c r="D484" s="3"/>
      <c r="E484" s="3"/>
      <c r="F484" s="3"/>
      <c r="G484" s="3"/>
    </row>
    <row r="485" spans="2:7" ht="15.75" customHeight="1">
      <c r="B485" s="4"/>
      <c r="C485" s="4"/>
      <c r="D485" s="3"/>
      <c r="E485" s="3"/>
      <c r="F485" s="3"/>
      <c r="G485" s="3"/>
    </row>
    <row r="486" spans="2:7" ht="15.75" customHeight="1">
      <c r="B486" s="4"/>
      <c r="C486" s="4"/>
      <c r="D486" s="3"/>
      <c r="E486" s="3"/>
      <c r="F486" s="3"/>
      <c r="G486" s="3"/>
    </row>
    <row r="487" spans="2:7" ht="15.75" customHeight="1">
      <c r="B487" s="4"/>
      <c r="C487" s="4"/>
      <c r="D487" s="3"/>
      <c r="E487" s="3"/>
      <c r="F487" s="3"/>
      <c r="G487" s="3"/>
    </row>
    <row r="488" spans="2:7" ht="15.75" customHeight="1">
      <c r="B488" s="4"/>
      <c r="C488" s="4"/>
      <c r="D488" s="3"/>
      <c r="E488" s="3"/>
      <c r="F488" s="3"/>
      <c r="G488" s="3"/>
    </row>
    <row r="489" spans="2:7" ht="15.75" customHeight="1">
      <c r="B489" s="4"/>
      <c r="C489" s="4"/>
      <c r="D489" s="3"/>
      <c r="E489" s="3"/>
      <c r="F489" s="3"/>
      <c r="G489" s="3"/>
    </row>
    <row r="490" spans="2:7" ht="15.75" customHeight="1">
      <c r="B490" s="4"/>
      <c r="C490" s="4"/>
      <c r="D490" s="3"/>
      <c r="E490" s="3"/>
      <c r="F490" s="3"/>
      <c r="G490" s="3"/>
    </row>
    <row r="491" spans="2:7" ht="15.75" customHeight="1">
      <c r="B491" s="4"/>
      <c r="C491" s="4"/>
      <c r="D491" s="3"/>
      <c r="E491" s="3"/>
      <c r="F491" s="3"/>
      <c r="G491" s="3"/>
    </row>
    <row r="492" spans="2:7" ht="15.75" customHeight="1">
      <c r="B492" s="4"/>
      <c r="C492" s="4"/>
      <c r="D492" s="3"/>
      <c r="E492" s="3"/>
      <c r="F492" s="3"/>
      <c r="G492" s="3"/>
    </row>
    <row r="493" spans="2:7" ht="15.75" customHeight="1">
      <c r="B493" s="4"/>
      <c r="C493" s="4"/>
      <c r="D493" s="3"/>
      <c r="E493" s="3"/>
      <c r="F493" s="3"/>
      <c r="G493" s="3"/>
    </row>
    <row r="494" spans="2:7" ht="15.75" customHeight="1">
      <c r="B494" s="4"/>
      <c r="C494" s="4"/>
      <c r="D494" s="3"/>
      <c r="E494" s="3"/>
      <c r="F494" s="3"/>
      <c r="G494" s="3"/>
    </row>
    <row r="495" spans="2:7" ht="15.75" customHeight="1">
      <c r="B495" s="4"/>
      <c r="C495" s="4"/>
      <c r="D495" s="3"/>
      <c r="E495" s="3"/>
      <c r="F495" s="3"/>
      <c r="G495" s="3"/>
    </row>
    <row r="496" spans="2:7" ht="15.75" customHeight="1">
      <c r="B496" s="4"/>
      <c r="C496" s="4"/>
      <c r="D496" s="3"/>
      <c r="E496" s="3"/>
      <c r="F496" s="3"/>
      <c r="G496" s="3"/>
    </row>
    <row r="497" spans="2:7" ht="15.75" customHeight="1">
      <c r="B497" s="4"/>
      <c r="C497" s="4"/>
      <c r="D497" s="3"/>
      <c r="E497" s="3"/>
      <c r="F497" s="3"/>
      <c r="G497" s="3"/>
    </row>
    <row r="498" spans="2:7" ht="15.75" customHeight="1">
      <c r="B498" s="4"/>
      <c r="C498" s="4"/>
      <c r="D498" s="3"/>
      <c r="E498" s="3"/>
      <c r="F498" s="3"/>
      <c r="G498" s="3"/>
    </row>
    <row r="499" spans="2:7" ht="15.75" customHeight="1">
      <c r="B499" s="4"/>
      <c r="C499" s="4"/>
      <c r="D499" s="3"/>
      <c r="E499" s="3"/>
      <c r="F499" s="3"/>
      <c r="G499" s="3"/>
    </row>
    <row r="500" spans="2:7" ht="15.75" customHeight="1">
      <c r="B500" s="4"/>
      <c r="C500" s="4"/>
      <c r="D500" s="3"/>
      <c r="E500" s="3"/>
      <c r="F500" s="3"/>
      <c r="G500" s="3"/>
    </row>
    <row r="501" spans="2:7" ht="15.75" customHeight="1">
      <c r="B501" s="4"/>
      <c r="C501" s="4"/>
      <c r="D501" s="3"/>
      <c r="E501" s="3"/>
      <c r="F501" s="3"/>
      <c r="G501" s="3"/>
    </row>
    <row r="502" spans="2:7" ht="15.75" customHeight="1">
      <c r="B502" s="4"/>
      <c r="C502" s="4"/>
      <c r="D502" s="3"/>
      <c r="E502" s="3"/>
      <c r="F502" s="3"/>
      <c r="G502" s="3"/>
    </row>
    <row r="503" spans="2:7" ht="15.75" customHeight="1">
      <c r="B503" s="4"/>
      <c r="C503" s="4"/>
      <c r="D503" s="3"/>
      <c r="E503" s="3"/>
      <c r="F503" s="3"/>
      <c r="G503" s="3"/>
    </row>
    <row r="504" spans="2:7" ht="15.75" customHeight="1">
      <c r="B504" s="4"/>
      <c r="C504" s="4"/>
      <c r="D504" s="3"/>
      <c r="E504" s="3"/>
      <c r="F504" s="3"/>
      <c r="G504" s="3"/>
    </row>
    <row r="505" spans="2:7" ht="15.75" customHeight="1">
      <c r="B505" s="4"/>
      <c r="C505" s="4"/>
      <c r="D505" s="3"/>
      <c r="E505" s="3"/>
      <c r="F505" s="3"/>
      <c r="G505" s="3"/>
    </row>
    <row r="506" spans="2:7" ht="15.75" customHeight="1">
      <c r="B506" s="4"/>
      <c r="C506" s="4"/>
      <c r="D506" s="3"/>
      <c r="E506" s="3"/>
      <c r="F506" s="3"/>
      <c r="G506" s="3"/>
    </row>
    <row r="507" spans="2:7" ht="15.75" customHeight="1">
      <c r="B507" s="4"/>
      <c r="C507" s="4"/>
      <c r="D507" s="3"/>
      <c r="E507" s="3"/>
      <c r="F507" s="3"/>
      <c r="G507" s="3"/>
    </row>
    <row r="508" spans="2:7" ht="15.75" customHeight="1">
      <c r="B508" s="4"/>
      <c r="C508" s="4"/>
      <c r="D508" s="3"/>
      <c r="E508" s="3"/>
      <c r="F508" s="3"/>
      <c r="G508" s="3"/>
    </row>
    <row r="509" spans="2:7" ht="15.75" customHeight="1">
      <c r="B509" s="4"/>
      <c r="C509" s="4"/>
      <c r="D509" s="3"/>
      <c r="E509" s="3"/>
      <c r="F509" s="3"/>
      <c r="G509" s="3"/>
    </row>
    <row r="510" spans="2:7" ht="15.75" customHeight="1">
      <c r="B510" s="4"/>
      <c r="C510" s="4"/>
      <c r="D510" s="3"/>
      <c r="E510" s="3"/>
      <c r="F510" s="3"/>
      <c r="G510" s="3"/>
    </row>
    <row r="511" spans="2:7" ht="15.75" customHeight="1">
      <c r="B511" s="4"/>
      <c r="C511" s="4"/>
      <c r="D511" s="3"/>
      <c r="E511" s="3"/>
      <c r="F511" s="3"/>
      <c r="G511" s="3"/>
    </row>
    <row r="512" spans="2:7" ht="15.75" customHeight="1">
      <c r="B512" s="4"/>
      <c r="C512" s="4"/>
      <c r="D512" s="3"/>
      <c r="E512" s="3"/>
      <c r="F512" s="3"/>
      <c r="G512" s="3"/>
    </row>
    <row r="513" spans="2:7" ht="15.75" customHeight="1">
      <c r="B513" s="4"/>
      <c r="C513" s="4"/>
      <c r="D513" s="3"/>
      <c r="E513" s="3"/>
      <c r="F513" s="3"/>
      <c r="G513" s="3"/>
    </row>
    <row r="514" spans="2:7" ht="15.75" customHeight="1">
      <c r="B514" s="4"/>
      <c r="C514" s="4"/>
      <c r="D514" s="3"/>
      <c r="E514" s="3"/>
      <c r="F514" s="3"/>
      <c r="G514" s="3"/>
    </row>
    <row r="515" spans="2:7" ht="15.75" customHeight="1">
      <c r="B515" s="4"/>
      <c r="C515" s="4"/>
      <c r="D515" s="3"/>
      <c r="E515" s="3"/>
      <c r="F515" s="3"/>
      <c r="G515" s="3"/>
    </row>
    <row r="516" spans="2:7" ht="15.75" customHeight="1">
      <c r="B516" s="4"/>
      <c r="C516" s="4"/>
      <c r="D516" s="3"/>
      <c r="E516" s="3"/>
      <c r="F516" s="3"/>
      <c r="G516" s="3"/>
    </row>
    <row r="517" spans="2:7" ht="15.75" customHeight="1">
      <c r="B517" s="4"/>
      <c r="C517" s="4"/>
      <c r="D517" s="3"/>
      <c r="E517" s="3"/>
      <c r="F517" s="3"/>
      <c r="G517" s="3"/>
    </row>
    <row r="518" spans="2:7" ht="15.75" customHeight="1">
      <c r="B518" s="4"/>
      <c r="C518" s="4"/>
      <c r="D518" s="3"/>
      <c r="E518" s="3"/>
      <c r="F518" s="3"/>
      <c r="G518" s="3"/>
    </row>
    <row r="519" spans="2:7" ht="15.75" customHeight="1">
      <c r="B519" s="4"/>
      <c r="C519" s="4"/>
      <c r="D519" s="3"/>
      <c r="E519" s="3"/>
      <c r="F519" s="3"/>
      <c r="G519" s="3"/>
    </row>
    <row r="520" spans="2:7" ht="15.75" customHeight="1">
      <c r="B520" s="4"/>
      <c r="C520" s="4"/>
      <c r="D520" s="3"/>
      <c r="E520" s="3"/>
      <c r="F520" s="3"/>
      <c r="G520" s="3"/>
    </row>
    <row r="521" spans="2:7" ht="15.75" customHeight="1">
      <c r="B521" s="4"/>
      <c r="C521" s="4"/>
      <c r="D521" s="3"/>
      <c r="E521" s="3"/>
      <c r="F521" s="3"/>
      <c r="G521" s="3"/>
    </row>
    <row r="522" spans="2:7" ht="15.75" customHeight="1">
      <c r="B522" s="4"/>
      <c r="C522" s="4"/>
      <c r="D522" s="3"/>
      <c r="E522" s="3"/>
      <c r="F522" s="3"/>
      <c r="G522" s="3"/>
    </row>
    <row r="523" spans="2:7" ht="15.75" customHeight="1">
      <c r="B523" s="4"/>
      <c r="C523" s="4"/>
      <c r="D523" s="3"/>
      <c r="E523" s="3"/>
      <c r="F523" s="3"/>
      <c r="G523" s="3"/>
    </row>
    <row r="524" spans="2:7" ht="15.75" customHeight="1">
      <c r="B524" s="4"/>
      <c r="C524" s="4"/>
      <c r="D524" s="3"/>
      <c r="E524" s="3"/>
      <c r="F524" s="3"/>
      <c r="G524" s="3"/>
    </row>
    <row r="525" spans="2:7" ht="15.75" customHeight="1">
      <c r="B525" s="4"/>
      <c r="C525" s="4"/>
      <c r="D525" s="3"/>
      <c r="E525" s="3"/>
      <c r="F525" s="3"/>
      <c r="G525" s="3"/>
    </row>
    <row r="526" spans="2:7" ht="15.75" customHeight="1">
      <c r="B526" s="4"/>
      <c r="C526" s="4"/>
      <c r="D526" s="3"/>
      <c r="E526" s="3"/>
      <c r="F526" s="3"/>
      <c r="G526" s="3"/>
    </row>
    <row r="527" spans="2:7" ht="15.75" customHeight="1">
      <c r="B527" s="4"/>
      <c r="C527" s="4"/>
      <c r="D527" s="3"/>
      <c r="E527" s="3"/>
      <c r="F527" s="3"/>
      <c r="G527" s="3"/>
    </row>
    <row r="528" spans="2:7" ht="15.75" customHeight="1">
      <c r="B528" s="4"/>
      <c r="C528" s="4"/>
      <c r="D528" s="3"/>
      <c r="E528" s="3"/>
      <c r="F528" s="3"/>
      <c r="G528" s="3"/>
    </row>
    <row r="529" spans="2:7" ht="15.75" customHeight="1">
      <c r="B529" s="4"/>
      <c r="C529" s="4"/>
      <c r="D529" s="3"/>
      <c r="E529" s="3"/>
      <c r="F529" s="3"/>
      <c r="G529" s="3"/>
    </row>
    <row r="530" spans="2:7" ht="15.75" customHeight="1">
      <c r="B530" s="4"/>
      <c r="C530" s="4"/>
      <c r="D530" s="3"/>
      <c r="E530" s="3"/>
      <c r="F530" s="3"/>
      <c r="G530" s="3"/>
    </row>
    <row r="531" spans="2:7" ht="15.75" customHeight="1">
      <c r="B531" s="4"/>
      <c r="C531" s="4"/>
      <c r="D531" s="3"/>
      <c r="E531" s="3"/>
      <c r="F531" s="3"/>
      <c r="G531" s="3"/>
    </row>
    <row r="532" spans="2:7" ht="15.75" customHeight="1">
      <c r="B532" s="4"/>
      <c r="C532" s="4"/>
      <c r="D532" s="3"/>
      <c r="E532" s="3"/>
      <c r="F532" s="3"/>
      <c r="G532" s="3"/>
    </row>
    <row r="533" spans="2:7" ht="15.75" customHeight="1">
      <c r="B533" s="4"/>
      <c r="C533" s="4"/>
      <c r="D533" s="3"/>
      <c r="E533" s="3"/>
      <c r="F533" s="3"/>
      <c r="G533" s="3"/>
    </row>
    <row r="534" spans="2:7" ht="15.75" customHeight="1">
      <c r="B534" s="4"/>
      <c r="C534" s="4"/>
      <c r="D534" s="3"/>
      <c r="E534" s="3"/>
      <c r="F534" s="3"/>
      <c r="G534" s="3"/>
    </row>
    <row r="535" spans="2:7" ht="15.75" customHeight="1">
      <c r="B535" s="4"/>
      <c r="C535" s="4"/>
      <c r="D535" s="3"/>
      <c r="E535" s="3"/>
      <c r="F535" s="3"/>
      <c r="G535" s="3"/>
    </row>
    <row r="536" spans="2:7" ht="15.75" customHeight="1">
      <c r="B536" s="4"/>
      <c r="C536" s="4"/>
      <c r="D536" s="3"/>
      <c r="E536" s="3"/>
      <c r="F536" s="3"/>
      <c r="G536" s="3"/>
    </row>
    <row r="537" spans="2:7" ht="15.75" customHeight="1">
      <c r="B537" s="4"/>
      <c r="C537" s="4"/>
      <c r="D537" s="3"/>
      <c r="E537" s="3"/>
      <c r="F537" s="3"/>
      <c r="G537" s="3"/>
    </row>
    <row r="538" spans="2:7" ht="15.75" customHeight="1">
      <c r="B538" s="4"/>
      <c r="C538" s="4"/>
      <c r="D538" s="3"/>
      <c r="E538" s="3"/>
      <c r="F538" s="3"/>
      <c r="G538" s="3"/>
    </row>
    <row r="539" spans="2:7" ht="15.75" customHeight="1">
      <c r="B539" s="4"/>
      <c r="C539" s="4"/>
      <c r="D539" s="3"/>
      <c r="E539" s="3"/>
      <c r="F539" s="3"/>
      <c r="G539" s="3"/>
    </row>
    <row r="540" spans="2:7" ht="15.75" customHeight="1">
      <c r="B540" s="4"/>
      <c r="C540" s="4"/>
      <c r="D540" s="3"/>
      <c r="E540" s="3"/>
      <c r="F540" s="3"/>
      <c r="G540" s="3"/>
    </row>
    <row r="541" spans="2:7" ht="15.75" customHeight="1">
      <c r="B541" s="4"/>
      <c r="C541" s="4"/>
      <c r="D541" s="3"/>
      <c r="E541" s="3"/>
      <c r="F541" s="3"/>
      <c r="G541" s="3"/>
    </row>
    <row r="542" spans="2:7" ht="15.75" customHeight="1">
      <c r="B542" s="4"/>
      <c r="C542" s="4"/>
      <c r="D542" s="3"/>
      <c r="E542" s="3"/>
      <c r="F542" s="3"/>
      <c r="G542" s="3"/>
    </row>
    <row r="543" spans="2:7" ht="15.75" customHeight="1">
      <c r="B543" s="4"/>
      <c r="C543" s="4"/>
      <c r="D543" s="3"/>
      <c r="E543" s="3"/>
      <c r="F543" s="3"/>
      <c r="G543" s="3"/>
    </row>
    <row r="544" spans="2:7" ht="15.75" customHeight="1">
      <c r="B544" s="4"/>
      <c r="C544" s="4"/>
      <c r="D544" s="3"/>
      <c r="E544" s="3"/>
      <c r="F544" s="3"/>
      <c r="G544" s="3"/>
    </row>
    <row r="545" spans="2:7" ht="15.75" customHeight="1">
      <c r="B545" s="4"/>
      <c r="C545" s="4"/>
      <c r="D545" s="3"/>
      <c r="E545" s="3"/>
      <c r="F545" s="3"/>
      <c r="G545" s="3"/>
    </row>
    <row r="546" spans="2:7" ht="15.75" customHeight="1">
      <c r="B546" s="4"/>
      <c r="C546" s="4"/>
      <c r="D546" s="3"/>
      <c r="E546" s="3"/>
      <c r="F546" s="3"/>
      <c r="G546" s="3"/>
    </row>
    <row r="547" spans="2:7" ht="15.75" customHeight="1">
      <c r="B547" s="4"/>
      <c r="C547" s="4"/>
      <c r="D547" s="3"/>
      <c r="E547" s="3"/>
      <c r="F547" s="3"/>
      <c r="G547" s="3"/>
    </row>
    <row r="548" spans="2:7" ht="15.75" customHeight="1">
      <c r="B548" s="4"/>
      <c r="C548" s="4"/>
      <c r="D548" s="3"/>
      <c r="E548" s="3"/>
      <c r="F548" s="3"/>
      <c r="G548" s="3"/>
    </row>
    <row r="549" spans="2:7" ht="15.75" customHeight="1">
      <c r="B549" s="4"/>
      <c r="C549" s="4"/>
      <c r="D549" s="3"/>
      <c r="E549" s="3"/>
      <c r="F549" s="3"/>
      <c r="G549" s="3"/>
    </row>
    <row r="550" spans="2:7" ht="15.75" customHeight="1">
      <c r="B550" s="4"/>
      <c r="C550" s="4"/>
      <c r="D550" s="3"/>
      <c r="E550" s="3"/>
      <c r="F550" s="3"/>
      <c r="G550" s="3"/>
    </row>
    <row r="551" spans="2:7" ht="15.75" customHeight="1">
      <c r="B551" s="4"/>
      <c r="C551" s="4"/>
      <c r="D551" s="3"/>
      <c r="E551" s="3"/>
      <c r="F551" s="3"/>
      <c r="G551" s="3"/>
    </row>
    <row r="552" spans="2:7" ht="15.75" customHeight="1">
      <c r="B552" s="4"/>
      <c r="C552" s="4"/>
      <c r="D552" s="3"/>
      <c r="E552" s="3"/>
      <c r="F552" s="3"/>
      <c r="G552" s="3"/>
    </row>
    <row r="553" spans="2:7" ht="15.75" customHeight="1">
      <c r="B553" s="4"/>
      <c r="C553" s="4"/>
      <c r="D553" s="3"/>
      <c r="E553" s="3"/>
      <c r="F553" s="3"/>
      <c r="G553" s="3"/>
    </row>
    <row r="554" spans="2:7" ht="15.75" customHeight="1">
      <c r="B554" s="4"/>
      <c r="C554" s="4"/>
      <c r="D554" s="3"/>
      <c r="E554" s="3"/>
      <c r="F554" s="3"/>
      <c r="G554" s="3"/>
    </row>
    <row r="555" spans="2:7" ht="15.75" customHeight="1">
      <c r="B555" s="4"/>
      <c r="C555" s="4"/>
      <c r="D555" s="3"/>
      <c r="E555" s="3"/>
      <c r="F555" s="3"/>
      <c r="G555" s="3"/>
    </row>
    <row r="556" spans="2:7" ht="15.75" customHeight="1">
      <c r="B556" s="4"/>
      <c r="C556" s="4"/>
      <c r="D556" s="3"/>
      <c r="E556" s="3"/>
      <c r="F556" s="3"/>
      <c r="G556" s="3"/>
    </row>
    <row r="557" spans="2:7" ht="15.75" customHeight="1">
      <c r="B557" s="4"/>
      <c r="C557" s="4"/>
      <c r="D557" s="3"/>
      <c r="E557" s="3"/>
      <c r="F557" s="3"/>
      <c r="G557" s="3"/>
    </row>
    <row r="558" spans="2:7" ht="15.75" customHeight="1">
      <c r="B558" s="4"/>
      <c r="C558" s="4"/>
      <c r="D558" s="3"/>
      <c r="E558" s="3"/>
      <c r="F558" s="3"/>
      <c r="G558" s="3"/>
    </row>
    <row r="559" spans="2:7" ht="15.75" customHeight="1">
      <c r="B559" s="4"/>
      <c r="C559" s="4"/>
      <c r="D559" s="3"/>
      <c r="E559" s="3"/>
      <c r="F559" s="3"/>
      <c r="G559" s="3"/>
    </row>
    <row r="560" spans="2:7" ht="15.75" customHeight="1">
      <c r="B560" s="4"/>
      <c r="C560" s="4"/>
      <c r="D560" s="3"/>
      <c r="E560" s="3"/>
      <c r="F560" s="3"/>
      <c r="G560" s="3"/>
    </row>
    <row r="561" spans="2:7" ht="15.75" customHeight="1">
      <c r="B561" s="4"/>
      <c r="C561" s="4"/>
      <c r="D561" s="3"/>
      <c r="E561" s="3"/>
      <c r="F561" s="3"/>
      <c r="G561" s="3"/>
    </row>
    <row r="562" spans="2:7" ht="15.75" customHeight="1">
      <c r="B562" s="4"/>
      <c r="C562" s="4"/>
      <c r="D562" s="3"/>
      <c r="E562" s="3"/>
      <c r="F562" s="3"/>
      <c r="G562" s="3"/>
    </row>
    <row r="563" spans="2:7" ht="15.75" customHeight="1">
      <c r="B563" s="4"/>
      <c r="C563" s="4"/>
      <c r="D563" s="3"/>
      <c r="E563" s="3"/>
      <c r="F563" s="3"/>
      <c r="G563" s="3"/>
    </row>
    <row r="564" spans="2:7" ht="15.75" customHeight="1">
      <c r="B564" s="4"/>
      <c r="C564" s="4"/>
      <c r="D564" s="3"/>
      <c r="E564" s="3"/>
      <c r="F564" s="3"/>
      <c r="G564" s="3"/>
    </row>
    <row r="565" spans="2:7" ht="15.75" customHeight="1">
      <c r="B565" s="4"/>
      <c r="C565" s="4"/>
      <c r="D565" s="3"/>
      <c r="E565" s="3"/>
      <c r="F565" s="3"/>
      <c r="G565" s="3"/>
    </row>
    <row r="566" spans="2:7" ht="15.75" customHeight="1">
      <c r="B566" s="4"/>
      <c r="C566" s="4"/>
      <c r="D566" s="3"/>
      <c r="E566" s="3"/>
      <c r="F566" s="3"/>
      <c r="G566" s="3"/>
    </row>
    <row r="567" spans="2:7" ht="15.75" customHeight="1">
      <c r="B567" s="4"/>
      <c r="C567" s="4"/>
      <c r="D567" s="3"/>
      <c r="E567" s="3"/>
      <c r="F567" s="3"/>
      <c r="G567" s="3"/>
    </row>
    <row r="568" spans="2:7" ht="15.75" customHeight="1">
      <c r="B568" s="4"/>
      <c r="C568" s="4"/>
      <c r="D568" s="3"/>
      <c r="E568" s="3"/>
      <c r="F568" s="3"/>
      <c r="G568" s="3"/>
    </row>
    <row r="569" spans="2:7" ht="15.75" customHeight="1">
      <c r="B569" s="4"/>
      <c r="C569" s="4"/>
      <c r="D569" s="3"/>
      <c r="E569" s="3"/>
      <c r="F569" s="3"/>
      <c r="G569" s="3"/>
    </row>
    <row r="570" spans="2:7" ht="15.75" customHeight="1">
      <c r="B570" s="4"/>
      <c r="C570" s="4"/>
      <c r="D570" s="3"/>
      <c r="E570" s="3"/>
      <c r="F570" s="3"/>
      <c r="G570" s="3"/>
    </row>
    <row r="571" spans="2:7" ht="15.75" customHeight="1">
      <c r="B571" s="4"/>
      <c r="C571" s="4"/>
      <c r="D571" s="3"/>
      <c r="E571" s="3"/>
      <c r="F571" s="3"/>
      <c r="G571" s="3"/>
    </row>
    <row r="572" spans="2:7" ht="15.75" customHeight="1">
      <c r="B572" s="4"/>
      <c r="C572" s="4"/>
      <c r="D572" s="3"/>
      <c r="E572" s="3"/>
      <c r="F572" s="3"/>
      <c r="G572" s="3"/>
    </row>
    <row r="573" spans="2:7" ht="15.75" customHeight="1">
      <c r="B573" s="4"/>
      <c r="C573" s="4"/>
      <c r="D573" s="3"/>
      <c r="E573" s="3"/>
      <c r="F573" s="3"/>
      <c r="G573" s="3"/>
    </row>
    <row r="574" spans="2:7" ht="15.75" customHeight="1">
      <c r="B574" s="4"/>
      <c r="C574" s="4"/>
      <c r="D574" s="3"/>
      <c r="E574" s="3"/>
      <c r="F574" s="3"/>
      <c r="G574" s="3"/>
    </row>
    <row r="575" spans="2:7" ht="15.75" customHeight="1">
      <c r="B575" s="4"/>
      <c r="C575" s="4"/>
      <c r="D575" s="3"/>
      <c r="E575" s="3"/>
      <c r="F575" s="3"/>
      <c r="G575" s="3"/>
    </row>
    <row r="576" spans="2:7" ht="15.75" customHeight="1">
      <c r="B576" s="4"/>
      <c r="C576" s="4"/>
      <c r="D576" s="3"/>
      <c r="E576" s="3"/>
      <c r="F576" s="3"/>
      <c r="G576" s="3"/>
    </row>
    <row r="577" spans="2:7" ht="15.75" customHeight="1">
      <c r="B577" s="4"/>
      <c r="C577" s="4"/>
      <c r="D577" s="3"/>
      <c r="E577" s="3"/>
      <c r="F577" s="3"/>
      <c r="G577" s="3"/>
    </row>
    <row r="578" spans="2:7" ht="15.75" customHeight="1">
      <c r="B578" s="4"/>
      <c r="C578" s="4"/>
      <c r="D578" s="3"/>
      <c r="E578" s="3"/>
      <c r="F578" s="3"/>
      <c r="G578" s="3"/>
    </row>
    <row r="579" spans="2:7" ht="15.75" customHeight="1">
      <c r="B579" s="4"/>
      <c r="C579" s="4"/>
      <c r="D579" s="3"/>
      <c r="E579" s="3"/>
      <c r="F579" s="3"/>
      <c r="G579" s="3"/>
    </row>
    <row r="580" spans="2:7" ht="15.75" customHeight="1">
      <c r="B580" s="4"/>
      <c r="C580" s="4"/>
      <c r="D580" s="3"/>
      <c r="E580" s="3"/>
      <c r="F580" s="3"/>
      <c r="G580" s="3"/>
    </row>
    <row r="581" spans="2:7" ht="15.75" customHeight="1">
      <c r="B581" s="4"/>
      <c r="C581" s="4"/>
      <c r="D581" s="3"/>
      <c r="E581" s="3"/>
      <c r="F581" s="3"/>
      <c r="G581" s="3"/>
    </row>
    <row r="582" spans="2:7" ht="15.75" customHeight="1">
      <c r="B582" s="4"/>
      <c r="C582" s="4"/>
      <c r="D582" s="3"/>
      <c r="E582" s="3"/>
      <c r="F582" s="3"/>
      <c r="G582" s="3"/>
    </row>
    <row r="583" spans="2:7" ht="15.75" customHeight="1">
      <c r="B583" s="4"/>
      <c r="C583" s="4"/>
      <c r="D583" s="3"/>
      <c r="E583" s="3"/>
      <c r="F583" s="3"/>
      <c r="G583" s="3"/>
    </row>
    <row r="584" spans="2:7" ht="15.75" customHeight="1">
      <c r="B584" s="4"/>
      <c r="C584" s="4"/>
      <c r="D584" s="3"/>
      <c r="E584" s="3"/>
      <c r="F584" s="3"/>
      <c r="G584" s="3"/>
    </row>
    <row r="585" spans="2:7" ht="15.75" customHeight="1">
      <c r="B585" s="4"/>
      <c r="C585" s="4"/>
      <c r="D585" s="3"/>
      <c r="E585" s="3"/>
      <c r="F585" s="3"/>
      <c r="G585" s="3"/>
    </row>
    <row r="586" spans="2:7" ht="15.75" customHeight="1">
      <c r="B586" s="4"/>
      <c r="C586" s="4"/>
      <c r="D586" s="3"/>
      <c r="E586" s="3"/>
      <c r="F586" s="3"/>
      <c r="G586" s="3"/>
    </row>
    <row r="587" spans="2:7" ht="15.75" customHeight="1">
      <c r="B587" s="4"/>
      <c r="C587" s="4"/>
      <c r="D587" s="3"/>
      <c r="E587" s="3"/>
      <c r="F587" s="3"/>
      <c r="G587" s="3"/>
    </row>
    <row r="588" spans="2:7" ht="15.75" customHeight="1">
      <c r="B588" s="4"/>
      <c r="C588" s="4"/>
      <c r="D588" s="3"/>
      <c r="E588" s="3"/>
      <c r="F588" s="3"/>
      <c r="G588" s="3"/>
    </row>
    <row r="589" spans="2:7" ht="15.75" customHeight="1">
      <c r="B589" s="4"/>
      <c r="C589" s="4"/>
      <c r="D589" s="3"/>
      <c r="E589" s="3"/>
      <c r="F589" s="3"/>
      <c r="G589" s="3"/>
    </row>
    <row r="590" spans="2:7" ht="15.75" customHeight="1">
      <c r="B590" s="4"/>
      <c r="C590" s="4"/>
      <c r="D590" s="3"/>
      <c r="E590" s="3"/>
      <c r="F590" s="3"/>
      <c r="G590" s="3"/>
    </row>
    <row r="591" spans="2:7" ht="15.75" customHeight="1">
      <c r="B591" s="4"/>
      <c r="C591" s="4"/>
      <c r="D591" s="3"/>
      <c r="E591" s="3"/>
      <c r="F591" s="3"/>
      <c r="G591" s="3"/>
    </row>
    <row r="592" spans="2:7" ht="15.75" customHeight="1">
      <c r="B592" s="4"/>
      <c r="C592" s="4"/>
      <c r="D592" s="3"/>
      <c r="E592" s="3"/>
      <c r="F592" s="3"/>
      <c r="G592" s="3"/>
    </row>
    <row r="593" spans="2:7" ht="15.75" customHeight="1">
      <c r="B593" s="4"/>
      <c r="C593" s="4"/>
      <c r="D593" s="3"/>
      <c r="E593" s="3"/>
      <c r="F593" s="3"/>
      <c r="G593" s="3"/>
    </row>
    <row r="594" spans="2:7" ht="15.75" customHeight="1">
      <c r="B594" s="4"/>
      <c r="C594" s="4"/>
      <c r="D594" s="3"/>
      <c r="E594" s="3"/>
      <c r="F594" s="3"/>
      <c r="G594" s="3"/>
    </row>
    <row r="595" spans="2:7" ht="15.75" customHeight="1">
      <c r="B595" s="4"/>
      <c r="C595" s="4"/>
      <c r="D595" s="3"/>
      <c r="E595" s="3"/>
      <c r="F595" s="3"/>
      <c r="G595" s="3"/>
    </row>
    <row r="596" spans="2:7" ht="15.75" customHeight="1">
      <c r="B596" s="4"/>
      <c r="C596" s="4"/>
      <c r="D596" s="3"/>
      <c r="E596" s="3"/>
      <c r="F596" s="3"/>
      <c r="G596" s="3"/>
    </row>
    <row r="597" spans="2:7" ht="15.75" customHeight="1">
      <c r="B597" s="4"/>
      <c r="C597" s="4"/>
      <c r="D597" s="3"/>
      <c r="E597" s="3"/>
      <c r="F597" s="3"/>
      <c r="G597" s="3"/>
    </row>
    <row r="598" spans="2:7" ht="15.75" customHeight="1">
      <c r="B598" s="4"/>
      <c r="C598" s="4"/>
      <c r="D598" s="3"/>
      <c r="E598" s="3"/>
      <c r="F598" s="3"/>
      <c r="G598" s="3"/>
    </row>
    <row r="599" spans="2:7" ht="15.75" customHeight="1">
      <c r="B599" s="4"/>
      <c r="C599" s="4"/>
      <c r="D599" s="3"/>
      <c r="E599" s="3"/>
      <c r="F599" s="3"/>
      <c r="G599" s="3"/>
    </row>
    <row r="600" spans="2:7" ht="15.75" customHeight="1">
      <c r="B600" s="4"/>
      <c r="C600" s="4"/>
      <c r="D600" s="3"/>
      <c r="E600" s="3"/>
      <c r="F600" s="3"/>
      <c r="G600" s="3"/>
    </row>
    <row r="601" spans="2:7" ht="15.75" customHeight="1">
      <c r="B601" s="4"/>
      <c r="C601" s="4"/>
      <c r="D601" s="3"/>
      <c r="E601" s="3"/>
      <c r="F601" s="3"/>
      <c r="G601" s="3"/>
    </row>
    <row r="602" spans="2:7" ht="15.75" customHeight="1">
      <c r="B602" s="4"/>
      <c r="C602" s="4"/>
      <c r="D602" s="3"/>
      <c r="E602" s="3"/>
      <c r="F602" s="3"/>
      <c r="G602" s="3"/>
    </row>
    <row r="603" spans="2:7" ht="15.75" customHeight="1">
      <c r="B603" s="4"/>
      <c r="C603" s="4"/>
      <c r="D603" s="3"/>
      <c r="E603" s="3"/>
      <c r="F603" s="3"/>
      <c r="G603" s="3"/>
    </row>
    <row r="604" spans="2:7" ht="15.75" customHeight="1">
      <c r="B604" s="4"/>
      <c r="C604" s="4"/>
      <c r="D604" s="3"/>
      <c r="E604" s="3"/>
      <c r="F604" s="3"/>
      <c r="G604" s="3"/>
    </row>
    <row r="605" spans="2:7" ht="15.75" customHeight="1">
      <c r="B605" s="4"/>
      <c r="C605" s="4"/>
      <c r="D605" s="3"/>
      <c r="E605" s="3"/>
      <c r="F605" s="3"/>
      <c r="G605" s="3"/>
    </row>
    <row r="606" spans="2:7" ht="15.75" customHeight="1">
      <c r="B606" s="4"/>
      <c r="C606" s="4"/>
      <c r="D606" s="3"/>
      <c r="E606" s="3"/>
      <c r="F606" s="3"/>
      <c r="G606" s="3"/>
    </row>
    <row r="607" spans="2:7" ht="15.75" customHeight="1">
      <c r="B607" s="4"/>
      <c r="C607" s="4"/>
      <c r="D607" s="3"/>
      <c r="E607" s="3"/>
      <c r="F607" s="3"/>
      <c r="G607" s="3"/>
    </row>
    <row r="608" spans="2:7" ht="15.75" customHeight="1">
      <c r="B608" s="4"/>
      <c r="C608" s="4"/>
      <c r="D608" s="3"/>
      <c r="E608" s="3"/>
      <c r="F608" s="3"/>
      <c r="G608" s="3"/>
    </row>
    <row r="609" spans="2:7" ht="15.75" customHeight="1">
      <c r="B609" s="4"/>
      <c r="C609" s="4"/>
      <c r="D609" s="3"/>
      <c r="E609" s="3"/>
      <c r="F609" s="3"/>
      <c r="G609" s="3"/>
    </row>
    <row r="610" spans="2:7" ht="15.75" customHeight="1">
      <c r="B610" s="4"/>
      <c r="C610" s="4"/>
      <c r="D610" s="3"/>
      <c r="E610" s="3"/>
      <c r="F610" s="3"/>
      <c r="G610" s="3"/>
    </row>
    <row r="611" spans="2:7" ht="15.75" customHeight="1">
      <c r="B611" s="4"/>
      <c r="C611" s="4"/>
      <c r="D611" s="3"/>
      <c r="E611" s="3"/>
      <c r="F611" s="3"/>
      <c r="G611" s="3"/>
    </row>
    <row r="612" spans="2:7" ht="15.75" customHeight="1">
      <c r="B612" s="4"/>
      <c r="C612" s="4"/>
      <c r="D612" s="3"/>
      <c r="E612" s="3"/>
      <c r="F612" s="3"/>
      <c r="G612" s="3"/>
    </row>
    <row r="613" spans="2:7" ht="15.75" customHeight="1">
      <c r="B613" s="4"/>
      <c r="C613" s="4"/>
      <c r="D613" s="3"/>
      <c r="E613" s="3"/>
      <c r="F613" s="3"/>
      <c r="G613" s="3"/>
    </row>
    <row r="614" spans="2:7" ht="15.75" customHeight="1">
      <c r="B614" s="4"/>
      <c r="C614" s="4"/>
      <c r="D614" s="3"/>
      <c r="E614" s="3"/>
      <c r="F614" s="3"/>
      <c r="G614" s="3"/>
    </row>
    <row r="615" spans="2:7" ht="15.75" customHeight="1">
      <c r="B615" s="4"/>
      <c r="C615" s="4"/>
      <c r="D615" s="3"/>
      <c r="E615" s="3"/>
      <c r="F615" s="3"/>
      <c r="G615" s="3"/>
    </row>
    <row r="616" spans="2:7" ht="15.75" customHeight="1">
      <c r="B616" s="4"/>
      <c r="C616" s="4"/>
      <c r="D616" s="3"/>
      <c r="E616" s="3"/>
      <c r="F616" s="3"/>
      <c r="G616" s="3"/>
    </row>
    <row r="617" spans="2:7" ht="15.75" customHeight="1">
      <c r="B617" s="4"/>
      <c r="C617" s="4"/>
      <c r="D617" s="3"/>
      <c r="E617" s="3"/>
      <c r="F617" s="3"/>
      <c r="G617" s="3"/>
    </row>
    <row r="618" spans="2:7" ht="15.75" customHeight="1">
      <c r="B618" s="4"/>
      <c r="C618" s="4"/>
      <c r="D618" s="3"/>
      <c r="E618" s="3"/>
      <c r="F618" s="3"/>
      <c r="G618" s="3"/>
    </row>
    <row r="619" spans="2:7" ht="15.75" customHeight="1">
      <c r="B619" s="4"/>
      <c r="C619" s="4"/>
      <c r="D619" s="3"/>
      <c r="E619" s="3"/>
      <c r="F619" s="3"/>
      <c r="G619" s="3"/>
    </row>
    <row r="620" spans="2:7" ht="15.75" customHeight="1">
      <c r="B620" s="4"/>
      <c r="C620" s="4"/>
      <c r="D620" s="3"/>
      <c r="E620" s="3"/>
      <c r="F620" s="3"/>
      <c r="G620" s="3"/>
    </row>
    <row r="621" spans="2:7" ht="15.75" customHeight="1">
      <c r="B621" s="4"/>
      <c r="C621" s="4"/>
      <c r="D621" s="3"/>
      <c r="E621" s="3"/>
      <c r="F621" s="3"/>
      <c r="G621" s="3"/>
    </row>
    <row r="622" spans="2:7" ht="15.75" customHeight="1">
      <c r="B622" s="4"/>
      <c r="C622" s="4"/>
      <c r="D622" s="3"/>
      <c r="E622" s="3"/>
      <c r="F622" s="3"/>
      <c r="G622" s="3"/>
    </row>
    <row r="623" spans="2:7" ht="15.75" customHeight="1">
      <c r="B623" s="4"/>
      <c r="C623" s="4"/>
      <c r="D623" s="3"/>
      <c r="E623" s="3"/>
      <c r="F623" s="3"/>
      <c r="G623" s="3"/>
    </row>
    <row r="624" spans="2:7" ht="15.75" customHeight="1">
      <c r="B624" s="4"/>
      <c r="C624" s="4"/>
      <c r="D624" s="3"/>
      <c r="E624" s="3"/>
      <c r="F624" s="3"/>
      <c r="G624" s="3"/>
    </row>
    <row r="625" spans="2:7" ht="15.75" customHeight="1">
      <c r="B625" s="4"/>
      <c r="C625" s="4"/>
      <c r="D625" s="3"/>
      <c r="E625" s="3"/>
      <c r="F625" s="3"/>
      <c r="G625" s="3"/>
    </row>
    <row r="626" spans="2:7" ht="15.75" customHeight="1">
      <c r="B626" s="4"/>
      <c r="C626" s="4"/>
      <c r="D626" s="3"/>
      <c r="E626" s="3"/>
      <c r="F626" s="3"/>
      <c r="G626" s="3"/>
    </row>
    <row r="627" spans="2:7" ht="15.75" customHeight="1">
      <c r="B627" s="4"/>
      <c r="C627" s="4"/>
      <c r="D627" s="3"/>
      <c r="E627" s="3"/>
      <c r="F627" s="3"/>
      <c r="G627" s="3"/>
    </row>
    <row r="628" spans="2:7" ht="15.75" customHeight="1">
      <c r="B628" s="4"/>
      <c r="C628" s="4"/>
      <c r="D628" s="3"/>
      <c r="E628" s="3"/>
      <c r="F628" s="3"/>
      <c r="G628" s="3"/>
    </row>
    <row r="629" spans="2:7" ht="15.75" customHeight="1">
      <c r="B629" s="4"/>
      <c r="C629" s="4"/>
      <c r="D629" s="3"/>
      <c r="E629" s="3"/>
      <c r="F629" s="3"/>
      <c r="G629" s="3"/>
    </row>
    <row r="630" spans="2:7" ht="15.75" customHeight="1">
      <c r="B630" s="4"/>
      <c r="C630" s="4"/>
      <c r="D630" s="3"/>
      <c r="E630" s="3"/>
      <c r="F630" s="3"/>
      <c r="G630" s="3"/>
    </row>
    <row r="631" spans="2:7" ht="15.75" customHeight="1">
      <c r="B631" s="4"/>
      <c r="C631" s="4"/>
      <c r="D631" s="3"/>
      <c r="E631" s="3"/>
      <c r="F631" s="3"/>
      <c r="G631" s="3"/>
    </row>
    <row r="632" spans="2:7" ht="15.75" customHeight="1">
      <c r="B632" s="4"/>
      <c r="C632" s="4"/>
      <c r="D632" s="3"/>
      <c r="E632" s="3"/>
      <c r="F632" s="3"/>
      <c r="G632" s="3"/>
    </row>
    <row r="633" spans="2:7" ht="15.75" customHeight="1">
      <c r="B633" s="4"/>
      <c r="C633" s="4"/>
      <c r="D633" s="3"/>
      <c r="E633" s="3"/>
      <c r="F633" s="3"/>
      <c r="G633" s="3"/>
    </row>
    <row r="634" spans="2:7" ht="15.75" customHeight="1">
      <c r="B634" s="4"/>
      <c r="C634" s="4"/>
      <c r="D634" s="3"/>
      <c r="E634" s="3"/>
      <c r="F634" s="3"/>
      <c r="G634" s="3"/>
    </row>
    <row r="635" spans="2:7" ht="15.75" customHeight="1">
      <c r="B635" s="4"/>
      <c r="C635" s="4"/>
      <c r="D635" s="3"/>
      <c r="E635" s="3"/>
      <c r="F635" s="3"/>
      <c r="G635" s="3"/>
    </row>
    <row r="636" spans="2:7" ht="15.75" customHeight="1">
      <c r="B636" s="4"/>
      <c r="C636" s="4"/>
      <c r="D636" s="3"/>
      <c r="E636" s="3"/>
      <c r="F636" s="3"/>
      <c r="G636" s="3"/>
    </row>
    <row r="637" spans="2:7" ht="15.75" customHeight="1">
      <c r="B637" s="4"/>
      <c r="C637" s="4"/>
      <c r="D637" s="3"/>
      <c r="E637" s="3"/>
      <c r="F637" s="3"/>
      <c r="G637" s="3"/>
    </row>
    <row r="638" spans="2:7" ht="15.75" customHeight="1">
      <c r="B638" s="4"/>
      <c r="C638" s="4"/>
      <c r="D638" s="3"/>
      <c r="E638" s="3"/>
      <c r="F638" s="3"/>
      <c r="G638" s="3"/>
    </row>
    <row r="639" spans="2:7" ht="15.75" customHeight="1">
      <c r="B639" s="4"/>
      <c r="C639" s="4"/>
      <c r="D639" s="3"/>
      <c r="E639" s="3"/>
      <c r="F639" s="3"/>
      <c r="G639" s="3"/>
    </row>
    <row r="640" spans="2:7" ht="15.75" customHeight="1">
      <c r="B640" s="4"/>
      <c r="C640" s="4"/>
      <c r="D640" s="3"/>
      <c r="E640" s="3"/>
      <c r="F640" s="3"/>
      <c r="G640" s="3"/>
    </row>
    <row r="641" spans="2:7" ht="15.75" customHeight="1">
      <c r="B641" s="4"/>
      <c r="C641" s="4"/>
      <c r="D641" s="3"/>
      <c r="E641" s="3"/>
      <c r="F641" s="3"/>
      <c r="G641" s="3"/>
    </row>
    <row r="642" spans="2:7" ht="15.75" customHeight="1">
      <c r="B642" s="4"/>
      <c r="C642" s="4"/>
      <c r="D642" s="3"/>
      <c r="E642" s="3"/>
      <c r="F642" s="3"/>
      <c r="G642" s="3"/>
    </row>
    <row r="643" spans="2:7" ht="15.75" customHeight="1">
      <c r="B643" s="4"/>
      <c r="C643" s="4"/>
      <c r="D643" s="3"/>
      <c r="E643" s="3"/>
      <c r="F643" s="3"/>
      <c r="G643" s="3"/>
    </row>
    <row r="644" spans="2:7" ht="15.75" customHeight="1">
      <c r="B644" s="4"/>
      <c r="C644" s="4"/>
      <c r="D644" s="3"/>
      <c r="E644" s="3"/>
      <c r="F644" s="3"/>
      <c r="G644" s="3"/>
    </row>
    <row r="645" spans="2:7" ht="15.75" customHeight="1">
      <c r="B645" s="4"/>
      <c r="C645" s="4"/>
      <c r="D645" s="3"/>
      <c r="E645" s="3"/>
      <c r="F645" s="3"/>
      <c r="G645" s="3"/>
    </row>
    <row r="646" spans="2:7" ht="15.75" customHeight="1">
      <c r="B646" s="4"/>
      <c r="C646" s="4"/>
      <c r="D646" s="3"/>
      <c r="E646" s="3"/>
      <c r="F646" s="3"/>
      <c r="G646" s="3"/>
    </row>
    <row r="647" spans="2:7" ht="15.75" customHeight="1">
      <c r="B647" s="4"/>
      <c r="C647" s="4"/>
      <c r="D647" s="3"/>
      <c r="E647" s="3"/>
      <c r="F647" s="3"/>
      <c r="G647" s="3"/>
    </row>
    <row r="648" spans="2:7" ht="15.75" customHeight="1">
      <c r="B648" s="4"/>
      <c r="C648" s="4"/>
      <c r="D648" s="3"/>
      <c r="E648" s="3"/>
      <c r="F648" s="3"/>
      <c r="G648" s="3"/>
    </row>
    <row r="649" spans="2:7" ht="15.75" customHeight="1">
      <c r="B649" s="4"/>
      <c r="C649" s="4"/>
      <c r="D649" s="3"/>
      <c r="E649" s="3"/>
      <c r="F649" s="3"/>
      <c r="G649" s="3"/>
    </row>
    <row r="650" spans="2:7" ht="15.75" customHeight="1">
      <c r="B650" s="4"/>
      <c r="C650" s="4"/>
      <c r="D650" s="3"/>
      <c r="E650" s="3"/>
      <c r="F650" s="3"/>
      <c r="G650" s="3"/>
    </row>
    <row r="651" spans="2:7" ht="15.75" customHeight="1">
      <c r="B651" s="4"/>
      <c r="C651" s="4"/>
      <c r="D651" s="3"/>
      <c r="E651" s="3"/>
      <c r="F651" s="3"/>
      <c r="G651" s="3"/>
    </row>
    <row r="652" spans="2:7" ht="15.75" customHeight="1">
      <c r="B652" s="4"/>
      <c r="C652" s="4"/>
      <c r="D652" s="3"/>
      <c r="E652" s="3"/>
      <c r="F652" s="3"/>
      <c r="G652" s="3"/>
    </row>
    <row r="653" spans="2:7" ht="15.75" customHeight="1">
      <c r="B653" s="4"/>
      <c r="C653" s="4"/>
      <c r="D653" s="3"/>
      <c r="E653" s="3"/>
      <c r="F653" s="3"/>
      <c r="G653" s="3"/>
    </row>
    <row r="654" spans="2:7" ht="15.75" customHeight="1">
      <c r="B654" s="4"/>
      <c r="C654" s="4"/>
      <c r="D654" s="3"/>
      <c r="E654" s="3"/>
      <c r="F654" s="3"/>
      <c r="G654" s="3"/>
    </row>
    <row r="655" spans="2:7" ht="15.75" customHeight="1">
      <c r="B655" s="4"/>
      <c r="C655" s="4"/>
      <c r="D655" s="3"/>
      <c r="E655" s="3"/>
      <c r="F655" s="3"/>
      <c r="G655" s="3"/>
    </row>
    <row r="656" spans="2:7" ht="15.75" customHeight="1">
      <c r="B656" s="4"/>
      <c r="C656" s="4"/>
      <c r="D656" s="3"/>
      <c r="E656" s="3"/>
      <c r="F656" s="3"/>
      <c r="G656" s="3"/>
    </row>
    <row r="657" spans="2:7" ht="15.75" customHeight="1">
      <c r="B657" s="4"/>
      <c r="C657" s="4"/>
      <c r="D657" s="3"/>
      <c r="E657" s="3"/>
      <c r="F657" s="3"/>
      <c r="G657" s="3"/>
    </row>
    <row r="658" spans="2:7" ht="15.75" customHeight="1">
      <c r="B658" s="4"/>
      <c r="C658" s="4"/>
      <c r="D658" s="3"/>
      <c r="E658" s="3"/>
      <c r="F658" s="3"/>
      <c r="G658" s="3"/>
    </row>
    <row r="659" spans="2:7" ht="15.75" customHeight="1">
      <c r="B659" s="4"/>
      <c r="C659" s="4"/>
      <c r="D659" s="3"/>
      <c r="E659" s="3"/>
      <c r="F659" s="3"/>
      <c r="G659" s="3"/>
    </row>
    <row r="660" spans="2:7" ht="15.75" customHeight="1">
      <c r="B660" s="4"/>
      <c r="C660" s="4"/>
      <c r="D660" s="3"/>
      <c r="E660" s="3"/>
      <c r="F660" s="3"/>
      <c r="G660" s="3"/>
    </row>
    <row r="661" spans="2:7" ht="15.75" customHeight="1">
      <c r="B661" s="4"/>
      <c r="C661" s="4"/>
      <c r="D661" s="3"/>
      <c r="E661" s="3"/>
      <c r="F661" s="3"/>
      <c r="G661" s="3"/>
    </row>
    <row r="662" spans="2:7" ht="15.75" customHeight="1">
      <c r="B662" s="4"/>
      <c r="C662" s="4"/>
      <c r="D662" s="3"/>
      <c r="E662" s="3"/>
      <c r="F662" s="3"/>
      <c r="G662" s="3"/>
    </row>
    <row r="663" spans="2:7" ht="15.75" customHeight="1">
      <c r="B663" s="4"/>
      <c r="C663" s="4"/>
      <c r="D663" s="3"/>
      <c r="E663" s="3"/>
      <c r="F663" s="3"/>
      <c r="G663" s="3"/>
    </row>
    <row r="664" spans="2:7" ht="15.75" customHeight="1">
      <c r="B664" s="4"/>
      <c r="C664" s="4"/>
      <c r="D664" s="3"/>
      <c r="E664" s="3"/>
      <c r="F664" s="3"/>
      <c r="G664" s="3"/>
    </row>
    <row r="665" spans="2:7" ht="15.75" customHeight="1">
      <c r="B665" s="4"/>
      <c r="C665" s="4"/>
      <c r="D665" s="3"/>
      <c r="E665" s="3"/>
      <c r="F665" s="3"/>
      <c r="G665" s="3"/>
    </row>
    <row r="666" spans="2:7" ht="15.75" customHeight="1">
      <c r="B666" s="4"/>
      <c r="C666" s="4"/>
      <c r="D666" s="3"/>
      <c r="E666" s="3"/>
      <c r="F666" s="3"/>
      <c r="G666" s="3"/>
    </row>
    <row r="667" spans="2:7" ht="15.75" customHeight="1">
      <c r="B667" s="4"/>
      <c r="C667" s="4"/>
      <c r="D667" s="3"/>
      <c r="E667" s="3"/>
      <c r="F667" s="3"/>
      <c r="G667" s="3"/>
    </row>
    <row r="668" spans="2:7" ht="15.75" customHeight="1">
      <c r="B668" s="4"/>
      <c r="C668" s="4"/>
      <c r="D668" s="3"/>
      <c r="E668" s="3"/>
      <c r="F668" s="3"/>
      <c r="G668" s="3"/>
    </row>
    <row r="669" spans="2:7" ht="15.75" customHeight="1">
      <c r="B669" s="4"/>
      <c r="C669" s="4"/>
      <c r="D669" s="3"/>
      <c r="E669" s="3"/>
      <c r="F669" s="3"/>
      <c r="G669" s="3"/>
    </row>
    <row r="670" spans="2:7" ht="15.75" customHeight="1">
      <c r="B670" s="4"/>
      <c r="C670" s="4"/>
      <c r="D670" s="3"/>
      <c r="E670" s="3"/>
      <c r="F670" s="3"/>
      <c r="G670" s="3"/>
    </row>
    <row r="671" spans="2:7" ht="15.75" customHeight="1">
      <c r="B671" s="4"/>
      <c r="C671" s="4"/>
      <c r="D671" s="3"/>
      <c r="E671" s="3"/>
      <c r="F671" s="3"/>
      <c r="G671" s="3"/>
    </row>
    <row r="672" spans="2:7" ht="15.75" customHeight="1">
      <c r="B672" s="4"/>
      <c r="C672" s="4"/>
      <c r="D672" s="3"/>
      <c r="E672" s="3"/>
      <c r="F672" s="3"/>
      <c r="G672" s="3"/>
    </row>
    <row r="673" spans="2:7" ht="15.75" customHeight="1">
      <c r="B673" s="4"/>
      <c r="C673" s="4"/>
      <c r="D673" s="3"/>
      <c r="E673" s="3"/>
      <c r="F673" s="3"/>
      <c r="G673" s="3"/>
    </row>
    <row r="674" spans="2:7" ht="15.75" customHeight="1">
      <c r="B674" s="4"/>
      <c r="C674" s="4"/>
      <c r="D674" s="3"/>
      <c r="E674" s="3"/>
      <c r="F674" s="3"/>
      <c r="G674" s="3"/>
    </row>
    <row r="675" spans="2:7" ht="15.75" customHeight="1">
      <c r="B675" s="4"/>
      <c r="C675" s="4"/>
      <c r="D675" s="3"/>
      <c r="E675" s="3"/>
      <c r="F675" s="3"/>
      <c r="G675" s="3"/>
    </row>
    <row r="676" spans="2:7" ht="15.75" customHeight="1">
      <c r="B676" s="4"/>
      <c r="C676" s="4"/>
      <c r="D676" s="3"/>
      <c r="E676" s="3"/>
      <c r="F676" s="3"/>
      <c r="G676" s="3"/>
    </row>
    <row r="677" spans="2:7" ht="15.75" customHeight="1">
      <c r="B677" s="4"/>
      <c r="C677" s="4"/>
      <c r="D677" s="3"/>
      <c r="E677" s="3"/>
      <c r="F677" s="3"/>
      <c r="G677" s="3"/>
    </row>
    <row r="678" spans="2:7" ht="15.75" customHeight="1">
      <c r="B678" s="4"/>
      <c r="C678" s="4"/>
      <c r="D678" s="3"/>
      <c r="E678" s="3"/>
      <c r="F678" s="3"/>
      <c r="G678" s="3"/>
    </row>
    <row r="679" spans="2:7" ht="15.75" customHeight="1">
      <c r="B679" s="4"/>
      <c r="C679" s="4"/>
      <c r="D679" s="3"/>
      <c r="E679" s="3"/>
      <c r="F679" s="3"/>
      <c r="G679" s="3"/>
    </row>
    <row r="680" spans="2:7" ht="15.75" customHeight="1">
      <c r="B680" s="4"/>
      <c r="C680" s="4"/>
      <c r="D680" s="3"/>
      <c r="E680" s="3"/>
      <c r="F680" s="3"/>
      <c r="G680" s="3"/>
    </row>
    <row r="681" spans="2:7" ht="15.75" customHeight="1">
      <c r="B681" s="4"/>
      <c r="C681" s="4"/>
      <c r="D681" s="3"/>
      <c r="E681" s="3"/>
      <c r="F681" s="3"/>
      <c r="G681" s="3"/>
    </row>
    <row r="682" spans="2:7" ht="15.75" customHeight="1">
      <c r="B682" s="4"/>
      <c r="C682" s="4"/>
      <c r="D682" s="3"/>
      <c r="E682" s="3"/>
      <c r="F682" s="3"/>
      <c r="G682" s="3"/>
    </row>
    <row r="683" spans="2:7" ht="15.75" customHeight="1">
      <c r="B683" s="4"/>
      <c r="C683" s="4"/>
      <c r="D683" s="3"/>
      <c r="E683" s="3"/>
      <c r="F683" s="3"/>
      <c r="G683" s="3"/>
    </row>
    <row r="684" spans="2:7" ht="15.75" customHeight="1">
      <c r="B684" s="4"/>
      <c r="C684" s="4"/>
      <c r="D684" s="3"/>
      <c r="E684" s="3"/>
      <c r="F684" s="3"/>
      <c r="G684" s="3"/>
    </row>
    <row r="685" spans="2:7" ht="15.75" customHeight="1">
      <c r="B685" s="4"/>
      <c r="C685" s="4"/>
      <c r="D685" s="3"/>
      <c r="E685" s="3"/>
      <c r="F685" s="3"/>
      <c r="G685" s="3"/>
    </row>
    <row r="686" spans="2:7" ht="15.75" customHeight="1">
      <c r="B686" s="4"/>
      <c r="C686" s="4"/>
      <c r="D686" s="3"/>
      <c r="E686" s="3"/>
      <c r="F686" s="3"/>
      <c r="G686" s="3"/>
    </row>
    <row r="687" spans="2:7" ht="15.75" customHeight="1">
      <c r="B687" s="4"/>
      <c r="C687" s="4"/>
      <c r="D687" s="3"/>
      <c r="E687" s="3"/>
      <c r="F687" s="3"/>
      <c r="G687" s="3"/>
    </row>
    <row r="688" spans="2:7" ht="15.75" customHeight="1">
      <c r="B688" s="4"/>
      <c r="C688" s="4"/>
      <c r="D688" s="3"/>
      <c r="E688" s="3"/>
      <c r="F688" s="3"/>
      <c r="G688" s="3"/>
    </row>
    <row r="689" spans="2:7" ht="15.75" customHeight="1">
      <c r="B689" s="4"/>
      <c r="C689" s="4"/>
      <c r="D689" s="3"/>
      <c r="E689" s="3"/>
      <c r="F689" s="3"/>
      <c r="G689" s="3"/>
    </row>
    <row r="690" spans="2:7" ht="15.75" customHeight="1">
      <c r="B690" s="4"/>
      <c r="C690" s="4"/>
      <c r="D690" s="3"/>
      <c r="E690" s="3"/>
      <c r="F690" s="3"/>
      <c r="G690" s="3"/>
    </row>
    <row r="691" spans="2:7" ht="15.75" customHeight="1">
      <c r="B691" s="4"/>
      <c r="C691" s="4"/>
      <c r="D691" s="3"/>
      <c r="E691" s="3"/>
      <c r="F691" s="3"/>
      <c r="G691" s="3"/>
    </row>
    <row r="692" spans="2:7" ht="15.75" customHeight="1">
      <c r="B692" s="4"/>
      <c r="C692" s="4"/>
      <c r="D692" s="3"/>
      <c r="E692" s="3"/>
      <c r="F692" s="3"/>
      <c r="G692" s="3"/>
    </row>
    <row r="693" spans="2:7" ht="15.75" customHeight="1">
      <c r="B693" s="4"/>
      <c r="C693" s="4"/>
      <c r="D693" s="3"/>
      <c r="E693" s="3"/>
      <c r="F693" s="3"/>
      <c r="G693" s="3"/>
    </row>
    <row r="694" spans="2:7" ht="15.75" customHeight="1">
      <c r="B694" s="4"/>
      <c r="C694" s="4"/>
      <c r="D694" s="3"/>
      <c r="E694" s="3"/>
      <c r="F694" s="3"/>
      <c r="G694" s="3"/>
    </row>
    <row r="695" spans="2:7" ht="15.75" customHeight="1">
      <c r="B695" s="4"/>
      <c r="C695" s="4"/>
      <c r="D695" s="3"/>
      <c r="E695" s="3"/>
      <c r="F695" s="3"/>
      <c r="G695" s="3"/>
    </row>
    <row r="696" spans="2:7" ht="15.75" customHeight="1">
      <c r="B696" s="4"/>
      <c r="C696" s="4"/>
      <c r="D696" s="3"/>
      <c r="E696" s="3"/>
      <c r="F696" s="3"/>
      <c r="G696" s="3"/>
    </row>
    <row r="697" spans="2:7" ht="15.75" customHeight="1">
      <c r="B697" s="4"/>
      <c r="C697" s="4"/>
      <c r="D697" s="3"/>
      <c r="E697" s="3"/>
      <c r="F697" s="3"/>
      <c r="G697" s="3"/>
    </row>
    <row r="698" spans="2:7" ht="15.75" customHeight="1">
      <c r="B698" s="4"/>
      <c r="C698" s="4"/>
      <c r="D698" s="3"/>
      <c r="E698" s="3"/>
      <c r="F698" s="3"/>
      <c r="G698" s="3"/>
    </row>
    <row r="699" spans="2:7" ht="15.75" customHeight="1">
      <c r="B699" s="4"/>
      <c r="C699" s="4"/>
      <c r="D699" s="3"/>
      <c r="E699" s="3"/>
      <c r="F699" s="3"/>
      <c r="G699" s="3"/>
    </row>
    <row r="700" spans="2:7" ht="15.75" customHeight="1">
      <c r="B700" s="4"/>
      <c r="C700" s="4"/>
      <c r="D700" s="3"/>
      <c r="E700" s="3"/>
      <c r="F700" s="3"/>
      <c r="G700" s="3"/>
    </row>
    <row r="701" spans="2:7" ht="15.75" customHeight="1">
      <c r="B701" s="4"/>
      <c r="C701" s="4"/>
      <c r="D701" s="3"/>
      <c r="E701" s="3"/>
      <c r="F701" s="3"/>
      <c r="G701" s="3"/>
    </row>
    <row r="702" spans="2:7" ht="15.75" customHeight="1">
      <c r="B702" s="4"/>
      <c r="C702" s="4"/>
      <c r="D702" s="3"/>
      <c r="E702" s="3"/>
      <c r="F702" s="3"/>
      <c r="G702" s="3"/>
    </row>
    <row r="703" spans="2:7" ht="15.75" customHeight="1">
      <c r="B703" s="4"/>
      <c r="C703" s="4"/>
      <c r="D703" s="3"/>
      <c r="E703" s="3"/>
      <c r="F703" s="3"/>
      <c r="G703" s="3"/>
    </row>
    <row r="704" spans="2:7" ht="15.75" customHeight="1">
      <c r="B704" s="4"/>
      <c r="C704" s="4"/>
      <c r="D704" s="3"/>
      <c r="E704" s="3"/>
      <c r="F704" s="3"/>
      <c r="G704" s="3"/>
    </row>
    <row r="705" spans="2:7" ht="15.75" customHeight="1">
      <c r="B705" s="4"/>
      <c r="C705" s="4"/>
      <c r="D705" s="3"/>
      <c r="E705" s="3"/>
      <c r="F705" s="3"/>
      <c r="G705" s="3"/>
    </row>
    <row r="706" spans="2:7" ht="15.75" customHeight="1">
      <c r="B706" s="4"/>
      <c r="C706" s="4"/>
      <c r="D706" s="3"/>
      <c r="E706" s="3"/>
      <c r="F706" s="3"/>
      <c r="G706" s="3"/>
    </row>
    <row r="707" spans="2:7" ht="15.75" customHeight="1">
      <c r="B707" s="4"/>
      <c r="C707" s="4"/>
      <c r="D707" s="3"/>
      <c r="E707" s="3"/>
      <c r="F707" s="3"/>
      <c r="G707" s="3"/>
    </row>
    <row r="708" spans="2:7" ht="15.75" customHeight="1">
      <c r="B708" s="4"/>
      <c r="C708" s="4"/>
      <c r="D708" s="3"/>
      <c r="E708" s="3"/>
      <c r="F708" s="3"/>
      <c r="G708" s="3"/>
    </row>
    <row r="709" spans="2:7" ht="15.75" customHeight="1">
      <c r="B709" s="4"/>
      <c r="C709" s="4"/>
      <c r="D709" s="3"/>
      <c r="E709" s="3"/>
      <c r="F709" s="3"/>
      <c r="G709" s="3"/>
    </row>
    <row r="710" spans="2:7" ht="15.75" customHeight="1">
      <c r="B710" s="4"/>
      <c r="C710" s="4"/>
      <c r="D710" s="3"/>
      <c r="E710" s="3"/>
      <c r="F710" s="3"/>
      <c r="G710" s="3"/>
    </row>
    <row r="711" spans="2:7" ht="15.75" customHeight="1">
      <c r="B711" s="4"/>
      <c r="C711" s="4"/>
      <c r="D711" s="3"/>
      <c r="E711" s="3"/>
      <c r="F711" s="3"/>
      <c r="G711" s="3"/>
    </row>
    <row r="712" spans="2:7" ht="15.75" customHeight="1">
      <c r="B712" s="4"/>
      <c r="C712" s="4"/>
      <c r="D712" s="3"/>
      <c r="E712" s="3"/>
      <c r="F712" s="3"/>
      <c r="G712" s="3"/>
    </row>
    <row r="713" spans="2:7" ht="15.75" customHeight="1">
      <c r="B713" s="4"/>
      <c r="C713" s="4"/>
      <c r="D713" s="3"/>
      <c r="E713" s="3"/>
      <c r="F713" s="3"/>
      <c r="G713" s="3"/>
    </row>
    <row r="714" spans="2:7" ht="15.75" customHeight="1">
      <c r="B714" s="4"/>
      <c r="C714" s="4"/>
      <c r="D714" s="3"/>
      <c r="E714" s="3"/>
      <c r="F714" s="3"/>
      <c r="G714" s="3"/>
    </row>
    <row r="715" spans="2:7" ht="15.75" customHeight="1">
      <c r="B715" s="4"/>
      <c r="C715" s="4"/>
      <c r="D715" s="3"/>
      <c r="E715" s="3"/>
      <c r="F715" s="3"/>
      <c r="G715" s="3"/>
    </row>
    <row r="716" spans="2:7" ht="15.75" customHeight="1">
      <c r="B716" s="4"/>
      <c r="C716" s="4"/>
      <c r="D716" s="3"/>
      <c r="E716" s="3"/>
      <c r="F716" s="3"/>
      <c r="G716" s="3"/>
    </row>
    <row r="717" spans="2:7" ht="15.75" customHeight="1">
      <c r="B717" s="4"/>
      <c r="C717" s="4"/>
      <c r="D717" s="3"/>
      <c r="E717" s="3"/>
      <c r="F717" s="3"/>
      <c r="G717" s="3"/>
    </row>
    <row r="718" spans="2:7" ht="15.75" customHeight="1">
      <c r="B718" s="4"/>
      <c r="C718" s="4"/>
      <c r="D718" s="3"/>
      <c r="E718" s="3"/>
      <c r="F718" s="3"/>
      <c r="G718" s="3"/>
    </row>
    <row r="719" spans="2:7" ht="15.75" customHeight="1">
      <c r="B719" s="4"/>
      <c r="C719" s="4"/>
      <c r="D719" s="3"/>
      <c r="E719" s="3"/>
      <c r="F719" s="3"/>
      <c r="G719" s="3"/>
    </row>
    <row r="720" spans="2:7" ht="15.75" customHeight="1">
      <c r="B720" s="4"/>
      <c r="C720" s="4"/>
      <c r="D720" s="3"/>
      <c r="E720" s="3"/>
      <c r="F720" s="3"/>
      <c r="G720" s="3"/>
    </row>
    <row r="721" spans="2:7" ht="15.75" customHeight="1">
      <c r="B721" s="4"/>
      <c r="C721" s="4"/>
      <c r="D721" s="3"/>
      <c r="E721" s="3"/>
      <c r="F721" s="3"/>
      <c r="G721" s="3"/>
    </row>
    <row r="722" spans="2:7" ht="15.75" customHeight="1">
      <c r="B722" s="4"/>
      <c r="C722" s="4"/>
      <c r="D722" s="3"/>
      <c r="E722" s="3"/>
      <c r="F722" s="3"/>
      <c r="G722" s="3"/>
    </row>
    <row r="723" spans="2:7" ht="15.75" customHeight="1">
      <c r="B723" s="4"/>
      <c r="C723" s="4"/>
      <c r="D723" s="3"/>
      <c r="E723" s="3"/>
      <c r="F723" s="3"/>
      <c r="G723" s="3"/>
    </row>
    <row r="724" spans="2:7" ht="15.75" customHeight="1">
      <c r="B724" s="4"/>
      <c r="C724" s="4"/>
      <c r="D724" s="3"/>
      <c r="E724" s="3"/>
      <c r="F724" s="3"/>
      <c r="G724" s="3"/>
    </row>
    <row r="725" spans="2:7" ht="15.75" customHeight="1">
      <c r="B725" s="4"/>
      <c r="C725" s="4"/>
      <c r="D725" s="3"/>
      <c r="E725" s="3"/>
      <c r="F725" s="3"/>
      <c r="G725" s="3"/>
    </row>
    <row r="726" spans="2:7" ht="15.75" customHeight="1">
      <c r="B726" s="4"/>
      <c r="C726" s="4"/>
      <c r="D726" s="3"/>
      <c r="E726" s="3"/>
      <c r="F726" s="3"/>
      <c r="G726" s="3"/>
    </row>
    <row r="727" spans="2:7" ht="15.75" customHeight="1">
      <c r="B727" s="4"/>
      <c r="C727" s="4"/>
      <c r="D727" s="3"/>
      <c r="E727" s="3"/>
      <c r="F727" s="3"/>
      <c r="G727" s="3"/>
    </row>
    <row r="728" spans="2:7" ht="15.75" customHeight="1">
      <c r="B728" s="4"/>
      <c r="C728" s="4"/>
      <c r="D728" s="3"/>
      <c r="E728" s="3"/>
      <c r="F728" s="3"/>
      <c r="G728" s="3"/>
    </row>
    <row r="729" spans="2:7" ht="15.75" customHeight="1">
      <c r="B729" s="4"/>
      <c r="C729" s="4"/>
      <c r="D729" s="3"/>
      <c r="E729" s="3"/>
      <c r="F729" s="3"/>
      <c r="G729" s="3"/>
    </row>
    <row r="730" spans="2:7" ht="15.75" customHeight="1">
      <c r="B730" s="4"/>
      <c r="C730" s="4"/>
      <c r="D730" s="3"/>
      <c r="E730" s="3"/>
      <c r="F730" s="3"/>
      <c r="G730" s="3"/>
    </row>
    <row r="731" spans="2:7" ht="15.75" customHeight="1">
      <c r="B731" s="4"/>
      <c r="C731" s="4"/>
      <c r="D731" s="3"/>
      <c r="E731" s="3"/>
      <c r="F731" s="3"/>
      <c r="G731" s="3"/>
    </row>
    <row r="732" spans="2:7" ht="15.75" customHeight="1">
      <c r="B732" s="4"/>
      <c r="C732" s="4"/>
      <c r="D732" s="3"/>
      <c r="E732" s="3"/>
      <c r="F732" s="3"/>
      <c r="G732" s="3"/>
    </row>
    <row r="733" spans="2:7" ht="15.75" customHeight="1">
      <c r="B733" s="4"/>
      <c r="C733" s="4"/>
      <c r="D733" s="3"/>
      <c r="E733" s="3"/>
      <c r="F733" s="3"/>
      <c r="G733" s="3"/>
    </row>
    <row r="734" spans="2:7" ht="15.75" customHeight="1">
      <c r="B734" s="4"/>
      <c r="C734" s="4"/>
      <c r="D734" s="3"/>
      <c r="E734" s="3"/>
      <c r="F734" s="3"/>
      <c r="G734" s="3"/>
    </row>
    <row r="735" spans="2:7" ht="15.75" customHeight="1">
      <c r="B735" s="4"/>
      <c r="C735" s="4"/>
      <c r="D735" s="3"/>
      <c r="E735" s="3"/>
      <c r="F735" s="3"/>
      <c r="G735" s="3"/>
    </row>
    <row r="736" spans="2:7" ht="15.75" customHeight="1">
      <c r="B736" s="4"/>
      <c r="C736" s="4"/>
      <c r="D736" s="3"/>
      <c r="E736" s="3"/>
      <c r="F736" s="3"/>
      <c r="G736" s="3"/>
    </row>
    <row r="737" spans="2:7" ht="15.75" customHeight="1">
      <c r="B737" s="4"/>
      <c r="C737" s="4"/>
      <c r="D737" s="3"/>
      <c r="E737" s="3"/>
      <c r="F737" s="3"/>
      <c r="G737" s="3"/>
    </row>
    <row r="738" spans="2:7" ht="15.75" customHeight="1">
      <c r="B738" s="4"/>
      <c r="C738" s="4"/>
      <c r="D738" s="3"/>
      <c r="E738" s="3"/>
      <c r="F738" s="3"/>
      <c r="G738" s="3"/>
    </row>
    <row r="739" spans="2:7" ht="15.75" customHeight="1">
      <c r="B739" s="4"/>
      <c r="C739" s="4"/>
      <c r="D739" s="3"/>
      <c r="E739" s="3"/>
      <c r="F739" s="3"/>
      <c r="G739" s="3"/>
    </row>
    <row r="740" spans="2:7" ht="15.75" customHeight="1">
      <c r="B740" s="4"/>
      <c r="C740" s="4"/>
      <c r="D740" s="3"/>
      <c r="E740" s="3"/>
      <c r="F740" s="3"/>
      <c r="G740" s="3"/>
    </row>
    <row r="741" spans="2:7" ht="15.75" customHeight="1">
      <c r="B741" s="4"/>
      <c r="C741" s="4"/>
      <c r="D741" s="3"/>
      <c r="E741" s="3"/>
      <c r="F741" s="3"/>
      <c r="G741" s="3"/>
    </row>
    <row r="742" spans="2:7" ht="15.75" customHeight="1">
      <c r="B742" s="4"/>
      <c r="C742" s="4"/>
      <c r="D742" s="3"/>
      <c r="E742" s="3"/>
      <c r="F742" s="3"/>
      <c r="G742" s="3"/>
    </row>
    <row r="743" spans="2:7" ht="15.75" customHeight="1">
      <c r="B743" s="4"/>
      <c r="C743" s="4"/>
      <c r="D743" s="3"/>
      <c r="E743" s="3"/>
      <c r="F743" s="3"/>
      <c r="G743" s="3"/>
    </row>
    <row r="744" spans="2:7" ht="15.75" customHeight="1">
      <c r="B744" s="4"/>
      <c r="C744" s="4"/>
      <c r="D744" s="3"/>
      <c r="E744" s="3"/>
      <c r="F744" s="3"/>
      <c r="G744" s="3"/>
    </row>
    <row r="745" spans="2:7" ht="15.75" customHeight="1">
      <c r="B745" s="4"/>
      <c r="C745" s="4"/>
      <c r="D745" s="3"/>
      <c r="E745" s="3"/>
      <c r="F745" s="3"/>
      <c r="G745" s="3"/>
    </row>
    <row r="746" spans="2:7" ht="15.75" customHeight="1">
      <c r="B746" s="4"/>
      <c r="C746" s="4"/>
      <c r="D746" s="3"/>
      <c r="E746" s="3"/>
      <c r="F746" s="3"/>
      <c r="G746" s="3"/>
    </row>
    <row r="747" spans="2:7" ht="15.75" customHeight="1">
      <c r="B747" s="4"/>
      <c r="C747" s="4"/>
      <c r="D747" s="3"/>
      <c r="E747" s="3"/>
      <c r="F747" s="3"/>
      <c r="G747" s="3"/>
    </row>
    <row r="748" spans="2:7" ht="15.75" customHeight="1">
      <c r="B748" s="4"/>
      <c r="C748" s="4"/>
      <c r="D748" s="3"/>
      <c r="E748" s="3"/>
      <c r="F748" s="3"/>
      <c r="G748" s="3"/>
    </row>
    <row r="749" spans="2:7" ht="15.75" customHeight="1">
      <c r="B749" s="4"/>
      <c r="C749" s="4"/>
      <c r="D749" s="3"/>
      <c r="E749" s="3"/>
      <c r="F749" s="3"/>
      <c r="G749" s="3"/>
    </row>
    <row r="750" spans="2:7" ht="15.75" customHeight="1">
      <c r="B750" s="4"/>
      <c r="C750" s="4"/>
      <c r="D750" s="3"/>
      <c r="E750" s="3"/>
      <c r="F750" s="3"/>
      <c r="G750" s="3"/>
    </row>
    <row r="751" spans="2:7" ht="15.75" customHeight="1">
      <c r="B751" s="4"/>
      <c r="C751" s="4"/>
      <c r="D751" s="3"/>
      <c r="E751" s="3"/>
      <c r="F751" s="3"/>
      <c r="G751" s="3"/>
    </row>
    <row r="752" spans="2:7" ht="15.75" customHeight="1">
      <c r="B752" s="4"/>
      <c r="C752" s="4"/>
      <c r="D752" s="3"/>
      <c r="E752" s="3"/>
      <c r="F752" s="3"/>
      <c r="G752" s="3"/>
    </row>
    <row r="753" spans="2:7" ht="15.75" customHeight="1">
      <c r="B753" s="4"/>
      <c r="C753" s="4"/>
      <c r="D753" s="3"/>
      <c r="E753" s="3"/>
      <c r="F753" s="3"/>
      <c r="G753" s="3"/>
    </row>
    <row r="754" spans="2:7" ht="15.75" customHeight="1">
      <c r="B754" s="4"/>
      <c r="C754" s="4"/>
      <c r="D754" s="3"/>
      <c r="E754" s="3"/>
      <c r="F754" s="3"/>
      <c r="G754" s="3"/>
    </row>
    <row r="755" spans="2:7" ht="15.75" customHeight="1">
      <c r="B755" s="4"/>
      <c r="C755" s="4"/>
      <c r="D755" s="3"/>
      <c r="E755" s="3"/>
      <c r="F755" s="3"/>
      <c r="G755" s="3"/>
    </row>
    <row r="756" spans="2:7" ht="15.75" customHeight="1">
      <c r="B756" s="4"/>
      <c r="C756" s="4"/>
      <c r="D756" s="3"/>
      <c r="E756" s="3"/>
      <c r="F756" s="3"/>
      <c r="G756" s="3"/>
    </row>
    <row r="757" spans="2:7" ht="15.75" customHeight="1">
      <c r="B757" s="4"/>
      <c r="C757" s="4"/>
      <c r="D757" s="3"/>
      <c r="E757" s="3"/>
      <c r="F757" s="3"/>
      <c r="G757" s="3"/>
    </row>
    <row r="758" spans="2:7" ht="15.75" customHeight="1">
      <c r="B758" s="4"/>
      <c r="C758" s="4"/>
      <c r="D758" s="3"/>
      <c r="E758" s="3"/>
      <c r="F758" s="3"/>
      <c r="G758" s="3"/>
    </row>
    <row r="759" spans="2:7" ht="15.75" customHeight="1">
      <c r="B759" s="4"/>
      <c r="C759" s="4"/>
      <c r="D759" s="3"/>
      <c r="E759" s="3"/>
      <c r="F759" s="3"/>
      <c r="G759" s="3"/>
    </row>
    <row r="760" spans="2:7" ht="15.75" customHeight="1">
      <c r="B760" s="4"/>
      <c r="C760" s="4"/>
      <c r="D760" s="3"/>
      <c r="E760" s="3"/>
      <c r="F760" s="3"/>
      <c r="G760" s="3"/>
    </row>
    <row r="761" spans="2:7" ht="15.75" customHeight="1">
      <c r="B761" s="4"/>
      <c r="C761" s="4"/>
      <c r="D761" s="3"/>
      <c r="E761" s="3"/>
      <c r="F761" s="3"/>
      <c r="G761" s="3"/>
    </row>
    <row r="762" spans="2:7" ht="15.75" customHeight="1">
      <c r="B762" s="4"/>
      <c r="C762" s="4"/>
      <c r="D762" s="3"/>
      <c r="E762" s="3"/>
      <c r="F762" s="3"/>
      <c r="G762" s="3"/>
    </row>
    <row r="763" spans="2:7" ht="15.75" customHeight="1">
      <c r="B763" s="4"/>
      <c r="C763" s="4"/>
      <c r="D763" s="3"/>
      <c r="E763" s="3"/>
      <c r="F763" s="3"/>
      <c r="G763" s="3"/>
    </row>
    <row r="764" spans="2:7" ht="15.75" customHeight="1">
      <c r="B764" s="4"/>
      <c r="C764" s="4"/>
      <c r="D764" s="3"/>
      <c r="E764" s="3"/>
      <c r="F764" s="3"/>
      <c r="G764" s="3"/>
    </row>
    <row r="765" spans="2:7" ht="15.75" customHeight="1">
      <c r="B765" s="4"/>
      <c r="C765" s="4"/>
      <c r="D765" s="3"/>
      <c r="E765" s="3"/>
      <c r="F765" s="3"/>
      <c r="G765" s="3"/>
    </row>
    <row r="766" spans="2:7" ht="15.75" customHeight="1">
      <c r="B766" s="4"/>
      <c r="C766" s="4"/>
      <c r="D766" s="3"/>
      <c r="E766" s="3"/>
      <c r="F766" s="3"/>
      <c r="G766" s="3"/>
    </row>
    <row r="767" spans="2:7" ht="15.75" customHeight="1">
      <c r="B767" s="4"/>
      <c r="C767" s="4"/>
      <c r="D767" s="3"/>
      <c r="E767" s="3"/>
      <c r="F767" s="3"/>
      <c r="G767" s="3"/>
    </row>
    <row r="768" spans="2:7" ht="15.75" customHeight="1">
      <c r="B768" s="4"/>
      <c r="C768" s="4"/>
      <c r="D768" s="3"/>
      <c r="E768" s="3"/>
      <c r="F768" s="3"/>
      <c r="G768" s="3"/>
    </row>
    <row r="769" spans="2:7" ht="15.75" customHeight="1">
      <c r="B769" s="4"/>
      <c r="C769" s="4"/>
      <c r="D769" s="3"/>
      <c r="E769" s="3"/>
      <c r="F769" s="3"/>
      <c r="G769" s="3"/>
    </row>
    <row r="770" spans="2:7" ht="15.75" customHeight="1">
      <c r="B770" s="4"/>
      <c r="C770" s="4"/>
      <c r="D770" s="3"/>
      <c r="E770" s="3"/>
      <c r="F770" s="3"/>
      <c r="G770" s="3"/>
    </row>
    <row r="771" spans="2:7" ht="15.75" customHeight="1">
      <c r="B771" s="4"/>
      <c r="C771" s="4"/>
      <c r="D771" s="3"/>
      <c r="E771" s="3"/>
      <c r="F771" s="3"/>
      <c r="G771" s="3"/>
    </row>
    <row r="772" spans="2:7" ht="15.75" customHeight="1">
      <c r="B772" s="4"/>
      <c r="C772" s="4"/>
      <c r="D772" s="3"/>
      <c r="E772" s="3"/>
      <c r="F772" s="3"/>
      <c r="G772" s="3"/>
    </row>
    <row r="773" spans="2:7" ht="15.75" customHeight="1">
      <c r="B773" s="4"/>
      <c r="C773" s="4"/>
      <c r="D773" s="3"/>
      <c r="E773" s="3"/>
      <c r="F773" s="3"/>
      <c r="G773" s="3"/>
    </row>
    <row r="774" spans="2:7" ht="15.75" customHeight="1">
      <c r="B774" s="4"/>
      <c r="C774" s="4"/>
      <c r="D774" s="3"/>
      <c r="E774" s="3"/>
      <c r="F774" s="3"/>
      <c r="G774" s="3"/>
    </row>
    <row r="775" spans="2:7" ht="15.75" customHeight="1">
      <c r="B775" s="4"/>
      <c r="C775" s="4"/>
      <c r="D775" s="3"/>
      <c r="E775" s="3"/>
      <c r="F775" s="3"/>
      <c r="G775" s="3"/>
    </row>
    <row r="776" spans="2:7" ht="15.75" customHeight="1">
      <c r="B776" s="4"/>
      <c r="C776" s="4"/>
      <c r="D776" s="3"/>
      <c r="E776" s="3"/>
      <c r="F776" s="3"/>
      <c r="G776" s="3"/>
    </row>
    <row r="777" spans="2:7" ht="15.75" customHeight="1">
      <c r="B777" s="4"/>
      <c r="C777" s="4"/>
      <c r="D777" s="3"/>
      <c r="E777" s="3"/>
      <c r="F777" s="3"/>
      <c r="G777" s="3"/>
    </row>
    <row r="778" spans="2:7" ht="15.75" customHeight="1">
      <c r="B778" s="4"/>
      <c r="C778" s="4"/>
      <c r="D778" s="3"/>
      <c r="E778" s="3"/>
      <c r="F778" s="3"/>
      <c r="G778" s="3"/>
    </row>
    <row r="779" spans="2:7" ht="15.75" customHeight="1">
      <c r="B779" s="4"/>
      <c r="C779" s="4"/>
      <c r="D779" s="3"/>
      <c r="E779" s="3"/>
      <c r="F779" s="3"/>
      <c r="G779" s="3"/>
    </row>
    <row r="780" spans="2:7" ht="15.75" customHeight="1">
      <c r="B780" s="4"/>
      <c r="C780" s="4"/>
      <c r="D780" s="3"/>
      <c r="E780" s="3"/>
      <c r="F780" s="3"/>
      <c r="G780" s="3"/>
    </row>
    <row r="781" spans="2:7" ht="15.75" customHeight="1">
      <c r="B781" s="4"/>
      <c r="C781" s="4"/>
      <c r="D781" s="3"/>
      <c r="E781" s="3"/>
      <c r="F781" s="3"/>
      <c r="G781" s="3"/>
    </row>
    <row r="782" spans="2:7" ht="15.75" customHeight="1">
      <c r="B782" s="4"/>
      <c r="C782" s="4"/>
      <c r="D782" s="3"/>
      <c r="E782" s="3"/>
      <c r="F782" s="3"/>
      <c r="G782" s="3"/>
    </row>
    <row r="783" spans="2:7" ht="15.75" customHeight="1">
      <c r="B783" s="4"/>
      <c r="C783" s="4"/>
      <c r="D783" s="3"/>
      <c r="E783" s="3"/>
      <c r="F783" s="3"/>
      <c r="G783" s="3"/>
    </row>
    <row r="784" spans="2:7" ht="15.75" customHeight="1">
      <c r="B784" s="4"/>
      <c r="C784" s="4"/>
      <c r="D784" s="3"/>
      <c r="E784" s="3"/>
      <c r="F784" s="3"/>
      <c r="G784" s="3"/>
    </row>
    <row r="785" spans="2:7" ht="15.75" customHeight="1">
      <c r="B785" s="4"/>
      <c r="C785" s="4"/>
      <c r="D785" s="3"/>
      <c r="E785" s="3"/>
      <c r="F785" s="3"/>
      <c r="G785" s="3"/>
    </row>
    <row r="786" spans="2:7" ht="15.75" customHeight="1">
      <c r="B786" s="4"/>
      <c r="C786" s="4"/>
      <c r="D786" s="3"/>
      <c r="E786" s="3"/>
      <c r="F786" s="3"/>
      <c r="G786" s="3"/>
    </row>
    <row r="787" spans="2:7" ht="15.75" customHeight="1">
      <c r="B787" s="4"/>
      <c r="C787" s="4"/>
      <c r="D787" s="3"/>
      <c r="E787" s="3"/>
      <c r="F787" s="3"/>
      <c r="G787" s="3"/>
    </row>
    <row r="788" spans="2:7" ht="15.75" customHeight="1">
      <c r="B788" s="4"/>
      <c r="C788" s="4"/>
      <c r="D788" s="3"/>
      <c r="E788" s="3"/>
      <c r="F788" s="3"/>
      <c r="G788" s="3"/>
    </row>
    <row r="789" spans="2:7" ht="15.75" customHeight="1">
      <c r="B789" s="4"/>
      <c r="C789" s="4"/>
      <c r="D789" s="3"/>
      <c r="E789" s="3"/>
      <c r="F789" s="3"/>
      <c r="G789" s="3"/>
    </row>
    <row r="790" spans="2:7" ht="15.75" customHeight="1">
      <c r="B790" s="4"/>
      <c r="C790" s="4"/>
      <c r="D790" s="3"/>
      <c r="E790" s="3"/>
      <c r="F790" s="3"/>
      <c r="G790" s="3"/>
    </row>
    <row r="791" spans="2:7" ht="15.75" customHeight="1">
      <c r="B791" s="4"/>
      <c r="C791" s="4"/>
      <c r="D791" s="3"/>
      <c r="E791" s="3"/>
      <c r="F791" s="3"/>
      <c r="G791" s="3"/>
    </row>
    <row r="792" spans="2:7" ht="15.75" customHeight="1">
      <c r="B792" s="4"/>
      <c r="C792" s="4"/>
      <c r="D792" s="3"/>
      <c r="E792" s="3"/>
      <c r="F792" s="3"/>
      <c r="G792" s="3"/>
    </row>
    <row r="793" spans="2:7" ht="15.75" customHeight="1">
      <c r="B793" s="4"/>
      <c r="C793" s="4"/>
      <c r="D793" s="3"/>
      <c r="E793" s="3"/>
      <c r="F793" s="3"/>
      <c r="G793" s="3"/>
    </row>
    <row r="794" spans="2:7" ht="15.75" customHeight="1">
      <c r="B794" s="4"/>
      <c r="C794" s="4"/>
      <c r="D794" s="3"/>
      <c r="E794" s="3"/>
      <c r="F794" s="3"/>
      <c r="G794" s="3"/>
    </row>
    <row r="795" spans="2:7" ht="15.75" customHeight="1">
      <c r="B795" s="4"/>
      <c r="C795" s="4"/>
      <c r="D795" s="3"/>
      <c r="E795" s="3"/>
      <c r="F795" s="3"/>
      <c r="G795" s="3"/>
    </row>
    <row r="796" spans="2:7" ht="15.75" customHeight="1">
      <c r="B796" s="4"/>
      <c r="C796" s="4"/>
      <c r="D796" s="3"/>
      <c r="E796" s="3"/>
      <c r="F796" s="3"/>
      <c r="G796" s="3"/>
    </row>
    <row r="797" spans="2:7" ht="15.75" customHeight="1">
      <c r="B797" s="4"/>
      <c r="C797" s="4"/>
      <c r="D797" s="3"/>
      <c r="E797" s="3"/>
      <c r="F797" s="3"/>
      <c r="G797" s="3"/>
    </row>
    <row r="798" spans="2:7" ht="15.75" customHeight="1">
      <c r="B798" s="4"/>
      <c r="C798" s="4"/>
      <c r="D798" s="3"/>
      <c r="E798" s="3"/>
      <c r="F798" s="3"/>
      <c r="G798" s="3"/>
    </row>
    <row r="799" spans="2:7" ht="15.75" customHeight="1">
      <c r="B799" s="4"/>
      <c r="C799" s="4"/>
      <c r="D799" s="3"/>
      <c r="E799" s="3"/>
      <c r="F799" s="3"/>
      <c r="G799" s="3"/>
    </row>
    <row r="800" spans="2:7" ht="15.75" customHeight="1">
      <c r="B800" s="4"/>
      <c r="C800" s="4"/>
      <c r="D800" s="3"/>
      <c r="E800" s="3"/>
      <c r="F800" s="3"/>
      <c r="G800" s="3"/>
    </row>
    <row r="801" spans="2:7" ht="15.75" customHeight="1">
      <c r="B801" s="4"/>
      <c r="C801" s="4"/>
      <c r="D801" s="3"/>
      <c r="E801" s="3"/>
      <c r="F801" s="3"/>
      <c r="G801" s="3"/>
    </row>
    <row r="802" spans="2:7" ht="15.75" customHeight="1">
      <c r="B802" s="4"/>
      <c r="C802" s="4"/>
      <c r="D802" s="3"/>
      <c r="E802" s="3"/>
      <c r="F802" s="3"/>
      <c r="G802" s="3"/>
    </row>
    <row r="803" spans="2:7" ht="15.75" customHeight="1">
      <c r="B803" s="4"/>
      <c r="C803" s="4"/>
      <c r="D803" s="3"/>
      <c r="E803" s="3"/>
      <c r="F803" s="3"/>
      <c r="G803" s="3"/>
    </row>
    <row r="804" spans="2:7" ht="15.75" customHeight="1">
      <c r="B804" s="4"/>
      <c r="C804" s="4"/>
      <c r="D804" s="3"/>
      <c r="E804" s="3"/>
      <c r="F804" s="3"/>
      <c r="G804" s="3"/>
    </row>
    <row r="805" spans="2:7" ht="15.75" customHeight="1">
      <c r="B805" s="4"/>
      <c r="C805" s="4"/>
      <c r="D805" s="3"/>
      <c r="E805" s="3"/>
      <c r="F805" s="3"/>
      <c r="G805" s="3"/>
    </row>
    <row r="806" spans="2:7" ht="15.75" customHeight="1">
      <c r="B806" s="4"/>
      <c r="C806" s="4"/>
      <c r="D806" s="3"/>
      <c r="E806" s="3"/>
      <c r="F806" s="3"/>
      <c r="G806" s="3"/>
    </row>
    <row r="807" spans="2:7" ht="15.75" customHeight="1">
      <c r="B807" s="4"/>
      <c r="C807" s="4"/>
      <c r="D807" s="3"/>
      <c r="E807" s="3"/>
      <c r="F807" s="3"/>
      <c r="G807" s="3"/>
    </row>
    <row r="808" spans="2:7" ht="15.75" customHeight="1">
      <c r="B808" s="4"/>
      <c r="C808" s="4"/>
      <c r="D808" s="3"/>
      <c r="E808" s="3"/>
      <c r="F808" s="3"/>
      <c r="G808" s="3"/>
    </row>
    <row r="809" spans="2:7" ht="15.75" customHeight="1">
      <c r="B809" s="4"/>
      <c r="C809" s="4"/>
      <c r="D809" s="3"/>
      <c r="E809" s="3"/>
      <c r="F809" s="3"/>
      <c r="G809" s="3"/>
    </row>
    <row r="810" spans="2:7" ht="15.75" customHeight="1">
      <c r="B810" s="4"/>
      <c r="C810" s="4"/>
      <c r="D810" s="3"/>
      <c r="E810" s="3"/>
      <c r="F810" s="3"/>
      <c r="G810" s="3"/>
    </row>
    <row r="811" spans="2:7" ht="15.75" customHeight="1">
      <c r="B811" s="4"/>
      <c r="C811" s="4"/>
      <c r="D811" s="3"/>
      <c r="E811" s="3"/>
      <c r="F811" s="3"/>
      <c r="G811" s="3"/>
    </row>
    <row r="812" spans="2:7" ht="15.75" customHeight="1">
      <c r="B812" s="4"/>
      <c r="C812" s="4"/>
      <c r="D812" s="3"/>
      <c r="E812" s="3"/>
      <c r="F812" s="3"/>
      <c r="G812" s="3"/>
    </row>
    <row r="813" spans="2:7" ht="15.75" customHeight="1">
      <c r="B813" s="4"/>
      <c r="C813" s="4"/>
      <c r="D813" s="3"/>
      <c r="E813" s="3"/>
      <c r="F813" s="3"/>
      <c r="G813" s="3"/>
    </row>
    <row r="814" spans="2:7" ht="15.75" customHeight="1">
      <c r="B814" s="4"/>
      <c r="C814" s="4"/>
      <c r="D814" s="3"/>
      <c r="E814" s="3"/>
      <c r="F814" s="3"/>
      <c r="G814" s="3"/>
    </row>
    <row r="815" spans="2:7" ht="15.75" customHeight="1">
      <c r="B815" s="4"/>
      <c r="C815" s="4"/>
      <c r="D815" s="3"/>
      <c r="E815" s="3"/>
      <c r="F815" s="3"/>
      <c r="G815" s="3"/>
    </row>
    <row r="816" spans="2:7" ht="15.75" customHeight="1">
      <c r="B816" s="4"/>
      <c r="C816" s="4"/>
      <c r="D816" s="3"/>
      <c r="E816" s="3"/>
      <c r="F816" s="3"/>
      <c r="G816" s="3"/>
    </row>
    <row r="817" spans="2:7" ht="15.75" customHeight="1">
      <c r="B817" s="4"/>
      <c r="C817" s="4"/>
      <c r="D817" s="3"/>
      <c r="E817" s="3"/>
      <c r="F817" s="3"/>
      <c r="G817" s="3"/>
    </row>
    <row r="818" spans="2:7" ht="15.75" customHeight="1">
      <c r="B818" s="4"/>
      <c r="C818" s="4"/>
      <c r="D818" s="3"/>
      <c r="E818" s="3"/>
      <c r="F818" s="3"/>
      <c r="G818" s="3"/>
    </row>
    <row r="819" spans="2:7" ht="15.75" customHeight="1">
      <c r="B819" s="4"/>
      <c r="C819" s="4"/>
      <c r="D819" s="3"/>
      <c r="E819" s="3"/>
      <c r="F819" s="3"/>
      <c r="G819" s="3"/>
    </row>
    <row r="820" spans="2:7" ht="15.75" customHeight="1">
      <c r="B820" s="4"/>
      <c r="C820" s="4"/>
      <c r="D820" s="3"/>
      <c r="E820" s="3"/>
      <c r="F820" s="3"/>
      <c r="G820" s="3"/>
    </row>
    <row r="821" spans="2:7" ht="15.75" customHeight="1">
      <c r="B821" s="4"/>
      <c r="C821" s="4"/>
      <c r="D821" s="3"/>
      <c r="E821" s="3"/>
      <c r="F821" s="3"/>
      <c r="G821" s="3"/>
    </row>
    <row r="822" spans="2:7" ht="15.75" customHeight="1">
      <c r="B822" s="4"/>
      <c r="C822" s="4"/>
      <c r="D822" s="3"/>
      <c r="E822" s="3"/>
      <c r="F822" s="3"/>
      <c r="G822" s="3"/>
    </row>
    <row r="823" spans="2:7" ht="15.75" customHeight="1">
      <c r="B823" s="4"/>
      <c r="C823" s="4"/>
      <c r="D823" s="3"/>
      <c r="E823" s="3"/>
      <c r="F823" s="3"/>
      <c r="G823" s="3"/>
    </row>
    <row r="824" spans="2:7" ht="15.75" customHeight="1">
      <c r="B824" s="4"/>
      <c r="C824" s="4"/>
      <c r="D824" s="3"/>
      <c r="E824" s="3"/>
      <c r="F824" s="3"/>
      <c r="G824" s="3"/>
    </row>
    <row r="825" spans="2:7" ht="15.75" customHeight="1">
      <c r="B825" s="4"/>
      <c r="C825" s="4"/>
      <c r="D825" s="3"/>
      <c r="E825" s="3"/>
      <c r="F825" s="3"/>
      <c r="G825" s="3"/>
    </row>
    <row r="826" spans="2:7" ht="15.75" customHeight="1">
      <c r="B826" s="4"/>
      <c r="C826" s="4"/>
      <c r="D826" s="3"/>
      <c r="E826" s="3"/>
      <c r="F826" s="3"/>
      <c r="G826" s="3"/>
    </row>
    <row r="827" spans="2:7" ht="15.75" customHeight="1">
      <c r="B827" s="4"/>
      <c r="C827" s="4"/>
      <c r="D827" s="3"/>
      <c r="E827" s="3"/>
      <c r="F827" s="3"/>
      <c r="G827" s="3"/>
    </row>
    <row r="828" spans="2:7" ht="15.75" customHeight="1">
      <c r="B828" s="4"/>
      <c r="C828" s="4"/>
      <c r="D828" s="3"/>
      <c r="E828" s="3"/>
      <c r="F828" s="3"/>
      <c r="G828" s="3"/>
    </row>
    <row r="829" spans="2:7" ht="15.75" customHeight="1">
      <c r="B829" s="4"/>
      <c r="C829" s="4"/>
      <c r="D829" s="3"/>
      <c r="E829" s="3"/>
      <c r="F829" s="3"/>
      <c r="G829" s="3"/>
    </row>
    <row r="830" spans="2:7" ht="15.75" customHeight="1">
      <c r="B830" s="4"/>
      <c r="C830" s="4"/>
      <c r="D830" s="3"/>
      <c r="E830" s="3"/>
      <c r="F830" s="3"/>
      <c r="G830" s="3"/>
    </row>
    <row r="831" spans="2:7" ht="15.75" customHeight="1">
      <c r="B831" s="4"/>
      <c r="C831" s="4"/>
      <c r="D831" s="3"/>
      <c r="E831" s="3"/>
      <c r="F831" s="3"/>
      <c r="G831" s="3"/>
    </row>
    <row r="832" spans="2:7" ht="15.75" customHeight="1">
      <c r="B832" s="4"/>
      <c r="C832" s="4"/>
      <c r="D832" s="3"/>
      <c r="E832" s="3"/>
      <c r="F832" s="3"/>
      <c r="G832" s="3"/>
    </row>
    <row r="833" spans="2:7" ht="15.75" customHeight="1">
      <c r="B833" s="4"/>
      <c r="C833" s="4"/>
      <c r="D833" s="3"/>
      <c r="E833" s="3"/>
      <c r="F833" s="3"/>
      <c r="G833" s="3"/>
    </row>
    <row r="834" spans="2:7" ht="15.75" customHeight="1">
      <c r="B834" s="4"/>
      <c r="C834" s="4"/>
      <c r="D834" s="3"/>
      <c r="E834" s="3"/>
      <c r="F834" s="3"/>
      <c r="G834" s="3"/>
    </row>
    <row r="835" spans="2:7" ht="15.75" customHeight="1">
      <c r="B835" s="4"/>
      <c r="C835" s="4"/>
      <c r="D835" s="3"/>
      <c r="E835" s="3"/>
      <c r="F835" s="3"/>
      <c r="G835" s="3"/>
    </row>
    <row r="836" spans="2:7" ht="15.75" customHeight="1">
      <c r="B836" s="4"/>
      <c r="C836" s="4"/>
      <c r="D836" s="3"/>
      <c r="E836" s="3"/>
      <c r="F836" s="3"/>
      <c r="G836" s="3"/>
    </row>
    <row r="837" spans="2:7" ht="15.75" customHeight="1">
      <c r="B837" s="4"/>
      <c r="C837" s="4"/>
      <c r="D837" s="3"/>
      <c r="E837" s="3"/>
      <c r="F837" s="3"/>
      <c r="G837" s="3"/>
    </row>
    <row r="838" spans="2:7" ht="15.75" customHeight="1">
      <c r="B838" s="4"/>
      <c r="C838" s="4"/>
      <c r="D838" s="3"/>
      <c r="E838" s="3"/>
      <c r="F838" s="3"/>
      <c r="G838" s="3"/>
    </row>
    <row r="839" spans="2:7" ht="15.75" customHeight="1">
      <c r="B839" s="4"/>
      <c r="C839" s="4"/>
      <c r="D839" s="3"/>
      <c r="E839" s="3"/>
      <c r="F839" s="3"/>
      <c r="G839" s="3"/>
    </row>
    <row r="840" spans="2:7" ht="15.75" customHeight="1">
      <c r="B840" s="4"/>
      <c r="C840" s="4"/>
      <c r="D840" s="3"/>
      <c r="E840" s="3"/>
      <c r="F840" s="3"/>
      <c r="G840" s="3"/>
    </row>
    <row r="841" spans="2:7" ht="15.75" customHeight="1">
      <c r="B841" s="4"/>
      <c r="C841" s="4"/>
      <c r="D841" s="3"/>
      <c r="E841" s="3"/>
      <c r="F841" s="3"/>
      <c r="G841" s="3"/>
    </row>
    <row r="842" spans="2:7" ht="15.75" customHeight="1">
      <c r="B842" s="4"/>
      <c r="C842" s="4"/>
      <c r="D842" s="3"/>
      <c r="E842" s="3"/>
      <c r="F842" s="3"/>
      <c r="G842" s="3"/>
    </row>
    <row r="843" spans="2:7" ht="15.75" customHeight="1">
      <c r="B843" s="4"/>
      <c r="C843" s="4"/>
      <c r="D843" s="3"/>
      <c r="E843" s="3"/>
      <c r="F843" s="3"/>
      <c r="G843" s="3"/>
    </row>
    <row r="844" spans="2:7" ht="15.75" customHeight="1">
      <c r="B844" s="4"/>
      <c r="C844" s="4"/>
      <c r="D844" s="3"/>
      <c r="E844" s="3"/>
      <c r="F844" s="3"/>
      <c r="G844" s="3"/>
    </row>
    <row r="845" spans="2:7" ht="15.75" customHeight="1">
      <c r="B845" s="4"/>
      <c r="C845" s="4"/>
      <c r="D845" s="3"/>
      <c r="E845" s="3"/>
      <c r="F845" s="3"/>
      <c r="G845" s="3"/>
    </row>
    <row r="846" spans="2:7" ht="15.75" customHeight="1">
      <c r="B846" s="4"/>
      <c r="C846" s="4"/>
      <c r="D846" s="3"/>
      <c r="E846" s="3"/>
      <c r="F846" s="3"/>
      <c r="G846" s="3"/>
    </row>
    <row r="847" spans="2:7" ht="15.75" customHeight="1">
      <c r="B847" s="4"/>
      <c r="C847" s="4"/>
      <c r="D847" s="3"/>
      <c r="E847" s="3"/>
      <c r="F847" s="3"/>
      <c r="G847" s="3"/>
    </row>
    <row r="848" spans="2:7" ht="15.75" customHeight="1">
      <c r="B848" s="4"/>
      <c r="C848" s="4"/>
      <c r="D848" s="3"/>
      <c r="E848" s="3"/>
      <c r="F848" s="3"/>
      <c r="G848" s="3"/>
    </row>
    <row r="849" spans="2:7" ht="15.75" customHeight="1">
      <c r="B849" s="4"/>
      <c r="C849" s="4"/>
      <c r="D849" s="3"/>
      <c r="E849" s="3"/>
      <c r="F849" s="3"/>
      <c r="G849" s="3"/>
    </row>
    <row r="850" spans="2:7" ht="15.75" customHeight="1">
      <c r="B850" s="4"/>
      <c r="C850" s="4"/>
      <c r="D850" s="3"/>
      <c r="E850" s="3"/>
      <c r="F850" s="3"/>
      <c r="G850" s="3"/>
    </row>
    <row r="851" spans="2:7" ht="15.75" customHeight="1">
      <c r="B851" s="4"/>
      <c r="C851" s="4"/>
      <c r="D851" s="3"/>
      <c r="E851" s="3"/>
      <c r="F851" s="3"/>
      <c r="G851" s="3"/>
    </row>
    <row r="852" spans="2:7" ht="15.75" customHeight="1">
      <c r="B852" s="4"/>
      <c r="C852" s="4"/>
      <c r="D852" s="3"/>
      <c r="E852" s="3"/>
      <c r="F852" s="3"/>
      <c r="G852" s="3"/>
    </row>
    <row r="853" spans="2:7" ht="15.75" customHeight="1">
      <c r="B853" s="4"/>
      <c r="C853" s="4"/>
      <c r="D853" s="3"/>
      <c r="E853" s="3"/>
      <c r="F853" s="3"/>
      <c r="G853" s="3"/>
    </row>
    <row r="854" spans="2:7" ht="15.75" customHeight="1">
      <c r="B854" s="4"/>
      <c r="C854" s="4"/>
      <c r="D854" s="3"/>
      <c r="E854" s="3"/>
      <c r="F854" s="3"/>
      <c r="G854" s="3"/>
    </row>
    <row r="855" spans="2:7" ht="15.75" customHeight="1">
      <c r="B855" s="4"/>
      <c r="C855" s="4"/>
      <c r="D855" s="3"/>
      <c r="E855" s="3"/>
      <c r="F855" s="3"/>
      <c r="G855" s="3"/>
    </row>
    <row r="856" spans="2:7" ht="15.75" customHeight="1">
      <c r="B856" s="4"/>
      <c r="C856" s="4"/>
      <c r="D856" s="3"/>
      <c r="E856" s="3"/>
      <c r="F856" s="3"/>
      <c r="G856" s="3"/>
    </row>
    <row r="857" spans="2:7" ht="15.75" customHeight="1">
      <c r="B857" s="4"/>
      <c r="C857" s="4"/>
      <c r="D857" s="3"/>
      <c r="E857" s="3"/>
      <c r="F857" s="3"/>
      <c r="G857" s="3"/>
    </row>
    <row r="858" spans="2:7" ht="15.75" customHeight="1">
      <c r="B858" s="4"/>
      <c r="C858" s="4"/>
      <c r="D858" s="3"/>
      <c r="E858" s="3"/>
      <c r="F858" s="3"/>
      <c r="G858" s="3"/>
    </row>
    <row r="859" spans="2:7" ht="15.75" customHeight="1">
      <c r="B859" s="4"/>
      <c r="C859" s="4"/>
      <c r="D859" s="3"/>
      <c r="E859" s="3"/>
      <c r="F859" s="3"/>
      <c r="G859" s="3"/>
    </row>
    <row r="860" spans="2:7" ht="15.75" customHeight="1">
      <c r="B860" s="4"/>
      <c r="C860" s="4"/>
      <c r="D860" s="3"/>
      <c r="E860" s="3"/>
      <c r="F860" s="3"/>
      <c r="G860" s="3"/>
    </row>
    <row r="861" spans="2:7" ht="15.75" customHeight="1">
      <c r="B861" s="4"/>
      <c r="C861" s="4"/>
      <c r="D861" s="3"/>
      <c r="E861" s="3"/>
      <c r="F861" s="3"/>
      <c r="G861" s="3"/>
    </row>
    <row r="862" spans="2:7" ht="15.75" customHeight="1">
      <c r="B862" s="4"/>
      <c r="C862" s="4"/>
      <c r="D862" s="3"/>
      <c r="E862" s="3"/>
      <c r="F862" s="3"/>
      <c r="G862" s="3"/>
    </row>
    <row r="863" spans="2:7" ht="15.75" customHeight="1">
      <c r="B863" s="4"/>
      <c r="C863" s="4"/>
      <c r="D863" s="3"/>
      <c r="E863" s="3"/>
      <c r="F863" s="3"/>
      <c r="G863" s="3"/>
    </row>
    <row r="864" spans="2:7" ht="15.75" customHeight="1">
      <c r="B864" s="4"/>
      <c r="C864" s="4"/>
      <c r="D864" s="3"/>
      <c r="E864" s="3"/>
      <c r="F864" s="3"/>
      <c r="G864" s="3"/>
    </row>
    <row r="865" spans="2:7" ht="15.75" customHeight="1">
      <c r="B865" s="4"/>
      <c r="C865" s="4"/>
      <c r="D865" s="3"/>
      <c r="E865" s="3"/>
      <c r="F865" s="3"/>
      <c r="G865" s="3"/>
    </row>
    <row r="866" spans="2:7" ht="15.75" customHeight="1">
      <c r="B866" s="4"/>
      <c r="C866" s="4"/>
      <c r="D866" s="3"/>
      <c r="E866" s="3"/>
      <c r="F866" s="3"/>
      <c r="G866" s="3"/>
    </row>
    <row r="867" spans="2:7" ht="15.75" customHeight="1">
      <c r="B867" s="4"/>
      <c r="C867" s="4"/>
      <c r="D867" s="3"/>
      <c r="E867" s="3"/>
      <c r="F867" s="3"/>
      <c r="G867" s="3"/>
    </row>
    <row r="868" spans="2:7" ht="15.75" customHeight="1">
      <c r="B868" s="4"/>
      <c r="C868" s="4"/>
      <c r="D868" s="3"/>
      <c r="E868" s="3"/>
      <c r="F868" s="3"/>
      <c r="G868" s="3"/>
    </row>
    <row r="869" spans="2:7" ht="15.75" customHeight="1">
      <c r="B869" s="4"/>
      <c r="C869" s="4"/>
      <c r="D869" s="3"/>
      <c r="E869" s="3"/>
      <c r="F869" s="3"/>
      <c r="G869" s="3"/>
    </row>
    <row r="870" spans="2:7" ht="15.75" customHeight="1">
      <c r="B870" s="4"/>
      <c r="C870" s="4"/>
      <c r="D870" s="3"/>
      <c r="E870" s="3"/>
      <c r="F870" s="3"/>
      <c r="G870" s="3"/>
    </row>
    <row r="871" spans="2:7" ht="15.75" customHeight="1">
      <c r="B871" s="4"/>
      <c r="C871" s="4"/>
      <c r="D871" s="3"/>
      <c r="E871" s="3"/>
      <c r="F871" s="3"/>
      <c r="G871" s="3"/>
    </row>
    <row r="872" spans="2:7" ht="15.75" customHeight="1">
      <c r="B872" s="4"/>
      <c r="C872" s="4"/>
      <c r="D872" s="3"/>
      <c r="E872" s="3"/>
      <c r="F872" s="3"/>
      <c r="G872" s="3"/>
    </row>
    <row r="873" spans="2:7" ht="15.75" customHeight="1">
      <c r="B873" s="4"/>
      <c r="C873" s="4"/>
      <c r="D873" s="3"/>
      <c r="E873" s="3"/>
      <c r="F873" s="3"/>
      <c r="G873" s="3"/>
    </row>
    <row r="874" spans="2:7" ht="15.75" customHeight="1">
      <c r="B874" s="4"/>
      <c r="C874" s="4"/>
      <c r="D874" s="3"/>
      <c r="E874" s="3"/>
      <c r="F874" s="3"/>
      <c r="G874" s="3"/>
    </row>
    <row r="875" spans="2:7" ht="15.75" customHeight="1">
      <c r="B875" s="4"/>
      <c r="C875" s="4"/>
      <c r="D875" s="3"/>
      <c r="E875" s="3"/>
      <c r="F875" s="3"/>
      <c r="G875" s="3"/>
    </row>
    <row r="876" spans="2:7" ht="15.75" customHeight="1">
      <c r="B876" s="4"/>
      <c r="C876" s="4"/>
      <c r="D876" s="3"/>
      <c r="E876" s="3"/>
      <c r="F876" s="3"/>
      <c r="G876" s="3"/>
    </row>
    <row r="877" spans="2:7" ht="15.75" customHeight="1">
      <c r="B877" s="4"/>
      <c r="C877" s="4"/>
      <c r="D877" s="3"/>
      <c r="E877" s="3"/>
      <c r="F877" s="3"/>
      <c r="G877" s="3"/>
    </row>
    <row r="878" spans="2:7" ht="15.75" customHeight="1">
      <c r="B878" s="4"/>
      <c r="C878" s="4"/>
      <c r="D878" s="3"/>
      <c r="E878" s="3"/>
      <c r="F878" s="3"/>
      <c r="G878" s="3"/>
    </row>
    <row r="879" spans="2:7" ht="15.75" customHeight="1">
      <c r="B879" s="4"/>
      <c r="C879" s="4"/>
      <c r="D879" s="3"/>
      <c r="E879" s="3"/>
      <c r="F879" s="3"/>
      <c r="G879" s="3"/>
    </row>
    <row r="880" spans="2:7" ht="15.75" customHeight="1">
      <c r="B880" s="4"/>
      <c r="C880" s="4"/>
      <c r="D880" s="3"/>
      <c r="E880" s="3"/>
      <c r="F880" s="3"/>
      <c r="G880" s="3"/>
    </row>
    <row r="881" spans="2:7" ht="15.75" customHeight="1">
      <c r="B881" s="4"/>
      <c r="C881" s="4"/>
      <c r="D881" s="3"/>
      <c r="E881" s="3"/>
      <c r="F881" s="3"/>
      <c r="G881" s="3"/>
    </row>
    <row r="882" spans="2:7" ht="15.75" customHeight="1">
      <c r="B882" s="4"/>
      <c r="C882" s="4"/>
      <c r="D882" s="3"/>
      <c r="E882" s="3"/>
      <c r="F882" s="3"/>
      <c r="G882" s="3"/>
    </row>
    <row r="883" spans="2:7" ht="15.75" customHeight="1">
      <c r="B883" s="4"/>
      <c r="C883" s="4"/>
      <c r="D883" s="3"/>
      <c r="E883" s="3"/>
      <c r="F883" s="3"/>
      <c r="G883" s="3"/>
    </row>
    <row r="884" spans="2:7" ht="15.75" customHeight="1">
      <c r="B884" s="4"/>
      <c r="C884" s="4"/>
      <c r="D884" s="3"/>
      <c r="E884" s="3"/>
      <c r="F884" s="3"/>
      <c r="G884" s="3"/>
    </row>
    <row r="885" spans="2:7" ht="15.75" customHeight="1">
      <c r="B885" s="4"/>
      <c r="C885" s="4"/>
      <c r="D885" s="3"/>
      <c r="E885" s="3"/>
      <c r="F885" s="3"/>
      <c r="G885" s="3"/>
    </row>
    <row r="886" spans="2:7" ht="15.75" customHeight="1">
      <c r="B886" s="4"/>
      <c r="C886" s="4"/>
      <c r="D886" s="3"/>
      <c r="E886" s="3"/>
      <c r="F886" s="3"/>
      <c r="G886" s="3"/>
    </row>
    <row r="887" spans="2:7" ht="15.75" customHeight="1">
      <c r="B887" s="4"/>
      <c r="C887" s="4"/>
      <c r="D887" s="3"/>
      <c r="E887" s="3"/>
      <c r="F887" s="3"/>
      <c r="G887" s="3"/>
    </row>
    <row r="888" spans="2:7" ht="15.75" customHeight="1">
      <c r="B888" s="4"/>
      <c r="C888" s="4"/>
      <c r="D888" s="3"/>
      <c r="E888" s="3"/>
      <c r="F888" s="3"/>
      <c r="G888" s="3"/>
    </row>
    <row r="889" spans="2:7" ht="15.75" customHeight="1">
      <c r="B889" s="4"/>
      <c r="C889" s="4"/>
      <c r="D889" s="3"/>
      <c r="E889" s="3"/>
      <c r="F889" s="3"/>
      <c r="G889" s="3"/>
    </row>
    <row r="890" spans="2:7" ht="15.75" customHeight="1">
      <c r="B890" s="4"/>
      <c r="C890" s="4"/>
      <c r="D890" s="3"/>
      <c r="E890" s="3"/>
      <c r="F890" s="3"/>
      <c r="G890" s="3"/>
    </row>
    <row r="891" spans="2:7" ht="15.75" customHeight="1">
      <c r="B891" s="4"/>
      <c r="C891" s="4"/>
      <c r="D891" s="3"/>
      <c r="E891" s="3"/>
      <c r="F891" s="3"/>
      <c r="G891" s="3"/>
    </row>
    <row r="892" spans="2:7" ht="15.75" customHeight="1">
      <c r="B892" s="4"/>
      <c r="C892" s="4"/>
      <c r="D892" s="3"/>
      <c r="E892" s="3"/>
      <c r="F892" s="3"/>
      <c r="G892" s="3"/>
    </row>
    <row r="893" spans="2:7" ht="15.75" customHeight="1">
      <c r="B893" s="4"/>
      <c r="C893" s="4"/>
      <c r="D893" s="3"/>
      <c r="E893" s="3"/>
      <c r="F893" s="3"/>
      <c r="G893" s="3"/>
    </row>
    <row r="894" spans="2:7" ht="15.75" customHeight="1">
      <c r="B894" s="4"/>
      <c r="C894" s="4"/>
      <c r="D894" s="3"/>
      <c r="E894" s="3"/>
      <c r="F894" s="3"/>
      <c r="G894" s="3"/>
    </row>
    <row r="895" spans="2:7" ht="15.75" customHeight="1">
      <c r="B895" s="4"/>
      <c r="C895" s="4"/>
      <c r="D895" s="3"/>
      <c r="E895" s="3"/>
      <c r="F895" s="3"/>
      <c r="G895" s="3"/>
    </row>
    <row r="896" spans="2:7" ht="15.75" customHeight="1">
      <c r="B896" s="4"/>
      <c r="C896" s="4"/>
      <c r="D896" s="3"/>
      <c r="E896" s="3"/>
      <c r="F896" s="3"/>
      <c r="G896" s="3"/>
    </row>
    <row r="897" spans="2:7" ht="15.75" customHeight="1">
      <c r="B897" s="4"/>
      <c r="C897" s="4"/>
      <c r="D897" s="3"/>
      <c r="E897" s="3"/>
      <c r="F897" s="3"/>
      <c r="G897" s="3"/>
    </row>
    <row r="898" spans="2:7" ht="15.75" customHeight="1">
      <c r="B898" s="4"/>
      <c r="C898" s="4"/>
      <c r="D898" s="3"/>
      <c r="E898" s="3"/>
      <c r="F898" s="3"/>
      <c r="G898" s="3"/>
    </row>
    <row r="899" spans="2:7" ht="15.75" customHeight="1">
      <c r="B899" s="4"/>
      <c r="C899" s="4"/>
      <c r="D899" s="3"/>
      <c r="E899" s="3"/>
      <c r="F899" s="3"/>
      <c r="G899" s="3"/>
    </row>
    <row r="900" spans="2:7" ht="15.75" customHeight="1">
      <c r="B900" s="4"/>
      <c r="C900" s="4"/>
      <c r="D900" s="3"/>
      <c r="E900" s="3"/>
      <c r="F900" s="3"/>
      <c r="G900" s="3"/>
    </row>
    <row r="901" spans="2:7" ht="15.75" customHeight="1">
      <c r="B901" s="4"/>
      <c r="C901" s="4"/>
      <c r="D901" s="3"/>
      <c r="E901" s="3"/>
      <c r="F901" s="3"/>
      <c r="G901" s="3"/>
    </row>
    <row r="902" spans="2:7" ht="15.75" customHeight="1">
      <c r="B902" s="4"/>
      <c r="C902" s="4"/>
      <c r="D902" s="3"/>
      <c r="E902" s="3"/>
      <c r="F902" s="3"/>
      <c r="G902" s="3"/>
    </row>
    <row r="903" spans="2:7" ht="15.75" customHeight="1">
      <c r="B903" s="4"/>
      <c r="C903" s="4"/>
      <c r="D903" s="3"/>
      <c r="E903" s="3"/>
      <c r="F903" s="3"/>
      <c r="G903" s="3"/>
    </row>
    <row r="904" spans="2:7" ht="15.75" customHeight="1">
      <c r="B904" s="4"/>
      <c r="C904" s="4"/>
      <c r="D904" s="3"/>
      <c r="E904" s="3"/>
      <c r="F904" s="3"/>
      <c r="G904" s="3"/>
    </row>
    <row r="905" spans="2:7" ht="15.75" customHeight="1">
      <c r="B905" s="4"/>
      <c r="C905" s="4"/>
      <c r="D905" s="3"/>
      <c r="E905" s="3"/>
      <c r="F905" s="3"/>
      <c r="G905" s="3"/>
    </row>
    <row r="906" spans="2:7" ht="15.75" customHeight="1">
      <c r="B906" s="4"/>
      <c r="C906" s="4"/>
      <c r="D906" s="3"/>
      <c r="E906" s="3"/>
      <c r="F906" s="3"/>
      <c r="G906" s="3"/>
    </row>
    <row r="907" spans="2:7" ht="15.75" customHeight="1">
      <c r="B907" s="4"/>
      <c r="C907" s="4"/>
      <c r="D907" s="3"/>
      <c r="E907" s="3"/>
      <c r="F907" s="3"/>
      <c r="G907" s="3"/>
    </row>
    <row r="908" spans="2:7" ht="15.75" customHeight="1">
      <c r="B908" s="4"/>
      <c r="C908" s="4"/>
      <c r="D908" s="3"/>
      <c r="E908" s="3"/>
      <c r="F908" s="3"/>
      <c r="G908" s="3"/>
    </row>
    <row r="909" spans="2:7" ht="15.75" customHeight="1">
      <c r="B909" s="4"/>
      <c r="C909" s="4"/>
      <c r="D909" s="3"/>
      <c r="E909" s="3"/>
      <c r="F909" s="3"/>
      <c r="G909" s="3"/>
    </row>
    <row r="910" spans="2:7" ht="15.75" customHeight="1">
      <c r="B910" s="4"/>
      <c r="C910" s="4"/>
      <c r="D910" s="3"/>
      <c r="E910" s="3"/>
      <c r="F910" s="3"/>
      <c r="G910" s="3"/>
    </row>
    <row r="911" spans="2:7" ht="15.75" customHeight="1">
      <c r="B911" s="4"/>
      <c r="C911" s="4"/>
      <c r="D911" s="3"/>
      <c r="E911" s="3"/>
      <c r="F911" s="3"/>
      <c r="G911" s="3"/>
    </row>
    <row r="912" spans="2:7" ht="15.75" customHeight="1">
      <c r="B912" s="4"/>
      <c r="C912" s="4"/>
      <c r="D912" s="3"/>
      <c r="E912" s="3"/>
      <c r="F912" s="3"/>
      <c r="G912" s="3"/>
    </row>
    <row r="913" spans="2:7" ht="15.75" customHeight="1">
      <c r="B913" s="4"/>
      <c r="C913" s="4"/>
      <c r="D913" s="3"/>
      <c r="E913" s="3"/>
      <c r="F913" s="3"/>
      <c r="G913" s="3"/>
    </row>
    <row r="914" spans="2:7" ht="15.75" customHeight="1">
      <c r="B914" s="4"/>
      <c r="C914" s="4"/>
      <c r="D914" s="3"/>
      <c r="E914" s="3"/>
      <c r="F914" s="3"/>
      <c r="G914" s="3"/>
    </row>
    <row r="915" spans="2:7" ht="15.75" customHeight="1">
      <c r="B915" s="4"/>
      <c r="C915" s="4"/>
      <c r="D915" s="3"/>
      <c r="E915" s="3"/>
      <c r="F915" s="3"/>
      <c r="G915" s="3"/>
    </row>
    <row r="916" spans="2:7" ht="15.75" customHeight="1">
      <c r="B916" s="4"/>
      <c r="C916" s="4"/>
      <c r="D916" s="3"/>
      <c r="E916" s="3"/>
      <c r="F916" s="3"/>
      <c r="G916" s="3"/>
    </row>
    <row r="917" spans="2:7" ht="15.75" customHeight="1">
      <c r="B917" s="4"/>
      <c r="C917" s="4"/>
      <c r="D917" s="3"/>
      <c r="E917" s="3"/>
      <c r="F917" s="3"/>
      <c r="G917" s="3"/>
    </row>
    <row r="918" spans="2:7" ht="15.75" customHeight="1">
      <c r="B918" s="4"/>
      <c r="C918" s="4"/>
      <c r="D918" s="3"/>
      <c r="E918" s="3"/>
      <c r="F918" s="3"/>
      <c r="G918" s="3"/>
    </row>
    <row r="919" spans="2:7" ht="15.75" customHeight="1">
      <c r="B919" s="4"/>
      <c r="C919" s="4"/>
      <c r="D919" s="3"/>
      <c r="E919" s="3"/>
      <c r="F919" s="3"/>
      <c r="G919" s="3"/>
    </row>
    <row r="920" spans="2:7" ht="15.75" customHeight="1">
      <c r="B920" s="4"/>
      <c r="C920" s="4"/>
      <c r="D920" s="3"/>
      <c r="E920" s="3"/>
      <c r="F920" s="3"/>
      <c r="G920" s="3"/>
    </row>
    <row r="921" spans="2:7" ht="15.75" customHeight="1">
      <c r="B921" s="4"/>
      <c r="C921" s="4"/>
      <c r="D921" s="3"/>
      <c r="E921" s="3"/>
      <c r="F921" s="3"/>
      <c r="G921" s="3"/>
    </row>
    <row r="922" spans="2:7" ht="15.75" customHeight="1">
      <c r="B922" s="4"/>
      <c r="C922" s="4"/>
      <c r="D922" s="3"/>
      <c r="E922" s="3"/>
      <c r="F922" s="3"/>
      <c r="G922" s="3"/>
    </row>
    <row r="923" spans="2:7" ht="15.75" customHeight="1">
      <c r="B923" s="4"/>
      <c r="C923" s="4"/>
      <c r="D923" s="3"/>
      <c r="E923" s="3"/>
      <c r="F923" s="3"/>
      <c r="G923" s="3"/>
    </row>
    <row r="924" spans="2:7" ht="15.75" customHeight="1">
      <c r="B924" s="4"/>
      <c r="C924" s="4"/>
      <c r="D924" s="3"/>
      <c r="E924" s="3"/>
      <c r="F924" s="3"/>
      <c r="G924" s="3"/>
    </row>
    <row r="925" spans="2:7" ht="15.75" customHeight="1">
      <c r="B925" s="4"/>
      <c r="C925" s="4"/>
      <c r="D925" s="3"/>
      <c r="E925" s="3"/>
      <c r="F925" s="3"/>
      <c r="G925" s="3"/>
    </row>
    <row r="926" spans="2:7" ht="15.75" customHeight="1">
      <c r="B926" s="4"/>
      <c r="C926" s="4"/>
      <c r="D926" s="3"/>
      <c r="E926" s="3"/>
      <c r="F926" s="3"/>
      <c r="G926" s="3"/>
    </row>
    <row r="927" spans="2:7" ht="15.75" customHeight="1">
      <c r="B927" s="4"/>
      <c r="C927" s="4"/>
      <c r="D927" s="3"/>
      <c r="E927" s="3"/>
      <c r="F927" s="3"/>
      <c r="G927" s="3"/>
    </row>
    <row r="928" spans="2:7" ht="15.75" customHeight="1">
      <c r="B928" s="4"/>
      <c r="C928" s="4"/>
      <c r="D928" s="3"/>
      <c r="E928" s="3"/>
      <c r="F928" s="3"/>
      <c r="G928" s="3"/>
    </row>
    <row r="929" spans="2:7" ht="15.75" customHeight="1">
      <c r="B929" s="4"/>
      <c r="C929" s="4"/>
      <c r="D929" s="3"/>
      <c r="E929" s="3"/>
      <c r="F929" s="3"/>
      <c r="G929" s="3"/>
    </row>
    <row r="930" spans="2:7" ht="15.75" customHeight="1">
      <c r="B930" s="4"/>
      <c r="C930" s="4"/>
      <c r="D930" s="3"/>
      <c r="E930" s="3"/>
      <c r="F930" s="3"/>
      <c r="G930" s="3"/>
    </row>
    <row r="931" spans="2:7" ht="15.75" customHeight="1">
      <c r="B931" s="4"/>
      <c r="C931" s="4"/>
      <c r="D931" s="3"/>
      <c r="E931" s="3"/>
      <c r="F931" s="3"/>
      <c r="G931" s="3"/>
    </row>
    <row r="932" spans="2:7" ht="15.75" customHeight="1">
      <c r="B932" s="4"/>
      <c r="C932" s="4"/>
      <c r="D932" s="3"/>
      <c r="E932" s="3"/>
      <c r="F932" s="3"/>
      <c r="G932" s="3"/>
    </row>
    <row r="933" spans="2:7" ht="15.75" customHeight="1">
      <c r="B933" s="4"/>
      <c r="C933" s="4"/>
      <c r="D933" s="3"/>
      <c r="E933" s="3"/>
      <c r="F933" s="3"/>
      <c r="G933" s="3"/>
    </row>
    <row r="934" spans="2:7" ht="15.75" customHeight="1">
      <c r="B934" s="4"/>
      <c r="C934" s="4"/>
      <c r="D934" s="3"/>
      <c r="E934" s="3"/>
      <c r="F934" s="3"/>
      <c r="G934" s="3"/>
    </row>
    <row r="935" spans="2:7" ht="15.75" customHeight="1">
      <c r="B935" s="4"/>
      <c r="C935" s="4"/>
      <c r="D935" s="3"/>
      <c r="E935" s="3"/>
      <c r="F935" s="3"/>
      <c r="G935" s="3"/>
    </row>
    <row r="936" spans="2:7" ht="15.75" customHeight="1">
      <c r="B936" s="4"/>
      <c r="C936" s="4"/>
      <c r="D936" s="3"/>
      <c r="E936" s="3"/>
      <c r="F936" s="3"/>
      <c r="G936" s="3"/>
    </row>
    <row r="937" spans="2:7" ht="15.75" customHeight="1">
      <c r="B937" s="4"/>
      <c r="C937" s="4"/>
      <c r="D937" s="3"/>
      <c r="E937" s="3"/>
      <c r="F937" s="3"/>
      <c r="G937" s="3"/>
    </row>
    <row r="938" spans="2:7" ht="15.75" customHeight="1">
      <c r="B938" s="4"/>
      <c r="C938" s="4"/>
      <c r="D938" s="3"/>
      <c r="E938" s="3"/>
      <c r="F938" s="3"/>
      <c r="G938" s="3"/>
    </row>
    <row r="939" spans="2:7" ht="15.75" customHeight="1">
      <c r="B939" s="4"/>
      <c r="C939" s="4"/>
      <c r="D939" s="3"/>
      <c r="E939" s="3"/>
      <c r="F939" s="3"/>
      <c r="G939" s="3"/>
    </row>
    <row r="940" spans="2:7" ht="15.75" customHeight="1">
      <c r="B940" s="4"/>
      <c r="C940" s="4"/>
      <c r="D940" s="3"/>
      <c r="E940" s="3"/>
      <c r="F940" s="3"/>
      <c r="G940" s="3"/>
    </row>
    <row r="941" spans="2:7" ht="15.75" customHeight="1">
      <c r="B941" s="4"/>
      <c r="C941" s="4"/>
      <c r="D941" s="3"/>
      <c r="E941" s="3"/>
      <c r="F941" s="3"/>
      <c r="G941" s="3"/>
    </row>
    <row r="942" spans="2:7" ht="15.75" customHeight="1">
      <c r="B942" s="4"/>
      <c r="C942" s="4"/>
      <c r="D942" s="3"/>
      <c r="E942" s="3"/>
      <c r="F942" s="3"/>
      <c r="G942" s="3"/>
    </row>
    <row r="943" spans="2:7" ht="15.75" customHeight="1">
      <c r="B943" s="4"/>
      <c r="C943" s="4"/>
      <c r="D943" s="3"/>
      <c r="E943" s="3"/>
      <c r="F943" s="3"/>
      <c r="G943" s="3"/>
    </row>
    <row r="944" spans="2:7" ht="15.75" customHeight="1">
      <c r="B944" s="4"/>
      <c r="C944" s="4"/>
      <c r="D944" s="3"/>
      <c r="E944" s="3"/>
      <c r="F944" s="3"/>
      <c r="G944" s="3"/>
    </row>
    <row r="945" spans="2:7" ht="15.75" customHeight="1">
      <c r="B945" s="4"/>
      <c r="C945" s="4"/>
      <c r="D945" s="3"/>
      <c r="E945" s="3"/>
      <c r="F945" s="3"/>
      <c r="G945" s="3"/>
    </row>
    <row r="946" spans="2:7" ht="15.75" customHeight="1">
      <c r="B946" s="4"/>
      <c r="C946" s="4"/>
      <c r="D946" s="3"/>
      <c r="E946" s="3"/>
      <c r="F946" s="3"/>
      <c r="G946" s="3"/>
    </row>
    <row r="947" spans="2:7" ht="15.75" customHeight="1">
      <c r="B947" s="4"/>
      <c r="C947" s="4"/>
      <c r="D947" s="3"/>
      <c r="E947" s="3"/>
      <c r="F947" s="3"/>
      <c r="G947" s="3"/>
    </row>
    <row r="948" spans="2:7" ht="15.75" customHeight="1">
      <c r="B948" s="4"/>
      <c r="C948" s="4"/>
      <c r="D948" s="3"/>
      <c r="E948" s="3"/>
      <c r="F948" s="3"/>
      <c r="G948" s="3"/>
    </row>
    <row r="949" spans="2:7" ht="15.75" customHeight="1">
      <c r="B949" s="4"/>
      <c r="C949" s="4"/>
      <c r="D949" s="3"/>
      <c r="E949" s="3"/>
      <c r="F949" s="3"/>
      <c r="G949" s="3"/>
    </row>
    <row r="950" spans="2:7" ht="15.75" customHeight="1">
      <c r="B950" s="4"/>
      <c r="C950" s="4"/>
      <c r="D950" s="3"/>
      <c r="E950" s="3"/>
      <c r="F950" s="3"/>
      <c r="G950" s="3"/>
    </row>
    <row r="951" spans="2:7" ht="15.75" customHeight="1">
      <c r="B951" s="4"/>
      <c r="C951" s="4"/>
      <c r="D951" s="3"/>
      <c r="E951" s="3"/>
      <c r="F951" s="3"/>
      <c r="G951" s="3"/>
    </row>
    <row r="952" spans="2:7" ht="15.75" customHeight="1">
      <c r="B952" s="4"/>
      <c r="C952" s="4"/>
      <c r="D952" s="3"/>
      <c r="E952" s="3"/>
      <c r="F952" s="3"/>
      <c r="G952" s="3"/>
    </row>
    <row r="953" spans="2:7" ht="15.75" customHeight="1">
      <c r="B953" s="4"/>
      <c r="C953" s="4"/>
      <c r="D953" s="3"/>
      <c r="E953" s="3"/>
      <c r="F953" s="3"/>
      <c r="G953" s="3"/>
    </row>
    <row r="954" spans="2:7" ht="15.75" customHeight="1">
      <c r="B954" s="4"/>
      <c r="C954" s="4"/>
      <c r="D954" s="3"/>
      <c r="E954" s="3"/>
      <c r="F954" s="3"/>
      <c r="G954" s="3"/>
    </row>
    <row r="955" spans="2:7" ht="15.75" customHeight="1">
      <c r="B955" s="4"/>
      <c r="C955" s="4"/>
      <c r="D955" s="3"/>
      <c r="E955" s="3"/>
      <c r="F955" s="3"/>
      <c r="G955" s="3"/>
    </row>
    <row r="956" spans="2:7" ht="15.75" customHeight="1">
      <c r="B956" s="4"/>
      <c r="C956" s="4"/>
      <c r="D956" s="3"/>
      <c r="E956" s="3"/>
      <c r="F956" s="3"/>
      <c r="G956" s="3"/>
    </row>
    <row r="957" spans="2:7" ht="15.75" customHeight="1">
      <c r="B957" s="4"/>
      <c r="C957" s="4"/>
      <c r="D957" s="3"/>
      <c r="E957" s="3"/>
      <c r="F957" s="3"/>
      <c r="G957" s="3"/>
    </row>
    <row r="958" spans="2:7" ht="15.75" customHeight="1">
      <c r="B958" s="4"/>
      <c r="C958" s="4"/>
      <c r="D958" s="3"/>
      <c r="E958" s="3"/>
      <c r="F958" s="3"/>
      <c r="G958" s="3"/>
    </row>
    <row r="959" spans="2:7" ht="15.75" customHeight="1">
      <c r="B959" s="4"/>
      <c r="C959" s="4"/>
      <c r="D959" s="3"/>
      <c r="E959" s="3"/>
      <c r="F959" s="3"/>
      <c r="G959" s="3"/>
    </row>
    <row r="960" spans="2:7" ht="15.75" customHeight="1">
      <c r="B960" s="4"/>
      <c r="C960" s="4"/>
      <c r="D960" s="3"/>
      <c r="E960" s="3"/>
      <c r="F960" s="3"/>
      <c r="G960" s="3"/>
    </row>
    <row r="961" spans="2:7" ht="15.75" customHeight="1">
      <c r="B961" s="4"/>
      <c r="C961" s="4"/>
      <c r="D961" s="3"/>
      <c r="E961" s="3"/>
      <c r="F961" s="3"/>
      <c r="G961" s="3"/>
    </row>
    <row r="962" spans="2:7" ht="15.75" customHeight="1">
      <c r="B962" s="4"/>
      <c r="C962" s="4"/>
      <c r="D962" s="3"/>
      <c r="E962" s="3"/>
      <c r="F962" s="3"/>
      <c r="G962" s="3"/>
    </row>
    <row r="963" spans="2:7" ht="15.75" customHeight="1">
      <c r="B963" s="4"/>
      <c r="C963" s="4"/>
      <c r="D963" s="3"/>
      <c r="E963" s="3"/>
      <c r="F963" s="3"/>
      <c r="G963" s="3"/>
    </row>
    <row r="964" spans="2:7" ht="15.75" customHeight="1">
      <c r="B964" s="4"/>
      <c r="C964" s="4"/>
      <c r="D964" s="3"/>
      <c r="E964" s="3"/>
      <c r="F964" s="3"/>
      <c r="G964" s="3"/>
    </row>
    <row r="965" spans="2:7" ht="15.75" customHeight="1">
      <c r="B965" s="4"/>
      <c r="C965" s="4"/>
      <c r="D965" s="3"/>
      <c r="E965" s="3"/>
      <c r="F965" s="3"/>
      <c r="G965" s="3"/>
    </row>
    <row r="966" spans="2:7" ht="15.75" customHeight="1">
      <c r="B966" s="4"/>
      <c r="C966" s="4"/>
      <c r="D966" s="3"/>
      <c r="E966" s="3"/>
      <c r="F966" s="3"/>
      <c r="G966" s="3"/>
    </row>
    <row r="967" spans="2:7" ht="15.75" customHeight="1">
      <c r="B967" s="4"/>
      <c r="C967" s="4"/>
      <c r="D967" s="3"/>
      <c r="E967" s="3"/>
      <c r="F967" s="3"/>
      <c r="G967" s="3"/>
    </row>
    <row r="968" spans="2:7" ht="15.75" customHeight="1">
      <c r="B968" s="4"/>
      <c r="C968" s="4"/>
      <c r="D968" s="3"/>
      <c r="E968" s="3"/>
      <c r="F968" s="3"/>
      <c r="G968" s="3"/>
    </row>
    <row r="969" spans="2:7" ht="15.75" customHeight="1">
      <c r="B969" s="4"/>
      <c r="C969" s="4"/>
      <c r="D969" s="3"/>
      <c r="E969" s="3"/>
      <c r="F969" s="3"/>
      <c r="G969" s="3"/>
    </row>
    <row r="970" spans="2:7" ht="15.75" customHeight="1">
      <c r="B970" s="4"/>
      <c r="C970" s="4"/>
      <c r="D970" s="3"/>
      <c r="E970" s="3"/>
      <c r="F970" s="3"/>
      <c r="G970" s="3"/>
    </row>
    <row r="971" spans="2:7" ht="15.75" customHeight="1">
      <c r="B971" s="4"/>
      <c r="C971" s="4"/>
      <c r="D971" s="3"/>
      <c r="E971" s="3"/>
      <c r="F971" s="3"/>
      <c r="G971" s="3"/>
    </row>
    <row r="972" spans="2:7" ht="15.75" customHeight="1">
      <c r="B972" s="4"/>
      <c r="C972" s="4"/>
      <c r="D972" s="3"/>
      <c r="E972" s="3"/>
      <c r="F972" s="3"/>
      <c r="G972" s="3"/>
    </row>
    <row r="973" spans="2:7" ht="15.75" customHeight="1">
      <c r="B973" s="4"/>
      <c r="C973" s="4"/>
      <c r="D973" s="3"/>
      <c r="E973" s="3"/>
      <c r="F973" s="3"/>
      <c r="G973" s="3"/>
    </row>
    <row r="974" spans="2:7" ht="15.75" customHeight="1">
      <c r="B974" s="4"/>
      <c r="C974" s="4"/>
      <c r="D974" s="3"/>
      <c r="E974" s="3"/>
      <c r="F974" s="3"/>
      <c r="G974" s="3"/>
    </row>
    <row r="975" spans="2:7" ht="15.75" customHeight="1">
      <c r="B975" s="4"/>
      <c r="C975" s="4"/>
      <c r="D975" s="3"/>
      <c r="E975" s="3"/>
      <c r="F975" s="3"/>
      <c r="G975" s="3"/>
    </row>
    <row r="976" spans="2:7" ht="15.75" customHeight="1">
      <c r="B976" s="4"/>
      <c r="C976" s="4"/>
      <c r="D976" s="3"/>
      <c r="E976" s="3"/>
      <c r="F976" s="3"/>
      <c r="G976" s="3"/>
    </row>
    <row r="977" spans="2:7" ht="15.75" customHeight="1">
      <c r="B977" s="4"/>
      <c r="C977" s="4"/>
      <c r="D977" s="3"/>
      <c r="E977" s="3"/>
      <c r="F977" s="3"/>
      <c r="G977" s="3"/>
    </row>
    <row r="978" spans="2:7" ht="15.75" customHeight="1">
      <c r="B978" s="4"/>
      <c r="C978" s="4"/>
      <c r="D978" s="3"/>
      <c r="E978" s="3"/>
      <c r="F978" s="3"/>
      <c r="G978" s="3"/>
    </row>
    <row r="979" spans="2:7" ht="15.75" customHeight="1">
      <c r="B979" s="4"/>
      <c r="C979" s="4"/>
      <c r="D979" s="3"/>
      <c r="E979" s="3"/>
      <c r="F979" s="3"/>
      <c r="G979" s="3"/>
    </row>
    <row r="980" spans="2:7" ht="15.75" customHeight="1">
      <c r="B980" s="4"/>
      <c r="C980" s="4"/>
      <c r="D980" s="3"/>
      <c r="E980" s="3"/>
      <c r="F980" s="3"/>
      <c r="G980" s="3"/>
    </row>
    <row r="981" spans="2:7" ht="15.75" customHeight="1">
      <c r="B981" s="4"/>
      <c r="C981" s="4"/>
      <c r="D981" s="3"/>
      <c r="E981" s="3"/>
      <c r="F981" s="3"/>
      <c r="G981" s="3"/>
    </row>
    <row r="982" spans="2:7" ht="15.75" customHeight="1">
      <c r="B982" s="4"/>
      <c r="C982" s="4"/>
      <c r="D982" s="3"/>
      <c r="E982" s="3"/>
      <c r="F982" s="3"/>
      <c r="G982" s="3"/>
    </row>
    <row r="983" spans="2:7" ht="15.75" customHeight="1">
      <c r="B983" s="4"/>
      <c r="C983" s="4"/>
      <c r="D983" s="3"/>
      <c r="E983" s="3"/>
      <c r="F983" s="3"/>
      <c r="G983" s="3"/>
    </row>
    <row r="984" spans="2:7" ht="15.75" customHeight="1">
      <c r="B984" s="4"/>
      <c r="C984" s="4"/>
      <c r="D984" s="3"/>
      <c r="E984" s="3"/>
      <c r="F984" s="3"/>
      <c r="G984" s="3"/>
    </row>
    <row r="985" spans="2:7" ht="15.75" customHeight="1">
      <c r="B985" s="4"/>
      <c r="C985" s="4"/>
      <c r="D985" s="3"/>
      <c r="E985" s="3"/>
      <c r="F985" s="3"/>
      <c r="G985" s="3"/>
    </row>
    <row r="986" spans="2:7" ht="15.75" customHeight="1">
      <c r="B986" s="4"/>
      <c r="C986" s="4"/>
      <c r="D986" s="3"/>
      <c r="E986" s="3"/>
      <c r="F986" s="3"/>
      <c r="G986" s="3"/>
    </row>
    <row r="987" spans="2:7" ht="15.75" customHeight="1">
      <c r="B987" s="4"/>
      <c r="C987" s="4"/>
      <c r="D987" s="3"/>
      <c r="E987" s="3"/>
      <c r="F987" s="3"/>
      <c r="G987" s="3"/>
    </row>
    <row r="988" spans="2:7" ht="15.75" customHeight="1">
      <c r="B988" s="4"/>
      <c r="C988" s="4"/>
      <c r="D988" s="3"/>
      <c r="E988" s="3"/>
      <c r="F988" s="3"/>
      <c r="G988" s="3"/>
    </row>
    <row r="989" spans="2:7" ht="15.75" customHeight="1">
      <c r="B989" s="4"/>
      <c r="C989" s="4"/>
      <c r="D989" s="3"/>
      <c r="E989" s="3"/>
      <c r="F989" s="3"/>
      <c r="G989" s="3"/>
    </row>
    <row r="990" spans="2:7" ht="15.75" customHeight="1">
      <c r="B990" s="4"/>
      <c r="C990" s="4"/>
      <c r="D990" s="3"/>
      <c r="E990" s="3"/>
      <c r="F990" s="3"/>
      <c r="G990" s="3"/>
    </row>
    <row r="991" spans="2:7" ht="15.75" customHeight="1">
      <c r="B991" s="4"/>
      <c r="C991" s="4"/>
      <c r="D991" s="3"/>
      <c r="E991" s="3"/>
      <c r="F991" s="3"/>
      <c r="G991" s="3"/>
    </row>
    <row r="992" spans="2:7" ht="15.75" customHeight="1">
      <c r="B992" s="4"/>
      <c r="C992" s="4"/>
      <c r="D992" s="3"/>
      <c r="E992" s="3"/>
      <c r="F992" s="3"/>
      <c r="G992" s="3"/>
    </row>
    <row r="993" spans="2:7" ht="15.75" customHeight="1">
      <c r="B993" s="4"/>
      <c r="C993" s="4"/>
      <c r="D993" s="3"/>
      <c r="E993" s="3"/>
      <c r="F993" s="3"/>
      <c r="G993" s="3"/>
    </row>
    <row r="994" spans="2:7" ht="15.75" customHeight="1">
      <c r="B994" s="4"/>
      <c r="C994" s="4"/>
      <c r="D994" s="3"/>
      <c r="E994" s="3"/>
      <c r="F994" s="3"/>
      <c r="G994" s="3"/>
    </row>
    <row r="995" spans="2:7" ht="15.75" customHeight="1">
      <c r="B995" s="4"/>
      <c r="C995" s="4"/>
      <c r="D995" s="3"/>
      <c r="E995" s="3"/>
      <c r="F995" s="3"/>
      <c r="G995" s="3"/>
    </row>
    <row r="996" spans="2:7" ht="15.75" customHeight="1">
      <c r="B996" s="4"/>
      <c r="C996" s="4"/>
      <c r="D996" s="3"/>
      <c r="E996" s="3"/>
      <c r="F996" s="3"/>
      <c r="G996" s="3"/>
    </row>
    <row r="997" spans="2:7" ht="15.75" customHeight="1">
      <c r="B997" s="4"/>
      <c r="C997" s="4"/>
      <c r="D997" s="3"/>
      <c r="E997" s="3"/>
      <c r="F997" s="3"/>
      <c r="G997" s="3"/>
    </row>
    <row r="998" spans="2:7" ht="15.75" customHeight="1">
      <c r="B998" s="4"/>
      <c r="C998" s="4"/>
      <c r="D998" s="3"/>
      <c r="E998" s="3"/>
      <c r="F998" s="3"/>
      <c r="G998" s="3"/>
    </row>
    <row r="999" spans="2:7" ht="15.75" customHeight="1">
      <c r="B999" s="4"/>
      <c r="C999" s="4"/>
      <c r="D999" s="3"/>
      <c r="E999" s="3"/>
      <c r="F999" s="3"/>
      <c r="G999" s="3"/>
    </row>
    <row r="1000" spans="2:7" ht="15.75" customHeight="1">
      <c r="B1000" s="4"/>
      <c r="C1000" s="4"/>
      <c r="D1000" s="3"/>
      <c r="E1000" s="3"/>
      <c r="F1000" s="3"/>
      <c r="G1000" s="3"/>
    </row>
    <row r="1001" spans="2:7" ht="15.75" customHeight="1">
      <c r="B1001" s="4"/>
      <c r="C1001" s="4"/>
      <c r="D1001" s="3"/>
      <c r="E1001" s="3"/>
      <c r="F1001" s="3"/>
      <c r="G1001" s="3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F7740-3308-485B-91CD-0DBEA27D5FB7}">
  <dimension ref="A1:J18"/>
  <sheetViews>
    <sheetView workbookViewId="0">
      <selection activeCell="G16" sqref="G16"/>
    </sheetView>
  </sheetViews>
  <sheetFormatPr defaultColWidth="8.875" defaultRowHeight="15.95"/>
  <cols>
    <col min="1" max="1" width="13" customWidth="1"/>
    <col min="3" max="3" width="13.5" customWidth="1"/>
    <col min="4" max="4" width="10.125" customWidth="1"/>
    <col min="5" max="5" width="13.125" customWidth="1"/>
    <col min="6" max="6" width="10.375" customWidth="1"/>
    <col min="7" max="7" width="10" customWidth="1"/>
  </cols>
  <sheetData>
    <row r="1" spans="1:10" s="4" customFormat="1">
      <c r="A1" s="4" t="s">
        <v>32</v>
      </c>
      <c r="I1" s="4" t="s">
        <v>33</v>
      </c>
    </row>
    <row r="2" spans="1:10" s="4" customFormat="1"/>
    <row r="3" spans="1:10" s="4" customFormat="1">
      <c r="I3" s="4" t="s">
        <v>34</v>
      </c>
    </row>
    <row r="4" spans="1:10" s="4" customFormat="1">
      <c r="I4" s="4" t="s">
        <v>35</v>
      </c>
    </row>
    <row r="5" spans="1:10" s="4" customFormat="1"/>
    <row r="6" spans="1:10" s="4" customFormat="1">
      <c r="I6" s="4" t="s">
        <v>36</v>
      </c>
    </row>
    <row r="7" spans="1:10" s="4" customFormat="1">
      <c r="I7" s="4" t="s">
        <v>37</v>
      </c>
    </row>
    <row r="8" spans="1:10">
      <c r="A8" s="4"/>
      <c r="B8" s="4"/>
      <c r="C8" s="4" t="s">
        <v>38</v>
      </c>
      <c r="D8" s="4" t="s">
        <v>39</v>
      </c>
      <c r="E8" s="4" t="s">
        <v>40</v>
      </c>
      <c r="F8" s="4" t="s">
        <v>41</v>
      </c>
      <c r="G8" s="4" t="s">
        <v>42</v>
      </c>
      <c r="H8" s="4"/>
      <c r="I8" s="4"/>
      <c r="J8" s="4"/>
    </row>
    <row r="9" spans="1:10">
      <c r="A9" s="4" t="s">
        <v>43</v>
      </c>
      <c r="B9" s="4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/>
      <c r="I9" s="4"/>
      <c r="J9" s="4"/>
    </row>
    <row r="10" spans="1:10">
      <c r="A10" s="4" t="s">
        <v>44</v>
      </c>
      <c r="B10" s="4">
        <v>1</v>
      </c>
      <c r="C10" s="12">
        <v>0.03</v>
      </c>
      <c r="D10" s="12">
        <v>7.0000000000000007E-2</v>
      </c>
      <c r="E10" s="12">
        <v>0.1</v>
      </c>
      <c r="F10" s="12">
        <v>0.13</v>
      </c>
      <c r="G10" s="12">
        <v>0.17</v>
      </c>
      <c r="H10" s="4"/>
      <c r="I10" s="4"/>
      <c r="J10" s="4"/>
    </row>
    <row r="11" spans="1:10">
      <c r="A11" s="4" t="s">
        <v>45</v>
      </c>
      <c r="B11" s="4">
        <v>2</v>
      </c>
      <c r="C11" s="12">
        <v>7.0000000000000007E-2</v>
      </c>
      <c r="D11" s="12">
        <v>0.13</v>
      </c>
      <c r="E11" s="12">
        <v>0.2</v>
      </c>
      <c r="F11" s="12">
        <v>0.27</v>
      </c>
      <c r="G11" s="12">
        <v>0.33</v>
      </c>
      <c r="H11" s="4"/>
      <c r="I11" s="4"/>
      <c r="J11" s="4"/>
    </row>
    <row r="12" spans="1:10">
      <c r="A12" s="4" t="s">
        <v>46</v>
      </c>
      <c r="B12" s="4">
        <v>3</v>
      </c>
      <c r="C12" s="12">
        <v>0.1</v>
      </c>
      <c r="D12" s="12">
        <v>0.2</v>
      </c>
      <c r="E12" s="12">
        <v>0.3</v>
      </c>
      <c r="F12" s="12">
        <v>0.4</v>
      </c>
      <c r="G12" s="12">
        <v>0.5</v>
      </c>
      <c r="H12" s="4"/>
      <c r="I12" s="4"/>
      <c r="J12" s="4"/>
    </row>
    <row r="13" spans="1:10">
      <c r="A13" s="4" t="s">
        <v>47</v>
      </c>
      <c r="B13" s="4">
        <v>4</v>
      </c>
      <c r="C13" s="12">
        <v>0.13</v>
      </c>
      <c r="D13" s="12">
        <v>0.27</v>
      </c>
      <c r="E13" s="12">
        <v>0.4</v>
      </c>
      <c r="F13" s="12">
        <v>0.53</v>
      </c>
      <c r="G13" s="12">
        <v>0.67</v>
      </c>
      <c r="H13" s="4"/>
      <c r="I13" s="4"/>
      <c r="J13" s="4"/>
    </row>
    <row r="14" spans="1:10">
      <c r="A14" s="4" t="s">
        <v>48</v>
      </c>
      <c r="B14" s="4">
        <v>5</v>
      </c>
      <c r="C14" s="12">
        <v>0.17</v>
      </c>
      <c r="D14" s="12">
        <v>0.33</v>
      </c>
      <c r="E14" s="12">
        <v>0.5</v>
      </c>
      <c r="F14" s="12">
        <v>0.67</v>
      </c>
      <c r="G14" s="12">
        <v>0.83</v>
      </c>
      <c r="H14" s="4"/>
      <c r="I14" s="4"/>
      <c r="J14" s="4"/>
    </row>
    <row r="15" spans="1:10">
      <c r="A15" s="4" t="s">
        <v>49</v>
      </c>
      <c r="B15" s="4">
        <v>6</v>
      </c>
      <c r="C15" s="12">
        <v>0.2</v>
      </c>
      <c r="D15" s="12">
        <v>0.4</v>
      </c>
      <c r="E15" s="12">
        <v>0.6</v>
      </c>
      <c r="F15" s="12">
        <v>0.8</v>
      </c>
      <c r="G15" s="11">
        <v>1</v>
      </c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 t="s">
        <v>50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 t="s">
        <v>51</v>
      </c>
      <c r="B18" s="4"/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FA46-C4C2-423D-B87B-F63C8065A6D2}">
  <dimension ref="A1:O121"/>
  <sheetViews>
    <sheetView workbookViewId="0">
      <selection activeCell="I5" sqref="I5"/>
    </sheetView>
  </sheetViews>
  <sheetFormatPr defaultColWidth="8.875" defaultRowHeight="15.95"/>
  <cols>
    <col min="2" max="2" width="9" style="4"/>
    <col min="3" max="3" width="66.125" customWidth="1"/>
    <col min="5" max="5" width="8.875" style="28"/>
    <col min="6" max="6" width="8.125" style="4" customWidth="1"/>
    <col min="8" max="8" width="15.125" customWidth="1"/>
    <col min="9" max="9" width="27.125" customWidth="1"/>
    <col min="10" max="10" width="11.5" style="4" customWidth="1"/>
  </cols>
  <sheetData>
    <row r="1" spans="1:15" s="4" customFormat="1">
      <c r="A1" s="4" t="s">
        <v>52</v>
      </c>
      <c r="E1" s="28"/>
      <c r="K1" s="4" t="s">
        <v>53</v>
      </c>
    </row>
    <row r="2" spans="1:15" s="4" customFormat="1">
      <c r="E2" s="28"/>
      <c r="K2" s="4" t="s">
        <v>54</v>
      </c>
    </row>
    <row r="3" spans="1:15" s="4" customFormat="1">
      <c r="E3" s="28"/>
      <c r="K3" s="4" t="s">
        <v>55</v>
      </c>
    </row>
    <row r="4" spans="1:15">
      <c r="A4" s="4" t="s">
        <v>0</v>
      </c>
      <c r="B4" s="4" t="s">
        <v>2</v>
      </c>
      <c r="C4" s="4" t="s">
        <v>56</v>
      </c>
      <c r="D4" s="4" t="s">
        <v>57</v>
      </c>
      <c r="E4" s="28" t="s">
        <v>58</v>
      </c>
      <c r="F4" s="13" t="s">
        <v>59</v>
      </c>
      <c r="G4" s="4" t="s">
        <v>60</v>
      </c>
      <c r="H4" s="4"/>
      <c r="I4" s="4" t="s">
        <v>61</v>
      </c>
      <c r="J4" s="4" t="s">
        <v>62</v>
      </c>
      <c r="K4" s="4"/>
      <c r="L4" s="4"/>
      <c r="M4" s="4"/>
      <c r="N4" s="4"/>
      <c r="O4" s="4"/>
    </row>
    <row r="5" spans="1:15">
      <c r="A5" s="4">
        <v>1</v>
      </c>
      <c r="B5" s="4" t="s">
        <v>63</v>
      </c>
      <c r="C5" s="4" t="s">
        <v>64</v>
      </c>
      <c r="D5" s="27" t="s">
        <v>65</v>
      </c>
      <c r="E5" s="28">
        <f>100*0.75</f>
        <v>75</v>
      </c>
      <c r="F5" s="4" t="s">
        <v>66</v>
      </c>
      <c r="G5" s="13" t="s">
        <v>67</v>
      </c>
      <c r="H5" s="4"/>
      <c r="I5" s="4" t="s">
        <v>68</v>
      </c>
      <c r="J5" s="4">
        <f>1/2</f>
        <v>0.5</v>
      </c>
      <c r="K5" s="4" t="s">
        <v>69</v>
      </c>
      <c r="L5" s="4"/>
      <c r="M5" s="4"/>
      <c r="N5" s="4"/>
      <c r="O5" s="13" t="s">
        <v>70</v>
      </c>
    </row>
    <row r="6" spans="1:15">
      <c r="A6" s="4">
        <v>2</v>
      </c>
      <c r="B6" s="4" t="s">
        <v>71</v>
      </c>
      <c r="C6" s="4" t="s">
        <v>72</v>
      </c>
      <c r="D6" s="27" t="s">
        <v>73</v>
      </c>
      <c r="E6" s="28">
        <f>100*0.5</f>
        <v>50</v>
      </c>
      <c r="F6" s="4" t="s">
        <v>66</v>
      </c>
      <c r="G6" s="13" t="s">
        <v>67</v>
      </c>
      <c r="H6" s="4"/>
      <c r="I6" s="4" t="s">
        <v>74</v>
      </c>
      <c r="J6" s="22">
        <f>1/3</f>
        <v>0.33333333333333331</v>
      </c>
      <c r="K6" s="4"/>
      <c r="L6" s="4"/>
      <c r="M6" s="4"/>
      <c r="N6" s="4"/>
      <c r="O6" s="4"/>
    </row>
    <row r="7" spans="1:15">
      <c r="A7" s="4">
        <v>3</v>
      </c>
      <c r="B7" s="4" t="s">
        <v>75</v>
      </c>
      <c r="C7" s="4" t="s">
        <v>76</v>
      </c>
      <c r="D7" s="27" t="s">
        <v>73</v>
      </c>
      <c r="E7" s="28">
        <f>100*0.5</f>
        <v>50</v>
      </c>
      <c r="F7" s="4" t="s">
        <v>66</v>
      </c>
      <c r="G7" s="13" t="s">
        <v>67</v>
      </c>
      <c r="H7" s="4"/>
      <c r="I7" s="4" t="s">
        <v>77</v>
      </c>
      <c r="J7" s="4">
        <f>1/2</f>
        <v>0.5</v>
      </c>
      <c r="K7" s="4"/>
      <c r="L7" s="4"/>
      <c r="M7" s="4"/>
      <c r="N7" s="4"/>
      <c r="O7" s="4"/>
    </row>
    <row r="8" spans="1:15">
      <c r="A8" s="4">
        <v>4</v>
      </c>
      <c r="B8" s="4" t="s">
        <v>78</v>
      </c>
      <c r="C8" s="4" t="s">
        <v>79</v>
      </c>
      <c r="D8" s="27" t="s">
        <v>73</v>
      </c>
      <c r="E8" s="28">
        <f>100*0.5</f>
        <v>50</v>
      </c>
      <c r="F8" s="4" t="s">
        <v>66</v>
      </c>
      <c r="G8" s="13" t="s">
        <v>67</v>
      </c>
      <c r="H8" s="4"/>
      <c r="I8" s="4" t="s">
        <v>80</v>
      </c>
      <c r="J8" s="4">
        <f>1/2</f>
        <v>0.5</v>
      </c>
      <c r="K8" s="4"/>
      <c r="L8" s="4"/>
      <c r="M8" s="4"/>
      <c r="N8" s="4"/>
      <c r="O8" s="4"/>
    </row>
    <row r="9" spans="1:15">
      <c r="A9" s="4">
        <v>5</v>
      </c>
      <c r="B9" s="4" t="s">
        <v>81</v>
      </c>
      <c r="C9" s="4" t="s">
        <v>82</v>
      </c>
      <c r="D9" s="27" t="s">
        <v>73</v>
      </c>
      <c r="E9" s="28">
        <f>100*0.5</f>
        <v>50</v>
      </c>
      <c r="F9" s="4" t="s">
        <v>66</v>
      </c>
      <c r="G9" s="13" t="s">
        <v>67</v>
      </c>
      <c r="H9" s="4"/>
      <c r="I9" s="4" t="s">
        <v>77</v>
      </c>
      <c r="J9" s="4">
        <f>1/2</f>
        <v>0.5</v>
      </c>
      <c r="K9" s="4"/>
      <c r="L9" s="4"/>
      <c r="M9" s="4"/>
      <c r="N9" s="4"/>
      <c r="O9" s="4"/>
    </row>
    <row r="10" spans="1:15">
      <c r="A10" s="4">
        <v>6</v>
      </c>
      <c r="B10" s="4" t="s">
        <v>83</v>
      </c>
      <c r="C10" s="4" t="s">
        <v>84</v>
      </c>
      <c r="D10" s="27" t="s">
        <v>65</v>
      </c>
      <c r="E10" s="28">
        <f>100*0.75</f>
        <v>75</v>
      </c>
      <c r="F10" s="4" t="s">
        <v>66</v>
      </c>
      <c r="G10" s="13" t="s">
        <v>67</v>
      </c>
      <c r="H10" s="4"/>
      <c r="I10" s="4" t="s">
        <v>85</v>
      </c>
      <c r="J10" s="22">
        <f>1/3</f>
        <v>0.33333333333333331</v>
      </c>
      <c r="K10" s="4"/>
      <c r="L10" s="4"/>
      <c r="M10" s="4"/>
      <c r="N10" s="4"/>
      <c r="O10" s="4"/>
    </row>
    <row r="11" spans="1:15">
      <c r="A11" s="4">
        <v>7</v>
      </c>
      <c r="B11" s="4" t="s">
        <v>86</v>
      </c>
      <c r="C11" s="4" t="s">
        <v>87</v>
      </c>
      <c r="D11" s="27" t="s">
        <v>65</v>
      </c>
      <c r="E11" s="28">
        <f>100*0.75</f>
        <v>75</v>
      </c>
      <c r="F11" s="4" t="s">
        <v>66</v>
      </c>
      <c r="G11" s="13" t="s">
        <v>67</v>
      </c>
      <c r="H11" s="4"/>
      <c r="I11" s="4" t="s">
        <v>88</v>
      </c>
      <c r="J11" s="4">
        <f>1/5</f>
        <v>0.2</v>
      </c>
      <c r="K11" s="4"/>
      <c r="L11" s="4"/>
      <c r="M11" s="4"/>
      <c r="N11" s="4"/>
      <c r="O11" s="4"/>
    </row>
    <row r="12" spans="1:15">
      <c r="A12" s="4">
        <v>8</v>
      </c>
      <c r="B12" s="4" t="s">
        <v>89</v>
      </c>
      <c r="C12" s="4" t="s">
        <v>90</v>
      </c>
      <c r="D12" s="27" t="s">
        <v>73</v>
      </c>
      <c r="E12" s="28">
        <f>100*0.5</f>
        <v>50</v>
      </c>
      <c r="F12" s="4" t="s">
        <v>66</v>
      </c>
      <c r="G12" s="13" t="s">
        <v>67</v>
      </c>
      <c r="H12" s="4"/>
      <c r="I12" s="4" t="s">
        <v>91</v>
      </c>
      <c r="J12" s="4">
        <f>1/1</f>
        <v>1</v>
      </c>
      <c r="K12" s="4"/>
      <c r="L12" s="4"/>
      <c r="M12" s="4"/>
      <c r="N12" s="4"/>
      <c r="O12" s="4"/>
    </row>
    <row r="13" spans="1:15">
      <c r="A13" s="4">
        <v>9</v>
      </c>
      <c r="B13" s="4" t="s">
        <v>92</v>
      </c>
      <c r="C13" s="4" t="s">
        <v>93</v>
      </c>
      <c r="D13" s="27" t="s">
        <v>94</v>
      </c>
      <c r="E13" s="28">
        <f>100*1</f>
        <v>100</v>
      </c>
      <c r="F13" s="4" t="s">
        <v>66</v>
      </c>
      <c r="G13" s="13" t="s">
        <v>67</v>
      </c>
      <c r="H13" s="4"/>
      <c r="I13" s="4" t="s">
        <v>71</v>
      </c>
      <c r="J13" s="4">
        <f>1/1</f>
        <v>1</v>
      </c>
      <c r="K13" s="4"/>
      <c r="L13" s="4"/>
      <c r="M13" s="4"/>
      <c r="N13" s="4"/>
      <c r="O13" s="4"/>
    </row>
    <row r="14" spans="1:15">
      <c r="A14" s="4">
        <v>10</v>
      </c>
      <c r="B14" s="4" t="s">
        <v>95</v>
      </c>
      <c r="C14" s="4" t="s">
        <v>96</v>
      </c>
      <c r="D14" s="27" t="s">
        <v>94</v>
      </c>
      <c r="E14" s="28">
        <f>100*1</f>
        <v>100</v>
      </c>
      <c r="F14" s="4" t="s">
        <v>66</v>
      </c>
      <c r="G14" s="13" t="s">
        <v>67</v>
      </c>
      <c r="H14" s="4"/>
      <c r="I14" s="4" t="s">
        <v>97</v>
      </c>
      <c r="J14" s="4">
        <f>1/1</f>
        <v>1</v>
      </c>
      <c r="K14" s="4"/>
      <c r="L14" s="4"/>
      <c r="M14" s="4"/>
      <c r="N14" s="4"/>
      <c r="O14" s="4"/>
    </row>
    <row r="15" spans="1:15">
      <c r="A15" s="4">
        <v>11</v>
      </c>
      <c r="B15" s="4" t="s">
        <v>98</v>
      </c>
      <c r="C15" s="13" t="s">
        <v>99</v>
      </c>
      <c r="D15" s="27" t="s">
        <v>65</v>
      </c>
      <c r="E15" s="28">
        <f>100*0.75</f>
        <v>75</v>
      </c>
      <c r="F15" s="4" t="s">
        <v>66</v>
      </c>
      <c r="G15" s="13" t="s">
        <v>67</v>
      </c>
      <c r="H15" s="4"/>
      <c r="I15" s="4" t="s">
        <v>77</v>
      </c>
      <c r="J15" s="4">
        <f>1/2</f>
        <v>0.5</v>
      </c>
      <c r="K15" s="4"/>
      <c r="L15" s="4"/>
      <c r="M15" s="4"/>
      <c r="N15" s="4"/>
      <c r="O15" s="4"/>
    </row>
    <row r="16" spans="1:15">
      <c r="A16" s="4">
        <v>12</v>
      </c>
      <c r="B16" s="4" t="s">
        <v>100</v>
      </c>
      <c r="C16" s="13" t="s">
        <v>9</v>
      </c>
      <c r="D16" s="4" t="s">
        <v>73</v>
      </c>
      <c r="E16" s="28">
        <f>100*0.5</f>
        <v>50</v>
      </c>
      <c r="F16" s="4" t="s">
        <v>66</v>
      </c>
      <c r="G16" s="4" t="s">
        <v>101</v>
      </c>
      <c r="H16" s="4"/>
      <c r="I16" s="4" t="s">
        <v>77</v>
      </c>
      <c r="J16" s="4">
        <f>1/2</f>
        <v>0.5</v>
      </c>
      <c r="K16" s="4"/>
      <c r="L16" s="4"/>
      <c r="M16" s="4"/>
      <c r="N16" s="4"/>
      <c r="O16" s="4"/>
    </row>
    <row r="17" spans="1:11">
      <c r="A17" s="4">
        <v>13</v>
      </c>
      <c r="B17" s="4" t="s">
        <v>91</v>
      </c>
      <c r="C17" s="4" t="s">
        <v>102</v>
      </c>
      <c r="D17" s="27" t="s">
        <v>65</v>
      </c>
      <c r="E17" s="28">
        <f>100*0.75</f>
        <v>75</v>
      </c>
      <c r="F17" s="4" t="s">
        <v>66</v>
      </c>
      <c r="G17" s="13" t="s">
        <v>67</v>
      </c>
      <c r="H17" s="4"/>
      <c r="I17" s="4" t="s">
        <v>103</v>
      </c>
      <c r="J17" s="4">
        <f>1/5</f>
        <v>0.2</v>
      </c>
      <c r="K17" s="4"/>
    </row>
    <row r="18" spans="1:11">
      <c r="A18" s="4">
        <v>14</v>
      </c>
      <c r="B18" s="4" t="s">
        <v>104</v>
      </c>
      <c r="C18" s="4" t="s">
        <v>105</v>
      </c>
      <c r="D18" s="27" t="s">
        <v>73</v>
      </c>
      <c r="E18" s="28">
        <f>100*0.5</f>
        <v>50</v>
      </c>
      <c r="F18" s="4" t="s">
        <v>66</v>
      </c>
      <c r="G18" s="13" t="s">
        <v>67</v>
      </c>
      <c r="H18" s="4"/>
      <c r="I18" s="4" t="s">
        <v>106</v>
      </c>
      <c r="J18" s="22">
        <f>1/3</f>
        <v>0.33333333333333331</v>
      </c>
      <c r="K18" s="4"/>
    </row>
    <row r="19" spans="1:11">
      <c r="A19" s="4">
        <v>15</v>
      </c>
      <c r="B19" s="4" t="s">
        <v>107</v>
      </c>
      <c r="C19" s="4" t="s">
        <v>108</v>
      </c>
      <c r="D19" s="27" t="s">
        <v>73</v>
      </c>
      <c r="E19" s="28">
        <f>100*0.5</f>
        <v>50</v>
      </c>
      <c r="F19" s="4" t="s">
        <v>66</v>
      </c>
      <c r="G19" s="13" t="s">
        <v>67</v>
      </c>
      <c r="H19" s="4"/>
      <c r="I19" s="4" t="s">
        <v>78</v>
      </c>
      <c r="J19" s="4">
        <f>1/1</f>
        <v>1</v>
      </c>
      <c r="K19" s="4"/>
    </row>
    <row r="20" spans="1:11">
      <c r="A20" s="4">
        <v>16</v>
      </c>
      <c r="B20" s="4" t="s">
        <v>109</v>
      </c>
      <c r="C20" s="4" t="s">
        <v>110</v>
      </c>
      <c r="D20" s="27" t="s">
        <v>73</v>
      </c>
      <c r="E20" s="28">
        <f>100*0.5</f>
        <v>50</v>
      </c>
      <c r="F20" s="4" t="s">
        <v>66</v>
      </c>
      <c r="G20" s="13" t="s">
        <v>67</v>
      </c>
      <c r="H20" s="4"/>
      <c r="I20" s="4" t="s">
        <v>111</v>
      </c>
      <c r="J20" s="4">
        <f>1/2</f>
        <v>0.5</v>
      </c>
      <c r="K20" s="4"/>
    </row>
    <row r="21" spans="1:11">
      <c r="A21" s="4">
        <v>17</v>
      </c>
      <c r="B21" s="4" t="s">
        <v>112</v>
      </c>
      <c r="C21" s="4" t="s">
        <v>113</v>
      </c>
      <c r="D21" s="27" t="s">
        <v>73</v>
      </c>
      <c r="E21" s="28">
        <f>100*0.5</f>
        <v>50</v>
      </c>
      <c r="F21" s="13" t="s">
        <v>66</v>
      </c>
      <c r="G21" s="13" t="s">
        <v>67</v>
      </c>
      <c r="H21" s="4"/>
      <c r="I21" s="4" t="s">
        <v>114</v>
      </c>
      <c r="J21" s="4">
        <f>1/2</f>
        <v>0.5</v>
      </c>
      <c r="K21" s="4"/>
    </row>
    <row r="22" spans="1:11">
      <c r="A22" s="4">
        <v>18</v>
      </c>
      <c r="B22" s="4" t="s">
        <v>115</v>
      </c>
      <c r="C22" s="4" t="s">
        <v>116</v>
      </c>
      <c r="D22" s="27" t="s">
        <v>65</v>
      </c>
      <c r="E22" s="28">
        <f>100*0.75</f>
        <v>75</v>
      </c>
      <c r="F22" s="4" t="s">
        <v>66</v>
      </c>
      <c r="G22" s="13" t="s">
        <v>67</v>
      </c>
      <c r="H22" s="4"/>
      <c r="I22" s="4" t="s">
        <v>117</v>
      </c>
      <c r="J22" s="22">
        <f>1/7</f>
        <v>0.14285714285714285</v>
      </c>
      <c r="K22" s="4"/>
    </row>
    <row r="23" spans="1:11">
      <c r="A23" s="4">
        <v>19</v>
      </c>
      <c r="B23" s="4" t="s">
        <v>118</v>
      </c>
      <c r="C23" s="4" t="s">
        <v>119</v>
      </c>
      <c r="D23" s="27" t="s">
        <v>94</v>
      </c>
      <c r="E23" s="28">
        <f>100*1</f>
        <v>100</v>
      </c>
      <c r="F23" s="4" t="s">
        <v>120</v>
      </c>
      <c r="G23" s="13" t="s">
        <v>67</v>
      </c>
      <c r="H23" s="4"/>
      <c r="I23" s="4" t="s">
        <v>121</v>
      </c>
      <c r="J23" s="4">
        <f>1/2</f>
        <v>0.5</v>
      </c>
      <c r="K23" s="4"/>
    </row>
    <row r="24" spans="1:11">
      <c r="A24" s="4">
        <v>20</v>
      </c>
      <c r="B24" s="4" t="s">
        <v>122</v>
      </c>
      <c r="C24" s="4" t="s">
        <v>123</v>
      </c>
      <c r="D24" s="27" t="s">
        <v>73</v>
      </c>
      <c r="E24" s="28">
        <f t="shared" ref="E24:E32" si="0">100*0.5</f>
        <v>50</v>
      </c>
      <c r="F24" s="4" t="s">
        <v>120</v>
      </c>
      <c r="G24" s="13" t="s">
        <v>67</v>
      </c>
      <c r="H24" s="4"/>
      <c r="I24" s="4" t="s">
        <v>124</v>
      </c>
      <c r="J24" s="4">
        <f>1/2</f>
        <v>0.5</v>
      </c>
      <c r="K24" s="4"/>
    </row>
    <row r="25" spans="1:11">
      <c r="A25" s="4">
        <v>21</v>
      </c>
      <c r="B25" s="4" t="s">
        <v>125</v>
      </c>
      <c r="C25" s="13" t="s">
        <v>126</v>
      </c>
      <c r="D25" s="27" t="s">
        <v>73</v>
      </c>
      <c r="E25" s="28">
        <f t="shared" si="0"/>
        <v>50</v>
      </c>
      <c r="F25" s="4" t="s">
        <v>120</v>
      </c>
      <c r="G25" s="13" t="s">
        <v>67</v>
      </c>
      <c r="H25" s="4"/>
      <c r="I25" s="4" t="s">
        <v>127</v>
      </c>
      <c r="J25" s="4">
        <f>1/1</f>
        <v>1</v>
      </c>
      <c r="K25" s="4"/>
    </row>
    <row r="26" spans="1:11">
      <c r="A26" s="4">
        <v>22</v>
      </c>
      <c r="B26" s="4" t="s">
        <v>128</v>
      </c>
      <c r="C26" s="31" t="s">
        <v>129</v>
      </c>
      <c r="D26" s="27" t="s">
        <v>73</v>
      </c>
      <c r="E26" s="28">
        <f t="shared" si="0"/>
        <v>50</v>
      </c>
      <c r="F26" s="4" t="s">
        <v>120</v>
      </c>
      <c r="G26" s="13" t="s">
        <v>67</v>
      </c>
      <c r="H26" s="4"/>
      <c r="I26" s="4"/>
      <c r="K26" s="4"/>
    </row>
    <row r="27" spans="1:11">
      <c r="A27" s="4">
        <v>23</v>
      </c>
      <c r="B27" s="4" t="s">
        <v>97</v>
      </c>
      <c r="C27" s="4" t="s">
        <v>130</v>
      </c>
      <c r="D27" s="27" t="s">
        <v>73</v>
      </c>
      <c r="E27" s="28">
        <f t="shared" si="0"/>
        <v>50</v>
      </c>
      <c r="F27" s="4" t="s">
        <v>66</v>
      </c>
      <c r="G27" s="13" t="s">
        <v>67</v>
      </c>
      <c r="H27" s="4"/>
      <c r="I27" s="4" t="s">
        <v>131</v>
      </c>
      <c r="J27" s="4">
        <f>1/5</f>
        <v>0.2</v>
      </c>
      <c r="K27" s="4"/>
    </row>
    <row r="28" spans="1:11">
      <c r="A28" s="4">
        <v>24</v>
      </c>
      <c r="B28" s="4" t="s">
        <v>132</v>
      </c>
      <c r="C28" s="4" t="s">
        <v>133</v>
      </c>
      <c r="D28" s="27" t="s">
        <v>73</v>
      </c>
      <c r="E28" s="28">
        <f t="shared" si="0"/>
        <v>50</v>
      </c>
      <c r="F28" s="4" t="s">
        <v>66</v>
      </c>
      <c r="G28" s="13" t="s">
        <v>67</v>
      </c>
      <c r="H28" s="4"/>
      <c r="I28" s="4" t="s">
        <v>134</v>
      </c>
      <c r="J28" s="22">
        <f>1/3</f>
        <v>0.33333333333333331</v>
      </c>
      <c r="K28" s="4"/>
    </row>
    <row r="29" spans="1:11" ht="33.950000000000003">
      <c r="A29" s="4">
        <v>25</v>
      </c>
      <c r="B29" s="4" t="s">
        <v>135</v>
      </c>
      <c r="C29" s="32" t="s">
        <v>136</v>
      </c>
      <c r="D29" s="27" t="s">
        <v>73</v>
      </c>
      <c r="E29" s="28">
        <f t="shared" si="0"/>
        <v>50</v>
      </c>
      <c r="F29" s="4" t="s">
        <v>66</v>
      </c>
      <c r="G29" s="13" t="s">
        <v>67</v>
      </c>
      <c r="H29" s="4"/>
      <c r="I29" s="4" t="s">
        <v>109</v>
      </c>
      <c r="J29" s="4">
        <f>1/1</f>
        <v>1</v>
      </c>
      <c r="K29" s="4"/>
    </row>
    <row r="30" spans="1:11">
      <c r="A30" s="4">
        <v>26</v>
      </c>
      <c r="B30" s="4" t="s">
        <v>137</v>
      </c>
      <c r="C30" s="4" t="s">
        <v>138</v>
      </c>
      <c r="D30" s="27" t="s">
        <v>73</v>
      </c>
      <c r="E30" s="28">
        <f t="shared" si="0"/>
        <v>50</v>
      </c>
      <c r="F30" s="4" t="s">
        <v>120</v>
      </c>
      <c r="G30" s="13" t="s">
        <v>67</v>
      </c>
      <c r="H30" s="4"/>
      <c r="I30" s="4" t="s">
        <v>63</v>
      </c>
      <c r="J30" s="4">
        <f>1/1</f>
        <v>1</v>
      </c>
      <c r="K30" s="4"/>
    </row>
    <row r="31" spans="1:11">
      <c r="A31" s="4">
        <v>27</v>
      </c>
      <c r="B31" s="4" t="s">
        <v>139</v>
      </c>
      <c r="C31" s="4" t="s">
        <v>140</v>
      </c>
      <c r="D31" s="27" t="s">
        <v>73</v>
      </c>
      <c r="E31" s="28">
        <f t="shared" si="0"/>
        <v>50</v>
      </c>
      <c r="F31" s="4" t="s">
        <v>66</v>
      </c>
      <c r="G31" s="13" t="s">
        <v>67</v>
      </c>
      <c r="H31" s="4"/>
      <c r="I31" s="4" t="s">
        <v>141</v>
      </c>
      <c r="J31" s="4">
        <f>1/4</f>
        <v>0.25</v>
      </c>
      <c r="K31" s="4"/>
    </row>
    <row r="32" spans="1:11">
      <c r="A32" s="4">
        <v>28</v>
      </c>
      <c r="B32" s="4" t="s">
        <v>142</v>
      </c>
      <c r="C32" s="4" t="s">
        <v>143</v>
      </c>
      <c r="D32" s="27" t="s">
        <v>73</v>
      </c>
      <c r="E32" s="28">
        <f t="shared" si="0"/>
        <v>50</v>
      </c>
      <c r="F32" s="4" t="s">
        <v>66</v>
      </c>
      <c r="G32" s="13" t="s">
        <v>67</v>
      </c>
      <c r="H32" s="4"/>
      <c r="I32" s="4" t="s">
        <v>144</v>
      </c>
      <c r="J32" s="22">
        <f>1/3</f>
        <v>0.33333333333333331</v>
      </c>
      <c r="K32" s="4"/>
    </row>
    <row r="33" spans="1:11">
      <c r="A33" s="4">
        <v>29</v>
      </c>
      <c r="B33" s="4" t="s">
        <v>145</v>
      </c>
      <c r="C33" s="13" t="s">
        <v>146</v>
      </c>
      <c r="D33" s="27" t="s">
        <v>94</v>
      </c>
      <c r="E33" s="28">
        <f>100*1</f>
        <v>100</v>
      </c>
      <c r="F33" s="4" t="s">
        <v>66</v>
      </c>
      <c r="G33" s="13" t="s">
        <v>67</v>
      </c>
      <c r="H33" s="4"/>
      <c r="I33" s="4" t="s">
        <v>71</v>
      </c>
      <c r="J33" s="4">
        <f>1/1</f>
        <v>1</v>
      </c>
      <c r="K33" s="4"/>
    </row>
    <row r="34" spans="1:11">
      <c r="A34" s="4">
        <v>30</v>
      </c>
      <c r="B34" s="4" t="s">
        <v>147</v>
      </c>
      <c r="C34" s="4" t="s">
        <v>148</v>
      </c>
      <c r="D34" s="27" t="s">
        <v>65</v>
      </c>
      <c r="E34" s="28">
        <f>100*0.75</f>
        <v>75</v>
      </c>
      <c r="F34" s="4" t="s">
        <v>66</v>
      </c>
      <c r="G34" s="13" t="s">
        <v>67</v>
      </c>
      <c r="H34" s="4"/>
      <c r="I34" s="4" t="s">
        <v>149</v>
      </c>
      <c r="J34" s="4">
        <f>1/2</f>
        <v>0.5</v>
      </c>
      <c r="K34" s="4"/>
    </row>
    <row r="35" spans="1:11">
      <c r="A35" s="4">
        <v>31</v>
      </c>
      <c r="B35" s="4" t="s">
        <v>150</v>
      </c>
      <c r="C35" s="4" t="s">
        <v>151</v>
      </c>
      <c r="D35" s="27" t="s">
        <v>65</v>
      </c>
      <c r="E35" s="28">
        <f>100*0.75</f>
        <v>75</v>
      </c>
      <c r="F35" s="4" t="s">
        <v>66</v>
      </c>
      <c r="G35" s="13" t="s">
        <v>67</v>
      </c>
      <c r="H35" s="4"/>
      <c r="I35" s="4" t="s">
        <v>152</v>
      </c>
      <c r="J35" s="4">
        <f>1/4</f>
        <v>0.25</v>
      </c>
      <c r="K35" s="4"/>
    </row>
    <row r="36" spans="1:11">
      <c r="A36" s="4">
        <v>32</v>
      </c>
      <c r="B36" s="4" t="s">
        <v>153</v>
      </c>
      <c r="C36" s="4" t="s">
        <v>154</v>
      </c>
      <c r="D36" s="27" t="s">
        <v>94</v>
      </c>
      <c r="E36" s="28">
        <f>100*1</f>
        <v>100</v>
      </c>
      <c r="F36" s="4" t="s">
        <v>66</v>
      </c>
      <c r="G36" s="13" t="s">
        <v>67</v>
      </c>
      <c r="H36" s="4"/>
      <c r="I36" s="4" t="s">
        <v>155</v>
      </c>
      <c r="J36" s="22">
        <f>1/7</f>
        <v>0.14285714285714285</v>
      </c>
      <c r="K36" s="4"/>
    </row>
    <row r="37" spans="1:11">
      <c r="A37" s="4">
        <v>33</v>
      </c>
      <c r="B37" s="4" t="s">
        <v>156</v>
      </c>
      <c r="C37" s="4" t="s">
        <v>157</v>
      </c>
      <c r="D37" s="27" t="s">
        <v>94</v>
      </c>
      <c r="E37" s="28">
        <f>100*1</f>
        <v>100</v>
      </c>
      <c r="F37" s="4" t="s">
        <v>66</v>
      </c>
      <c r="G37" s="13" t="s">
        <v>67</v>
      </c>
      <c r="H37" s="4"/>
      <c r="I37" s="4" t="s">
        <v>158</v>
      </c>
      <c r="J37" s="4">
        <f>1/5</f>
        <v>0.2</v>
      </c>
      <c r="K37" s="4"/>
    </row>
    <row r="38" spans="1:11">
      <c r="A38" s="4">
        <v>34</v>
      </c>
      <c r="B38" s="4" t="s">
        <v>159</v>
      </c>
      <c r="C38" s="4" t="s">
        <v>160</v>
      </c>
      <c r="D38" s="27" t="s">
        <v>73</v>
      </c>
      <c r="E38" s="28">
        <f>100*0.5</f>
        <v>50</v>
      </c>
      <c r="F38" s="4" t="s">
        <v>66</v>
      </c>
      <c r="G38" s="13" t="s">
        <v>67</v>
      </c>
      <c r="H38" s="4"/>
      <c r="I38" s="4" t="s">
        <v>161</v>
      </c>
      <c r="J38" s="4">
        <f>1/4</f>
        <v>0.25</v>
      </c>
      <c r="K38" s="4"/>
    </row>
    <row r="39" spans="1:11">
      <c r="A39" s="4">
        <v>35</v>
      </c>
      <c r="B39" s="4" t="s">
        <v>162</v>
      </c>
      <c r="C39" s="4" t="s">
        <v>163</v>
      </c>
      <c r="D39" s="27" t="s">
        <v>65</v>
      </c>
      <c r="E39" s="28">
        <f>100*0.75</f>
        <v>75</v>
      </c>
      <c r="F39" s="4" t="s">
        <v>66</v>
      </c>
      <c r="G39" s="13" t="s">
        <v>67</v>
      </c>
      <c r="H39" s="4"/>
      <c r="I39" s="4" t="s">
        <v>164</v>
      </c>
      <c r="J39" s="4">
        <f>1/4</f>
        <v>0.25</v>
      </c>
      <c r="K39" s="4"/>
    </row>
    <row r="40" spans="1:11">
      <c r="A40" s="4">
        <v>36</v>
      </c>
      <c r="B40" s="4" t="s">
        <v>165</v>
      </c>
      <c r="C40" s="4" t="s">
        <v>166</v>
      </c>
      <c r="D40" s="27" t="s">
        <v>65</v>
      </c>
      <c r="E40" s="28">
        <f>100*0.75</f>
        <v>75</v>
      </c>
      <c r="F40" s="4" t="s">
        <v>66</v>
      </c>
      <c r="G40" s="13" t="s">
        <v>67</v>
      </c>
      <c r="H40" s="4"/>
      <c r="I40" s="4" t="s">
        <v>150</v>
      </c>
      <c r="J40" s="4">
        <f>1/1</f>
        <v>1</v>
      </c>
      <c r="K40" s="4"/>
    </row>
    <row r="41" spans="1:11" ht="33.950000000000003">
      <c r="A41" s="4">
        <v>37</v>
      </c>
      <c r="B41" s="4" t="s">
        <v>167</v>
      </c>
      <c r="C41" s="32" t="s">
        <v>168</v>
      </c>
      <c r="D41" s="27" t="s">
        <v>65</v>
      </c>
      <c r="E41" s="28">
        <f>100*0.75</f>
        <v>75</v>
      </c>
      <c r="F41" s="4" t="s">
        <v>66</v>
      </c>
      <c r="G41" s="13" t="s">
        <v>67</v>
      </c>
      <c r="H41" s="4"/>
      <c r="I41" s="4" t="s">
        <v>169</v>
      </c>
      <c r="J41" s="22">
        <f>1/3</f>
        <v>0.33333333333333331</v>
      </c>
      <c r="K41" s="4"/>
    </row>
    <row r="42" spans="1:11">
      <c r="A42" s="4">
        <v>38</v>
      </c>
      <c r="B42" s="4" t="s">
        <v>127</v>
      </c>
      <c r="C42" s="4" t="s">
        <v>170</v>
      </c>
      <c r="D42" s="27" t="s">
        <v>73</v>
      </c>
      <c r="E42" s="28">
        <f>100*0.5</f>
        <v>50</v>
      </c>
      <c r="F42" s="4" t="s">
        <v>66</v>
      </c>
      <c r="G42" s="13" t="s">
        <v>67</v>
      </c>
      <c r="H42" s="4"/>
      <c r="I42" s="4" t="s">
        <v>171</v>
      </c>
      <c r="J42" s="4">
        <f>1/2</f>
        <v>0.5</v>
      </c>
      <c r="K42" s="4"/>
    </row>
    <row r="43" spans="1:11">
      <c r="A43" s="4">
        <v>39</v>
      </c>
      <c r="B43" s="4" t="s">
        <v>172</v>
      </c>
      <c r="C43" s="4" t="s">
        <v>19</v>
      </c>
      <c r="D43" s="4" t="s">
        <v>173</v>
      </c>
      <c r="E43" s="28">
        <f>100*0.25</f>
        <v>25</v>
      </c>
      <c r="F43" s="4" t="s">
        <v>66</v>
      </c>
      <c r="G43" s="4" t="s">
        <v>101</v>
      </c>
      <c r="H43" s="4"/>
      <c r="I43" s="7" t="s">
        <v>174</v>
      </c>
      <c r="J43" s="4">
        <f>1/2</f>
        <v>0.5</v>
      </c>
      <c r="K43" s="4"/>
    </row>
    <row r="44" spans="1:11">
      <c r="A44" s="4">
        <v>40</v>
      </c>
      <c r="B44" s="4" t="s">
        <v>175</v>
      </c>
      <c r="C44" s="4" t="s">
        <v>20</v>
      </c>
      <c r="D44" s="4" t="s">
        <v>65</v>
      </c>
      <c r="E44" s="28">
        <f>100*0.75</f>
        <v>75</v>
      </c>
      <c r="F44" s="4" t="s">
        <v>66</v>
      </c>
      <c r="G44" s="4" t="s">
        <v>101</v>
      </c>
      <c r="H44" s="4"/>
      <c r="I44" s="4" t="s">
        <v>176</v>
      </c>
      <c r="J44" s="4">
        <f>1/4</f>
        <v>0.25</v>
      </c>
      <c r="K44" s="4"/>
    </row>
    <row r="45" spans="1:11">
      <c r="A45" s="4">
        <v>41</v>
      </c>
      <c r="B45" s="4" t="s">
        <v>177</v>
      </c>
      <c r="C45" s="4" t="s">
        <v>21</v>
      </c>
      <c r="D45" s="4" t="s">
        <v>65</v>
      </c>
      <c r="E45" s="28">
        <f>100*0.75</f>
        <v>75</v>
      </c>
      <c r="F45" s="4" t="s">
        <v>66</v>
      </c>
      <c r="G45" s="4" t="s">
        <v>101</v>
      </c>
      <c r="H45" s="4"/>
      <c r="I45" s="4" t="s">
        <v>176</v>
      </c>
      <c r="J45" s="4">
        <f>1/4</f>
        <v>0.25</v>
      </c>
      <c r="K45" s="4"/>
    </row>
    <row r="46" spans="1:11">
      <c r="A46" s="4">
        <v>42</v>
      </c>
      <c r="B46" s="4" t="s">
        <v>178</v>
      </c>
      <c r="C46" s="4" t="s">
        <v>22</v>
      </c>
      <c r="D46" s="4" t="s">
        <v>65</v>
      </c>
      <c r="E46" s="28">
        <f>100*0.75</f>
        <v>75</v>
      </c>
      <c r="F46" s="4" t="s">
        <v>66</v>
      </c>
      <c r="G46" s="4" t="s">
        <v>101</v>
      </c>
      <c r="H46" s="4"/>
      <c r="I46" s="4" t="s">
        <v>174</v>
      </c>
      <c r="J46" s="4">
        <f>1/2</f>
        <v>0.5</v>
      </c>
      <c r="K46" s="4"/>
    </row>
    <row r="47" spans="1:11">
      <c r="A47" s="4">
        <v>43</v>
      </c>
      <c r="B47" s="4" t="s">
        <v>179</v>
      </c>
      <c r="C47" s="4" t="s">
        <v>8</v>
      </c>
      <c r="D47" s="4" t="s">
        <v>65</v>
      </c>
      <c r="E47" s="28">
        <f>100*0.75</f>
        <v>75</v>
      </c>
      <c r="F47" s="4" t="s">
        <v>66</v>
      </c>
      <c r="G47" s="4" t="s">
        <v>101</v>
      </c>
      <c r="H47" s="4"/>
      <c r="I47" s="4" t="s">
        <v>180</v>
      </c>
      <c r="J47" s="22">
        <f>1/3</f>
        <v>0.33333333333333331</v>
      </c>
      <c r="K47" s="4"/>
    </row>
    <row r="48" spans="1:11">
      <c r="A48" s="4">
        <v>44</v>
      </c>
      <c r="B48" s="4" t="s">
        <v>181</v>
      </c>
      <c r="C48" s="4" t="s">
        <v>24</v>
      </c>
      <c r="D48" s="4" t="s">
        <v>94</v>
      </c>
      <c r="E48" s="28">
        <f>100*1</f>
        <v>100</v>
      </c>
      <c r="F48" s="4" t="s">
        <v>66</v>
      </c>
      <c r="G48" s="4" t="s">
        <v>101</v>
      </c>
      <c r="H48" s="4"/>
      <c r="I48" s="4" t="s">
        <v>182</v>
      </c>
      <c r="J48" s="4">
        <f>1/4</f>
        <v>0.25</v>
      </c>
      <c r="K48" s="4"/>
    </row>
    <row r="49" spans="1:11">
      <c r="A49" s="4">
        <v>45</v>
      </c>
      <c r="B49" s="4" t="s">
        <v>183</v>
      </c>
      <c r="C49" s="4" t="s">
        <v>25</v>
      </c>
      <c r="D49" s="4" t="s">
        <v>173</v>
      </c>
      <c r="E49" s="28">
        <f>100*0.25</f>
        <v>25</v>
      </c>
      <c r="F49" s="4" t="s">
        <v>66</v>
      </c>
      <c r="G49" s="4" t="s">
        <v>101</v>
      </c>
      <c r="H49" s="4"/>
      <c r="I49" s="4" t="s">
        <v>77</v>
      </c>
      <c r="J49" s="4">
        <f>1/2</f>
        <v>0.5</v>
      </c>
      <c r="K49" s="4"/>
    </row>
    <row r="50" spans="1:11">
      <c r="A50" s="4">
        <v>46</v>
      </c>
      <c r="B50" s="4" t="s">
        <v>184</v>
      </c>
      <c r="C50" s="4" t="s">
        <v>26</v>
      </c>
      <c r="D50" s="4" t="s">
        <v>73</v>
      </c>
      <c r="E50" s="28">
        <f>100*0.5</f>
        <v>50</v>
      </c>
      <c r="F50" s="4" t="s">
        <v>66</v>
      </c>
      <c r="G50" s="4" t="s">
        <v>101</v>
      </c>
      <c r="H50" s="4"/>
      <c r="I50" s="4" t="s">
        <v>167</v>
      </c>
      <c r="J50" s="4">
        <f>1/1</f>
        <v>1</v>
      </c>
      <c r="K50" s="4"/>
    </row>
    <row r="51" spans="1:11">
      <c r="A51" s="4">
        <v>47</v>
      </c>
      <c r="B51" s="4" t="s">
        <v>185</v>
      </c>
      <c r="C51" s="4" t="s">
        <v>27</v>
      </c>
      <c r="D51" s="4" t="s">
        <v>65</v>
      </c>
      <c r="E51" s="28">
        <f>100*0.75</f>
        <v>75</v>
      </c>
      <c r="F51" s="4" t="s">
        <v>66</v>
      </c>
      <c r="G51" s="4" t="s">
        <v>101</v>
      </c>
      <c r="H51" s="4"/>
      <c r="I51" s="4" t="s">
        <v>167</v>
      </c>
      <c r="J51" s="4">
        <f>1/1</f>
        <v>1</v>
      </c>
      <c r="K51" s="4"/>
    </row>
    <row r="52" spans="1:11">
      <c r="A52" s="4">
        <v>48</v>
      </c>
      <c r="B52" s="4" t="s">
        <v>186</v>
      </c>
      <c r="C52" s="4" t="s">
        <v>28</v>
      </c>
      <c r="D52" s="4" t="s">
        <v>73</v>
      </c>
      <c r="E52" s="28">
        <f>100*0.5</f>
        <v>50</v>
      </c>
      <c r="F52" s="4" t="s">
        <v>66</v>
      </c>
      <c r="G52" s="4" t="s">
        <v>101</v>
      </c>
      <c r="H52" s="4"/>
      <c r="I52" s="4" t="s">
        <v>187</v>
      </c>
      <c r="J52" s="4">
        <f>1/2</f>
        <v>0.5</v>
      </c>
      <c r="K52" s="4"/>
    </row>
    <row r="53" spans="1:11">
      <c r="A53" s="4">
        <v>49</v>
      </c>
      <c r="B53" s="4" t="s">
        <v>188</v>
      </c>
      <c r="C53" s="4" t="s">
        <v>30</v>
      </c>
      <c r="D53" s="4" t="s">
        <v>94</v>
      </c>
      <c r="E53" s="28">
        <f>100*1</f>
        <v>100</v>
      </c>
      <c r="F53" s="4" t="s">
        <v>66</v>
      </c>
      <c r="G53" s="4" t="s">
        <v>101</v>
      </c>
      <c r="H53" s="4"/>
      <c r="I53" s="4" t="s">
        <v>189</v>
      </c>
      <c r="J53" s="4">
        <f>1/2</f>
        <v>0.5</v>
      </c>
      <c r="K53" s="4"/>
    </row>
    <row r="54" spans="1:11">
      <c r="A54" s="4">
        <v>50</v>
      </c>
      <c r="B54" s="4" t="s">
        <v>190</v>
      </c>
      <c r="C54" s="4" t="s">
        <v>31</v>
      </c>
      <c r="D54" s="4" t="s">
        <v>94</v>
      </c>
      <c r="E54" s="28">
        <f>100*1</f>
        <v>100</v>
      </c>
      <c r="F54" s="4" t="s">
        <v>66</v>
      </c>
      <c r="G54" s="4" t="s">
        <v>101</v>
      </c>
      <c r="H54" s="4"/>
      <c r="I54" s="4" t="s">
        <v>191</v>
      </c>
      <c r="J54" s="4">
        <f>1/2</f>
        <v>0.5</v>
      </c>
      <c r="K54" s="4"/>
    </row>
    <row r="55" spans="1:11">
      <c r="A55" s="4">
        <v>51</v>
      </c>
      <c r="B55" s="4" t="s">
        <v>192</v>
      </c>
      <c r="C55" s="4" t="s">
        <v>10</v>
      </c>
      <c r="D55" s="4" t="s">
        <v>173</v>
      </c>
      <c r="E55" s="28">
        <f>100*0.25</f>
        <v>25</v>
      </c>
      <c r="F55" s="4" t="s">
        <v>66</v>
      </c>
      <c r="G55" s="4" t="s">
        <v>101</v>
      </c>
      <c r="H55" s="4"/>
      <c r="I55" s="4" t="s">
        <v>193</v>
      </c>
      <c r="J55" s="22">
        <f>1/3</f>
        <v>0.33333333333333331</v>
      </c>
      <c r="K55" s="4"/>
    </row>
    <row r="56" spans="1:11">
      <c r="A56" s="4">
        <v>52</v>
      </c>
      <c r="B56" s="4" t="s">
        <v>194</v>
      </c>
      <c r="C56" s="4" t="s">
        <v>195</v>
      </c>
      <c r="D56" s="27" t="s">
        <v>173</v>
      </c>
      <c r="E56" s="28">
        <f>100*0.25</f>
        <v>25</v>
      </c>
      <c r="F56" s="4" t="s">
        <v>66</v>
      </c>
      <c r="G56" s="13" t="s">
        <v>67</v>
      </c>
      <c r="H56" s="4"/>
      <c r="I56" s="4" t="s">
        <v>196</v>
      </c>
      <c r="J56" s="4">
        <f>1/5</f>
        <v>0.2</v>
      </c>
      <c r="K56" s="4"/>
    </row>
    <row r="57" spans="1:11">
      <c r="A57" s="4">
        <v>53</v>
      </c>
      <c r="B57" s="4" t="s">
        <v>197</v>
      </c>
      <c r="C57" s="4" t="s">
        <v>198</v>
      </c>
      <c r="D57" s="27" t="s">
        <v>173</v>
      </c>
      <c r="E57" s="28">
        <f>100*0.25</f>
        <v>25</v>
      </c>
      <c r="F57" s="4" t="s">
        <v>66</v>
      </c>
      <c r="G57" s="13" t="s">
        <v>67</v>
      </c>
      <c r="H57" s="4"/>
      <c r="I57" s="4" t="s">
        <v>199</v>
      </c>
      <c r="J57" s="22">
        <f>1/7</f>
        <v>0.14285714285714285</v>
      </c>
      <c r="K57" s="4"/>
    </row>
    <row r="58" spans="1:11">
      <c r="A58" s="4">
        <v>54</v>
      </c>
      <c r="B58" s="4" t="s">
        <v>200</v>
      </c>
      <c r="C58" s="4" t="s">
        <v>201</v>
      </c>
      <c r="D58" s="27" t="s">
        <v>173</v>
      </c>
      <c r="E58" s="28">
        <f>100*0.25</f>
        <v>25</v>
      </c>
      <c r="F58" s="4" t="s">
        <v>66</v>
      </c>
      <c r="G58" s="13" t="s">
        <v>67</v>
      </c>
      <c r="H58" s="4"/>
      <c r="I58" s="4" t="s">
        <v>167</v>
      </c>
      <c r="J58" s="4">
        <f>1/1</f>
        <v>1</v>
      </c>
      <c r="K58" s="4"/>
    </row>
    <row r="59" spans="1:11">
      <c r="A59" s="4">
        <v>55</v>
      </c>
      <c r="B59" s="4" t="s">
        <v>202</v>
      </c>
      <c r="C59" s="4" t="s">
        <v>203</v>
      </c>
      <c r="D59" s="27" t="s">
        <v>173</v>
      </c>
      <c r="E59" s="28">
        <f>100*0.25</f>
        <v>25</v>
      </c>
      <c r="F59" s="4" t="s">
        <v>66</v>
      </c>
      <c r="G59" s="13" t="s">
        <v>67</v>
      </c>
      <c r="H59" s="4"/>
      <c r="I59" s="4" t="s">
        <v>167</v>
      </c>
      <c r="J59" s="4">
        <f>1/1</f>
        <v>1</v>
      </c>
      <c r="K59" s="4"/>
    </row>
    <row r="60" spans="1:11">
      <c r="A60" s="4">
        <v>56</v>
      </c>
      <c r="B60" s="4" t="s">
        <v>204</v>
      </c>
      <c r="C60" s="4" t="s">
        <v>205</v>
      </c>
      <c r="D60" s="27" t="s">
        <v>65</v>
      </c>
      <c r="E60" s="28">
        <f>100*0.75</f>
        <v>75</v>
      </c>
      <c r="F60" s="4" t="s">
        <v>66</v>
      </c>
      <c r="G60" s="13" t="s">
        <v>67</v>
      </c>
      <c r="H60" s="4"/>
      <c r="I60" s="4" t="s">
        <v>202</v>
      </c>
      <c r="J60" s="4">
        <f>1/1</f>
        <v>1</v>
      </c>
      <c r="K60" s="4"/>
    </row>
    <row r="61" spans="1:11">
      <c r="A61" s="4">
        <v>57</v>
      </c>
      <c r="B61" s="4" t="s">
        <v>206</v>
      </c>
      <c r="C61" s="4" t="s">
        <v>207</v>
      </c>
      <c r="D61" s="27" t="s">
        <v>173</v>
      </c>
      <c r="E61" s="28">
        <f>100*0.25</f>
        <v>25</v>
      </c>
      <c r="F61" s="4" t="s">
        <v>66</v>
      </c>
      <c r="G61" s="13" t="s">
        <v>67</v>
      </c>
      <c r="H61" s="4"/>
      <c r="I61" s="4" t="s">
        <v>208</v>
      </c>
      <c r="J61" s="4">
        <f>1/2</f>
        <v>0.5</v>
      </c>
      <c r="K61" s="4"/>
    </row>
    <row r="62" spans="1:11">
      <c r="A62" s="4">
        <v>58</v>
      </c>
      <c r="B62" s="4" t="s">
        <v>209</v>
      </c>
      <c r="C62" s="4" t="s">
        <v>210</v>
      </c>
      <c r="D62" s="27" t="s">
        <v>173</v>
      </c>
      <c r="E62" s="28">
        <f>100*0.25</f>
        <v>25</v>
      </c>
      <c r="F62" s="4" t="s">
        <v>66</v>
      </c>
      <c r="G62" s="13" t="s">
        <v>67</v>
      </c>
      <c r="H62" s="4"/>
      <c r="I62" s="4" t="s">
        <v>211</v>
      </c>
      <c r="J62" s="4">
        <f>1/4</f>
        <v>0.25</v>
      </c>
      <c r="K62" s="4"/>
    </row>
    <row r="63" spans="1:11">
      <c r="A63" s="4">
        <v>59</v>
      </c>
      <c r="B63" s="4" t="s">
        <v>212</v>
      </c>
      <c r="C63" s="4" t="s">
        <v>13</v>
      </c>
      <c r="D63" s="4" t="s">
        <v>94</v>
      </c>
      <c r="E63" s="28">
        <f>100*1</f>
        <v>100</v>
      </c>
      <c r="F63" s="4" t="s">
        <v>66</v>
      </c>
      <c r="G63" s="4" t="s">
        <v>101</v>
      </c>
      <c r="H63" s="4"/>
      <c r="I63" s="4" t="s">
        <v>211</v>
      </c>
      <c r="J63" s="4">
        <f>1/4</f>
        <v>0.25</v>
      </c>
      <c r="K63" s="4"/>
    </row>
    <row r="64" spans="1:11">
      <c r="A64" s="4">
        <v>60</v>
      </c>
      <c r="B64" s="4" t="s">
        <v>213</v>
      </c>
      <c r="C64" s="4" t="s">
        <v>17</v>
      </c>
      <c r="D64" s="4" t="s">
        <v>73</v>
      </c>
      <c r="E64" s="28">
        <f>100*0.5</f>
        <v>50</v>
      </c>
      <c r="F64" s="4" t="s">
        <v>66</v>
      </c>
      <c r="G64" s="4" t="s">
        <v>101</v>
      </c>
      <c r="H64" s="4"/>
      <c r="I64" s="4" t="s">
        <v>214</v>
      </c>
      <c r="J64" s="22">
        <f>1/8</f>
        <v>0.125</v>
      </c>
      <c r="K64" s="4"/>
    </row>
    <row r="65" spans="1:11">
      <c r="A65" s="4">
        <v>61</v>
      </c>
      <c r="B65" s="4" t="s">
        <v>215</v>
      </c>
      <c r="C65" s="4" t="s">
        <v>18</v>
      </c>
      <c r="D65" s="4" t="s">
        <v>173</v>
      </c>
      <c r="E65" s="28">
        <f>100*0.25</f>
        <v>25</v>
      </c>
      <c r="F65" s="4" t="s">
        <v>66</v>
      </c>
      <c r="G65" s="4" t="s">
        <v>101</v>
      </c>
      <c r="H65" s="4"/>
      <c r="I65" s="4" t="s">
        <v>216</v>
      </c>
      <c r="J65" s="4">
        <f>1/5</f>
        <v>0.2</v>
      </c>
      <c r="K65" s="4"/>
    </row>
    <row r="66" spans="1:11">
      <c r="A66" s="4">
        <v>62</v>
      </c>
      <c r="B66" s="4" t="s">
        <v>217</v>
      </c>
      <c r="C66" s="4" t="s">
        <v>23</v>
      </c>
      <c r="D66" s="4" t="s">
        <v>94</v>
      </c>
      <c r="E66" s="28">
        <f>100*1</f>
        <v>100</v>
      </c>
      <c r="F66" s="4" t="s">
        <v>66</v>
      </c>
      <c r="G66" s="4" t="s">
        <v>101</v>
      </c>
      <c r="H66" s="4"/>
      <c r="I66" s="4" t="s">
        <v>218</v>
      </c>
      <c r="J66" s="22">
        <f>1/3</f>
        <v>0.33333333333333331</v>
      </c>
      <c r="K66" s="4"/>
    </row>
    <row r="67" spans="1:11">
      <c r="A67" s="4">
        <v>63</v>
      </c>
      <c r="B67" s="4" t="s">
        <v>219</v>
      </c>
      <c r="C67" s="4" t="s">
        <v>220</v>
      </c>
      <c r="D67" s="27" t="s">
        <v>73</v>
      </c>
      <c r="E67" s="28">
        <f>100*0.5</f>
        <v>50</v>
      </c>
      <c r="F67" s="4" t="s">
        <v>66</v>
      </c>
      <c r="G67" s="13" t="s">
        <v>67</v>
      </c>
      <c r="H67" s="4"/>
      <c r="I67" s="4" t="s">
        <v>221</v>
      </c>
      <c r="J67" s="4">
        <f>1/5</f>
        <v>0.2</v>
      </c>
      <c r="K67" s="4"/>
    </row>
    <row r="68" spans="1:11" ht="33.950000000000003">
      <c r="A68" s="4">
        <v>64</v>
      </c>
      <c r="B68" s="4" t="s">
        <v>222</v>
      </c>
      <c r="C68" s="29" t="s">
        <v>223</v>
      </c>
      <c r="D68" s="27" t="s">
        <v>65</v>
      </c>
      <c r="E68" s="28">
        <f>100*0.75</f>
        <v>75</v>
      </c>
      <c r="F68" s="4" t="s">
        <v>120</v>
      </c>
      <c r="G68" s="13" t="s">
        <v>67</v>
      </c>
      <c r="H68" s="4"/>
      <c r="I68" s="4" t="s">
        <v>224</v>
      </c>
      <c r="J68" s="4">
        <f>1/4</f>
        <v>0.25</v>
      </c>
      <c r="K68" s="4"/>
    </row>
    <row r="69" spans="1:11">
      <c r="A69" s="4">
        <v>65</v>
      </c>
      <c r="B69" s="4" t="s">
        <v>225</v>
      </c>
      <c r="C69" s="4" t="s">
        <v>226</v>
      </c>
      <c r="D69" s="27" t="s">
        <v>73</v>
      </c>
      <c r="E69" s="28">
        <f>100*0.5</f>
        <v>50</v>
      </c>
      <c r="F69" s="4" t="s">
        <v>120</v>
      </c>
      <c r="G69" s="13" t="s">
        <v>67</v>
      </c>
      <c r="H69" s="4"/>
      <c r="I69" s="4" t="s">
        <v>227</v>
      </c>
      <c r="J69" s="4">
        <f>1/4</f>
        <v>0.25</v>
      </c>
      <c r="K69" s="4"/>
    </row>
    <row r="70" spans="1:11">
      <c r="A70" s="4">
        <v>66</v>
      </c>
      <c r="B70" s="4" t="s">
        <v>228</v>
      </c>
      <c r="C70" s="4" t="s">
        <v>229</v>
      </c>
      <c r="D70" s="27" t="s">
        <v>73</v>
      </c>
      <c r="E70" s="28">
        <f>100*0.5</f>
        <v>50</v>
      </c>
      <c r="F70" s="4" t="s">
        <v>66</v>
      </c>
      <c r="G70" s="13" t="s">
        <v>67</v>
      </c>
      <c r="H70" s="4"/>
      <c r="I70" s="4" t="s">
        <v>230</v>
      </c>
      <c r="J70" s="4">
        <f>1/4</f>
        <v>0.25</v>
      </c>
      <c r="K70" s="4"/>
    </row>
    <row r="71" spans="1:11">
      <c r="A71" s="4">
        <v>67</v>
      </c>
      <c r="B71" s="4" t="s">
        <v>231</v>
      </c>
      <c r="C71" s="4" t="s">
        <v>232</v>
      </c>
      <c r="D71" s="27" t="s">
        <v>65</v>
      </c>
      <c r="E71" s="28">
        <f>100*0.75</f>
        <v>75</v>
      </c>
      <c r="F71" s="4" t="s">
        <v>66</v>
      </c>
      <c r="G71" s="13" t="s">
        <v>67</v>
      </c>
      <c r="H71" s="4"/>
      <c r="I71" s="4" t="s">
        <v>233</v>
      </c>
      <c r="J71" s="4">
        <f>1/5</f>
        <v>0.2</v>
      </c>
      <c r="K71" s="4"/>
    </row>
    <row r="72" spans="1:11">
      <c r="A72" s="4">
        <v>68</v>
      </c>
      <c r="B72" s="4" t="s">
        <v>234</v>
      </c>
      <c r="C72" s="4" t="s">
        <v>235</v>
      </c>
      <c r="D72" s="27" t="s">
        <v>65</v>
      </c>
      <c r="E72" s="28">
        <f>100*0.75</f>
        <v>75</v>
      </c>
      <c r="F72" s="4" t="s">
        <v>66</v>
      </c>
      <c r="G72" s="13" t="s">
        <v>67</v>
      </c>
      <c r="H72" s="4"/>
      <c r="I72" s="4" t="s">
        <v>236</v>
      </c>
      <c r="J72" s="22">
        <f>1/6</f>
        <v>0.16666666666666666</v>
      </c>
      <c r="K72" s="4"/>
    </row>
    <row r="73" spans="1:11">
      <c r="A73" s="4">
        <v>69</v>
      </c>
      <c r="B73" s="4" t="s">
        <v>237</v>
      </c>
      <c r="C73" s="4" t="s">
        <v>238</v>
      </c>
      <c r="D73" s="27" t="s">
        <v>65</v>
      </c>
      <c r="E73" s="28">
        <f>100*0.75</f>
        <v>75</v>
      </c>
      <c r="F73" s="4" t="s">
        <v>66</v>
      </c>
      <c r="G73" s="13" t="s">
        <v>67</v>
      </c>
      <c r="H73" s="4"/>
      <c r="I73" s="4" t="s">
        <v>239</v>
      </c>
      <c r="J73" s="4">
        <f>1/4</f>
        <v>0.25</v>
      </c>
      <c r="K73" s="4"/>
    </row>
    <row r="74" spans="1:11">
      <c r="A74" s="4">
        <v>70</v>
      </c>
      <c r="B74" s="4" t="s">
        <v>240</v>
      </c>
      <c r="C74" s="4" t="s">
        <v>12</v>
      </c>
      <c r="D74" s="27" t="s">
        <v>65</v>
      </c>
      <c r="E74" s="28">
        <f>100*0.75</f>
        <v>75</v>
      </c>
      <c r="F74" s="4" t="s">
        <v>66</v>
      </c>
      <c r="G74" s="4" t="s">
        <v>101</v>
      </c>
      <c r="H74" s="4"/>
      <c r="I74" s="4" t="s">
        <v>239</v>
      </c>
      <c r="J74" s="4">
        <f>1/4</f>
        <v>0.25</v>
      </c>
      <c r="K74" s="4"/>
    </row>
    <row r="75" spans="1:11">
      <c r="A75" s="4">
        <v>71</v>
      </c>
      <c r="B75" s="4" t="s">
        <v>241</v>
      </c>
      <c r="C75" s="4" t="s">
        <v>14</v>
      </c>
      <c r="D75" s="4" t="s">
        <v>65</v>
      </c>
      <c r="E75" s="28">
        <f>100*0.75</f>
        <v>75</v>
      </c>
      <c r="F75" s="4" t="s">
        <v>66</v>
      </c>
      <c r="G75" s="4" t="s">
        <v>101</v>
      </c>
      <c r="H75" s="4"/>
      <c r="I75" s="4" t="s">
        <v>242</v>
      </c>
      <c r="J75" s="4">
        <f>1/4</f>
        <v>0.25</v>
      </c>
      <c r="K75" s="4"/>
    </row>
    <row r="76" spans="1:11">
      <c r="A76" s="4">
        <v>72</v>
      </c>
      <c r="B76" s="4" t="s">
        <v>243</v>
      </c>
      <c r="C76" s="4" t="s">
        <v>15</v>
      </c>
      <c r="D76" s="4" t="s">
        <v>94</v>
      </c>
      <c r="E76" s="28">
        <f>100*1</f>
        <v>100</v>
      </c>
      <c r="F76" s="4" t="s">
        <v>66</v>
      </c>
      <c r="G76" s="4" t="s">
        <v>101</v>
      </c>
      <c r="H76" s="4"/>
      <c r="I76" s="4" t="s">
        <v>239</v>
      </c>
      <c r="J76" s="4">
        <f>1/4</f>
        <v>0.25</v>
      </c>
      <c r="K76" s="4"/>
    </row>
    <row r="77" spans="1:11">
      <c r="A77" s="4">
        <v>73</v>
      </c>
      <c r="B77" s="4" t="s">
        <v>244</v>
      </c>
      <c r="C77" s="4" t="s">
        <v>16</v>
      </c>
      <c r="D77" s="27" t="s">
        <v>65</v>
      </c>
      <c r="E77" s="28">
        <f>100*0.75</f>
        <v>75</v>
      </c>
      <c r="F77" s="4" t="s">
        <v>66</v>
      </c>
      <c r="G77" s="4" t="s">
        <v>101</v>
      </c>
      <c r="H77" s="4"/>
      <c r="I77" s="4" t="s">
        <v>239</v>
      </c>
      <c r="J77" s="4">
        <f>1/4</f>
        <v>0.25</v>
      </c>
      <c r="K77" s="4"/>
    </row>
    <row r="78" spans="1:11">
      <c r="A78" s="4">
        <v>74</v>
      </c>
      <c r="B78" s="4" t="s">
        <v>245</v>
      </c>
      <c r="C78" s="4" t="s">
        <v>246</v>
      </c>
      <c r="D78" s="27" t="s">
        <v>65</v>
      </c>
      <c r="E78" s="28">
        <f>100*0.75</f>
        <v>75</v>
      </c>
      <c r="F78" s="4" t="s">
        <v>66</v>
      </c>
      <c r="G78" s="13" t="s">
        <v>67</v>
      </c>
      <c r="H78" s="4"/>
      <c r="I78" s="4" t="s">
        <v>247</v>
      </c>
      <c r="J78" s="4">
        <f>1/1</f>
        <v>1</v>
      </c>
      <c r="K78" s="4"/>
    </row>
    <row r="79" spans="1:11">
      <c r="A79" s="4">
        <v>75</v>
      </c>
      <c r="B79" s="4" t="s">
        <v>247</v>
      </c>
      <c r="C79" s="4" t="s">
        <v>248</v>
      </c>
      <c r="D79" s="27" t="s">
        <v>94</v>
      </c>
      <c r="E79" s="28">
        <f>100*1</f>
        <v>100</v>
      </c>
      <c r="F79" s="4" t="s">
        <v>66</v>
      </c>
      <c r="G79" s="13" t="s">
        <v>67</v>
      </c>
      <c r="H79" s="4"/>
      <c r="I79" s="4" t="s">
        <v>249</v>
      </c>
      <c r="J79" s="4">
        <f>1/2</f>
        <v>0.5</v>
      </c>
      <c r="K79" s="4"/>
    </row>
    <row r="80" spans="1:11">
      <c r="A80" s="4">
        <v>76</v>
      </c>
      <c r="B80" s="4" t="s">
        <v>250</v>
      </c>
      <c r="C80" s="4" t="s">
        <v>251</v>
      </c>
      <c r="D80" s="27" t="s">
        <v>65</v>
      </c>
      <c r="E80" s="28">
        <f>100*0.75</f>
        <v>75</v>
      </c>
      <c r="F80" s="4" t="s">
        <v>66</v>
      </c>
      <c r="G80" s="13" t="s">
        <v>67</v>
      </c>
      <c r="H80" s="4"/>
      <c r="I80" s="4" t="s">
        <v>202</v>
      </c>
      <c r="J80" s="4">
        <f>1/1</f>
        <v>1</v>
      </c>
      <c r="K80" s="4"/>
    </row>
    <row r="81" spans="1:11">
      <c r="A81" s="4"/>
      <c r="C81" s="4"/>
      <c r="D81" s="4"/>
      <c r="G81" s="4"/>
      <c r="H81" s="4"/>
      <c r="I81" s="4"/>
      <c r="K81" s="4"/>
    </row>
    <row r="82" spans="1:11">
      <c r="A82" s="4"/>
      <c r="C82" s="4"/>
      <c r="D82" s="4"/>
      <c r="G82" s="4"/>
      <c r="H82" s="4"/>
      <c r="I82" s="4"/>
      <c r="K82" s="4"/>
    </row>
    <row r="83" spans="1:11">
      <c r="A83" s="4"/>
      <c r="C83" s="4"/>
      <c r="D83" s="4"/>
      <c r="G83" s="4"/>
      <c r="H83" s="4"/>
      <c r="I83" s="4"/>
      <c r="K83" s="4"/>
    </row>
    <row r="84" spans="1:11">
      <c r="A84" s="4"/>
      <c r="C84" s="4"/>
      <c r="D84" s="4"/>
      <c r="G84" s="4"/>
      <c r="H84" s="4"/>
      <c r="I84" s="4"/>
      <c r="K84" s="4"/>
    </row>
    <row r="85" spans="1:11">
      <c r="A85" s="4"/>
      <c r="C85" s="4"/>
      <c r="D85" s="4"/>
      <c r="G85" s="4"/>
      <c r="H85" s="4"/>
      <c r="I85" s="4"/>
      <c r="K85" s="4"/>
    </row>
    <row r="86" spans="1:11">
      <c r="A86" s="4"/>
      <c r="C86" s="4"/>
      <c r="D86" s="4"/>
      <c r="G86" s="4"/>
      <c r="H86" s="4"/>
      <c r="I86" s="4"/>
      <c r="K86" s="4"/>
    </row>
    <row r="87" spans="1:11">
      <c r="A87" s="4"/>
      <c r="C87" s="4"/>
      <c r="D87" s="4"/>
      <c r="G87" s="4"/>
      <c r="H87" s="4"/>
      <c r="I87" s="4"/>
      <c r="K87" s="4"/>
    </row>
    <row r="88" spans="1:11">
      <c r="A88" s="4"/>
      <c r="C88" s="4"/>
      <c r="D88" s="4"/>
      <c r="G88" s="4"/>
      <c r="H88" s="4"/>
      <c r="I88" s="4"/>
      <c r="K88" s="4"/>
    </row>
    <row r="89" spans="1:11">
      <c r="A89" s="4"/>
      <c r="C89" s="4"/>
      <c r="D89" s="4"/>
      <c r="G89" s="4"/>
      <c r="H89" s="4"/>
      <c r="I89" s="4"/>
      <c r="K89" s="4"/>
    </row>
    <row r="90" spans="1:11">
      <c r="A90" s="4"/>
      <c r="C90" s="4"/>
      <c r="D90" s="4"/>
      <c r="G90" s="4"/>
      <c r="H90" s="4"/>
      <c r="I90" s="4"/>
      <c r="K90" s="4"/>
    </row>
    <row r="91" spans="1:11">
      <c r="A91" s="4"/>
      <c r="C91" s="4"/>
      <c r="D91" s="4"/>
      <c r="G91" s="4"/>
      <c r="H91" s="4"/>
      <c r="I91" s="4"/>
      <c r="K91" s="4"/>
    </row>
    <row r="92" spans="1:11">
      <c r="A92" s="4"/>
      <c r="C92" s="4"/>
      <c r="D92" s="4"/>
      <c r="G92" s="4"/>
      <c r="H92" s="4"/>
      <c r="I92" s="4"/>
      <c r="K92" s="4"/>
    </row>
    <row r="93" spans="1:11">
      <c r="A93" s="4"/>
      <c r="C93" s="4"/>
      <c r="D93" s="4"/>
      <c r="G93" s="4"/>
      <c r="H93" s="4"/>
      <c r="I93" s="4"/>
      <c r="K93" s="4"/>
    </row>
    <row r="94" spans="1:11">
      <c r="A94" s="4"/>
      <c r="C94" s="4"/>
      <c r="D94" s="4"/>
      <c r="G94" s="4"/>
      <c r="H94" s="4"/>
      <c r="I94" s="4"/>
      <c r="K94" s="4"/>
    </row>
    <row r="95" spans="1:11">
      <c r="A95" s="4"/>
      <c r="C95" s="4"/>
      <c r="D95" s="4"/>
      <c r="G95" s="4"/>
      <c r="H95" s="4"/>
      <c r="I95" s="4"/>
      <c r="K95" s="4"/>
    </row>
    <row r="96" spans="1:11">
      <c r="A96" s="4"/>
      <c r="C96" s="4"/>
      <c r="D96" s="4"/>
      <c r="G96" s="4"/>
      <c r="H96" s="4"/>
      <c r="I96" s="4"/>
      <c r="K96" s="4"/>
    </row>
    <row r="97" spans="1:11">
      <c r="A97" s="4"/>
      <c r="C97" s="4"/>
      <c r="D97" s="4"/>
      <c r="G97" s="4"/>
      <c r="H97" s="4"/>
      <c r="I97" s="4"/>
      <c r="K97" s="4"/>
    </row>
    <row r="98" spans="1:11">
      <c r="A98" s="4"/>
      <c r="C98" s="4"/>
      <c r="D98" s="4"/>
      <c r="G98" s="4"/>
      <c r="H98" s="4"/>
      <c r="I98" s="4"/>
      <c r="K98" s="4"/>
    </row>
    <row r="99" spans="1:11">
      <c r="A99" s="4"/>
      <c r="C99" s="4"/>
      <c r="D99" s="4"/>
      <c r="G99" s="4"/>
      <c r="H99" s="4"/>
      <c r="I99" s="4"/>
      <c r="K99" s="4"/>
    </row>
    <row r="100" spans="1:11">
      <c r="A100" s="4"/>
      <c r="C100" s="4"/>
      <c r="D100" s="4"/>
      <c r="G100" s="4"/>
      <c r="H100" s="4"/>
      <c r="I100" s="4"/>
      <c r="K100" s="4"/>
    </row>
    <row r="101" spans="1:11">
      <c r="A101" s="4"/>
      <c r="C101" s="4"/>
      <c r="D101" s="4"/>
      <c r="G101" s="4"/>
      <c r="H101" s="4"/>
      <c r="I101" s="4"/>
      <c r="K101" s="4"/>
    </row>
    <row r="102" spans="1:11">
      <c r="A102" s="4"/>
      <c r="C102" s="4"/>
      <c r="D102" s="4"/>
      <c r="G102" s="4"/>
      <c r="H102" s="4"/>
      <c r="I102" s="4"/>
      <c r="K102" s="4"/>
    </row>
    <row r="103" spans="1:11">
      <c r="A103" s="4"/>
      <c r="C103" s="4"/>
      <c r="D103" s="4"/>
      <c r="G103" s="4"/>
      <c r="H103" s="4"/>
      <c r="I103" s="4"/>
      <c r="K103" s="4"/>
    </row>
    <row r="104" spans="1:11">
      <c r="A104" s="4"/>
      <c r="C104" s="4"/>
      <c r="D104" s="4"/>
      <c r="G104" s="4"/>
      <c r="H104" s="4"/>
      <c r="I104" s="4"/>
      <c r="K104" s="4"/>
    </row>
    <row r="105" spans="1:11">
      <c r="A105" s="4"/>
      <c r="C105" s="4"/>
      <c r="D105" s="4"/>
      <c r="G105" s="4"/>
      <c r="H105" s="4"/>
      <c r="I105" s="4"/>
      <c r="K105" s="4"/>
    </row>
    <row r="106" spans="1:11">
      <c r="A106" s="4"/>
      <c r="C106" s="4"/>
      <c r="D106" s="4"/>
      <c r="G106" s="4"/>
      <c r="H106" s="4"/>
      <c r="I106" s="4"/>
      <c r="K106" s="4"/>
    </row>
    <row r="107" spans="1:11">
      <c r="A107" s="4"/>
      <c r="C107" s="4"/>
      <c r="D107" s="4"/>
      <c r="G107" s="4"/>
      <c r="H107" s="4"/>
      <c r="I107" s="4"/>
      <c r="K107" s="4"/>
    </row>
    <row r="108" spans="1:11">
      <c r="A108" s="4"/>
      <c r="C108" s="4"/>
      <c r="D108" s="4"/>
      <c r="G108" s="4"/>
      <c r="H108" s="4"/>
      <c r="I108" s="4"/>
      <c r="K108" s="4"/>
    </row>
    <row r="109" spans="1:11">
      <c r="A109" s="4"/>
      <c r="C109" s="4"/>
      <c r="D109" s="4"/>
      <c r="G109" s="4"/>
      <c r="H109" s="4"/>
      <c r="I109" s="4"/>
      <c r="K109" s="4"/>
    </row>
    <row r="110" spans="1:11">
      <c r="A110" s="4"/>
      <c r="C110" s="4"/>
      <c r="D110" s="4"/>
      <c r="G110" s="4"/>
      <c r="H110" s="4"/>
      <c r="I110" s="4"/>
      <c r="K110" s="4"/>
    </row>
    <row r="111" spans="1:11">
      <c r="A111" s="4"/>
      <c r="C111" s="4"/>
      <c r="D111" s="4"/>
      <c r="G111" s="4"/>
      <c r="H111" s="4"/>
      <c r="I111" s="4"/>
      <c r="K111" s="4"/>
    </row>
    <row r="112" spans="1:11">
      <c r="A112" s="4"/>
      <c r="C112" s="4"/>
      <c r="D112" s="4"/>
      <c r="G112" s="4"/>
      <c r="H112" s="4"/>
      <c r="I112" s="4"/>
      <c r="K112" s="4"/>
    </row>
    <row r="113" spans="1:11">
      <c r="A113" s="4"/>
      <c r="C113" s="4"/>
      <c r="D113" s="4"/>
      <c r="G113" s="4"/>
      <c r="H113" s="4"/>
      <c r="I113" s="4"/>
      <c r="K113" s="4"/>
    </row>
    <row r="114" spans="1:11">
      <c r="A114" s="4"/>
      <c r="C114" s="4"/>
      <c r="D114" s="4"/>
      <c r="G114" s="4"/>
      <c r="H114" s="4"/>
      <c r="I114" s="4"/>
      <c r="K114" s="4"/>
    </row>
    <row r="115" spans="1:11">
      <c r="A115" s="4"/>
      <c r="C115" s="4"/>
      <c r="D115" s="4"/>
      <c r="G115" s="4"/>
      <c r="H115" s="4"/>
      <c r="I115" s="4"/>
      <c r="K115" s="4"/>
    </row>
    <row r="116" spans="1:11">
      <c r="A116" s="4"/>
      <c r="C116" s="4"/>
      <c r="D116" s="4"/>
      <c r="G116" s="4"/>
      <c r="H116" s="4"/>
      <c r="I116" s="4"/>
      <c r="K116" s="4"/>
    </row>
    <row r="117" spans="1:11">
      <c r="A117" s="4"/>
      <c r="C117" s="4"/>
      <c r="D117" s="4"/>
      <c r="G117" s="4"/>
      <c r="H117" s="4"/>
      <c r="I117" s="4"/>
      <c r="K117" s="4"/>
    </row>
    <row r="118" spans="1:11">
      <c r="A118" s="4"/>
      <c r="C118" s="4"/>
      <c r="D118" s="4"/>
      <c r="G118" s="4"/>
      <c r="H118" s="4"/>
      <c r="I118" s="4"/>
      <c r="K118" s="4"/>
    </row>
    <row r="119" spans="1:11">
      <c r="A119" s="4"/>
      <c r="C119" s="4"/>
      <c r="D119" s="4"/>
      <c r="G119" s="4"/>
      <c r="H119" s="4"/>
      <c r="I119" s="4"/>
      <c r="K119" s="4"/>
    </row>
    <row r="120" spans="1:11">
      <c r="A120" s="4"/>
      <c r="C120" s="4"/>
      <c r="D120" s="4"/>
      <c r="G120" s="4"/>
      <c r="H120" s="4"/>
      <c r="I120" s="4"/>
      <c r="K120" s="4"/>
    </row>
    <row r="121" spans="1:11">
      <c r="A121" s="4"/>
      <c r="C121" s="4"/>
      <c r="D121" s="4"/>
      <c r="G121" s="4"/>
      <c r="H121" s="4"/>
      <c r="I121" s="4"/>
      <c r="K121" s="4"/>
    </row>
  </sheetData>
  <phoneticPr fontId="12" type="noConversion"/>
  <pageMargins left="0.7" right="0.7" top="0.75" bottom="0.75" header="0.3" footer="0.3"/>
  <ignoredErrors>
    <ignoredError sqref="E16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1D6F8-28D7-48DE-907F-679D49E7AF5D}">
  <dimension ref="A1:Q48"/>
  <sheetViews>
    <sheetView zoomScale="138" zoomScaleNormal="100" workbookViewId="0">
      <selection activeCell="A13" sqref="A13"/>
    </sheetView>
  </sheetViews>
  <sheetFormatPr defaultColWidth="8.875" defaultRowHeight="15.95"/>
  <cols>
    <col min="1" max="1" width="18.625" customWidth="1"/>
    <col min="8" max="8" width="9.125" customWidth="1"/>
    <col min="13" max="13" width="9" style="4"/>
  </cols>
  <sheetData>
    <row r="1" spans="1:17" ht="17.100000000000001">
      <c r="A1" s="9" t="s">
        <v>252</v>
      </c>
      <c r="B1" s="9"/>
      <c r="C1" s="9"/>
      <c r="D1" s="9"/>
      <c r="E1" s="9"/>
      <c r="F1" s="9"/>
      <c r="G1" s="9"/>
      <c r="H1" s="9"/>
      <c r="I1" s="9"/>
      <c r="J1" s="9"/>
      <c r="K1" s="9"/>
      <c r="L1" s="4"/>
      <c r="N1" s="4"/>
      <c r="O1" s="4"/>
      <c r="P1" s="4"/>
      <c r="Q1" s="4"/>
    </row>
    <row r="2" spans="1:17">
      <c r="A2" s="4"/>
      <c r="B2" s="9"/>
      <c r="C2" s="9"/>
      <c r="D2" s="9"/>
      <c r="E2" s="9"/>
      <c r="F2" s="9"/>
      <c r="G2" s="9"/>
      <c r="H2" s="9"/>
      <c r="I2" s="9"/>
      <c r="J2" s="9"/>
      <c r="K2" s="9"/>
      <c r="L2" s="4"/>
      <c r="M2" s="8" t="s">
        <v>253</v>
      </c>
      <c r="N2" s="8" t="s">
        <v>254</v>
      </c>
      <c r="O2" s="9"/>
      <c r="P2" s="9"/>
      <c r="Q2" s="9"/>
    </row>
    <row r="3" spans="1:17" ht="15.75" customHeight="1">
      <c r="A3" s="9"/>
      <c r="B3" s="9" t="s">
        <v>255</v>
      </c>
      <c r="C3" s="9" t="s">
        <v>256</v>
      </c>
      <c r="D3" s="9" t="s">
        <v>257</v>
      </c>
      <c r="E3" s="9" t="s">
        <v>258</v>
      </c>
      <c r="F3" s="9" t="s">
        <v>259</v>
      </c>
      <c r="G3" s="9" t="s">
        <v>0</v>
      </c>
      <c r="H3" s="9" t="s">
        <v>94</v>
      </c>
      <c r="I3" s="9" t="s">
        <v>260</v>
      </c>
      <c r="J3" s="9" t="s">
        <v>261</v>
      </c>
      <c r="K3" s="9" t="s">
        <v>262</v>
      </c>
      <c r="L3" s="4"/>
      <c r="M3" s="8"/>
      <c r="N3" s="8" t="s">
        <v>263</v>
      </c>
      <c r="O3" s="9"/>
      <c r="P3" s="9"/>
      <c r="Q3" s="9"/>
    </row>
    <row r="4" spans="1:17" ht="17.100000000000001">
      <c r="A4" s="9" t="s">
        <v>253</v>
      </c>
      <c r="B4" s="9"/>
      <c r="C4" s="9"/>
      <c r="D4" s="9"/>
      <c r="E4" s="9"/>
      <c r="F4" s="9"/>
      <c r="G4" s="9"/>
      <c r="H4" s="9"/>
      <c r="I4" s="9"/>
      <c r="J4" s="9"/>
      <c r="K4" s="9"/>
      <c r="L4" s="4"/>
      <c r="M4" s="8"/>
      <c r="N4" s="8" t="s">
        <v>264</v>
      </c>
      <c r="O4" s="9"/>
      <c r="P4" s="9"/>
      <c r="Q4" s="9"/>
    </row>
    <row r="5" spans="1:17" ht="15.75" customHeight="1">
      <c r="A5" s="9" t="s">
        <v>265</v>
      </c>
      <c r="B5" s="9"/>
      <c r="C5" s="9"/>
      <c r="D5" s="9"/>
      <c r="E5" s="9"/>
      <c r="F5" s="9"/>
      <c r="G5" s="9"/>
      <c r="H5" s="9"/>
      <c r="I5" s="9"/>
      <c r="J5" s="9"/>
      <c r="K5" s="9"/>
      <c r="L5" s="4"/>
      <c r="M5" s="8"/>
      <c r="N5" s="8" t="s">
        <v>266</v>
      </c>
      <c r="O5" s="9"/>
      <c r="P5" s="9"/>
      <c r="Q5" s="9"/>
    </row>
    <row r="6" spans="1:17" ht="15.75" customHeight="1">
      <c r="A6" s="9" t="s">
        <v>38</v>
      </c>
      <c r="B6" s="9"/>
      <c r="C6" s="9"/>
      <c r="D6" s="9"/>
      <c r="E6" s="9"/>
      <c r="F6" s="9"/>
      <c r="G6" s="9"/>
      <c r="H6" s="9"/>
      <c r="I6" s="9"/>
      <c r="J6" s="9"/>
      <c r="K6" s="9"/>
      <c r="L6" s="4"/>
      <c r="M6" s="8"/>
      <c r="N6" s="8" t="s">
        <v>267</v>
      </c>
      <c r="O6" s="8"/>
      <c r="P6" s="9"/>
      <c r="Q6" s="9"/>
    </row>
    <row r="7" spans="1:17" ht="15.75" customHeight="1">
      <c r="A7" s="9" t="s">
        <v>268</v>
      </c>
      <c r="B7" s="9"/>
      <c r="C7" s="9"/>
      <c r="D7" s="9"/>
      <c r="E7" s="9"/>
      <c r="F7" s="9"/>
      <c r="G7" s="9"/>
      <c r="H7" s="9"/>
      <c r="I7" s="9"/>
      <c r="J7" s="9"/>
      <c r="K7" s="9"/>
      <c r="L7" s="4"/>
      <c r="M7" s="8"/>
      <c r="N7" s="8" t="s">
        <v>269</v>
      </c>
      <c r="O7" s="8"/>
      <c r="P7" s="9"/>
      <c r="Q7" s="9"/>
    </row>
    <row r="8" spans="1:17" ht="15.75" customHeight="1">
      <c r="A8" s="9" t="s">
        <v>270</v>
      </c>
      <c r="B8" s="9"/>
      <c r="C8" s="9"/>
      <c r="D8" s="9"/>
      <c r="E8" s="9"/>
      <c r="F8" s="9"/>
      <c r="G8" s="9"/>
      <c r="H8" s="9"/>
      <c r="I8" s="9"/>
      <c r="J8" s="9"/>
      <c r="K8" s="9"/>
      <c r="L8" s="4"/>
      <c r="M8" s="8"/>
      <c r="N8" s="8" t="s">
        <v>271</v>
      </c>
      <c r="O8" s="8"/>
      <c r="P8" s="8"/>
      <c r="Q8" s="9"/>
    </row>
    <row r="9" spans="1:17" ht="17.100000000000001">
      <c r="A9" s="9" t="s">
        <v>272</v>
      </c>
      <c r="B9" s="9"/>
      <c r="C9" s="9"/>
      <c r="D9" s="9"/>
      <c r="E9" s="9"/>
      <c r="F9" s="9"/>
      <c r="G9" s="9"/>
      <c r="H9" s="9"/>
      <c r="I9" s="9"/>
      <c r="J9" s="9"/>
      <c r="K9" s="9"/>
      <c r="L9" s="4"/>
      <c r="N9" s="8"/>
      <c r="O9" s="8"/>
      <c r="P9" s="8"/>
      <c r="Q9" s="4"/>
    </row>
    <row r="10" spans="1:17" ht="17.100000000000001">
      <c r="A10" s="9" t="s">
        <v>273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4"/>
      <c r="N10" s="4"/>
      <c r="O10" s="4"/>
      <c r="P10" s="4"/>
      <c r="Q10" s="4"/>
    </row>
    <row r="11" spans="1:17" ht="17.100000000000001">
      <c r="A11" s="9" t="s">
        <v>274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4"/>
      <c r="N11" s="4"/>
      <c r="O11" s="4"/>
      <c r="P11" s="4"/>
      <c r="Q11" s="4"/>
    </row>
    <row r="12" spans="1:17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4"/>
      <c r="N12" s="4"/>
      <c r="O12" s="4"/>
      <c r="P12" s="4"/>
      <c r="Q12" s="4"/>
    </row>
    <row r="13" spans="1:17">
      <c r="A13" s="10" t="s">
        <v>275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4"/>
      <c r="N13" s="4"/>
      <c r="O13" s="4"/>
      <c r="P13" s="4"/>
      <c r="Q13" s="4"/>
    </row>
    <row r="14" spans="1:1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N14" s="4"/>
      <c r="O14" s="4"/>
      <c r="P14" s="4"/>
      <c r="Q14" s="4"/>
    </row>
    <row r="15" spans="1:17" ht="18.75" customHeight="1">
      <c r="A15" s="49" t="s">
        <v>276</v>
      </c>
      <c r="B15" s="49"/>
      <c r="C15" s="49"/>
      <c r="D15" s="49"/>
      <c r="E15" s="49"/>
      <c r="F15" s="49"/>
      <c r="G15" s="49"/>
      <c r="H15" s="9"/>
      <c r="I15" s="9"/>
      <c r="J15" s="9"/>
      <c r="K15" s="9"/>
      <c r="L15" s="4"/>
      <c r="N15" s="4"/>
      <c r="O15" s="4"/>
      <c r="P15" s="4"/>
      <c r="Q15" s="4"/>
    </row>
    <row r="16" spans="1:17" ht="18.75" customHeight="1">
      <c r="A16" s="49" t="s">
        <v>277</v>
      </c>
      <c r="B16" s="49"/>
      <c r="C16" s="49"/>
      <c r="D16" s="49"/>
      <c r="E16" s="49"/>
      <c r="F16" s="49"/>
      <c r="G16" s="49"/>
      <c r="H16" s="9"/>
      <c r="I16" s="9"/>
      <c r="J16" s="9"/>
      <c r="K16" s="9"/>
      <c r="L16" s="4"/>
      <c r="N16" s="4"/>
      <c r="O16" s="4"/>
      <c r="P16" s="4"/>
      <c r="Q16" s="4"/>
    </row>
    <row r="17" spans="1:12" ht="18.75" customHeight="1">
      <c r="A17" s="49" t="s">
        <v>278</v>
      </c>
      <c r="B17" s="49"/>
      <c r="C17" s="49"/>
      <c r="D17" s="49"/>
      <c r="E17" s="49"/>
      <c r="F17" s="49"/>
      <c r="G17" s="49"/>
      <c r="H17" s="9"/>
      <c r="I17" s="9"/>
      <c r="J17" s="9"/>
      <c r="K17" s="9"/>
      <c r="L17" s="4"/>
    </row>
    <row r="18" spans="1:12">
      <c r="A18" s="49" t="s">
        <v>279</v>
      </c>
      <c r="B18" s="49"/>
      <c r="C18" s="48"/>
      <c r="D18" s="48"/>
      <c r="E18" s="48"/>
      <c r="F18" s="48"/>
      <c r="G18" s="48"/>
      <c r="H18" s="9"/>
      <c r="I18" s="9"/>
      <c r="J18" s="9"/>
      <c r="K18" s="9"/>
      <c r="L18" s="4"/>
    </row>
    <row r="19" spans="1:1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</row>
    <row r="20" spans="1:1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4"/>
    </row>
    <row r="21" spans="1:1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4"/>
    </row>
    <row r="22" spans="1:12" ht="15.75" customHeight="1">
      <c r="A22" s="9"/>
      <c r="B22" s="9"/>
      <c r="C22" s="9"/>
      <c r="D22" s="9"/>
      <c r="E22" s="9"/>
      <c r="F22" s="9"/>
      <c r="G22" s="4"/>
      <c r="H22" s="4"/>
      <c r="I22" s="4"/>
      <c r="J22" s="4"/>
      <c r="K22" s="4"/>
      <c r="L22" s="4"/>
    </row>
    <row r="23" spans="1:12">
      <c r="A23" s="9"/>
      <c r="B23" s="9"/>
      <c r="C23" s="9"/>
      <c r="D23" s="9"/>
      <c r="E23" s="9"/>
      <c r="F23" s="9"/>
      <c r="G23" s="4"/>
      <c r="H23" s="4"/>
      <c r="I23" s="4"/>
      <c r="J23" s="4"/>
      <c r="K23" s="4"/>
      <c r="L23" s="4"/>
    </row>
    <row r="24" spans="1:12" ht="15.75" customHeight="1">
      <c r="A24" s="9"/>
      <c r="B24" s="9"/>
      <c r="C24" s="9"/>
      <c r="D24" s="9"/>
      <c r="E24" s="9"/>
      <c r="F24" s="9"/>
      <c r="G24" s="4"/>
      <c r="H24" s="4"/>
      <c r="I24" s="4"/>
      <c r="J24" s="4"/>
      <c r="K24" s="4"/>
      <c r="L24" s="4"/>
    </row>
    <row r="25" spans="1:12" ht="15.75" customHeight="1">
      <c r="A25" s="9"/>
      <c r="B25" s="9"/>
      <c r="C25" s="9"/>
      <c r="D25" s="9"/>
      <c r="E25" s="9"/>
      <c r="F25" s="9"/>
      <c r="G25" s="4"/>
      <c r="H25" s="4"/>
      <c r="I25" s="4"/>
      <c r="J25" s="4"/>
      <c r="K25" s="4"/>
      <c r="L25" s="4"/>
    </row>
    <row r="26" spans="1:12" ht="15.75" customHeight="1">
      <c r="A26" s="9"/>
      <c r="B26" s="9"/>
      <c r="C26" s="9"/>
      <c r="D26" s="9"/>
      <c r="E26" s="9"/>
      <c r="F26" s="9"/>
      <c r="G26" s="4"/>
      <c r="H26" s="4"/>
      <c r="I26" s="4"/>
      <c r="J26" s="4"/>
      <c r="K26" s="4"/>
      <c r="L26" s="4"/>
    </row>
    <row r="27" spans="1:12" ht="15.75" customHeight="1">
      <c r="A27" s="9"/>
      <c r="B27" s="9"/>
      <c r="C27" s="9"/>
      <c r="D27" s="9"/>
      <c r="E27" s="9"/>
      <c r="F27" s="9"/>
      <c r="G27" s="4"/>
      <c r="H27" s="4"/>
      <c r="I27" s="4"/>
      <c r="J27" s="4"/>
      <c r="K27" s="4"/>
      <c r="L27" s="4"/>
    </row>
    <row r="28" spans="1:12" ht="15.75" customHeight="1">
      <c r="A28" s="9"/>
      <c r="B28" s="9"/>
      <c r="C28" s="9"/>
      <c r="D28" s="9"/>
      <c r="E28" s="9"/>
      <c r="F28" s="9"/>
      <c r="G28" s="4"/>
      <c r="H28" s="4"/>
      <c r="I28" s="4"/>
      <c r="J28" s="4"/>
      <c r="K28" s="4"/>
      <c r="L28" s="4"/>
    </row>
    <row r="29" spans="1:1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4"/>
    </row>
    <row r="30" spans="1:1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4"/>
    </row>
    <row r="31" spans="1:1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4"/>
    </row>
    <row r="32" spans="1:1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4"/>
    </row>
    <row r="33" spans="1:1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4"/>
    </row>
    <row r="34" spans="1:1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4"/>
    </row>
    <row r="35" spans="1:1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4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4"/>
    </row>
    <row r="37" spans="1:1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4"/>
    </row>
    <row r="38" spans="1:1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4"/>
    </row>
    <row r="39" spans="1:1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4"/>
    </row>
    <row r="40" spans="1:1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4"/>
    </row>
    <row r="41" spans="1:1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4"/>
    </row>
    <row r="42" spans="1:1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4"/>
    </row>
    <row r="43" spans="1:1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4"/>
    </row>
    <row r="44" spans="1:1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4"/>
    </row>
    <row r="45" spans="1:12" s="4" customFormat="1">
      <c r="A45" s="44" t="s">
        <v>280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4"/>
    </row>
    <row r="47" spans="1:1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4"/>
    </row>
    <row r="48" spans="1:1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4"/>
    </row>
  </sheetData>
  <mergeCells count="4">
    <mergeCell ref="A15:G15"/>
    <mergeCell ref="A16:G16"/>
    <mergeCell ref="A17:G17"/>
    <mergeCell ref="A18:B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1002"/>
  <sheetViews>
    <sheetView tabSelected="1" workbookViewId="0">
      <pane xSplit="1" ySplit="1" topLeftCell="D35" activePane="bottomRight" state="frozen"/>
      <selection pane="bottomRight" activeCell="E2" sqref="E2:E50"/>
      <selection pane="bottomLeft" activeCell="A2" sqref="A2"/>
      <selection pane="topRight" activeCell="B1" sqref="B1"/>
    </sheetView>
  </sheetViews>
  <sheetFormatPr defaultColWidth="13.5" defaultRowHeight="15" customHeight="1"/>
  <cols>
    <col min="1" max="1" width="10.375" customWidth="1"/>
    <col min="2" max="2" width="10.375" style="16" customWidth="1"/>
    <col min="3" max="3" width="45" style="13" customWidth="1"/>
    <col min="4" max="4" width="113.75" style="13" bestFit="1" customWidth="1"/>
    <col min="5" max="5" width="134.5" style="13" bestFit="1" customWidth="1"/>
    <col min="6" max="6" width="45" style="13" customWidth="1"/>
    <col min="7" max="7" width="19.625" style="4" customWidth="1"/>
    <col min="8" max="8" width="7.5" style="26" bestFit="1" customWidth="1"/>
    <col min="9" max="31" width="8.375" customWidth="1"/>
  </cols>
  <sheetData>
    <row r="1" spans="1:22" ht="15.75" customHeight="1">
      <c r="A1" s="1" t="s">
        <v>0</v>
      </c>
      <c r="B1" s="15" t="s">
        <v>281</v>
      </c>
      <c r="C1" s="13" t="s">
        <v>282</v>
      </c>
      <c r="D1" s="13" t="s">
        <v>283</v>
      </c>
      <c r="E1" s="13" t="s">
        <v>284</v>
      </c>
      <c r="F1" s="13" t="s">
        <v>285</v>
      </c>
      <c r="G1" s="1" t="s">
        <v>286</v>
      </c>
      <c r="H1" s="24" t="s">
        <v>287</v>
      </c>
      <c r="I1" s="4" t="s">
        <v>288</v>
      </c>
      <c r="J1" s="4" t="s">
        <v>289</v>
      </c>
      <c r="K1" s="13" t="s">
        <v>290</v>
      </c>
      <c r="L1" s="13" t="s">
        <v>39</v>
      </c>
      <c r="M1" s="13" t="s">
        <v>291</v>
      </c>
      <c r="N1" s="4"/>
      <c r="O1" s="13" t="s">
        <v>292</v>
      </c>
      <c r="P1" s="4"/>
      <c r="Q1" s="4"/>
      <c r="R1" s="4"/>
      <c r="S1" s="4"/>
      <c r="T1" s="4"/>
      <c r="U1" s="4"/>
      <c r="V1" s="4"/>
    </row>
    <row r="2" spans="1:22" ht="15.75" customHeight="1">
      <c r="A2" s="4">
        <f t="shared" ref="A2:A50" si="0">ROW()-1</f>
        <v>1</v>
      </c>
      <c r="B2" s="16" t="s">
        <v>91</v>
      </c>
      <c r="C2" s="13" t="s">
        <v>293</v>
      </c>
      <c r="D2" s="13" t="s">
        <v>294</v>
      </c>
      <c r="E2" s="13" t="s">
        <v>295</v>
      </c>
      <c r="F2" s="13" t="s">
        <v>296</v>
      </c>
      <c r="G2" s="13" t="s">
        <v>297</v>
      </c>
      <c r="H2" s="23">
        <f>AVERAGE(I2:M2)</f>
        <v>0.2</v>
      </c>
      <c r="I2" s="22">
        <v>0</v>
      </c>
      <c r="J2" s="22">
        <v>0</v>
      </c>
      <c r="K2" s="22">
        <v>1</v>
      </c>
      <c r="L2" s="22">
        <v>0</v>
      </c>
      <c r="M2" s="22">
        <v>0</v>
      </c>
      <c r="N2" s="4"/>
      <c r="O2" s="4" t="s">
        <v>298</v>
      </c>
      <c r="P2" s="4"/>
      <c r="Q2" s="4"/>
      <c r="R2" s="4"/>
      <c r="S2" s="4"/>
      <c r="T2" s="4"/>
      <c r="U2" s="4"/>
      <c r="V2" s="4"/>
    </row>
    <row r="3" spans="1:22" ht="15.75" customHeight="1">
      <c r="A3" s="4">
        <f t="shared" si="0"/>
        <v>2</v>
      </c>
      <c r="B3" s="16" t="s">
        <v>104</v>
      </c>
      <c r="C3" s="13" t="s">
        <v>299</v>
      </c>
      <c r="D3" s="13" t="s">
        <v>300</v>
      </c>
      <c r="E3" s="13" t="s">
        <v>301</v>
      </c>
      <c r="F3" s="13" t="s">
        <v>188</v>
      </c>
      <c r="G3" s="13" t="s">
        <v>297</v>
      </c>
      <c r="H3" s="23">
        <f t="shared" ref="H3:H44" si="1">AVERAGE(I3:M3)</f>
        <v>0.15</v>
      </c>
      <c r="I3" s="22">
        <v>0.5</v>
      </c>
      <c r="J3" s="22">
        <v>0.25</v>
      </c>
      <c r="K3" s="22">
        <v>0</v>
      </c>
      <c r="L3" s="22">
        <v>0</v>
      </c>
      <c r="M3" s="22">
        <v>0</v>
      </c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>
      <c r="A4" s="4">
        <f t="shared" si="0"/>
        <v>3</v>
      </c>
      <c r="B4" s="16" t="s">
        <v>107</v>
      </c>
      <c r="C4" s="13" t="s">
        <v>302</v>
      </c>
      <c r="D4" s="13" t="s">
        <v>303</v>
      </c>
      <c r="E4" s="13" t="s">
        <v>304</v>
      </c>
      <c r="F4" s="13" t="s">
        <v>222</v>
      </c>
      <c r="G4" s="13" t="s">
        <v>297</v>
      </c>
      <c r="H4" s="23">
        <f t="shared" si="1"/>
        <v>0.8</v>
      </c>
      <c r="I4" s="22">
        <v>1</v>
      </c>
      <c r="J4" s="22">
        <v>1</v>
      </c>
      <c r="K4" s="22">
        <v>1</v>
      </c>
      <c r="L4" s="22">
        <v>1</v>
      </c>
      <c r="M4" s="22">
        <v>0</v>
      </c>
      <c r="N4" s="4"/>
      <c r="O4" s="4" t="s">
        <v>305</v>
      </c>
      <c r="P4" s="4"/>
      <c r="Q4" s="4"/>
      <c r="R4" s="4"/>
      <c r="S4" s="4"/>
      <c r="T4" s="4"/>
      <c r="U4" s="4"/>
      <c r="V4" s="4"/>
    </row>
    <row r="5" spans="1:22" ht="15.75" customHeight="1">
      <c r="A5" s="4">
        <f t="shared" si="0"/>
        <v>4</v>
      </c>
      <c r="B5" s="16" t="s">
        <v>109</v>
      </c>
      <c r="C5" s="13" t="s">
        <v>306</v>
      </c>
      <c r="D5" s="13" t="s">
        <v>307</v>
      </c>
      <c r="E5" s="13" t="s">
        <v>308</v>
      </c>
      <c r="F5" s="13" t="s">
        <v>309</v>
      </c>
      <c r="G5" s="4" t="s">
        <v>310</v>
      </c>
      <c r="H5" s="23">
        <f t="shared" si="1"/>
        <v>0.5</v>
      </c>
      <c r="I5" s="22">
        <v>0</v>
      </c>
      <c r="J5" s="22">
        <v>1</v>
      </c>
      <c r="K5" s="22">
        <v>0.75</v>
      </c>
      <c r="L5" s="22">
        <v>0.75</v>
      </c>
      <c r="M5" s="22">
        <v>0</v>
      </c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>
      <c r="A6" s="4">
        <f t="shared" si="0"/>
        <v>5</v>
      </c>
      <c r="B6" s="16" t="s">
        <v>112</v>
      </c>
      <c r="C6" s="13" t="s">
        <v>311</v>
      </c>
      <c r="D6" s="13" t="s">
        <v>312</v>
      </c>
      <c r="E6" s="13" t="s">
        <v>313</v>
      </c>
      <c r="F6" s="13" t="s">
        <v>314</v>
      </c>
      <c r="G6" s="13" t="s">
        <v>297</v>
      </c>
      <c r="H6" s="23">
        <f t="shared" si="1"/>
        <v>0.05</v>
      </c>
      <c r="I6" s="22">
        <v>0</v>
      </c>
      <c r="J6" s="22">
        <v>0</v>
      </c>
      <c r="K6" s="22">
        <v>0.25</v>
      </c>
      <c r="L6" s="22">
        <v>0</v>
      </c>
      <c r="M6" s="22">
        <v>0</v>
      </c>
      <c r="N6" s="4"/>
      <c r="O6" s="4"/>
      <c r="P6" s="4"/>
      <c r="Q6" s="4"/>
      <c r="R6" s="4"/>
      <c r="S6" s="4"/>
      <c r="T6" s="4"/>
      <c r="U6" s="4"/>
      <c r="V6" s="4"/>
    </row>
    <row r="7" spans="1:22" s="4" customFormat="1" ht="15.75" customHeight="1">
      <c r="A7" s="4">
        <f t="shared" si="0"/>
        <v>6</v>
      </c>
      <c r="B7" s="16" t="s">
        <v>115</v>
      </c>
      <c r="C7" s="13" t="s">
        <v>315</v>
      </c>
      <c r="D7" s="13" t="s">
        <v>316</v>
      </c>
      <c r="E7" s="13" t="s">
        <v>317</v>
      </c>
      <c r="F7" s="13" t="s">
        <v>318</v>
      </c>
      <c r="G7" s="4" t="s">
        <v>310</v>
      </c>
      <c r="H7" s="23">
        <f t="shared" ref="H7:H28" si="2">AVERAGE(I7:M7)</f>
        <v>0.35</v>
      </c>
      <c r="I7" s="22">
        <v>0.5</v>
      </c>
      <c r="J7" s="22">
        <v>0</v>
      </c>
      <c r="K7" s="22">
        <v>1</v>
      </c>
      <c r="L7" s="22">
        <v>0.25</v>
      </c>
      <c r="M7" s="22">
        <v>0</v>
      </c>
    </row>
    <row r="8" spans="1:22" s="4" customFormat="1" ht="15.75" customHeight="1">
      <c r="A8" s="4">
        <f t="shared" si="0"/>
        <v>7</v>
      </c>
      <c r="B8" s="16" t="s">
        <v>118</v>
      </c>
      <c r="C8" s="13" t="s">
        <v>319</v>
      </c>
      <c r="D8" s="13" t="s">
        <v>320</v>
      </c>
      <c r="E8" s="13" t="s">
        <v>321</v>
      </c>
      <c r="F8" s="13" t="s">
        <v>192</v>
      </c>
      <c r="G8" s="13" t="s">
        <v>322</v>
      </c>
      <c r="H8" s="23">
        <f t="shared" si="2"/>
        <v>0.4</v>
      </c>
      <c r="I8" s="22">
        <v>0.75</v>
      </c>
      <c r="J8" s="22">
        <v>0</v>
      </c>
      <c r="K8" s="22">
        <v>1</v>
      </c>
      <c r="L8" s="22">
        <v>0.25</v>
      </c>
      <c r="M8" s="22">
        <v>0</v>
      </c>
    </row>
    <row r="9" spans="1:22" s="4" customFormat="1" ht="15.75" customHeight="1">
      <c r="A9" s="4">
        <f t="shared" si="0"/>
        <v>8</v>
      </c>
      <c r="B9" s="16" t="s">
        <v>122</v>
      </c>
      <c r="C9" s="13" t="s">
        <v>323</v>
      </c>
      <c r="D9" s="13" t="s">
        <v>324</v>
      </c>
      <c r="E9" s="13" t="s">
        <v>325</v>
      </c>
      <c r="F9" s="13" t="s">
        <v>115</v>
      </c>
      <c r="G9" s="13" t="s">
        <v>297</v>
      </c>
      <c r="H9" s="23">
        <f t="shared" si="2"/>
        <v>0.05</v>
      </c>
      <c r="I9" s="22">
        <v>0</v>
      </c>
      <c r="J9" s="22">
        <v>0</v>
      </c>
      <c r="K9" s="22">
        <v>0.25</v>
      </c>
      <c r="L9" s="22">
        <v>0</v>
      </c>
      <c r="M9" s="22">
        <v>0</v>
      </c>
    </row>
    <row r="10" spans="1:22" s="4" customFormat="1" ht="15.75" customHeight="1">
      <c r="A10" s="4">
        <f t="shared" si="0"/>
        <v>9</v>
      </c>
      <c r="B10" s="16" t="s">
        <v>125</v>
      </c>
      <c r="C10" s="30" t="s">
        <v>326</v>
      </c>
      <c r="D10" s="30" t="s">
        <v>327</v>
      </c>
      <c r="E10" s="30" t="s">
        <v>328</v>
      </c>
      <c r="F10" s="13" t="s">
        <v>329</v>
      </c>
      <c r="G10" s="4" t="s">
        <v>297</v>
      </c>
      <c r="H10" s="23">
        <f t="shared" si="2"/>
        <v>0.35</v>
      </c>
      <c r="I10" s="22">
        <v>0.25</v>
      </c>
      <c r="J10" s="22">
        <v>1</v>
      </c>
      <c r="K10" s="22">
        <v>0.5</v>
      </c>
      <c r="L10" s="22">
        <v>0</v>
      </c>
      <c r="M10" s="22">
        <v>0</v>
      </c>
    </row>
    <row r="11" spans="1:22" s="4" customFormat="1" ht="15.75" customHeight="1">
      <c r="A11" s="4">
        <f t="shared" si="0"/>
        <v>10</v>
      </c>
      <c r="B11" s="16" t="s">
        <v>128</v>
      </c>
      <c r="C11" s="13" t="s">
        <v>330</v>
      </c>
      <c r="D11" s="13" t="s">
        <v>331</v>
      </c>
      <c r="E11" s="13" t="s">
        <v>332</v>
      </c>
      <c r="F11" s="13" t="s">
        <v>333</v>
      </c>
      <c r="G11" s="4" t="s">
        <v>297</v>
      </c>
      <c r="H11" s="23">
        <f t="shared" si="2"/>
        <v>0.35</v>
      </c>
      <c r="I11" s="22">
        <v>0</v>
      </c>
      <c r="J11" s="22">
        <v>1</v>
      </c>
      <c r="K11" s="22">
        <v>0.75</v>
      </c>
      <c r="L11" s="22">
        <v>0</v>
      </c>
      <c r="M11" s="22">
        <v>0</v>
      </c>
    </row>
    <row r="12" spans="1:22" s="4" customFormat="1" ht="15.75" customHeight="1">
      <c r="A12" s="4">
        <f t="shared" si="0"/>
        <v>11</v>
      </c>
      <c r="B12" s="15" t="s">
        <v>97</v>
      </c>
      <c r="C12" s="13" t="s">
        <v>334</v>
      </c>
      <c r="D12" s="13" t="s">
        <v>335</v>
      </c>
      <c r="E12" s="13" t="s">
        <v>336</v>
      </c>
      <c r="F12" s="13" t="s">
        <v>337</v>
      </c>
      <c r="G12" s="13" t="s">
        <v>338</v>
      </c>
      <c r="H12" s="23">
        <f t="shared" si="2"/>
        <v>0.45</v>
      </c>
      <c r="I12" s="22">
        <v>0.75</v>
      </c>
      <c r="J12" s="22">
        <v>0</v>
      </c>
      <c r="K12" s="22">
        <v>1</v>
      </c>
      <c r="L12" s="22">
        <v>0.5</v>
      </c>
      <c r="M12" s="22">
        <v>0</v>
      </c>
    </row>
    <row r="13" spans="1:22" s="4" customFormat="1" ht="15.75" customHeight="1">
      <c r="A13" s="4">
        <f t="shared" si="0"/>
        <v>12</v>
      </c>
      <c r="B13" s="15" t="s">
        <v>132</v>
      </c>
      <c r="C13" s="13" t="s">
        <v>339</v>
      </c>
      <c r="D13" s="13" t="s">
        <v>340</v>
      </c>
      <c r="E13" s="13" t="s">
        <v>341</v>
      </c>
      <c r="F13" s="13" t="s">
        <v>153</v>
      </c>
      <c r="G13" s="13" t="s">
        <v>322</v>
      </c>
      <c r="H13" s="23">
        <f t="shared" si="2"/>
        <v>0.25</v>
      </c>
      <c r="I13" s="22">
        <v>0.25</v>
      </c>
      <c r="J13" s="22">
        <v>1</v>
      </c>
      <c r="K13" s="22">
        <v>0</v>
      </c>
      <c r="L13" s="22">
        <v>0</v>
      </c>
      <c r="M13" s="22">
        <v>0</v>
      </c>
    </row>
    <row r="14" spans="1:22" s="4" customFormat="1" ht="15.75" customHeight="1">
      <c r="A14" s="4">
        <f t="shared" si="0"/>
        <v>13</v>
      </c>
      <c r="B14" s="15" t="s">
        <v>135</v>
      </c>
      <c r="C14" s="13" t="s">
        <v>342</v>
      </c>
      <c r="D14" s="13" t="s">
        <v>343</v>
      </c>
      <c r="E14" s="13" t="s">
        <v>344</v>
      </c>
      <c r="F14" s="13" t="s">
        <v>345</v>
      </c>
      <c r="G14" s="4" t="s">
        <v>297</v>
      </c>
      <c r="H14" s="23">
        <f t="shared" si="2"/>
        <v>0.65</v>
      </c>
      <c r="I14" s="22">
        <v>1</v>
      </c>
      <c r="J14" s="22">
        <v>0.75</v>
      </c>
      <c r="K14" s="22">
        <v>0.5</v>
      </c>
      <c r="L14" s="22">
        <v>1</v>
      </c>
      <c r="M14" s="22">
        <v>0</v>
      </c>
    </row>
    <row r="15" spans="1:22" s="4" customFormat="1" ht="15.75" customHeight="1">
      <c r="A15" s="4">
        <f t="shared" si="0"/>
        <v>14</v>
      </c>
      <c r="B15" s="15" t="s">
        <v>137</v>
      </c>
      <c r="C15" s="13" t="s">
        <v>346</v>
      </c>
      <c r="D15" s="13" t="s">
        <v>347</v>
      </c>
      <c r="E15" s="13" t="s">
        <v>348</v>
      </c>
      <c r="F15" s="13" t="s">
        <v>153</v>
      </c>
      <c r="G15" s="4" t="s">
        <v>297</v>
      </c>
      <c r="H15" s="23">
        <f t="shared" si="2"/>
        <v>0.2</v>
      </c>
      <c r="I15" s="22">
        <v>0</v>
      </c>
      <c r="J15" s="22">
        <v>0</v>
      </c>
      <c r="K15" s="22">
        <v>1</v>
      </c>
      <c r="L15" s="22">
        <v>0</v>
      </c>
      <c r="M15" s="22">
        <v>0</v>
      </c>
    </row>
    <row r="16" spans="1:22" s="4" customFormat="1" ht="15.75" customHeight="1">
      <c r="A16" s="4">
        <f t="shared" si="0"/>
        <v>15</v>
      </c>
      <c r="B16" s="15" t="s">
        <v>139</v>
      </c>
      <c r="C16" s="13" t="s">
        <v>349</v>
      </c>
      <c r="D16" s="13" t="s">
        <v>350</v>
      </c>
      <c r="E16" s="13" t="s">
        <v>351</v>
      </c>
      <c r="F16" s="13" t="s">
        <v>153</v>
      </c>
      <c r="G16" s="4" t="s">
        <v>297</v>
      </c>
      <c r="H16" s="23">
        <f t="shared" si="2"/>
        <v>0.45</v>
      </c>
      <c r="I16" s="22">
        <v>0</v>
      </c>
      <c r="J16" s="22">
        <v>0.25</v>
      </c>
      <c r="K16" s="22">
        <v>1</v>
      </c>
      <c r="L16" s="22">
        <v>1</v>
      </c>
      <c r="M16" s="22">
        <v>0</v>
      </c>
    </row>
    <row r="17" spans="1:22" ht="15.75" customHeight="1">
      <c r="A17" s="4">
        <f t="shared" si="0"/>
        <v>16</v>
      </c>
      <c r="B17" s="15" t="s">
        <v>142</v>
      </c>
      <c r="C17" s="13" t="s">
        <v>352</v>
      </c>
      <c r="D17" s="13" t="s">
        <v>353</v>
      </c>
      <c r="E17" s="13" t="s">
        <v>354</v>
      </c>
      <c r="F17" s="13" t="s">
        <v>355</v>
      </c>
      <c r="G17" s="13" t="s">
        <v>322</v>
      </c>
      <c r="H17" s="23">
        <f t="shared" si="2"/>
        <v>0.7</v>
      </c>
      <c r="I17" s="22">
        <v>1</v>
      </c>
      <c r="J17" s="22">
        <v>1</v>
      </c>
      <c r="K17" s="22">
        <v>0.75</v>
      </c>
      <c r="L17" s="22">
        <v>0.75</v>
      </c>
      <c r="M17" s="22">
        <v>0</v>
      </c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>
      <c r="A18" s="4">
        <f t="shared" si="0"/>
        <v>17</v>
      </c>
      <c r="B18" s="15" t="s">
        <v>145</v>
      </c>
      <c r="C18" s="13" t="s">
        <v>356</v>
      </c>
      <c r="D18" s="13" t="s">
        <v>357</v>
      </c>
      <c r="E18" s="13" t="s">
        <v>358</v>
      </c>
      <c r="F18" s="13" t="s">
        <v>159</v>
      </c>
      <c r="G18" s="4" t="s">
        <v>297</v>
      </c>
      <c r="H18" s="23">
        <f t="shared" si="2"/>
        <v>0.05</v>
      </c>
      <c r="I18" s="22">
        <v>0</v>
      </c>
      <c r="J18" s="22">
        <v>0</v>
      </c>
      <c r="K18" s="22">
        <v>0.25</v>
      </c>
      <c r="L18" s="22">
        <v>0</v>
      </c>
      <c r="M18" s="22">
        <v>0</v>
      </c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>
      <c r="A19" s="4">
        <f t="shared" si="0"/>
        <v>18</v>
      </c>
      <c r="B19" s="15" t="s">
        <v>147</v>
      </c>
      <c r="C19" s="13" t="s">
        <v>359</v>
      </c>
      <c r="D19" s="13" t="s">
        <v>360</v>
      </c>
      <c r="E19" s="13" t="s">
        <v>361</v>
      </c>
      <c r="F19" s="13" t="s">
        <v>362</v>
      </c>
      <c r="G19" s="4" t="s">
        <v>297</v>
      </c>
      <c r="H19" s="23">
        <f t="shared" si="2"/>
        <v>0.4</v>
      </c>
      <c r="I19" s="22">
        <v>1</v>
      </c>
      <c r="J19" s="22">
        <v>0</v>
      </c>
      <c r="K19" s="22">
        <v>1</v>
      </c>
      <c r="L19" s="22">
        <v>0</v>
      </c>
      <c r="M19" s="22">
        <v>0</v>
      </c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>
      <c r="A20" s="4">
        <f t="shared" si="0"/>
        <v>19</v>
      </c>
      <c r="B20" s="15" t="s">
        <v>150</v>
      </c>
      <c r="C20" s="13" t="s">
        <v>363</v>
      </c>
      <c r="D20" s="13" t="s">
        <v>364</v>
      </c>
      <c r="E20" s="13" t="s">
        <v>365</v>
      </c>
      <c r="F20" s="13" t="s">
        <v>366</v>
      </c>
      <c r="G20" s="4" t="s">
        <v>297</v>
      </c>
      <c r="H20" s="23">
        <f t="shared" si="2"/>
        <v>0.25</v>
      </c>
      <c r="I20" s="22">
        <v>0</v>
      </c>
      <c r="J20" s="22">
        <v>0.25</v>
      </c>
      <c r="K20" s="22">
        <v>1</v>
      </c>
      <c r="L20" s="22">
        <v>0</v>
      </c>
      <c r="M20" s="22">
        <v>0</v>
      </c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>
      <c r="A21" s="4">
        <f t="shared" si="0"/>
        <v>20</v>
      </c>
      <c r="B21" s="15" t="s">
        <v>153</v>
      </c>
      <c r="C21" s="13" t="s">
        <v>367</v>
      </c>
      <c r="D21" s="13" t="s">
        <v>368</v>
      </c>
      <c r="E21" s="13" t="s">
        <v>369</v>
      </c>
      <c r="F21" s="13" t="s">
        <v>370</v>
      </c>
      <c r="G21" s="13" t="s">
        <v>322</v>
      </c>
      <c r="H21" s="23">
        <f t="shared" si="2"/>
        <v>0.35</v>
      </c>
      <c r="I21" s="22">
        <v>0.25</v>
      </c>
      <c r="J21" s="22">
        <v>0</v>
      </c>
      <c r="K21" s="22">
        <v>1</v>
      </c>
      <c r="L21" s="22">
        <v>0.5</v>
      </c>
      <c r="M21" s="22">
        <v>0</v>
      </c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>
      <c r="A22" s="4">
        <f t="shared" si="0"/>
        <v>21</v>
      </c>
      <c r="B22" s="15" t="s">
        <v>156</v>
      </c>
      <c r="C22" s="13" t="s">
        <v>371</v>
      </c>
      <c r="D22" s="13" t="s">
        <v>372</v>
      </c>
      <c r="E22" s="13" t="s">
        <v>373</v>
      </c>
      <c r="F22" s="13" t="s">
        <v>127</v>
      </c>
      <c r="G22" s="4" t="s">
        <v>297</v>
      </c>
      <c r="H22" s="23">
        <f t="shared" si="2"/>
        <v>0.75</v>
      </c>
      <c r="I22" s="22">
        <v>1</v>
      </c>
      <c r="J22" s="22">
        <v>0.75</v>
      </c>
      <c r="K22" s="22">
        <v>1</v>
      </c>
      <c r="L22" s="22">
        <v>1</v>
      </c>
      <c r="M22" s="22">
        <v>0</v>
      </c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>
      <c r="A23" s="4">
        <f t="shared" si="0"/>
        <v>22</v>
      </c>
      <c r="B23" s="15" t="s">
        <v>159</v>
      </c>
      <c r="C23" s="13" t="s">
        <v>374</v>
      </c>
      <c r="D23" s="13" t="s">
        <v>375</v>
      </c>
      <c r="E23" s="13" t="s">
        <v>376</v>
      </c>
      <c r="F23" s="13" t="s">
        <v>197</v>
      </c>
      <c r="G23" s="4" t="s">
        <v>297</v>
      </c>
      <c r="H23" s="23">
        <f t="shared" si="2"/>
        <v>0.7</v>
      </c>
      <c r="I23" s="22">
        <v>1</v>
      </c>
      <c r="J23" s="22">
        <v>0.5</v>
      </c>
      <c r="K23" s="22">
        <v>1</v>
      </c>
      <c r="L23" s="22">
        <v>1</v>
      </c>
      <c r="M23" s="22">
        <v>0</v>
      </c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>
      <c r="A24" s="4">
        <f t="shared" si="0"/>
        <v>23</v>
      </c>
      <c r="B24" s="15" t="s">
        <v>162</v>
      </c>
      <c r="C24" s="13" t="s">
        <v>377</v>
      </c>
      <c r="D24" s="13" t="s">
        <v>378</v>
      </c>
      <c r="E24" s="13" t="s">
        <v>379</v>
      </c>
      <c r="F24" s="13" t="s">
        <v>115</v>
      </c>
      <c r="G24" s="4" t="s">
        <v>297</v>
      </c>
      <c r="H24" s="23">
        <f t="shared" si="2"/>
        <v>0.2</v>
      </c>
      <c r="I24" s="22">
        <v>0.25</v>
      </c>
      <c r="J24" s="22">
        <v>0</v>
      </c>
      <c r="K24" s="22">
        <v>0.5</v>
      </c>
      <c r="L24" s="22">
        <v>0.25</v>
      </c>
      <c r="M24" s="22">
        <v>0</v>
      </c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>
      <c r="A25" s="4">
        <f t="shared" si="0"/>
        <v>24</v>
      </c>
      <c r="B25" s="15" t="s">
        <v>165</v>
      </c>
      <c r="C25" s="13" t="s">
        <v>380</v>
      </c>
      <c r="D25" s="13" t="s">
        <v>381</v>
      </c>
      <c r="E25" s="13" t="s">
        <v>382</v>
      </c>
      <c r="F25" s="13" t="s">
        <v>115</v>
      </c>
      <c r="G25" s="4" t="s">
        <v>297</v>
      </c>
      <c r="H25" s="23">
        <f t="shared" si="2"/>
        <v>0.2</v>
      </c>
      <c r="I25" s="22">
        <v>0.25</v>
      </c>
      <c r="J25" s="22">
        <v>0</v>
      </c>
      <c r="K25" s="22">
        <v>0.5</v>
      </c>
      <c r="L25" s="22">
        <v>0.25</v>
      </c>
      <c r="M25" s="22">
        <v>0</v>
      </c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>
      <c r="A26" s="4">
        <f t="shared" si="0"/>
        <v>25</v>
      </c>
      <c r="B26" s="15" t="s">
        <v>167</v>
      </c>
      <c r="C26" s="13" t="s">
        <v>383</v>
      </c>
      <c r="D26" s="13" t="s">
        <v>384</v>
      </c>
      <c r="E26" s="13" t="s">
        <v>385</v>
      </c>
      <c r="F26" s="13" t="s">
        <v>386</v>
      </c>
      <c r="G26" s="4" t="s">
        <v>297</v>
      </c>
      <c r="H26" s="23">
        <f t="shared" si="2"/>
        <v>0.7</v>
      </c>
      <c r="I26" s="22">
        <v>1</v>
      </c>
      <c r="J26" s="22">
        <v>0.5</v>
      </c>
      <c r="K26" s="22">
        <v>1</v>
      </c>
      <c r="L26" s="22">
        <v>1</v>
      </c>
      <c r="M26" s="22">
        <v>0</v>
      </c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>
      <c r="A27" s="4">
        <f t="shared" si="0"/>
        <v>26</v>
      </c>
      <c r="B27" s="15" t="s">
        <v>127</v>
      </c>
      <c r="C27" s="13" t="s">
        <v>387</v>
      </c>
      <c r="D27" s="13" t="s">
        <v>388</v>
      </c>
      <c r="E27" s="13" t="s">
        <v>389</v>
      </c>
      <c r="F27" s="33" t="s">
        <v>125</v>
      </c>
      <c r="G27" s="4" t="s">
        <v>297</v>
      </c>
      <c r="H27" s="23">
        <f t="shared" si="2"/>
        <v>0.2</v>
      </c>
      <c r="I27" s="22">
        <v>0.25</v>
      </c>
      <c r="J27" s="22">
        <v>0</v>
      </c>
      <c r="K27" s="22">
        <v>0.5</v>
      </c>
      <c r="L27" s="22">
        <v>0.25</v>
      </c>
      <c r="M27" s="22">
        <v>0</v>
      </c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>
      <c r="A28" s="4">
        <f t="shared" si="0"/>
        <v>27</v>
      </c>
      <c r="B28" s="15" t="s">
        <v>172</v>
      </c>
      <c r="C28" s="13" t="s">
        <v>390</v>
      </c>
      <c r="D28" s="13" t="s">
        <v>391</v>
      </c>
      <c r="E28" s="13" t="s">
        <v>392</v>
      </c>
      <c r="F28" s="13" t="s">
        <v>190</v>
      </c>
      <c r="G28" s="4" t="s">
        <v>297</v>
      </c>
      <c r="H28" s="23">
        <f t="shared" si="2"/>
        <v>0.2</v>
      </c>
      <c r="I28" s="22">
        <v>0.25</v>
      </c>
      <c r="J28" s="22">
        <v>0</v>
      </c>
      <c r="K28" s="22">
        <v>0.5</v>
      </c>
      <c r="L28" s="22">
        <v>0.25</v>
      </c>
      <c r="M28" s="22">
        <v>0</v>
      </c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>
      <c r="A29" s="4">
        <f t="shared" si="0"/>
        <v>28</v>
      </c>
      <c r="B29" s="16" t="s">
        <v>194</v>
      </c>
      <c r="C29" s="13" t="s">
        <v>393</v>
      </c>
      <c r="D29" s="13" t="s">
        <v>394</v>
      </c>
      <c r="E29" s="13" t="s">
        <v>395</v>
      </c>
      <c r="F29" s="13" t="s">
        <v>396</v>
      </c>
      <c r="G29" s="13" t="s">
        <v>297</v>
      </c>
      <c r="H29" s="23">
        <f t="shared" si="1"/>
        <v>0.7</v>
      </c>
      <c r="I29" s="22">
        <v>1</v>
      </c>
      <c r="J29" s="22">
        <v>0.75</v>
      </c>
      <c r="K29" s="22">
        <v>0.75</v>
      </c>
      <c r="L29" s="22">
        <v>1</v>
      </c>
      <c r="M29" s="22">
        <v>0</v>
      </c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>
      <c r="A30" s="4">
        <f t="shared" si="0"/>
        <v>29</v>
      </c>
      <c r="B30" s="16" t="s">
        <v>197</v>
      </c>
      <c r="C30" s="13" t="s">
        <v>397</v>
      </c>
      <c r="D30" s="13" t="s">
        <v>397</v>
      </c>
      <c r="E30" s="13" t="s">
        <v>397</v>
      </c>
      <c r="F30" s="13" t="s">
        <v>398</v>
      </c>
      <c r="G30" s="13" t="s">
        <v>297</v>
      </c>
      <c r="H30" s="23">
        <f t="shared" ref="H30:H38" si="3">AVERAGE(I30:M30)</f>
        <v>0.55000000000000004</v>
      </c>
      <c r="I30" s="22">
        <v>1</v>
      </c>
      <c r="J30" s="22">
        <v>0.5</v>
      </c>
      <c r="K30" s="22">
        <v>0.5</v>
      </c>
      <c r="L30" s="22">
        <v>0.5</v>
      </c>
      <c r="M30" s="22">
        <v>0.25</v>
      </c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>
      <c r="A31" s="4">
        <f t="shared" si="0"/>
        <v>30</v>
      </c>
      <c r="B31" s="16" t="s">
        <v>200</v>
      </c>
      <c r="C31" s="13" t="s">
        <v>399</v>
      </c>
      <c r="D31" s="13" t="s">
        <v>400</v>
      </c>
      <c r="E31" s="13" t="s">
        <v>401</v>
      </c>
      <c r="F31" s="13" t="s">
        <v>396</v>
      </c>
      <c r="G31" s="13" t="s">
        <v>297</v>
      </c>
      <c r="H31" s="23">
        <f t="shared" si="3"/>
        <v>0.8</v>
      </c>
      <c r="I31" s="22">
        <v>1</v>
      </c>
      <c r="J31" s="22">
        <v>0.75</v>
      </c>
      <c r="K31" s="22">
        <v>1</v>
      </c>
      <c r="L31" s="22">
        <v>1</v>
      </c>
      <c r="M31" s="22">
        <v>0.25</v>
      </c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>
      <c r="A32" s="4">
        <f t="shared" si="0"/>
        <v>31</v>
      </c>
      <c r="B32" s="16" t="s">
        <v>202</v>
      </c>
      <c r="C32" s="34" t="s">
        <v>402</v>
      </c>
      <c r="D32" s="34" t="s">
        <v>403</v>
      </c>
      <c r="E32" s="34" t="s">
        <v>404</v>
      </c>
      <c r="F32" s="13" t="s">
        <v>405</v>
      </c>
      <c r="G32" s="4" t="s">
        <v>297</v>
      </c>
      <c r="H32" s="23">
        <f t="shared" si="3"/>
        <v>0.8</v>
      </c>
      <c r="I32" s="22">
        <v>1</v>
      </c>
      <c r="J32" s="22">
        <v>1</v>
      </c>
      <c r="K32" s="22">
        <v>1</v>
      </c>
      <c r="L32" s="22">
        <v>1</v>
      </c>
      <c r="M32" s="22">
        <v>0</v>
      </c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>
      <c r="A33" s="4">
        <f t="shared" si="0"/>
        <v>32</v>
      </c>
      <c r="B33" s="16" t="s">
        <v>204</v>
      </c>
      <c r="C33" s="13" t="s">
        <v>406</v>
      </c>
      <c r="D33" s="13" t="s">
        <v>407</v>
      </c>
      <c r="E33" s="13" t="s">
        <v>408</v>
      </c>
      <c r="F33" s="13" t="s">
        <v>409</v>
      </c>
      <c r="G33" s="4" t="s">
        <v>297</v>
      </c>
      <c r="H33" s="23">
        <f t="shared" si="3"/>
        <v>0.2</v>
      </c>
      <c r="I33" s="22">
        <v>0</v>
      </c>
      <c r="J33" s="22">
        <v>0.25</v>
      </c>
      <c r="K33" s="22">
        <v>0.75</v>
      </c>
      <c r="L33" s="22">
        <v>0</v>
      </c>
      <c r="M33" s="22">
        <v>0</v>
      </c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>
      <c r="A34" s="4">
        <f t="shared" si="0"/>
        <v>33</v>
      </c>
      <c r="B34" s="15" t="s">
        <v>206</v>
      </c>
      <c r="C34" s="13" t="s">
        <v>410</v>
      </c>
      <c r="D34" s="13" t="s">
        <v>411</v>
      </c>
      <c r="E34" s="13" t="s">
        <v>412</v>
      </c>
      <c r="F34" s="13" t="s">
        <v>109</v>
      </c>
      <c r="G34" s="13" t="s">
        <v>322</v>
      </c>
      <c r="H34" s="23">
        <f t="shared" si="3"/>
        <v>0.7</v>
      </c>
      <c r="I34" s="22">
        <v>1</v>
      </c>
      <c r="J34" s="22">
        <v>0.75</v>
      </c>
      <c r="K34" s="22">
        <v>0.75</v>
      </c>
      <c r="L34" s="22">
        <v>1</v>
      </c>
      <c r="M34" s="22">
        <v>0</v>
      </c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>
      <c r="A35" s="4">
        <f t="shared" si="0"/>
        <v>34</v>
      </c>
      <c r="B35" s="15" t="s">
        <v>209</v>
      </c>
      <c r="C35" s="13" t="s">
        <v>413</v>
      </c>
      <c r="D35" s="13" t="s">
        <v>414</v>
      </c>
      <c r="E35" s="13" t="s">
        <v>415</v>
      </c>
      <c r="F35" s="13" t="s">
        <v>109</v>
      </c>
      <c r="G35" s="4" t="s">
        <v>297</v>
      </c>
      <c r="H35" s="23">
        <f t="shared" si="3"/>
        <v>0.7</v>
      </c>
      <c r="I35" s="22">
        <v>1</v>
      </c>
      <c r="J35" s="22">
        <v>0.75</v>
      </c>
      <c r="K35" s="22">
        <v>0.75</v>
      </c>
      <c r="L35" s="22">
        <v>1</v>
      </c>
      <c r="M35" s="22">
        <v>0</v>
      </c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>
      <c r="A36" s="4">
        <f t="shared" si="0"/>
        <v>35</v>
      </c>
      <c r="B36" s="15" t="s">
        <v>212</v>
      </c>
      <c r="C36" s="13" t="s">
        <v>416</v>
      </c>
      <c r="D36" s="13" t="s">
        <v>417</v>
      </c>
      <c r="E36" s="13" t="s">
        <v>418</v>
      </c>
      <c r="F36" s="13" t="s">
        <v>225</v>
      </c>
      <c r="G36" s="4" t="s">
        <v>297</v>
      </c>
      <c r="H36" s="23">
        <f t="shared" si="3"/>
        <v>0.3</v>
      </c>
      <c r="I36" s="22">
        <v>0.5</v>
      </c>
      <c r="J36" s="22">
        <v>0</v>
      </c>
      <c r="K36" s="22">
        <v>0.75</v>
      </c>
      <c r="L36" s="22">
        <v>0.25</v>
      </c>
      <c r="M36" s="22">
        <v>0</v>
      </c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>
      <c r="A37" s="4">
        <f t="shared" si="0"/>
        <v>36</v>
      </c>
      <c r="B37" s="15" t="s">
        <v>213</v>
      </c>
      <c r="C37" s="13" t="s">
        <v>419</v>
      </c>
      <c r="D37" s="13" t="s">
        <v>420</v>
      </c>
      <c r="E37" s="13" t="s">
        <v>421</v>
      </c>
      <c r="F37" s="13" t="s">
        <v>422</v>
      </c>
      <c r="G37" s="4" t="s">
        <v>297</v>
      </c>
      <c r="H37" s="23">
        <f t="shared" si="3"/>
        <v>0.05</v>
      </c>
      <c r="I37" s="22">
        <v>0</v>
      </c>
      <c r="J37" s="22">
        <v>0</v>
      </c>
      <c r="K37" s="22">
        <v>0.25</v>
      </c>
      <c r="L37" s="22">
        <v>0</v>
      </c>
      <c r="M37" s="22">
        <v>0</v>
      </c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>
      <c r="A38" s="4">
        <f t="shared" si="0"/>
        <v>37</v>
      </c>
      <c r="B38" s="15" t="s">
        <v>215</v>
      </c>
      <c r="C38" s="13" t="s">
        <v>423</v>
      </c>
      <c r="D38" s="13" t="s">
        <v>424</v>
      </c>
      <c r="E38" s="13" t="s">
        <v>425</v>
      </c>
      <c r="F38" s="13" t="s">
        <v>206</v>
      </c>
      <c r="G38" s="13" t="s">
        <v>426</v>
      </c>
      <c r="H38" s="23">
        <f t="shared" si="3"/>
        <v>0.45</v>
      </c>
      <c r="I38" s="4">
        <v>0.5</v>
      </c>
      <c r="J38" s="4">
        <v>0</v>
      </c>
      <c r="K38" s="4">
        <v>1</v>
      </c>
      <c r="L38" s="4">
        <v>0</v>
      </c>
      <c r="M38" s="4">
        <v>0.75</v>
      </c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>
      <c r="A39" s="4">
        <f t="shared" si="0"/>
        <v>38</v>
      </c>
      <c r="B39" s="16" t="s">
        <v>219</v>
      </c>
      <c r="C39" s="13" t="s">
        <v>427</v>
      </c>
      <c r="D39" s="13" t="s">
        <v>428</v>
      </c>
      <c r="E39" s="13" t="s">
        <v>429</v>
      </c>
      <c r="F39" s="13" t="s">
        <v>430</v>
      </c>
      <c r="G39" s="13" t="s">
        <v>297</v>
      </c>
      <c r="H39" s="23">
        <f t="shared" si="1"/>
        <v>0.85</v>
      </c>
      <c r="I39" s="22">
        <v>1</v>
      </c>
      <c r="J39" s="22">
        <v>0.5</v>
      </c>
      <c r="K39" s="22">
        <v>1</v>
      </c>
      <c r="L39" s="22">
        <v>1</v>
      </c>
      <c r="M39" s="22">
        <v>0.75</v>
      </c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>
      <c r="A40" s="4">
        <f t="shared" si="0"/>
        <v>39</v>
      </c>
      <c r="B40" s="16" t="s">
        <v>222</v>
      </c>
      <c r="C40" s="13" t="s">
        <v>431</v>
      </c>
      <c r="D40" s="13" t="s">
        <v>432</v>
      </c>
      <c r="E40" s="13" t="s">
        <v>433</v>
      </c>
      <c r="F40" s="13" t="s">
        <v>219</v>
      </c>
      <c r="G40" s="4" t="s">
        <v>297</v>
      </c>
      <c r="H40" s="23">
        <f>AVERAGE(I40:M40)</f>
        <v>0.8</v>
      </c>
      <c r="I40" s="22">
        <v>1</v>
      </c>
      <c r="J40" s="22">
        <v>1</v>
      </c>
      <c r="K40" s="22">
        <v>1</v>
      </c>
      <c r="L40" s="22">
        <v>1</v>
      </c>
      <c r="M40" s="22">
        <v>0</v>
      </c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>
      <c r="A41" s="4">
        <f t="shared" si="0"/>
        <v>40</v>
      </c>
      <c r="B41" s="16" t="s">
        <v>225</v>
      </c>
      <c r="C41" s="13" t="s">
        <v>434</v>
      </c>
      <c r="D41" s="13" t="s">
        <v>435</v>
      </c>
      <c r="E41" s="13" t="s">
        <v>436</v>
      </c>
      <c r="F41" s="13" t="s">
        <v>437</v>
      </c>
      <c r="G41" s="4" t="s">
        <v>297</v>
      </c>
      <c r="H41" s="23">
        <f>AVERAGE(I41:M41)</f>
        <v>0.6</v>
      </c>
      <c r="I41" s="22">
        <v>1</v>
      </c>
      <c r="J41" s="22">
        <v>0</v>
      </c>
      <c r="K41" s="22">
        <v>1</v>
      </c>
      <c r="L41" s="22">
        <v>1</v>
      </c>
      <c r="M41" s="22">
        <v>0</v>
      </c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>
      <c r="A42" s="4">
        <f t="shared" si="0"/>
        <v>41</v>
      </c>
      <c r="B42" s="16" t="s">
        <v>63</v>
      </c>
      <c r="C42" s="13" t="s">
        <v>438</v>
      </c>
      <c r="D42" s="13" t="s">
        <v>439</v>
      </c>
      <c r="E42" s="13" t="s">
        <v>440</v>
      </c>
      <c r="F42" s="13" t="s">
        <v>441</v>
      </c>
      <c r="G42" s="13" t="s">
        <v>322</v>
      </c>
      <c r="H42" s="23">
        <f t="shared" si="1"/>
        <v>0.5</v>
      </c>
      <c r="I42" s="22">
        <v>0</v>
      </c>
      <c r="J42" s="22">
        <v>1</v>
      </c>
      <c r="K42" s="22">
        <v>0.5</v>
      </c>
      <c r="L42" s="22">
        <v>0</v>
      </c>
      <c r="M42" s="22">
        <v>1</v>
      </c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>
      <c r="A43" s="4">
        <f t="shared" si="0"/>
        <v>42</v>
      </c>
      <c r="B43" s="16" t="s">
        <v>71</v>
      </c>
      <c r="C43" s="13" t="s">
        <v>442</v>
      </c>
      <c r="D43" s="13" t="s">
        <v>443</v>
      </c>
      <c r="E43" s="13" t="s">
        <v>444</v>
      </c>
      <c r="F43" s="13" t="s">
        <v>445</v>
      </c>
      <c r="G43" s="13" t="s">
        <v>322</v>
      </c>
      <c r="H43" s="23">
        <f t="shared" si="1"/>
        <v>0.45</v>
      </c>
      <c r="I43" s="22">
        <v>0.25</v>
      </c>
      <c r="J43" s="22">
        <v>1</v>
      </c>
      <c r="K43" s="22">
        <v>1</v>
      </c>
      <c r="L43" s="22">
        <v>0</v>
      </c>
      <c r="M43" s="22">
        <v>0</v>
      </c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>
      <c r="A44" s="4">
        <f t="shared" si="0"/>
        <v>43</v>
      </c>
      <c r="B44" s="16" t="s">
        <v>75</v>
      </c>
      <c r="C44" s="13" t="s">
        <v>446</v>
      </c>
      <c r="D44" s="13" t="s">
        <v>447</v>
      </c>
      <c r="E44" s="13" t="s">
        <v>448</v>
      </c>
      <c r="F44" s="13" t="s">
        <v>449</v>
      </c>
      <c r="G44" s="4" t="s">
        <v>297</v>
      </c>
      <c r="H44" s="23">
        <f t="shared" si="1"/>
        <v>0.65</v>
      </c>
      <c r="I44" s="22">
        <v>1</v>
      </c>
      <c r="J44" s="22">
        <v>0.75</v>
      </c>
      <c r="K44" s="22">
        <v>0.5</v>
      </c>
      <c r="L44" s="22">
        <v>1</v>
      </c>
      <c r="M44" s="22">
        <v>0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>
      <c r="A45" s="4">
        <f t="shared" si="0"/>
        <v>44</v>
      </c>
      <c r="B45" s="16" t="s">
        <v>78</v>
      </c>
      <c r="C45" s="13" t="s">
        <v>450</v>
      </c>
      <c r="D45" s="13" t="s">
        <v>451</v>
      </c>
      <c r="E45" s="13" t="s">
        <v>452</v>
      </c>
      <c r="F45" s="13" t="s">
        <v>453</v>
      </c>
      <c r="G45" s="13" t="s">
        <v>454</v>
      </c>
      <c r="H45" s="23">
        <f t="shared" ref="H45:H50" si="4">AVERAGE(I45:M45)</f>
        <v>0.6</v>
      </c>
      <c r="I45" s="22">
        <v>1</v>
      </c>
      <c r="J45" s="22">
        <v>1</v>
      </c>
      <c r="K45" s="22">
        <v>0</v>
      </c>
      <c r="L45" s="22">
        <v>1</v>
      </c>
      <c r="M45" s="22">
        <v>0</v>
      </c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>
      <c r="A46" s="4">
        <f t="shared" si="0"/>
        <v>45</v>
      </c>
      <c r="B46" s="16" t="s">
        <v>81</v>
      </c>
      <c r="C46" s="13" t="s">
        <v>455</v>
      </c>
      <c r="D46" s="13" t="s">
        <v>456</v>
      </c>
      <c r="E46" s="13" t="s">
        <v>457</v>
      </c>
      <c r="F46" s="13" t="s">
        <v>458</v>
      </c>
      <c r="G46" s="13" t="s">
        <v>322</v>
      </c>
      <c r="H46" s="23">
        <f t="shared" si="4"/>
        <v>0.3</v>
      </c>
      <c r="I46" s="22">
        <v>0</v>
      </c>
      <c r="J46" s="22">
        <v>1</v>
      </c>
      <c r="K46" s="22">
        <v>0.5</v>
      </c>
      <c r="L46" s="22">
        <v>0</v>
      </c>
      <c r="M46" s="22">
        <v>0</v>
      </c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>
      <c r="A47" s="4">
        <f t="shared" si="0"/>
        <v>46</v>
      </c>
      <c r="B47" s="15" t="s">
        <v>83</v>
      </c>
      <c r="C47" s="13" t="s">
        <v>459</v>
      </c>
      <c r="D47" s="13" t="s">
        <v>460</v>
      </c>
      <c r="E47" s="13" t="s">
        <v>461</v>
      </c>
      <c r="F47" s="13" t="s">
        <v>86</v>
      </c>
      <c r="G47" s="13" t="s">
        <v>338</v>
      </c>
      <c r="H47" s="23">
        <f t="shared" si="4"/>
        <v>0.3</v>
      </c>
      <c r="I47" s="22">
        <v>0</v>
      </c>
      <c r="J47" s="22">
        <v>1</v>
      </c>
      <c r="K47" s="22">
        <v>0.5</v>
      </c>
      <c r="L47" s="22">
        <v>0</v>
      </c>
      <c r="M47" s="22">
        <v>0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>
      <c r="A48" s="4">
        <f t="shared" si="0"/>
        <v>47</v>
      </c>
      <c r="B48" s="15" t="s">
        <v>86</v>
      </c>
      <c r="C48" s="13" t="s">
        <v>462</v>
      </c>
      <c r="D48" s="13" t="s">
        <v>463</v>
      </c>
      <c r="E48" s="13" t="s">
        <v>464</v>
      </c>
      <c r="F48" s="13" t="s">
        <v>63</v>
      </c>
      <c r="G48" s="13" t="s">
        <v>322</v>
      </c>
      <c r="H48" s="23">
        <f t="shared" si="4"/>
        <v>0.5</v>
      </c>
      <c r="I48" s="22">
        <v>0.5</v>
      </c>
      <c r="J48" s="22">
        <v>1</v>
      </c>
      <c r="K48" s="22">
        <v>1</v>
      </c>
      <c r="L48" s="22">
        <v>0</v>
      </c>
      <c r="M48" s="22">
        <v>0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>
      <c r="A49" s="4">
        <f t="shared" si="0"/>
        <v>48</v>
      </c>
      <c r="B49" s="16" t="s">
        <v>245</v>
      </c>
      <c r="C49" s="13" t="s">
        <v>465</v>
      </c>
      <c r="D49" s="13" t="s">
        <v>466</v>
      </c>
      <c r="E49" s="13" t="s">
        <v>467</v>
      </c>
      <c r="F49" s="13" t="s">
        <v>247</v>
      </c>
      <c r="G49" s="4" t="s">
        <v>310</v>
      </c>
      <c r="H49" s="23">
        <f t="shared" si="4"/>
        <v>0.25</v>
      </c>
      <c r="I49" s="22">
        <v>0</v>
      </c>
      <c r="J49" s="22">
        <v>1</v>
      </c>
      <c r="K49" s="22">
        <v>0</v>
      </c>
      <c r="L49" s="22">
        <v>0</v>
      </c>
      <c r="M49" s="22">
        <v>0.25</v>
      </c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>
      <c r="A50" s="4">
        <f t="shared" si="0"/>
        <v>49</v>
      </c>
      <c r="B50" s="15" t="s">
        <v>247</v>
      </c>
      <c r="C50" s="13" t="s">
        <v>468</v>
      </c>
      <c r="D50" s="13" t="s">
        <v>469</v>
      </c>
      <c r="E50" s="13" t="s">
        <v>470</v>
      </c>
      <c r="F50" s="13" t="s">
        <v>249</v>
      </c>
      <c r="G50" s="13" t="s">
        <v>338</v>
      </c>
      <c r="H50" s="23">
        <f t="shared" si="4"/>
        <v>0.3</v>
      </c>
      <c r="I50" s="22">
        <v>0</v>
      </c>
      <c r="J50" s="22">
        <v>1</v>
      </c>
      <c r="K50" s="22">
        <v>0.5</v>
      </c>
      <c r="L50" s="22">
        <v>0</v>
      </c>
      <c r="M50" s="22">
        <v>0</v>
      </c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>
      <c r="A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>
      <c r="A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>
      <c r="A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>
      <c r="A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>
      <c r="A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>
      <c r="A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>
      <c r="A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>
      <c r="A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>
      <c r="A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>
      <c r="A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>
      <c r="A61" s="4"/>
      <c r="H61" s="2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>
      <c r="A62" s="4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>
      <c r="A63" s="4"/>
      <c r="H63" s="2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>
      <c r="A64" s="4"/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>
      <c r="A65" s="4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>
      <c r="A66" s="4"/>
      <c r="H66" s="2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>
      <c r="A67" s="4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>
      <c r="A68" s="4"/>
      <c r="H68" s="2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>
      <c r="A69" s="4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>
      <c r="A70" s="4"/>
      <c r="H70" s="2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>
      <c r="A71" s="4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>
      <c r="A72" s="4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>
      <c r="A73" s="4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>
      <c r="A74" s="4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>
      <c r="A75" s="4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>
      <c r="A76" s="4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>
      <c r="A77" s="4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>
      <c r="A78" s="4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>
      <c r="A79" s="4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>
      <c r="A80" s="4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8:22" ht="15.75" customHeight="1"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8:22" ht="15.75" customHeight="1"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8:22" ht="15.75" customHeight="1"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8:22" ht="15.75" customHeight="1"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8:22" ht="15.75" customHeight="1"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8:22" ht="15.75" customHeight="1"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8:22" ht="15.75" customHeight="1"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8:22" ht="15.75" customHeight="1"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8:22" ht="15.75" customHeight="1"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8:22" ht="15.75" customHeight="1"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8:22" ht="15.75" customHeight="1"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8:22" ht="15.75" customHeight="1"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8:22" ht="15.75" customHeight="1"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8:22" ht="15.75" customHeight="1"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8:22" ht="15.75" customHeight="1">
      <c r="H95" s="2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8:22" ht="15.75" customHeight="1">
      <c r="H96" s="2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8:22" ht="15.75" customHeight="1">
      <c r="H97" s="2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8:22" ht="15.75" customHeight="1"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8:22" ht="15.75" customHeight="1">
      <c r="H99" s="2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8:22" ht="15.75" customHeight="1"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8:22" ht="15.75" customHeight="1">
      <c r="H101" s="2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8:22" ht="15.75" customHeight="1">
      <c r="H102" s="2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8:22" ht="15.75" customHeight="1">
      <c r="H103" s="2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8:22" ht="15.75" customHeight="1">
      <c r="H104" s="2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8:22" ht="15.75" customHeight="1">
      <c r="H105" s="2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8:22" ht="15.75" customHeight="1">
      <c r="H106" s="2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8:22" ht="15.75" customHeight="1"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8:22" ht="15.75" customHeight="1">
      <c r="H108" s="2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8:22" ht="15.75" customHeight="1">
      <c r="H109" s="2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8:22" ht="15.75" customHeight="1">
      <c r="H110" s="2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8:22" ht="15.75" customHeight="1">
      <c r="H111" s="2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8:22" ht="15.75" customHeight="1">
      <c r="H112" s="2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8:22" ht="15.75" customHeight="1">
      <c r="H113" s="2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8:22" ht="15.75" customHeight="1"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8:22" ht="15.75" customHeight="1">
      <c r="H115" s="2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8:22" ht="15.75" customHeight="1">
      <c r="H116" s="2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8:22" ht="15.75" customHeight="1"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8:22" ht="15.75" customHeight="1">
      <c r="H118" s="2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8:22" ht="15.75" customHeight="1">
      <c r="H119" s="2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8:22" ht="15.75" customHeight="1">
      <c r="H120" s="2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8:22" ht="15.75" customHeight="1">
      <c r="H121" s="2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8:22" ht="15.75" customHeight="1">
      <c r="H122" s="2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8:22" ht="15.75" customHeight="1">
      <c r="H123" s="2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8:22" ht="15.75" customHeight="1">
      <c r="H124" s="2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8:22" ht="15.75" customHeight="1">
      <c r="H125" s="2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8:22" ht="15.75" customHeight="1">
      <c r="H126" s="2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8:22" ht="15.75" customHeight="1"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8:22" ht="15.75" customHeight="1">
      <c r="H128" s="2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8:22" ht="15.75" customHeight="1">
      <c r="H129" s="2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8:22" ht="15.75" customHeight="1">
      <c r="H130" s="2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8:22" ht="15.75" customHeight="1">
      <c r="H131" s="2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8:22" ht="15.75" customHeight="1">
      <c r="H132" s="2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8:22" ht="15.75" customHeight="1">
      <c r="H133" s="2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8:22" ht="15.75" customHeight="1">
      <c r="H134" s="2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8:22" ht="15.75" customHeight="1">
      <c r="H135" s="2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8:22" ht="15.75" customHeight="1"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8:22" ht="15.75" customHeight="1">
      <c r="H137" s="2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8:22" ht="15.75" customHeight="1">
      <c r="H138" s="2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8:22" ht="15.75" customHeight="1">
      <c r="H139" s="25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8:22" ht="15.75" customHeight="1">
      <c r="H140" s="25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8:22" ht="15.75" customHeight="1">
      <c r="H141" s="25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8:22" ht="15.75" customHeight="1">
      <c r="H142" s="25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8:22" ht="15.75" customHeight="1">
      <c r="H143" s="25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8:22" ht="15.75" customHeight="1">
      <c r="H144" s="25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8:22" ht="15.75" customHeight="1">
      <c r="H145" s="25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8:22" ht="15.75" customHeight="1">
      <c r="H146" s="25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8:22" ht="15.75" customHeight="1">
      <c r="H147" s="25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8:22" ht="15.75" customHeight="1">
      <c r="H148" s="25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8:22" ht="15.75" customHeight="1">
      <c r="H149" s="25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8:22" ht="15.75" customHeight="1">
      <c r="H150" s="25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8:22" ht="15.75" customHeight="1">
      <c r="H151" s="25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8:22" ht="15.75" customHeight="1">
      <c r="H152" s="25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8:22" ht="15.75" customHeight="1">
      <c r="H153" s="25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8:22" ht="15.75" customHeight="1">
      <c r="H154" s="25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8:22" ht="15.75" customHeight="1">
      <c r="H155" s="25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8:22" ht="15.75" customHeight="1">
      <c r="H156" s="25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8:22" ht="15.75" customHeight="1">
      <c r="H157" s="25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8:22" ht="15.75" customHeight="1">
      <c r="H158" s="25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8:22" ht="15.75" customHeight="1">
      <c r="H159" s="25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8:22" ht="15.75" customHeight="1">
      <c r="H160" s="25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8:22" ht="15.75" customHeight="1">
      <c r="H161" s="2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8:22" ht="15.75" customHeight="1">
      <c r="H162" s="25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8:22" ht="15.75" customHeight="1">
      <c r="H163" s="2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8:22" ht="15.75" customHeight="1">
      <c r="H164" s="25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8:22" ht="15.75" customHeight="1">
      <c r="H165" s="25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8:22" ht="15.75" customHeight="1">
      <c r="H166" s="25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8:22" ht="15.75" customHeight="1">
      <c r="H167" s="25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8:22" ht="15.75" customHeight="1">
      <c r="H168" s="25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8:22" ht="15.75" customHeight="1">
      <c r="H169" s="25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8:22" ht="15.75" customHeight="1">
      <c r="H170" s="25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8:22" ht="15.75" customHeight="1">
      <c r="H171" s="25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8:22" ht="15.75" customHeight="1">
      <c r="H172" s="25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8:22" ht="15.75" customHeight="1">
      <c r="H173" s="25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8:22" ht="15.75" customHeight="1">
      <c r="H174" s="25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8:22" ht="15.75" customHeight="1">
      <c r="H175" s="25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8:22" ht="15.75" customHeight="1">
      <c r="H176" s="25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8:22" ht="15.75" customHeight="1">
      <c r="H177" s="25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8:22" ht="15.75" customHeight="1">
      <c r="H178" s="25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8:22" ht="15.75" customHeight="1">
      <c r="H179" s="25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8:22" ht="15.75" customHeight="1">
      <c r="H180" s="25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8:22" ht="15.75" customHeight="1">
      <c r="H181" s="25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8:22" ht="15.75" customHeight="1">
      <c r="H182" s="25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8:22" ht="15.75" customHeight="1">
      <c r="H183" s="25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8:22" ht="15.75" customHeight="1">
      <c r="H184" s="25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8:22" ht="15.75" customHeight="1">
      <c r="H185" s="25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8:22" ht="15.75" customHeight="1">
      <c r="H186" s="25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8:22" ht="15.75" customHeight="1">
      <c r="H187" s="25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8:22" ht="15.75" customHeight="1">
      <c r="H188" s="25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8:22" ht="15.75" customHeight="1">
      <c r="H189" s="25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8:22" ht="15.75" customHeight="1">
      <c r="H190" s="2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8:22" ht="15.75" customHeight="1">
      <c r="H191" s="25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8:22" ht="15.75" customHeight="1">
      <c r="H192" s="2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8:22" ht="15.75" customHeight="1">
      <c r="H193" s="25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8:22" ht="15.75" customHeight="1">
      <c r="H194" s="25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8:22" ht="15.75" customHeight="1">
      <c r="H195" s="25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8:22" ht="15.75" customHeight="1">
      <c r="H196" s="25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8:22" ht="15.75" customHeight="1">
      <c r="H197" s="25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8:22" ht="15.75" customHeight="1">
      <c r="H198" s="25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8:22" ht="15.75" customHeight="1">
      <c r="H199" s="25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8:22" ht="15.75" customHeight="1">
      <c r="H200" s="25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8:22" ht="15.75" customHeight="1">
      <c r="H201" s="25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8:22" ht="15.75" customHeight="1">
      <c r="H202" s="25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8:22" ht="15.75" customHeight="1">
      <c r="H203" s="25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8:22" ht="15.75" customHeight="1">
      <c r="H204" s="25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8:22" ht="15.75" customHeight="1">
      <c r="H205" s="25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8:22" ht="15.75" customHeight="1">
      <c r="H206" s="25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8:22" ht="15.75" customHeight="1">
      <c r="H207" s="25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8:22" ht="15.75" customHeight="1">
      <c r="H208" s="25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8:22" ht="15.75" customHeight="1">
      <c r="H209" s="25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8:22" ht="15.75" customHeight="1">
      <c r="H210" s="25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8:22" ht="15.75" customHeight="1">
      <c r="H211" s="25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8:22" ht="15.75" customHeight="1">
      <c r="H212" s="25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8:22" ht="15.75" customHeight="1">
      <c r="H213" s="25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8:22" ht="15.75" customHeight="1">
      <c r="H214" s="25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8:22" ht="15.75" customHeight="1">
      <c r="H215" s="25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8:22" ht="15.75" customHeight="1">
      <c r="H216" s="25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8:22" ht="15.75" customHeight="1">
      <c r="H217" s="25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8:22" ht="15.75" customHeight="1">
      <c r="H218" s="2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8:22" ht="15.75" customHeight="1">
      <c r="H219" s="25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8:22" ht="15.75" customHeight="1">
      <c r="H220" s="2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8:22" ht="15.75" customHeight="1">
      <c r="H221" s="25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8:22" ht="15.75" customHeight="1">
      <c r="H222" s="25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8:22" ht="15.75" customHeight="1">
      <c r="H223" s="25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8:22" ht="15.75" customHeight="1">
      <c r="H224" s="25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8:22" ht="15.75" customHeight="1">
      <c r="H225" s="25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8:22" ht="15.75" customHeight="1">
      <c r="H226" s="25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8:22" ht="15.75" customHeight="1">
      <c r="H227" s="25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8:22" ht="15.75" customHeight="1">
      <c r="H228" s="25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8:22" ht="15.75" customHeight="1">
      <c r="H229" s="25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8:22" ht="15.75" customHeight="1">
      <c r="H230" s="25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8:22" ht="15.75" customHeight="1">
      <c r="H231" s="25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8:22" ht="15.75" customHeight="1">
      <c r="H232" s="25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8:22" ht="15.75" customHeight="1">
      <c r="H233" s="25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8:22" ht="15.75" customHeight="1">
      <c r="H234" s="25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8:22" ht="15.75" customHeight="1">
      <c r="H235" s="25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8:22" ht="15.75" customHeight="1">
      <c r="H236" s="25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8:22" ht="15.75" customHeight="1">
      <c r="H237" s="25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8:22" ht="15.75" customHeight="1">
      <c r="H238" s="25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8:22" ht="15.75" customHeight="1">
      <c r="H239" s="25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8:22" ht="15.75" customHeight="1">
      <c r="H240" s="25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8:22" ht="15.75" customHeight="1">
      <c r="H241" s="25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8:22" ht="15.75" customHeight="1">
      <c r="H242" s="25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8:22" ht="15.75" customHeight="1">
      <c r="H243" s="25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8:22" ht="15.75" customHeight="1">
      <c r="H244" s="25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8:22" ht="15.75" customHeight="1">
      <c r="H245" s="25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8:22" ht="15.75" customHeight="1">
      <c r="H246" s="25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8:22" ht="15.75" customHeight="1">
      <c r="H247" s="25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8:22" ht="15.75" customHeight="1">
      <c r="H248" s="25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8:22" ht="15.75" customHeight="1">
      <c r="H249" s="2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8:22" ht="15.75" customHeight="1">
      <c r="H250" s="25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8:22" ht="15.75" customHeight="1">
      <c r="H251" s="2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8:22" ht="15.75" customHeight="1">
      <c r="H252" s="25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8:22" ht="15.75" customHeight="1">
      <c r="H253" s="25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8:22" ht="15.75" customHeight="1">
      <c r="H254" s="25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8:22" ht="15.75" customHeight="1">
      <c r="H255" s="25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8:22" ht="15.75" customHeight="1">
      <c r="H256" s="25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8:22" ht="15.75" customHeight="1">
      <c r="H257" s="25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8:22" ht="15.75" customHeight="1">
      <c r="H258" s="25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8:22" ht="15.75" customHeight="1">
      <c r="H259" s="25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8:22" ht="15.75" customHeight="1">
      <c r="H260" s="25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8:22" ht="15.75" customHeight="1">
      <c r="H261" s="25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8:22" ht="15.75" customHeight="1">
      <c r="H262" s="25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8:22" ht="15.75" customHeight="1">
      <c r="H263" s="25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8:22" ht="15.75" customHeight="1">
      <c r="H264" s="25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8:22" ht="15.75" customHeight="1">
      <c r="H265" s="25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8:22" ht="15.75" customHeight="1">
      <c r="H266" s="25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8:22" ht="15.75" customHeight="1">
      <c r="H267" s="25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8:22" ht="15.75" customHeight="1">
      <c r="H268" s="25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8:22" ht="15.75" customHeight="1">
      <c r="H269" s="25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8:22" ht="15.75" customHeight="1">
      <c r="H270" s="25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8:22" ht="15.75" customHeight="1">
      <c r="H271" s="25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8:22" ht="15.75" customHeight="1">
      <c r="H272" s="25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8:22" ht="15.75" customHeight="1">
      <c r="H273" s="25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8:22" ht="15.75" customHeight="1">
      <c r="H274" s="25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8:22" ht="15.75" customHeight="1">
      <c r="H275" s="25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8:22" ht="15.75" customHeight="1">
      <c r="H276" s="25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8:22" ht="15.75" customHeight="1">
      <c r="H277" s="25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8:22" ht="15.75" customHeight="1">
      <c r="H278" s="2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8:22" ht="15.75" customHeight="1">
      <c r="H279" s="25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8:22" ht="15.75" customHeight="1">
      <c r="H280" s="2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8:22" ht="15.75" customHeight="1">
      <c r="H281" s="25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8:22" ht="15.75" customHeight="1">
      <c r="H282" s="25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8:22" ht="15.75" customHeight="1">
      <c r="H283" s="25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8:22" ht="15.75" customHeight="1">
      <c r="H284" s="25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8:22" ht="15.75" customHeight="1">
      <c r="H285" s="25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8:22" ht="15.75" customHeight="1">
      <c r="H286" s="25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8:22" ht="15.75" customHeight="1">
      <c r="H287" s="25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8:22" ht="15.75" customHeight="1">
      <c r="H288" s="25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8:22" ht="15.75" customHeight="1">
      <c r="H289" s="25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8:22" ht="15.75" customHeight="1">
      <c r="H290" s="25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8:22" ht="15.75" customHeight="1">
      <c r="H291" s="25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8:22" ht="15.75" customHeight="1">
      <c r="H292" s="25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8:22" ht="15.75" customHeight="1">
      <c r="H293" s="25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8:22" ht="15.75" customHeight="1">
      <c r="H294" s="25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8:22" ht="15.75" customHeight="1">
      <c r="H295" s="25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8:22" ht="15.75" customHeight="1">
      <c r="H296" s="25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spans="8:22" ht="15.75" customHeight="1">
      <c r="H297" s="25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spans="8:22" ht="15.75" customHeight="1">
      <c r="H298" s="25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spans="8:22" ht="15.75" customHeight="1">
      <c r="H299" s="25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spans="8:22" ht="15.75" customHeight="1">
      <c r="H300" s="25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spans="8:22" ht="15.75" customHeight="1">
      <c r="H301" s="25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spans="8:22" ht="15.75" customHeight="1">
      <c r="H302" s="25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spans="8:22" ht="15.75" customHeight="1">
      <c r="H303" s="25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spans="8:22" ht="15.75" customHeight="1">
      <c r="H304" s="25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spans="8:22" ht="15.75" customHeight="1">
      <c r="H305" s="25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spans="8:22" ht="15.75" customHeight="1">
      <c r="H306" s="25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8:22" ht="15.75" customHeight="1">
      <c r="H307" s="2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8:22" ht="15.75" customHeight="1">
      <c r="H308" s="25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spans="8:22" ht="15.75" customHeight="1">
      <c r="H309" s="2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spans="8:22" ht="15.75" customHeight="1">
      <c r="H310" s="25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spans="8:22" ht="15.75" customHeight="1">
      <c r="H311" s="25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spans="8:22" ht="15.75" customHeight="1">
      <c r="H312" s="25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spans="8:22" ht="15.75" customHeight="1">
      <c r="H313" s="25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spans="8:22" ht="15.75" customHeight="1">
      <c r="H314" s="25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spans="8:22" ht="15.75" customHeight="1">
      <c r="H315" s="25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spans="8:22" ht="15.75" customHeight="1">
      <c r="H316" s="25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spans="8:22" ht="15.75" customHeight="1">
      <c r="H317" s="25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spans="8:22" ht="15.75" customHeight="1">
      <c r="H318" s="25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spans="8:22" ht="15.75" customHeight="1">
      <c r="H319" s="25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spans="8:22" ht="15.75" customHeight="1">
      <c r="H320" s="25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spans="8:22" ht="15.75" customHeight="1">
      <c r="H321" s="25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spans="8:22" ht="15.75" customHeight="1">
      <c r="H322" s="25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spans="8:22" ht="15.75" customHeight="1">
      <c r="H323" s="25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spans="8:22" ht="15.75" customHeight="1">
      <c r="H324" s="25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spans="8:22" ht="15.75" customHeight="1">
      <c r="H325" s="25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spans="8:22" ht="15.75" customHeight="1">
      <c r="H326" s="25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spans="8:22" ht="15.75" customHeight="1">
      <c r="H327" s="25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spans="8:22" ht="15.75" customHeight="1">
      <c r="H328" s="25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spans="8:22" ht="15.75" customHeight="1">
      <c r="H329" s="25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8:22" ht="15.75" customHeight="1">
      <c r="H330" s="25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8:22" ht="15.75" customHeight="1">
      <c r="H331" s="25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spans="8:22" ht="15.75" customHeight="1">
      <c r="H332" s="25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spans="8:22" ht="15.75" customHeight="1">
      <c r="H333" s="25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spans="8:22" ht="15.75" customHeight="1">
      <c r="H334" s="25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spans="8:22" ht="15.75" customHeight="1">
      <c r="H335" s="25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spans="8:22" ht="15.75" customHeight="1">
      <c r="H336" s="25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spans="8:22" ht="15.75" customHeight="1">
      <c r="H337" s="25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spans="8:22" ht="15.75" customHeight="1">
      <c r="H338" s="2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spans="8:22" ht="15.75" customHeight="1">
      <c r="H339" s="25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spans="8:22" ht="15.75" customHeight="1">
      <c r="H340" s="2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spans="8:22" ht="15.75" customHeight="1">
      <c r="H341" s="25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spans="8:22" ht="15.75" customHeight="1">
      <c r="H342" s="25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spans="8:22" ht="15.75" customHeight="1">
      <c r="H343" s="25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spans="8:22" ht="15.75" customHeight="1">
      <c r="H344" s="25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spans="8:22" ht="15.75" customHeight="1">
      <c r="H345" s="25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spans="8:22" ht="15.75" customHeight="1">
      <c r="H346" s="25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spans="8:22" ht="15.75" customHeight="1">
      <c r="H347" s="25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spans="8:22" ht="15.75" customHeight="1">
      <c r="H348" s="25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spans="8:22" ht="15.75" customHeight="1">
      <c r="H349" s="25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spans="8:22" ht="15.75" customHeight="1">
      <c r="H350" s="25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spans="8:22" ht="15.75" customHeight="1">
      <c r="H351" s="25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spans="8:22" ht="15.75" customHeight="1">
      <c r="H352" s="25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8:22" ht="15.75" customHeight="1">
      <c r="H353" s="25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8:22" ht="15.75" customHeight="1">
      <c r="H354" s="25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spans="8:22" ht="15.75" customHeight="1">
      <c r="H355" s="25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spans="8:22" ht="15.75" customHeight="1">
      <c r="H356" s="25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spans="8:22" ht="15.75" customHeight="1">
      <c r="H357" s="25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spans="8:22" ht="15.75" customHeight="1">
      <c r="H358" s="25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spans="8:22" ht="15.75" customHeight="1">
      <c r="H359" s="25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spans="8:22" ht="15.75" customHeight="1">
      <c r="H360" s="25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spans="8:22" ht="15.75" customHeight="1">
      <c r="H361" s="25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spans="8:22" ht="15.75" customHeight="1">
      <c r="H362" s="25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spans="8:22" ht="15.75" customHeight="1">
      <c r="H363" s="25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spans="8:22" ht="15.75" customHeight="1">
      <c r="H364" s="25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spans="8:22" ht="15.75" customHeight="1">
      <c r="H365" s="25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spans="8:22" ht="15.75" customHeight="1">
      <c r="H366" s="2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spans="8:22" ht="15.75" customHeight="1">
      <c r="H367" s="25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spans="8:22" ht="15.75" customHeight="1">
      <c r="H368" s="2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spans="8:22" ht="15.75" customHeight="1">
      <c r="H369" s="25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spans="8:22" ht="15.75" customHeight="1">
      <c r="H370" s="25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spans="8:22" ht="15.75" customHeight="1">
      <c r="H371" s="25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spans="8:22" ht="15.75" customHeight="1">
      <c r="H372" s="25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spans="8:22" ht="15.75" customHeight="1">
      <c r="H373" s="25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spans="8:22" ht="15.75" customHeight="1">
      <c r="H374" s="25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spans="8:22" ht="15.75" customHeight="1">
      <c r="H375" s="25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8:22" ht="15.75" customHeight="1">
      <c r="H376" s="25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8:22" ht="15.75" customHeight="1">
      <c r="H377" s="25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spans="8:22" ht="15.75" customHeight="1">
      <c r="H378" s="25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spans="8:22" ht="15.75" customHeight="1">
      <c r="H379" s="25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spans="8:22" ht="15.75" customHeight="1">
      <c r="H380" s="25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spans="8:22" ht="15.75" customHeight="1">
      <c r="H381" s="25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spans="8:22" ht="15.75" customHeight="1">
      <c r="H382" s="25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spans="8:22" ht="15.75" customHeight="1">
      <c r="H383" s="25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spans="8:22" ht="15.75" customHeight="1">
      <c r="H384" s="25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spans="8:22" ht="15.75" customHeight="1">
      <c r="H385" s="25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spans="8:22" ht="15.75" customHeight="1">
      <c r="H386" s="25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spans="8:22" ht="15.75" customHeight="1">
      <c r="H387" s="25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8:22" ht="15.75" customHeight="1">
      <c r="H388" s="25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8:22" ht="15.75" customHeight="1">
      <c r="H389" s="25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spans="8:22" ht="15.75" customHeight="1">
      <c r="H390" s="25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spans="8:22" ht="15.75" customHeight="1">
      <c r="H391" s="25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spans="8:22" ht="15.75" customHeight="1">
      <c r="H392" s="25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spans="8:22" ht="15.75" customHeight="1">
      <c r="H393" s="2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spans="8:22" ht="15.75" customHeight="1">
      <c r="H394" s="25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spans="8:22" ht="15.75" customHeight="1">
      <c r="H395" s="2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spans="8:22" ht="15.75" customHeight="1">
      <c r="H396" s="25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spans="8:22" ht="15.75" customHeight="1">
      <c r="H397" s="25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spans="8:22" ht="15.75" customHeight="1">
      <c r="H398" s="25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spans="8:22" ht="15.75" customHeight="1">
      <c r="H399" s="25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spans="8:22" ht="15.75" customHeight="1">
      <c r="H400" s="25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spans="8:22" ht="15.75" customHeight="1">
      <c r="H401" s="25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8:22" ht="15.75" customHeight="1">
      <c r="H402" s="25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8:22" ht="15.75" customHeight="1">
      <c r="H403" s="25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spans="8:22" ht="15.75" customHeight="1">
      <c r="H404" s="25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spans="8:22" ht="15.75" customHeight="1">
      <c r="H405" s="25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spans="8:22" ht="15.75" customHeight="1">
      <c r="H406" s="25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spans="8:22" ht="15.75" customHeight="1">
      <c r="H407" s="25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spans="8:22" ht="15.75" customHeight="1">
      <c r="H408" s="25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spans="8:22" ht="15.75" customHeight="1">
      <c r="H409" s="25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spans="8:22" ht="15.75" customHeight="1">
      <c r="H410" s="25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8:22" ht="15.75" customHeight="1">
      <c r="H411" s="25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8:22" ht="15.75" customHeight="1">
      <c r="H412" s="25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spans="8:22" ht="15.75" customHeight="1">
      <c r="H413" s="25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spans="8:22" ht="15.75" customHeight="1">
      <c r="H414" s="25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spans="8:22" ht="15.75" customHeight="1">
      <c r="H415" s="25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spans="8:22" ht="15.75" customHeight="1">
      <c r="H416" s="25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spans="8:22" ht="15.75" customHeight="1">
      <c r="H417" s="25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spans="8:22" ht="15.75" customHeight="1">
      <c r="H418" s="25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spans="8:22" ht="15.75" customHeight="1">
      <c r="H419" s="25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spans="8:22" ht="15.75" customHeight="1">
      <c r="H420" s="25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spans="8:22" ht="15.75" customHeight="1">
      <c r="H421" s="2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spans="8:22" ht="15.75" customHeight="1">
      <c r="H422" s="25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spans="8:22" ht="15.75" customHeight="1">
      <c r="H423" s="2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spans="8:22" ht="15.75" customHeight="1">
      <c r="H424" s="25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8:22" ht="15.75" customHeight="1">
      <c r="H425" s="25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8:22" ht="15.75" customHeight="1">
      <c r="H426" s="25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spans="8:22" ht="15.75" customHeight="1">
      <c r="H427" s="25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spans="8:22" ht="15.75" customHeight="1">
      <c r="H428" s="25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spans="8:22" ht="15.75" customHeight="1">
      <c r="H429" s="25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spans="8:22" ht="15.75" customHeight="1">
      <c r="H430" s="25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spans="8:22" ht="15.75" customHeight="1">
      <c r="H431" s="25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spans="8:22" ht="15.75" customHeight="1">
      <c r="H432" s="25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spans="8:22" ht="15.75" customHeight="1">
      <c r="H433" s="25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spans="8:22" ht="15.75" customHeight="1">
      <c r="H434" s="25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spans="8:22" ht="15.75" customHeight="1">
      <c r="H435" s="25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spans="8:22" ht="15.75" customHeight="1">
      <c r="H436" s="25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8:22" ht="15.75" customHeight="1">
      <c r="H437" s="25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8:22" ht="15.75" customHeight="1">
      <c r="H438" s="25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spans="8:22" ht="15.75" customHeight="1">
      <c r="H439" s="25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spans="8:22" ht="15.75" customHeight="1">
      <c r="H440" s="25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spans="8:22" ht="15.75" customHeight="1">
      <c r="H441" s="25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spans="8:22" ht="15.75" customHeight="1">
      <c r="H442" s="25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spans="8:22" ht="15.75" customHeight="1">
      <c r="H443" s="25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spans="8:22" ht="15.75" customHeight="1">
      <c r="H444" s="25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spans="8:22" ht="15.75" customHeight="1">
      <c r="H445" s="25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spans="8:22" ht="15.75" customHeight="1">
      <c r="H446" s="25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spans="8:22" ht="15.75" customHeight="1">
      <c r="H447" s="25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8:22" ht="15.75" customHeight="1">
      <c r="H448" s="25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8:22" ht="15.75" customHeight="1">
      <c r="H449" s="25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spans="8:22" ht="15.75" customHeight="1">
      <c r="H450" s="25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spans="8:22" ht="15.75" customHeight="1">
      <c r="H451" s="2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spans="8:22" ht="15.75" customHeight="1">
      <c r="H452" s="25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spans="8:22" ht="15.75" customHeight="1">
      <c r="H453" s="2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spans="8:22" ht="15.75" customHeight="1">
      <c r="H454" s="25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spans="8:22" ht="15.75" customHeight="1">
      <c r="H455" s="25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spans="8:22" ht="15.75" customHeight="1">
      <c r="H456" s="25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spans="8:22" ht="15.75" customHeight="1">
      <c r="H457" s="25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spans="8:22" ht="15.75" customHeight="1">
      <c r="H458" s="25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spans="8:22" ht="15.75" customHeight="1">
      <c r="H459" s="25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spans="8:22" ht="15.75" customHeight="1">
      <c r="H460" s="25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spans="8:22" ht="15.75" customHeight="1">
      <c r="H461" s="25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spans="8:22" ht="15.75" customHeight="1">
      <c r="H462" s="25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spans="8:22" ht="15.75" customHeight="1">
      <c r="H463" s="25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spans="8:22" ht="15.75" customHeight="1">
      <c r="H464" s="25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spans="8:22" ht="15.75" customHeight="1">
      <c r="H465" s="25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spans="8:22" ht="15.75" customHeight="1">
      <c r="H466" s="25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spans="8:22" ht="15.75" customHeight="1">
      <c r="H467" s="25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spans="8:22" ht="15.75" customHeight="1">
      <c r="H468" s="25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spans="8:22" ht="15.75" customHeight="1">
      <c r="H469" s="25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spans="8:22" ht="15.75" customHeight="1">
      <c r="H470" s="25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8:22" ht="15.75" customHeight="1">
      <c r="H471" s="25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8:22" ht="15.75" customHeight="1">
      <c r="H472" s="25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spans="8:22" ht="15.75" customHeight="1">
      <c r="H473" s="25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spans="8:22" ht="15.75" customHeight="1">
      <c r="H474" s="25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spans="8:22" ht="15.75" customHeight="1">
      <c r="H475" s="25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spans="8:22" ht="15.75" customHeight="1">
      <c r="H476" s="25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spans="8:22" ht="15.75" customHeight="1">
      <c r="H477" s="25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spans="8:22" ht="15.75" customHeight="1">
      <c r="H478" s="25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spans="8:22" ht="15.75" customHeight="1">
      <c r="H479" s="2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spans="8:22" ht="15.75" customHeight="1">
      <c r="H480" s="25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spans="8:22" ht="15.75" customHeight="1">
      <c r="H481" s="2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spans="8:22" ht="15.75" customHeight="1">
      <c r="H482" s="25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spans="8:22" ht="15.75" customHeight="1">
      <c r="H483" s="25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spans="8:22" ht="15.75" customHeight="1">
      <c r="H484" s="25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spans="8:22" ht="15.75" customHeight="1">
      <c r="H485" s="25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spans="8:22" ht="15.75" customHeight="1">
      <c r="H486" s="25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spans="8:22" ht="15.75" customHeight="1">
      <c r="H487" s="25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spans="8:22" ht="15.75" customHeight="1">
      <c r="H488" s="25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spans="8:22" ht="15.75" customHeight="1">
      <c r="H489" s="25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spans="8:22" ht="15.75" customHeight="1">
      <c r="H490" s="25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spans="8:22" ht="15.75" customHeight="1">
      <c r="H491" s="25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8:22" ht="15.75" customHeight="1">
      <c r="H492" s="25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8:22" ht="15.75" customHeight="1">
      <c r="H493" s="25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8:22" ht="15.75" customHeight="1">
      <c r="H494" s="25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8:22" ht="15.75" customHeight="1">
      <c r="H495" s="25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spans="8:22" ht="15.75" customHeight="1">
      <c r="H496" s="25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spans="8:22" ht="15.75" customHeight="1">
      <c r="H497" s="25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spans="8:22" ht="15.75" customHeight="1">
      <c r="H498" s="25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spans="8:22" ht="15.75" customHeight="1">
      <c r="H499" s="25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spans="8:22" ht="15.75" customHeight="1">
      <c r="H500" s="25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spans="8:22" ht="15.75" customHeight="1">
      <c r="H501" s="25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spans="8:22" ht="15.75" customHeight="1">
      <c r="H502" s="25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spans="8:22" ht="15.75" customHeight="1">
      <c r="H503" s="25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spans="8:22" ht="15.75" customHeight="1">
      <c r="H504" s="25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spans="8:22" ht="15.75" customHeight="1">
      <c r="H505" s="25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spans="8:22" ht="15.75" customHeight="1">
      <c r="H506" s="25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spans="8:22" ht="15.75" customHeight="1">
      <c r="H507" s="25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spans="8:22" ht="15.75" customHeight="1">
      <c r="H508" s="25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spans="8:22" ht="15.75" customHeight="1">
      <c r="H509" s="2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spans="8:22" ht="15.75" customHeight="1">
      <c r="H510" s="25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spans="8:22" ht="15.75" customHeight="1">
      <c r="H511" s="2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spans="8:22" ht="15.75" customHeight="1">
      <c r="H512" s="25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spans="8:22" ht="15.75" customHeight="1">
      <c r="H513" s="25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spans="8:22" ht="15.75" customHeight="1">
      <c r="H514" s="25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8:22" ht="15.75" customHeight="1">
      <c r="H515" s="25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8:22" ht="15.75" customHeight="1">
      <c r="H516" s="25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8:22" ht="15.75" customHeight="1">
      <c r="H517" s="25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8:22" ht="15.75" customHeight="1">
      <c r="H518" s="25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spans="8:22" ht="15.75" customHeight="1">
      <c r="H519" s="25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spans="8:22" ht="15.75" customHeight="1">
      <c r="H520" s="25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spans="8:22" ht="15.75" customHeight="1">
      <c r="H521" s="25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spans="8:22" ht="15.75" customHeight="1">
      <c r="H522" s="25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spans="8:22" ht="15.75" customHeight="1">
      <c r="H523" s="25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spans="8:22" ht="15.75" customHeight="1">
      <c r="H524" s="25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spans="8:22" ht="15.75" customHeight="1">
      <c r="H525" s="25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spans="8:22" ht="15.75" customHeight="1">
      <c r="H526" s="25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spans="8:22" ht="15.75" customHeight="1">
      <c r="H527" s="25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spans="8:22" ht="15.75" customHeight="1">
      <c r="H528" s="25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spans="8:22" ht="15.75" customHeight="1">
      <c r="H529" s="25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spans="8:22" ht="15.75" customHeight="1">
      <c r="H530" s="25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spans="8:22" ht="15.75" customHeight="1">
      <c r="H531" s="25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spans="8:22" ht="15.75" customHeight="1">
      <c r="H532" s="25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spans="8:22" ht="15.75" customHeight="1">
      <c r="H533" s="25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spans="8:22" ht="15.75" customHeight="1">
      <c r="H534" s="25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spans="8:22" ht="15.75" customHeight="1">
      <c r="H535" s="25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spans="8:22" ht="15.75" customHeight="1">
      <c r="H536" s="25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spans="8:22" ht="15.75" customHeight="1">
      <c r="H537" s="25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spans="8:22" ht="15.75" customHeight="1">
      <c r="H538" s="2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spans="8:22" ht="15.75" customHeight="1">
      <c r="H539" s="25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8:22" ht="15.75" customHeight="1">
      <c r="H540" s="2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8:22" ht="15.75" customHeight="1">
      <c r="H541" s="25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spans="8:22" ht="15.75" customHeight="1">
      <c r="H542" s="25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spans="8:22" ht="15.75" customHeight="1">
      <c r="H543" s="25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spans="8:22" ht="15.75" customHeight="1">
      <c r="H544" s="25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spans="8:22" ht="15.75" customHeight="1">
      <c r="H545" s="25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spans="8:22" ht="15.75" customHeight="1">
      <c r="H546" s="25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spans="8:22" ht="15.75" customHeight="1">
      <c r="H547" s="25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spans="8:22" ht="15.75" customHeight="1">
      <c r="H548" s="25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spans="8:22" ht="15.75" customHeight="1">
      <c r="H549" s="25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spans="8:22" ht="15.75" customHeight="1">
      <c r="H550" s="25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spans="8:22" ht="15.75" customHeight="1">
      <c r="H551" s="25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spans="8:22" ht="15.75" customHeight="1">
      <c r="H552" s="25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spans="8:22" ht="15.75" customHeight="1">
      <c r="H553" s="25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spans="8:22" ht="15.75" customHeight="1">
      <c r="H554" s="25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spans="8:22" ht="15.75" customHeight="1">
      <c r="H555" s="25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spans="8:22" ht="15.75" customHeight="1">
      <c r="H556" s="25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spans="8:22" ht="15.75" customHeight="1">
      <c r="H557" s="25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spans="8:22" ht="15.75" customHeight="1">
      <c r="H558" s="25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spans="8:22" ht="15.75" customHeight="1">
      <c r="H559" s="25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spans="8:22" ht="15.75" customHeight="1">
      <c r="H560" s="25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spans="8:22" ht="15.75" customHeight="1">
      <c r="H561" s="25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spans="8:22" ht="15.75" customHeight="1">
      <c r="H562" s="25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8:22" ht="15.75" customHeight="1">
      <c r="H563" s="25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8:22" ht="15.75" customHeight="1">
      <c r="H564" s="25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spans="8:22" ht="15.75" customHeight="1">
      <c r="H565" s="25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spans="8:22" ht="15.75" customHeight="1">
      <c r="H566" s="25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spans="8:22" ht="15.75" customHeight="1">
      <c r="H567" s="25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spans="8:22" ht="15.75" customHeight="1">
      <c r="H568" s="2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spans="8:22" ht="15.75" customHeight="1">
      <c r="H569" s="25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spans="8:22" ht="15.75" customHeight="1">
      <c r="H570" s="2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spans="8:22" ht="15.75" customHeight="1">
      <c r="H571" s="25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spans="8:22" ht="15.75" customHeight="1">
      <c r="H572" s="25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spans="8:22" ht="15.75" customHeight="1">
      <c r="H573" s="25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spans="8:22" ht="15.75" customHeight="1">
      <c r="H574" s="25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spans="8:22" ht="15.75" customHeight="1">
      <c r="H575" s="25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spans="8:22" ht="15.75" customHeight="1">
      <c r="H576" s="25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spans="8:22" ht="15.75" customHeight="1">
      <c r="H577" s="25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spans="8:22" ht="15.75" customHeight="1">
      <c r="H578" s="25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spans="8:22" ht="15.75" customHeight="1">
      <c r="H579" s="25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spans="8:22" ht="15.75" customHeight="1">
      <c r="H580" s="25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spans="8:22" ht="15.75" customHeight="1">
      <c r="H581" s="25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spans="8:22" ht="15.75" customHeight="1">
      <c r="H582" s="25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spans="8:22" ht="15.75" customHeight="1">
      <c r="H583" s="25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8:22" ht="15.75" customHeight="1">
      <c r="H584" s="25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8:22" ht="15.75" customHeight="1">
      <c r="H585" s="25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8:22" ht="15.75" customHeight="1">
      <c r="H586" s="25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8:22" ht="15.75" customHeight="1">
      <c r="H587" s="25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spans="8:22" ht="15.75" customHeight="1">
      <c r="H588" s="25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spans="8:22" ht="15.75" customHeight="1">
      <c r="H589" s="25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spans="8:22" ht="15.75" customHeight="1">
      <c r="H590" s="25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spans="8:22" ht="15.75" customHeight="1">
      <c r="H591" s="25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spans="8:22" ht="15.75" customHeight="1">
      <c r="H592" s="25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spans="8:22" ht="15.75" customHeight="1">
      <c r="H593" s="25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spans="8:22" ht="15.75" customHeight="1">
      <c r="H594" s="25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spans="8:22" ht="15.75" customHeight="1">
      <c r="H595" s="25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spans="8:22" ht="15.75" customHeight="1">
      <c r="H596" s="25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spans="8:22" ht="15.75" customHeight="1">
      <c r="H597" s="25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spans="8:22" ht="15.75" customHeight="1">
      <c r="H598" s="25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spans="8:22" ht="15.75" customHeight="1">
      <c r="H599" s="25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spans="8:22" ht="15.75" customHeight="1">
      <c r="H600" s="2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spans="8:22" ht="15.75" customHeight="1">
      <c r="H601" s="25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spans="8:22" ht="15.75" customHeight="1">
      <c r="H602" s="2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spans="8:22" ht="15.75" customHeight="1">
      <c r="H603" s="25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spans="8:22" ht="15.75" customHeight="1">
      <c r="H604" s="25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spans="8:22" ht="15.75" customHeight="1">
      <c r="H605" s="25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spans="8:22" ht="15.75" customHeight="1">
      <c r="H606" s="25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spans="8:22" ht="15.75" customHeight="1">
      <c r="H607" s="25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spans="8:22" ht="15.75" customHeight="1">
      <c r="H608" s="25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8:22" ht="15.75" customHeight="1">
      <c r="H609" s="25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8:22" ht="15.75" customHeight="1">
      <c r="H610" s="25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spans="8:22" ht="15.75" customHeight="1">
      <c r="H611" s="25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spans="8:22" ht="15.75" customHeight="1">
      <c r="H612" s="25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spans="8:22" ht="15.75" customHeight="1">
      <c r="H613" s="25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spans="8:22" ht="15.75" customHeight="1">
      <c r="H614" s="25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spans="8:22" ht="15.75" customHeight="1">
      <c r="H615" s="25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spans="8:22" ht="15.75" customHeight="1">
      <c r="H616" s="25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spans="8:22" ht="15.75" customHeight="1">
      <c r="H617" s="25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spans="8:22" ht="15.75" customHeight="1">
      <c r="H618" s="2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spans="8:22" ht="15.75" customHeight="1">
      <c r="H619" s="25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spans="8:22" ht="15.75" customHeight="1">
      <c r="H620" s="25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spans="8:22" ht="15.75" customHeight="1">
      <c r="H621" s="25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spans="8:22" ht="15.75" customHeight="1">
      <c r="H622" s="25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spans="8:22" ht="15.75" customHeight="1">
      <c r="H623" s="25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spans="8:22" ht="15.75" customHeight="1">
      <c r="H624" s="25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spans="8:22" ht="15.75" customHeight="1">
      <c r="H625" s="25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spans="8:22" ht="15.75" customHeight="1">
      <c r="H626" s="25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spans="8:22" ht="15.75" customHeight="1">
      <c r="H627" s="25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spans="8:22" ht="15.75" customHeight="1">
      <c r="H628" s="25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spans="8:22" ht="15.75" customHeight="1">
      <c r="H629" s="25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8:22" ht="15.75" customHeight="1">
      <c r="H630" s="2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8:22" ht="15.75" customHeight="1">
      <c r="H631" s="25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8:22" ht="15.75" customHeight="1">
      <c r="H632" s="2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8:22" ht="15.75" customHeight="1">
      <c r="H633" s="25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spans="8:22" ht="15.75" customHeight="1">
      <c r="H634" s="25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spans="8:22" ht="15.75" customHeight="1">
      <c r="H635" s="25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spans="8:22" ht="15.75" customHeight="1">
      <c r="H636" s="25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spans="8:22" ht="15.75" customHeight="1">
      <c r="H637" s="25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spans="8:22" ht="15.75" customHeight="1">
      <c r="H638" s="25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spans="8:22" ht="15.75" customHeight="1">
      <c r="H639" s="25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spans="8:22" ht="15.75" customHeight="1">
      <c r="H640" s="25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spans="8:22" ht="15.75" customHeight="1">
      <c r="H641" s="25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spans="8:22" ht="15.75" customHeight="1">
      <c r="H642" s="25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spans="8:22" ht="15.75" customHeight="1">
      <c r="H643" s="25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spans="8:22" ht="15.75" customHeight="1">
      <c r="H644" s="25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spans="8:22" ht="15.75" customHeight="1">
      <c r="H645" s="25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spans="8:22" ht="15.75" customHeight="1">
      <c r="H646" s="25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spans="8:22" ht="15.75" customHeight="1">
      <c r="H647" s="25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spans="8:22" ht="15.75" customHeight="1">
      <c r="H648" s="25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spans="8:22" ht="15.75" customHeight="1">
      <c r="H649" s="25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spans="8:22" ht="15.75" customHeight="1">
      <c r="H650" s="25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spans="8:22" ht="15.75" customHeight="1">
      <c r="H651" s="25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spans="8:22" ht="15.75" customHeight="1">
      <c r="H652" s="25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8:22" ht="15.75" customHeight="1">
      <c r="H653" s="25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8:22" ht="15.75" customHeight="1">
      <c r="H654" s="25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8:22" ht="15.75" customHeight="1">
      <c r="H655" s="25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8:22" ht="15.75" customHeight="1">
      <c r="H656" s="25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spans="8:22" ht="15.75" customHeight="1">
      <c r="H657" s="25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spans="8:22" ht="15.75" customHeight="1">
      <c r="H658" s="25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spans="8:22" ht="15.75" customHeight="1">
      <c r="H659" s="25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spans="8:22" ht="15.75" customHeight="1">
      <c r="H660" s="25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spans="8:22" ht="15.75" customHeight="1">
      <c r="H661" s="25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spans="8:22" ht="15.75" customHeight="1">
      <c r="H662" s="25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spans="8:22" ht="15.75" customHeight="1">
      <c r="H663" s="25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spans="8:22" ht="15.75" customHeight="1">
      <c r="H664" s="25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spans="8:22" ht="15.75" customHeight="1">
      <c r="H665" s="25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spans="8:22" ht="15.75" customHeight="1">
      <c r="H666" s="25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spans="8:22" ht="15.75" customHeight="1">
      <c r="H667" s="25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spans="8:22" ht="15.75" customHeight="1">
      <c r="H668" s="25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spans="8:22" ht="15.75" customHeight="1">
      <c r="H669" s="25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spans="8:22" ht="15.75" customHeight="1">
      <c r="H670" s="25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spans="8:22" ht="15.75" customHeight="1">
      <c r="H671" s="25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spans="8:22" ht="15.75" customHeight="1">
      <c r="H672" s="25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spans="8:22" ht="15.75" customHeight="1">
      <c r="H673" s="25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spans="8:22" ht="15.75" customHeight="1">
      <c r="H674" s="25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spans="8:22" ht="15.75" customHeight="1">
      <c r="H675" s="25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8:22" ht="15.75" customHeight="1">
      <c r="H676" s="25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8:22" ht="15.75" customHeight="1">
      <c r="H677" s="25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spans="8:22" ht="15.75" customHeight="1">
      <c r="H678" s="25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spans="8:22" ht="15.75" customHeight="1">
      <c r="H679" s="25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spans="8:22" ht="15.75" customHeight="1">
      <c r="H680" s="25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spans="8:22" ht="15.75" customHeight="1">
      <c r="H681" s="25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spans="8:22" ht="15.75" customHeight="1">
      <c r="H682" s="25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spans="8:22" ht="15.75" customHeight="1">
      <c r="H683" s="25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spans="8:22" ht="15.75" customHeight="1">
      <c r="H684" s="25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spans="8:22" ht="15.75" customHeight="1">
      <c r="H685" s="25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spans="8:22" ht="15.75" customHeight="1">
      <c r="H686" s="25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spans="8:22" ht="15.75" customHeight="1">
      <c r="H687" s="25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spans="8:22" ht="15.75" customHeight="1">
      <c r="H688" s="25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spans="8:22" ht="15.75" customHeight="1">
      <c r="H689" s="25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spans="8:22" ht="15.75" customHeight="1">
      <c r="H690" s="25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spans="8:22" ht="15.75" customHeight="1">
      <c r="H691" s="25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spans="8:22" ht="15.75" customHeight="1">
      <c r="H692" s="25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spans="8:22" ht="15.75" customHeight="1">
      <c r="H693" s="25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spans="8:22" ht="15.75" customHeight="1">
      <c r="H694" s="25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spans="8:22" ht="15.75" customHeight="1">
      <c r="H695" s="25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spans="8:22" ht="15.75" customHeight="1">
      <c r="H696" s="25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spans="8:22" ht="15.75" customHeight="1">
      <c r="H697" s="25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spans="8:22" ht="15.75" customHeight="1">
      <c r="H698" s="25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8:22" ht="15.75" customHeight="1">
      <c r="H699" s="25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8:22" ht="15.75" customHeight="1">
      <c r="H700" s="25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8:22" ht="15.75" customHeight="1">
      <c r="H701" s="25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8:22" ht="15.75" customHeight="1">
      <c r="H702" s="25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spans="8:22" ht="15.75" customHeight="1">
      <c r="H703" s="25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spans="8:22" ht="15.75" customHeight="1">
      <c r="H704" s="25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spans="8:22" ht="15.75" customHeight="1">
      <c r="H705" s="25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spans="8:22" ht="15.75" customHeight="1">
      <c r="H706" s="25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spans="8:22" ht="15.75" customHeight="1">
      <c r="H707" s="25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spans="8:22" ht="15.75" customHeight="1">
      <c r="H708" s="25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spans="8:22" ht="15.75" customHeight="1">
      <c r="H709" s="25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spans="8:22" ht="15.75" customHeight="1">
      <c r="H710" s="25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spans="8:22" ht="15.75" customHeight="1">
      <c r="H711" s="25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spans="8:22" ht="15.75" customHeight="1">
      <c r="H712" s="25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spans="8:22" ht="15.75" customHeight="1">
      <c r="H713" s="25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spans="8:22" ht="15.75" customHeight="1">
      <c r="H714" s="25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spans="8:22" ht="15.75" customHeight="1">
      <c r="H715" s="25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spans="8:22" ht="15.75" customHeight="1">
      <c r="H716" s="25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spans="8:22" ht="15.75" customHeight="1">
      <c r="H717" s="25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spans="8:22" ht="15.75" customHeight="1">
      <c r="H718" s="25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spans="8:22" ht="15.75" customHeight="1">
      <c r="H719" s="25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spans="8:22" ht="15.75" customHeight="1">
      <c r="H720" s="25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spans="8:22" ht="15.75" customHeight="1">
      <c r="H721" s="25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8:22" ht="15.75" customHeight="1">
      <c r="H722" s="25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8:22" ht="15.75" customHeight="1">
      <c r="H723" s="25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8:22" ht="15.75" customHeight="1">
      <c r="H724" s="25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8:22" ht="15.75" customHeight="1">
      <c r="H725" s="25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spans="8:22" ht="15.75" customHeight="1">
      <c r="H726" s="25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spans="8:22" ht="15.75" customHeight="1">
      <c r="H727" s="25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spans="8:22" ht="15.75" customHeight="1">
      <c r="H728" s="25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spans="8:22" ht="15.75" customHeight="1">
      <c r="H729" s="25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spans="8:22" ht="15.75" customHeight="1">
      <c r="H730" s="25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spans="8:22" ht="15.75" customHeight="1">
      <c r="H731" s="25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spans="8:22" ht="15.75" customHeight="1">
      <c r="H732" s="25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spans="8:22" ht="15.75" customHeight="1">
      <c r="H733" s="25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spans="8:22" ht="15.75" customHeight="1">
      <c r="H734" s="25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spans="8:22" ht="15.75" customHeight="1">
      <c r="H735" s="25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spans="8:22" ht="15.75" customHeight="1">
      <c r="H736" s="25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spans="8:22" ht="15.75" customHeight="1">
      <c r="H737" s="25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spans="8:22" ht="15.75" customHeight="1">
      <c r="H738" s="25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spans="8:22" ht="15.75" customHeight="1">
      <c r="H739" s="25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spans="8:22" ht="15.75" customHeight="1">
      <c r="H740" s="25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spans="8:22" ht="15.75" customHeight="1">
      <c r="H741" s="25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spans="8:22" ht="15.75" customHeight="1">
      <c r="H742" s="25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spans="8:22" ht="15.75" customHeight="1">
      <c r="H743" s="25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spans="8:22" ht="15.75" customHeight="1">
      <c r="H744" s="25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8:22" ht="15.75" customHeight="1">
      <c r="H745" s="25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8:22" ht="15.75" customHeight="1">
      <c r="H746" s="25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spans="8:22" ht="15.75" customHeight="1">
      <c r="H747" s="25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spans="8:22" ht="15.75" customHeight="1">
      <c r="H748" s="25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spans="8:22" ht="15.75" customHeight="1">
      <c r="H749" s="25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spans="8:22" ht="15.75" customHeight="1">
      <c r="H750" s="25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spans="8:22" ht="15.75" customHeight="1">
      <c r="H751" s="25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spans="8:22" ht="15.75" customHeight="1">
      <c r="H752" s="25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spans="8:22" ht="15.75" customHeight="1">
      <c r="H753" s="25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spans="8:22" ht="15.75" customHeight="1">
      <c r="H754" s="25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spans="8:22" ht="15.75" customHeight="1">
      <c r="H755" s="25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spans="8:22" ht="15.75" customHeight="1">
      <c r="H756" s="25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spans="8:22" ht="15.75" customHeight="1">
      <c r="H757" s="25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spans="8:22" ht="15.75" customHeight="1">
      <c r="H758" s="25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spans="8:22" ht="15.75" customHeight="1">
      <c r="H759" s="25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spans="8:22" ht="15.75" customHeight="1">
      <c r="H760" s="25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spans="8:22" ht="15.75" customHeight="1">
      <c r="H761" s="25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spans="8:22" ht="15.75" customHeight="1">
      <c r="H762" s="25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spans="8:22" ht="15.75" customHeight="1">
      <c r="H763" s="25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spans="8:22" ht="15.75" customHeight="1">
      <c r="H764" s="25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spans="8:22" ht="15.75" customHeight="1">
      <c r="H765" s="25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spans="8:22" ht="15.75" customHeight="1">
      <c r="H766" s="25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spans="8:22" ht="15.75" customHeight="1">
      <c r="H767" s="25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8:22" ht="15.75" customHeight="1">
      <c r="H768" s="25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8:22" ht="15.75" customHeight="1">
      <c r="H769" s="25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8:22" ht="15.75" customHeight="1">
      <c r="H770" s="25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8:22" ht="15.75" customHeight="1">
      <c r="H771" s="25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spans="8:22" ht="15.75" customHeight="1">
      <c r="H772" s="25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spans="8:22" ht="15.75" customHeight="1">
      <c r="H773" s="25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spans="8:22" ht="15.75" customHeight="1">
      <c r="H774" s="25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spans="8:22" ht="15.75" customHeight="1">
      <c r="H775" s="25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spans="8:22" ht="15.75" customHeight="1">
      <c r="H776" s="25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spans="8:22" ht="15.75" customHeight="1">
      <c r="H777" s="25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spans="8:22" ht="15.75" customHeight="1">
      <c r="H778" s="25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spans="8:22" ht="15.75" customHeight="1">
      <c r="H779" s="25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spans="8:22" ht="15.75" customHeight="1">
      <c r="H780" s="25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spans="8:22" ht="15.75" customHeight="1">
      <c r="H781" s="25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spans="8:22" ht="15.75" customHeight="1">
      <c r="H782" s="25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spans="8:22" ht="15.75" customHeight="1">
      <c r="H783" s="25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spans="8:22" ht="15.75" customHeight="1">
      <c r="H784" s="25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spans="8:22" ht="15.75" customHeight="1">
      <c r="H785" s="25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spans="8:22" ht="15.75" customHeight="1">
      <c r="H786" s="25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spans="8:22" ht="15.75" customHeight="1">
      <c r="H787" s="25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spans="8:22" ht="15.75" customHeight="1">
      <c r="H788" s="25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spans="8:22" ht="15.75" customHeight="1">
      <c r="H789" s="25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spans="8:22" ht="15.75" customHeight="1">
      <c r="H790" s="25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8:22" ht="15.75" customHeight="1">
      <c r="H791" s="25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8:22" ht="15.75" customHeight="1">
      <c r="H792" s="25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8:22" ht="15.75" customHeight="1">
      <c r="H793" s="25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8:22" ht="15.75" customHeight="1">
      <c r="H794" s="25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spans="8:22" ht="15.75" customHeight="1">
      <c r="H795" s="25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spans="8:22" ht="15.75" customHeight="1">
      <c r="H796" s="25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spans="8:22" ht="15.75" customHeight="1">
      <c r="H797" s="25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spans="8:22" ht="15.75" customHeight="1">
      <c r="H798" s="25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spans="8:22" ht="15.75" customHeight="1">
      <c r="H799" s="25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spans="8:22" ht="15.75" customHeight="1">
      <c r="H800" s="25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spans="8:22" ht="15.75" customHeight="1">
      <c r="H801" s="25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spans="8:22" ht="15.75" customHeight="1">
      <c r="H802" s="25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spans="8:22" ht="15.75" customHeight="1">
      <c r="H803" s="25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spans="8:22" ht="15.75" customHeight="1">
      <c r="H804" s="25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spans="8:22" ht="15.75" customHeight="1">
      <c r="H805" s="25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spans="8:22" ht="15.75" customHeight="1">
      <c r="H806" s="25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spans="8:22" ht="15.75" customHeight="1">
      <c r="H807" s="25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spans="8:22" ht="15.75" customHeight="1">
      <c r="H808" s="25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spans="8:22" ht="15.75" customHeight="1">
      <c r="H809" s="25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spans="8:22" ht="15.75" customHeight="1">
      <c r="H810" s="25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spans="8:22" ht="15.75" customHeight="1">
      <c r="H811" s="25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spans="8:22" ht="15.75" customHeight="1">
      <c r="H812" s="25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spans="8:22" ht="15.75" customHeight="1">
      <c r="H813" s="25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8:22" ht="15.75" customHeight="1">
      <c r="H814" s="25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8:22" ht="15.75" customHeight="1">
      <c r="H815" s="25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8:22" ht="15.75" customHeight="1">
      <c r="H816" s="25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8:22" ht="15.75" customHeight="1">
      <c r="H817" s="25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spans="8:22" ht="15.75" customHeight="1">
      <c r="H818" s="25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spans="8:22" ht="15.75" customHeight="1">
      <c r="H819" s="25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spans="8:22" ht="15.75" customHeight="1">
      <c r="H820" s="25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spans="8:22" ht="15.75" customHeight="1">
      <c r="H821" s="25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spans="8:22" ht="15.75" customHeight="1">
      <c r="H822" s="25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spans="8:22" ht="15.75" customHeight="1">
      <c r="H823" s="25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spans="8:22" ht="15.75" customHeight="1">
      <c r="H824" s="25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spans="8:22" ht="15.75" customHeight="1">
      <c r="H825" s="25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spans="8:22" ht="15.75" customHeight="1">
      <c r="H826" s="25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spans="8:22" ht="15.75" customHeight="1">
      <c r="H827" s="25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spans="8:22" ht="15.75" customHeight="1">
      <c r="H828" s="25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spans="8:22" ht="15.75" customHeight="1">
      <c r="H829" s="25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spans="8:22" ht="15.75" customHeight="1">
      <c r="H830" s="25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spans="8:22" ht="15.75" customHeight="1">
      <c r="H831" s="25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spans="8:22" ht="15.75" customHeight="1">
      <c r="H832" s="25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spans="8:22" ht="15.75" customHeight="1">
      <c r="H833" s="25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spans="8:22" ht="15.75" customHeight="1">
      <c r="H834" s="25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spans="8:22" ht="15.75" customHeight="1">
      <c r="H835" s="25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spans="8:22" ht="15.75" customHeight="1">
      <c r="H836" s="25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spans="8:22" ht="15.75" customHeight="1">
      <c r="H837" s="25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spans="8:22" ht="15.75" customHeight="1">
      <c r="H838" s="25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8:22" ht="15.75" customHeight="1">
      <c r="H839" s="25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8:22" ht="15.75" customHeight="1">
      <c r="H840" s="25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spans="8:22" ht="15.75" customHeight="1">
      <c r="H841" s="25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spans="8:22" ht="15.75" customHeight="1">
      <c r="H842" s="25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spans="8:22" ht="15.75" customHeight="1">
      <c r="H843" s="25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spans="8:22" ht="15.75" customHeight="1">
      <c r="H844" s="25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spans="8:22" ht="15.75" customHeight="1">
      <c r="H845" s="25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spans="8:22" ht="15.75" customHeight="1">
      <c r="H846" s="25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spans="8:22" ht="15.75" customHeight="1">
      <c r="H847" s="25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spans="8:22" ht="15.75" customHeight="1">
      <c r="H848" s="25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spans="8:22" ht="15.75" customHeight="1">
      <c r="H849" s="25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spans="8:22" ht="15.75" customHeight="1">
      <c r="H850" s="25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spans="8:22" ht="15.75" customHeight="1">
      <c r="H851" s="25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spans="8:22" ht="15.75" customHeight="1">
      <c r="H852" s="25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spans="8:22" ht="15.75" customHeight="1">
      <c r="H853" s="25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spans="8:22" ht="15.75" customHeight="1">
      <c r="H854" s="25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spans="8:22" ht="15.75" customHeight="1">
      <c r="H855" s="25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spans="8:22" ht="15.75" customHeight="1">
      <c r="H856" s="25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spans="8:22" ht="15.75" customHeight="1">
      <c r="H857" s="25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spans="8:22" ht="15.75" customHeight="1">
      <c r="H858" s="25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spans="8:22" ht="15.75" customHeight="1">
      <c r="H859" s="25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spans="8:22" ht="15.75" customHeight="1">
      <c r="H860" s="25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spans="8:22" ht="15.75" customHeight="1">
      <c r="H861" s="25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spans="8:22" ht="15.75" customHeight="1">
      <c r="H862" s="25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spans="8:22" ht="15.75" customHeight="1">
      <c r="H863" s="25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spans="8:22" ht="15.75" customHeight="1">
      <c r="H864" s="25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spans="8:22" ht="15.75" customHeight="1">
      <c r="H865" s="25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spans="8:22" ht="15.75" customHeight="1">
      <c r="H866" s="25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spans="8:22" ht="15.75" customHeight="1">
      <c r="H867" s="25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spans="8:22" ht="15.75" customHeight="1">
      <c r="H868" s="25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spans="8:22" ht="15.75" customHeight="1">
      <c r="H869" s="25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spans="8:22" ht="15.75" customHeight="1">
      <c r="H870" s="25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spans="8:22" ht="15.75" customHeight="1">
      <c r="H871" s="25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spans="8:22" ht="15.75" customHeight="1">
      <c r="H872" s="25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spans="8:22" ht="15.75" customHeight="1">
      <c r="H873" s="25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spans="8:22" ht="15.75" customHeight="1">
      <c r="H874" s="25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spans="8:22" ht="15.75" customHeight="1">
      <c r="H875" s="25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spans="8:22" ht="15.75" customHeight="1">
      <c r="H876" s="25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spans="8:22" ht="15.75" customHeight="1">
      <c r="H877" s="25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spans="8:22" ht="15.75" customHeight="1">
      <c r="H878" s="25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spans="8:22" ht="15.75" customHeight="1">
      <c r="H879" s="25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spans="8:22" ht="15.75" customHeight="1">
      <c r="H880" s="25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spans="8:22" ht="15.75" customHeight="1">
      <c r="H881" s="25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spans="8:22" ht="15.75" customHeight="1">
      <c r="H882" s="25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8:22" ht="15.75" customHeight="1">
      <c r="H883" s="25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8:22" ht="15.75" customHeight="1">
      <c r="H884" s="25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8:22" ht="15.75" customHeight="1">
      <c r="H885" s="25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8:22" ht="15.75" customHeight="1">
      <c r="H886" s="25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spans="8:22" ht="15.75" customHeight="1">
      <c r="H887" s="25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spans="8:22" ht="15.75" customHeight="1">
      <c r="H888" s="25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spans="8:22" ht="15.75" customHeight="1">
      <c r="H889" s="25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spans="8:22" ht="15.75" customHeight="1">
      <c r="H890" s="25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spans="8:22" ht="15.75" customHeight="1">
      <c r="H891" s="25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spans="8:22" ht="15.75" customHeight="1">
      <c r="H892" s="25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spans="8:22" ht="15.75" customHeight="1">
      <c r="H893" s="25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spans="8:22" ht="15.75" customHeight="1">
      <c r="H894" s="25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spans="8:22" ht="15.75" customHeight="1">
      <c r="H895" s="25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spans="8:22" ht="15.75" customHeight="1">
      <c r="H896" s="25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spans="8:22" ht="15.75" customHeight="1">
      <c r="H897" s="25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spans="8:22" ht="15.75" customHeight="1">
      <c r="H898" s="25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spans="8:22" ht="15.75" customHeight="1">
      <c r="H899" s="25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spans="8:22" ht="15.75" customHeight="1">
      <c r="H900" s="25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spans="8:22" ht="15.75" customHeight="1">
      <c r="H901" s="25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spans="8:22" ht="15.75" customHeight="1">
      <c r="H902" s="25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spans="8:22" ht="15.75" customHeight="1">
      <c r="H903" s="25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spans="8:22" ht="15.75" customHeight="1">
      <c r="H904" s="25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spans="8:22" ht="15.75" customHeight="1">
      <c r="H905" s="25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8:22" ht="15.75" customHeight="1">
      <c r="H906" s="25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8:22" ht="15.75" customHeight="1">
      <c r="H907" s="25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8:22" ht="15.75" customHeight="1">
      <c r="H908" s="25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8:22" ht="15.75" customHeight="1">
      <c r="H909" s="25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spans="8:22" ht="15.75" customHeight="1">
      <c r="H910" s="25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spans="8:22" ht="15.75" customHeight="1">
      <c r="H911" s="25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spans="8:22" ht="15.75" customHeight="1">
      <c r="H912" s="25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spans="8:22" ht="15.75" customHeight="1">
      <c r="H913" s="25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spans="8:22" ht="15.75" customHeight="1">
      <c r="H914" s="25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spans="8:22" ht="15.75" customHeight="1">
      <c r="H915" s="25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spans="8:22" ht="15.75" customHeight="1">
      <c r="H916" s="25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spans="8:22" ht="15.75" customHeight="1">
      <c r="H917" s="25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spans="8:22" ht="15.75" customHeight="1">
      <c r="H918" s="25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spans="8:22" ht="15.75" customHeight="1">
      <c r="H919" s="25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spans="8:22" ht="15.75" customHeight="1">
      <c r="H920" s="25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spans="8:22" ht="15.75" customHeight="1">
      <c r="H921" s="25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spans="8:22" ht="15.75" customHeight="1">
      <c r="H922" s="25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spans="8:22" ht="15.75" customHeight="1">
      <c r="H923" s="25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spans="8:22" ht="15.75" customHeight="1">
      <c r="H924" s="25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spans="8:22" ht="15.75" customHeight="1">
      <c r="H925" s="25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spans="8:22" ht="15.75" customHeight="1">
      <c r="H926" s="25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spans="8:22" ht="15.75" customHeight="1">
      <c r="H927" s="25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spans="8:22" ht="15.75" customHeight="1">
      <c r="H928" s="25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8:22" ht="15.75" customHeight="1">
      <c r="H929" s="25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8:22" ht="15.75" customHeight="1">
      <c r="H930" s="25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8:22" ht="15.75" customHeight="1">
      <c r="H931" s="25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8:22" ht="15.75" customHeight="1">
      <c r="H932" s="25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spans="8:22" ht="15.75" customHeight="1">
      <c r="H933" s="25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spans="8:22" ht="15.75" customHeight="1">
      <c r="H934" s="25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spans="8:22" ht="15.75" customHeight="1">
      <c r="H935" s="25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spans="8:22" ht="15.75" customHeight="1">
      <c r="H936" s="25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spans="8:22" ht="15.75" customHeight="1">
      <c r="H937" s="25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spans="8:22" ht="15.75" customHeight="1">
      <c r="H938" s="25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spans="8:22" ht="15.75" customHeight="1">
      <c r="H939" s="25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spans="8:22" ht="15.75" customHeight="1">
      <c r="H940" s="25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spans="8:22" ht="15.75" customHeight="1">
      <c r="H941" s="25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spans="8:22" ht="15.75" customHeight="1">
      <c r="H942" s="25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spans="8:22" ht="15.75" customHeight="1">
      <c r="H943" s="25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spans="8:22" ht="15.75" customHeight="1">
      <c r="H944" s="25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spans="8:22" ht="15.75" customHeight="1">
      <c r="H945" s="25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spans="8:22" ht="15.75" customHeight="1">
      <c r="H946" s="25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spans="8:22" ht="15.75" customHeight="1">
      <c r="H947" s="25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spans="8:22" ht="15.75" customHeight="1">
      <c r="H948" s="25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spans="8:22" ht="15.75" customHeight="1">
      <c r="H949" s="25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spans="8:22" ht="15.75" customHeight="1">
      <c r="H950" s="25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spans="8:22" ht="15.75" customHeight="1">
      <c r="H951" s="25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8:22" ht="15.75" customHeight="1">
      <c r="H952" s="25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8:22" ht="15.75" customHeight="1">
      <c r="H953" s="25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8:22" ht="15.75" customHeight="1">
      <c r="H954" s="25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8:22" ht="15.75" customHeight="1">
      <c r="H955" s="25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spans="8:22" ht="15.75" customHeight="1">
      <c r="H956" s="25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spans="8:22" ht="15.75" customHeight="1">
      <c r="H957" s="25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spans="8:22" ht="15.75" customHeight="1">
      <c r="H958" s="25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spans="8:22" ht="15.75" customHeight="1">
      <c r="H959" s="25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spans="8:22" ht="15.75" customHeight="1">
      <c r="H960" s="25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spans="8:22" ht="15.75" customHeight="1">
      <c r="H961" s="25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spans="8:22" ht="15.75" customHeight="1">
      <c r="H962" s="25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spans="8:22" ht="15.75" customHeight="1">
      <c r="H963" s="25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spans="8:22" ht="15.75" customHeight="1">
      <c r="H964" s="25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spans="8:22" ht="15.75" customHeight="1">
      <c r="H965" s="25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spans="8:22" ht="15.75" customHeight="1">
      <c r="H966" s="25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spans="8:22" ht="15.75" customHeight="1">
      <c r="H967" s="25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spans="8:22" ht="15.75" customHeight="1">
      <c r="H968" s="25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spans="8:22" ht="15.75" customHeight="1">
      <c r="H969" s="25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spans="8:22" ht="15.75" customHeight="1">
      <c r="H970" s="25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spans="8:22" ht="15.75" customHeight="1">
      <c r="H971" s="25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spans="8:22" ht="15.75" customHeight="1">
      <c r="H972" s="25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spans="8:22" ht="15.75" customHeight="1">
      <c r="H973" s="25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spans="8:22" ht="15.75" customHeight="1">
      <c r="H974" s="25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8:22" ht="15.75" customHeight="1">
      <c r="H975" s="25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8:22" ht="15.75" customHeight="1">
      <c r="H976" s="25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8:22" ht="15.75" customHeight="1">
      <c r="H977" s="25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8:22" ht="15.75" customHeight="1">
      <c r="H978" s="25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spans="8:22" ht="15.75" customHeight="1">
      <c r="H979" s="25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spans="8:22" ht="15.75" customHeight="1">
      <c r="H980" s="25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spans="8:22" ht="15.75" customHeight="1">
      <c r="H981" s="25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spans="8:22" ht="15.75" customHeight="1">
      <c r="H982" s="25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spans="8:22" ht="15.75" customHeight="1">
      <c r="H983" s="25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spans="8:22" ht="15.75" customHeight="1">
      <c r="H984" s="25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spans="8:22" ht="15.75" customHeight="1">
      <c r="H985" s="25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spans="8:22" ht="15.75" customHeight="1">
      <c r="H986" s="25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spans="8:22" ht="15.75" customHeight="1">
      <c r="H987" s="25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spans="8:22" ht="15.75" customHeight="1">
      <c r="H988" s="25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spans="8:22" ht="15.75" customHeight="1">
      <c r="H989" s="25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spans="8:22" ht="15.75" customHeight="1">
      <c r="H990" s="25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spans="8:22" ht="15.75" customHeight="1">
      <c r="H991" s="25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spans="8:22" ht="15.75" customHeight="1">
      <c r="H992" s="25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993" spans="8:22" ht="15.75" customHeight="1">
      <c r="H993" s="25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</row>
    <row r="994" spans="8:22" ht="15.75" customHeight="1">
      <c r="H994" s="25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</row>
    <row r="995" spans="8:22" ht="15.75" customHeight="1">
      <c r="H995" s="25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</row>
    <row r="996" spans="8:22" ht="15.75" customHeight="1">
      <c r="H996" s="25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</row>
    <row r="997" spans="8:22" ht="15.75" customHeight="1">
      <c r="H997" s="25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8:22" ht="15.75" customHeight="1">
      <c r="H998" s="25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8:22" ht="15.75" customHeight="1">
      <c r="H999" s="25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8:22" ht="15.75" customHeight="1">
      <c r="H1000" s="25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8:22" ht="15.75" customHeight="1">
      <c r="H1001" s="25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</row>
    <row r="1002" spans="8:22" ht="15.75" customHeight="1">
      <c r="H1002" s="25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</row>
  </sheetData>
  <conditionalFormatting sqref="H2:H5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1" ySplit="1" topLeftCell="F34" activePane="bottomRight" state="frozen"/>
      <selection pane="bottomRight" activeCell="F34" sqref="F34"/>
      <selection pane="bottomLeft" activeCell="A2" sqref="A2"/>
      <selection pane="topRight" activeCell="B1" sqref="B1"/>
    </sheetView>
  </sheetViews>
  <sheetFormatPr defaultColWidth="13.5" defaultRowHeight="15" customHeight="1"/>
  <cols>
    <col min="1" max="1" width="4.125" customWidth="1"/>
    <col min="2" max="2" width="22.875" customWidth="1"/>
    <col min="3" max="3" width="12.625" customWidth="1"/>
    <col min="4" max="4" width="20.125" customWidth="1"/>
    <col min="5" max="6" width="8.5" customWidth="1"/>
    <col min="7" max="26" width="8.375" customWidth="1"/>
  </cols>
  <sheetData>
    <row r="1" spans="1:26" ht="15.75" customHeight="1">
      <c r="A1" s="2" t="s">
        <v>471</v>
      </c>
      <c r="B1" s="5" t="s">
        <v>3</v>
      </c>
      <c r="C1" s="5" t="s">
        <v>4</v>
      </c>
      <c r="D1" s="5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>
      <c r="A2" s="3">
        <v>1</v>
      </c>
      <c r="B2" s="6" t="s">
        <v>472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>
      <c r="A3" s="3">
        <f t="shared" ref="A3:A11" si="0">A2+1</f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>
      <c r="A4" s="3">
        <f t="shared" si="0"/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3">
        <f t="shared" si="0"/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>
      <c r="A6" s="3">
        <f t="shared" si="0"/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3">
        <f t="shared" si="0"/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3">
        <f t="shared" si="0"/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3">
        <f t="shared" si="0"/>
        <v>8</v>
      </c>
      <c r="B9" s="6" t="s">
        <v>473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3">
        <f t="shared" si="0"/>
        <v>9</v>
      </c>
      <c r="B10" s="6"/>
      <c r="C10" s="6"/>
      <c r="D10" s="6" t="s">
        <v>474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3">
        <f t="shared" si="0"/>
        <v>10</v>
      </c>
      <c r="B11" s="6" t="s">
        <v>475</v>
      </c>
      <c r="C11" s="6" t="s">
        <v>476</v>
      </c>
      <c r="D11" s="6" t="s">
        <v>477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>
      <c r="A26" s="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>
      <c r="A27" s="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>
      <c r="A28" s="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>
      <c r="A29" s="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>
      <c r="A30" s="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>
      <c r="A31" s="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>
      <c r="A34" s="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>
      <c r="A37" s="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>
      <c r="A40" s="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>
      <c r="A43" s="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>
      <c r="A46" s="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>
      <c r="A47" s="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>
      <c r="A48" s="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>
      <c r="A49" s="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>
      <c r="A51" s="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>
      <c r="A52" s="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>
      <c r="A53" s="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>
      <c r="A54" s="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>
      <c r="A57" s="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>
      <c r="A60" s="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>
      <c r="A63" s="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>
      <c r="A66" s="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>
      <c r="A69" s="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>
      <c r="A70" s="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>
      <c r="A71" s="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>
      <c r="A72" s="3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>
      <c r="A73" s="3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>
      <c r="A74" s="3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>
      <c r="A75" s="3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>
      <c r="A76" s="3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>
      <c r="A77" s="3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>
      <c r="A80" s="3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>
      <c r="A83" s="3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>
      <c r="A86" s="3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>
      <c r="A89" s="3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>
      <c r="A92" s="3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>
      <c r="A93" s="3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>
      <c r="A94" s="3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>
      <c r="A95" s="3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>
      <c r="A96" s="3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>
      <c r="A97" s="3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>
      <c r="A98" s="3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>
      <c r="A99" s="3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>
      <c r="A100" s="3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>
      <c r="A103" s="3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>
      <c r="A106" s="3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>
      <c r="A109" s="3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>
      <c r="A112" s="3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>
      <c r="A115" s="3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>
      <c r="A116" s="3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>
      <c r="A117" s="3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>
      <c r="A118" s="3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>
      <c r="A119" s="3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>
      <c r="A120" s="3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>
      <c r="A121" s="3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>
      <c r="A122" s="3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>
      <c r="A123" s="3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>
      <c r="A126" s="3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>
      <c r="A129" s="3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>
      <c r="A132" s="3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>
      <c r="A135" s="3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>
      <c r="A138" s="3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>
      <c r="A139" s="3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>
      <c r="A140" s="3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>
      <c r="A141" s="3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>
      <c r="A142" s="3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>
      <c r="A143" s="3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>
      <c r="A144" s="3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>
      <c r="A145" s="3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>
      <c r="A146" s="3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>
      <c r="A149" s="3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>
      <c r="A152" s="3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>
      <c r="A155" s="3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>
      <c r="A158" s="3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>
      <c r="A161" s="3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>
      <c r="A162" s="3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>
      <c r="A163" s="3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>
      <c r="A164" s="3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>
      <c r="A165" s="3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>
      <c r="A166" s="3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>
      <c r="A167" s="3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>
      <c r="A168" s="3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>
      <c r="A169" s="3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>
      <c r="A172" s="3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>
      <c r="A175" s="3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>
      <c r="A178" s="3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>
      <c r="A181" s="3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>
      <c r="A184" s="3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>
      <c r="A185" s="3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>
      <c r="A186" s="3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>
      <c r="A187" s="3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>
      <c r="A188" s="3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>
      <c r="A189" s="3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>
      <c r="A190" s="3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>
      <c r="A191" s="3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>
      <c r="A192" s="3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>
      <c r="A198" s="3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>
      <c r="A201" s="3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>
      <c r="A204" s="3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>
      <c r="A207" s="3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>
      <c r="A210" s="3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>
      <c r="A213" s="3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>
      <c r="A214" s="3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>
      <c r="A215" s="3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>
      <c r="A218" s="3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>
      <c r="A221" s="3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>
      <c r="A224" s="3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>
      <c r="A227" s="3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>
      <c r="A230" s="3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>
      <c r="A233" s="3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>
      <c r="A236" s="3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>
      <c r="A237" s="3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>
      <c r="A238" s="3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>
      <c r="A241" s="3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>
      <c r="A244" s="3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>
      <c r="A247" s="3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>
      <c r="A250" s="3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>
      <c r="A253" s="3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>
      <c r="A256" s="3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>
      <c r="A259" s="3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>
      <c r="A260" s="3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>
      <c r="A261" s="3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>
      <c r="A264" s="3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>
      <c r="A267" s="3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>
      <c r="A270" s="3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>
      <c r="A273" s="3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>
      <c r="A279" s="3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>
      <c r="A282" s="3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>
      <c r="A283" s="3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>
      <c r="A284" s="3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>
      <c r="A285" s="3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>
      <c r="A286" s="3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>
      <c r="A287" s="3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>
      <c r="A288" s="3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>
      <c r="A289" s="3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>
      <c r="A290" s="3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>
      <c r="A293" s="3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>
      <c r="A296" s="3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>
      <c r="A299" s="3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>
      <c r="A302" s="3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>
      <c r="A305" s="3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>
      <c r="A306" s="3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>
      <c r="A307" s="3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>
      <c r="A308" s="3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>
      <c r="A309" s="3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>
      <c r="A310" s="3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>
      <c r="A311" s="3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>
      <c r="A312" s="3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>
      <c r="A313" s="3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>
      <c r="A316" s="3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>
      <c r="A319" s="3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>
      <c r="A322" s="3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>
      <c r="A325" s="3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>
      <c r="A328" s="3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>
      <c r="A329" s="3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>
      <c r="A330" s="3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>
      <c r="A331" s="3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>
      <c r="A332" s="3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>
      <c r="A333" s="3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>
      <c r="A334" s="3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>
      <c r="A335" s="3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>
      <c r="A336" s="3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>
      <c r="A339" s="3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>
      <c r="A342" s="3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>
      <c r="A345" s="3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>
      <c r="A348" s="3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>
      <c r="A351" s="3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>
      <c r="A352" s="3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>
      <c r="A353" s="3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>
      <c r="A354" s="3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>
      <c r="A355" s="3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>
      <c r="A356" s="3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>
      <c r="A357" s="3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>
      <c r="A358" s="3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>
      <c r="A359" s="3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>
      <c r="A365" s="3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>
      <c r="A371" s="3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>
      <c r="A374" s="3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>
      <c r="A377" s="3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>
      <c r="A380" s="3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>
      <c r="A388" s="3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>
      <c r="A394" s="3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>
      <c r="A397" s="3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>
      <c r="A400" s="3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>
      <c r="A403" s="3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>
      <c r="A406" s="3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>
      <c r="A411" s="3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>
      <c r="A414" s="3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>
      <c r="A417" s="3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>
      <c r="A420" s="3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>
      <c r="A423" s="3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>
      <c r="A426" s="3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>
      <c r="A429" s="3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>
      <c r="A437" s="3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>
      <c r="A440" s="3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>
      <c r="A443" s="3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>
      <c r="A446" s="3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>
      <c r="A449" s="3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>
      <c r="A452" s="3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>
      <c r="A469" s="3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>
      <c r="A470" s="3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>
      <c r="A471" s="3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>
      <c r="A472" s="3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>
      <c r="A473" s="3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>
      <c r="A474" s="3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>
      <c r="A475" s="3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>
      <c r="A476" s="3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>
      <c r="A477" s="3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>
      <c r="A480" s="3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>
      <c r="A483" s="3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>
      <c r="A486" s="3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>
      <c r="A489" s="3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>
      <c r="A492" s="3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>
      <c r="A493" s="3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>
      <c r="A494" s="3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>
      <c r="A495" s="3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>
      <c r="A496" s="3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>
      <c r="A497" s="3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>
      <c r="A498" s="3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>
      <c r="A515" s="3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>
      <c r="A516" s="3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>
      <c r="A517" s="3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>
      <c r="A518" s="3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>
      <c r="A519" s="3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>
      <c r="A520" s="3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>
      <c r="A521" s="3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>
      <c r="A538" s="3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>
      <c r="A539" s="3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>
      <c r="A540" s="3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>
      <c r="A541" s="3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>
      <c r="A542" s="3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>
      <c r="A543" s="3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>
      <c r="A544" s="3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>
      <c r="A545" s="3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>
      <c r="A546" s="3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>
      <c r="A549" s="3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>
      <c r="A552" s="3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>
      <c r="A555" s="3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>
      <c r="A558" s="3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>
      <c r="A561" s="3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>
      <c r="A562" s="3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>
      <c r="A563" s="3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>
      <c r="A564" s="3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>
      <c r="A565" s="3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>
      <c r="A566" s="3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>
      <c r="A567" s="3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>
      <c r="A568" s="3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>
      <c r="A569" s="3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>
      <c r="A572" s="3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>
      <c r="A575" s="3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>
      <c r="A578" s="3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>
      <c r="A581" s="3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>
      <c r="A584" s="3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>
      <c r="A585" s="3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>
      <c r="A586" s="3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>
      <c r="A587" s="3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>
      <c r="A588" s="3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>
      <c r="A589" s="3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>
      <c r="A590" s="3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>
      <c r="A607" s="3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>
      <c r="A608" s="3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>
      <c r="A609" s="3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>
      <c r="A610" s="3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>
      <c r="A611" s="3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>
      <c r="A612" s="3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>
      <c r="A613" s="3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>
      <c r="A614" s="3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>
      <c r="A615" s="3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>
      <c r="A618" s="3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>
      <c r="A621" s="3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>
      <c r="A624" s="3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>
      <c r="A627" s="3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>
      <c r="A630" s="3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>
      <c r="A631" s="3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>
      <c r="A632" s="3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>
      <c r="A633" s="3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>
      <c r="A634" s="3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>
      <c r="A635" s="3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>
      <c r="A636" s="3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>
      <c r="A653" s="3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>
      <c r="A654" s="3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>
      <c r="A655" s="3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>
      <c r="A656" s="3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>
      <c r="A657" s="3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>
      <c r="A658" s="3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>
      <c r="A659" s="3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>
      <c r="A676" s="3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>
      <c r="A677" s="3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>
      <c r="A678" s="3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>
      <c r="A679" s="3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>
      <c r="A680" s="3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>
      <c r="A681" s="3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>
      <c r="A682" s="3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>
      <c r="A685" s="3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>
      <c r="A688" s="3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>
      <c r="A691" s="3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>
      <c r="A694" s="3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>
      <c r="A697" s="3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>
      <c r="A698" s="3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>
      <c r="A699" s="3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>
      <c r="A700" s="3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>
      <c r="A701" s="3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>
      <c r="A702" s="3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>
      <c r="A703" s="3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>
      <c r="A704" s="3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>
      <c r="A705" s="3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>
      <c r="A722" s="3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>
      <c r="A723" s="3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>
      <c r="A724" s="3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>
      <c r="A725" s="3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>
      <c r="A726" s="3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>
      <c r="A727" s="3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>
      <c r="A728" s="3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>
      <c r="A745" s="3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>
      <c r="A746" s="3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>
      <c r="A747" s="3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>
      <c r="A748" s="3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>
      <c r="A749" s="3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>
      <c r="A750" s="3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>
      <c r="A751" s="3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>
      <c r="A754" s="3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>
      <c r="A757" s="3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>
      <c r="A760" s="3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>
      <c r="A763" s="3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>
      <c r="A766" s="3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>
      <c r="A767" s="3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>
      <c r="A768" s="3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>
      <c r="A769" s="3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>
      <c r="A770" s="3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>
      <c r="A771" s="3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>
      <c r="A772" s="3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>
      <c r="A773" s="3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>
      <c r="A774" s="3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>
      <c r="A791" s="3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>
      <c r="A792" s="3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>
      <c r="A793" s="3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>
      <c r="A794" s="3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>
      <c r="A795" s="3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>
      <c r="A796" s="3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>
      <c r="A797" s="3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>
      <c r="A814" s="3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>
      <c r="A815" s="3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>
      <c r="A816" s="3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>
      <c r="A817" s="3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>
      <c r="A818" s="3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>
      <c r="A819" s="3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>
      <c r="A820" s="3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>
      <c r="A837" s="3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>
      <c r="A838" s="3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>
      <c r="A839" s="3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>
      <c r="A840" s="3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>
      <c r="A841" s="3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>
      <c r="A842" s="3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>
      <c r="A843" s="3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>
      <c r="A844" s="3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>
      <c r="A845" s="3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>
      <c r="A848" s="3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>
      <c r="A851" s="3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>
      <c r="A854" s="3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>
      <c r="A857" s="3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>
      <c r="A860" s="3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>
      <c r="A861" s="3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>
      <c r="A862" s="3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>
      <c r="A863" s="3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>
      <c r="A864" s="3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>
      <c r="A865" s="3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>
      <c r="A866" s="3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>
      <c r="A867" s="3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>
      <c r="A868" s="3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>
      <c r="A869" s="3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>
      <c r="A870" s="3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>
      <c r="A871" s="3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>
      <c r="A872" s="3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>
      <c r="A873" s="3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>
      <c r="A874" s="3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>
      <c r="A875" s="3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>
      <c r="A876" s="3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>
      <c r="A877" s="3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>
      <c r="A878" s="3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>
      <c r="A879" s="3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>
      <c r="A880" s="3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>
      <c r="A881" s="3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>
      <c r="A882" s="3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>
      <c r="A883" s="3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>
      <c r="A884" s="3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>
      <c r="A885" s="3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>
      <c r="A886" s="3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>
      <c r="A887" s="3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>
      <c r="A888" s="3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>
      <c r="A889" s="3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>
      <c r="A906" s="3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>
      <c r="A907" s="3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>
      <c r="A908" s="3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>
      <c r="A909" s="3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>
      <c r="A910" s="3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>
      <c r="A911" s="3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>
      <c r="A912" s="3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>
      <c r="A929" s="3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>
      <c r="A930" s="3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>
      <c r="A931" s="3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>
      <c r="A932" s="3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>
      <c r="A933" s="3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>
      <c r="A934" s="3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>
      <c r="A935" s="3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>
      <c r="A952" s="3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>
      <c r="A953" s="3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>
      <c r="A954" s="3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>
      <c r="A955" s="3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>
      <c r="A956" s="3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>
      <c r="A957" s="3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>
      <c r="A958" s="3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>
      <c r="A975" s="3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>
      <c r="A976" s="3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>
      <c r="A977" s="3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>
      <c r="A978" s="3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>
      <c r="A979" s="3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>
      <c r="A980" s="3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>
      <c r="A981" s="3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>
      <c r="A998" s="3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>
      <c r="A999" s="3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>
      <c r="A1000" s="3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L19" sqref="L19"/>
    </sheetView>
  </sheetViews>
  <sheetFormatPr defaultColWidth="13.5" defaultRowHeight="15" customHeight="1"/>
  <cols>
    <col min="1" max="26" width="8.375" customWidth="1"/>
  </cols>
  <sheetData>
    <row r="1" spans="1:7" ht="15.75" customHeight="1">
      <c r="A1" s="4" t="s">
        <v>478</v>
      </c>
      <c r="B1" s="4" t="s">
        <v>479</v>
      </c>
      <c r="C1" s="4"/>
      <c r="D1" s="4"/>
      <c r="E1" s="4"/>
      <c r="F1" s="4"/>
      <c r="G1" s="4"/>
    </row>
    <row r="2" spans="1:7" ht="15.75" customHeight="1">
      <c r="A2" s="4" t="s">
        <v>480</v>
      </c>
      <c r="B2" s="4" t="s">
        <v>481</v>
      </c>
      <c r="C2" s="4"/>
      <c r="D2" s="4"/>
      <c r="E2" s="4"/>
      <c r="F2" s="4"/>
      <c r="G2" s="4"/>
    </row>
    <row r="3" spans="1:7" ht="15.75" customHeight="1">
      <c r="A3" s="4"/>
      <c r="B3" s="4"/>
      <c r="C3" s="4"/>
      <c r="D3" s="4"/>
      <c r="E3" s="4"/>
      <c r="F3" s="4"/>
      <c r="G3" s="4"/>
    </row>
    <row r="4" spans="1:7" ht="15.75" customHeight="1">
      <c r="A4" s="4"/>
      <c r="B4" s="4"/>
      <c r="C4" s="4"/>
      <c r="D4" s="4"/>
      <c r="E4" s="4"/>
      <c r="F4" s="4"/>
      <c r="G4" s="4" t="s">
        <v>482</v>
      </c>
    </row>
    <row r="5" spans="1:7" ht="15.75" customHeight="1">
      <c r="A5" s="4"/>
      <c r="B5" s="4"/>
      <c r="C5" s="4"/>
      <c r="D5" s="4"/>
      <c r="E5" s="4"/>
      <c r="F5" s="4"/>
      <c r="G5" s="4" t="s">
        <v>483</v>
      </c>
    </row>
    <row r="6" spans="1:7" ht="15.75" customHeight="1">
      <c r="A6" s="4"/>
      <c r="B6" s="4"/>
      <c r="C6" s="4"/>
      <c r="D6" s="4"/>
      <c r="E6" s="4"/>
      <c r="F6" s="4"/>
      <c r="G6" s="4" t="s">
        <v>484</v>
      </c>
    </row>
    <row r="7" spans="1:7" ht="15.75" customHeight="1">
      <c r="A7" s="4"/>
      <c r="B7" s="4"/>
      <c r="C7" s="4"/>
      <c r="D7" s="4"/>
      <c r="E7" s="4"/>
      <c r="F7" s="4"/>
      <c r="G7" s="4" t="s">
        <v>485</v>
      </c>
    </row>
    <row r="8" spans="1:7" ht="15.75" customHeight="1">
      <c r="A8" s="4"/>
      <c r="B8" s="4"/>
      <c r="C8" s="4"/>
      <c r="D8" s="4"/>
      <c r="E8" s="4"/>
      <c r="F8" s="4"/>
      <c r="G8" s="4" t="s">
        <v>486</v>
      </c>
    </row>
    <row r="9" spans="1:7" ht="15.75" customHeight="1">
      <c r="A9" s="4"/>
      <c r="B9" s="4"/>
      <c r="C9" s="4"/>
      <c r="D9" s="4"/>
      <c r="E9" s="4"/>
      <c r="F9" s="4"/>
      <c r="G9" s="4" t="s">
        <v>487</v>
      </c>
    </row>
    <row r="10" spans="1:7" ht="15.75" customHeight="1">
      <c r="A10" s="4"/>
      <c r="B10" s="4"/>
      <c r="C10" s="4"/>
      <c r="D10" s="4"/>
      <c r="E10" s="4"/>
      <c r="F10" s="4"/>
      <c r="G10" s="4" t="s">
        <v>488</v>
      </c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Z1014"/>
  <sheetViews>
    <sheetView topLeftCell="A110" workbookViewId="0">
      <selection activeCell="D149" sqref="D149"/>
    </sheetView>
  </sheetViews>
  <sheetFormatPr defaultColWidth="13.5" defaultRowHeight="15" customHeight="1"/>
  <cols>
    <col min="1" max="1" width="10.625" style="1" customWidth="1"/>
    <col min="2" max="2" width="34" customWidth="1"/>
    <col min="3" max="3" width="42.25" style="4" customWidth="1"/>
    <col min="4" max="15" width="8.375" style="4" customWidth="1"/>
    <col min="16" max="26" width="8.375" customWidth="1"/>
    <col min="27" max="78" width="8.375" style="4" customWidth="1"/>
  </cols>
  <sheetData>
    <row r="1" spans="1:78" s="4" customFormat="1" ht="15" customHeight="1">
      <c r="A1" s="41" t="s">
        <v>489</v>
      </c>
    </row>
    <row r="2" spans="1:78" s="4" customFormat="1" ht="15" customHeight="1">
      <c r="A2" s="13" t="s">
        <v>490</v>
      </c>
      <c r="B2" s="13" t="s">
        <v>491</v>
      </c>
      <c r="C2" s="13"/>
      <c r="D2" s="13"/>
      <c r="E2" s="13"/>
      <c r="F2" s="13"/>
      <c r="G2" s="13"/>
      <c r="P2" s="13"/>
      <c r="R2" s="13"/>
      <c r="S2" s="13"/>
      <c r="T2" s="13"/>
      <c r="U2" s="13"/>
      <c r="V2" s="13"/>
      <c r="Z2" s="13"/>
      <c r="AA2" s="13"/>
      <c r="AC2" s="13"/>
      <c r="AD2" s="13"/>
      <c r="AJ2" s="13"/>
      <c r="AK2" s="13"/>
      <c r="AL2" s="13"/>
      <c r="AM2" s="13"/>
      <c r="BA2" s="13"/>
      <c r="BE2" s="13"/>
      <c r="BF2" s="13"/>
      <c r="BG2" s="13"/>
      <c r="BP2" s="13"/>
      <c r="BQ2" s="13"/>
      <c r="BR2" s="13"/>
      <c r="BS2" s="13"/>
      <c r="BT2" s="13"/>
      <c r="BU2" s="13"/>
      <c r="BV2" s="13"/>
    </row>
    <row r="3" spans="1:78" s="4" customFormat="1" ht="15" customHeight="1">
      <c r="A3" s="13">
        <v>36</v>
      </c>
      <c r="B3" s="13" t="s">
        <v>492</v>
      </c>
      <c r="C3" s="13">
        <v>1</v>
      </c>
      <c r="D3" s="13">
        <v>1</v>
      </c>
      <c r="E3" s="13">
        <v>1</v>
      </c>
      <c r="F3" s="13">
        <v>1</v>
      </c>
      <c r="G3" s="13">
        <v>1</v>
      </c>
      <c r="H3" s="4">
        <v>0</v>
      </c>
      <c r="I3" s="4">
        <v>1</v>
      </c>
      <c r="J3" s="4">
        <v>1</v>
      </c>
      <c r="K3" s="4">
        <v>1</v>
      </c>
      <c r="L3" s="4">
        <v>0</v>
      </c>
      <c r="M3" s="4">
        <v>0</v>
      </c>
      <c r="N3" s="4">
        <v>1</v>
      </c>
      <c r="O3" s="4">
        <v>0</v>
      </c>
      <c r="P3" s="13">
        <v>1</v>
      </c>
      <c r="Q3" s="4">
        <v>1</v>
      </c>
      <c r="R3" s="13">
        <v>1</v>
      </c>
      <c r="S3" s="13">
        <v>1</v>
      </c>
      <c r="T3" s="13">
        <v>1</v>
      </c>
      <c r="U3" s="13">
        <v>1</v>
      </c>
      <c r="V3" s="13">
        <v>1</v>
      </c>
      <c r="W3" s="4">
        <v>1</v>
      </c>
      <c r="X3" s="4">
        <v>0</v>
      </c>
      <c r="Y3" s="4">
        <v>1</v>
      </c>
      <c r="Z3" s="13">
        <v>1</v>
      </c>
      <c r="AA3" s="13">
        <v>1</v>
      </c>
      <c r="AB3" s="4">
        <v>1</v>
      </c>
      <c r="AC3" s="13">
        <v>1</v>
      </c>
      <c r="AD3" s="13">
        <v>1</v>
      </c>
      <c r="AE3" s="4">
        <v>1</v>
      </c>
      <c r="AF3" s="4">
        <v>1</v>
      </c>
      <c r="AG3" s="4">
        <v>1</v>
      </c>
      <c r="AH3" s="4">
        <v>1</v>
      </c>
      <c r="AI3" s="4">
        <v>1</v>
      </c>
      <c r="AJ3" s="13">
        <v>1</v>
      </c>
      <c r="AK3" s="13">
        <v>1</v>
      </c>
      <c r="AL3" s="13">
        <v>1</v>
      </c>
      <c r="AM3" s="13">
        <v>1</v>
      </c>
      <c r="AN3" s="4">
        <v>0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4">
        <v>0</v>
      </c>
      <c r="AV3" s="4">
        <v>1</v>
      </c>
      <c r="AW3" s="4">
        <v>0</v>
      </c>
      <c r="AX3" s="4">
        <v>1</v>
      </c>
      <c r="AY3" s="4">
        <v>1</v>
      </c>
      <c r="AZ3" s="4">
        <v>1</v>
      </c>
      <c r="BA3" s="13">
        <v>1</v>
      </c>
      <c r="BB3" s="4">
        <v>1</v>
      </c>
      <c r="BC3" s="4">
        <v>1</v>
      </c>
      <c r="BD3" s="4">
        <v>1</v>
      </c>
      <c r="BE3" s="13">
        <v>1</v>
      </c>
      <c r="BF3" s="13">
        <v>1</v>
      </c>
      <c r="BG3" s="13">
        <v>1</v>
      </c>
      <c r="BH3" s="4">
        <v>1</v>
      </c>
      <c r="BI3" s="4">
        <v>1</v>
      </c>
      <c r="BJ3" s="4">
        <v>1</v>
      </c>
      <c r="BK3" s="4">
        <v>1</v>
      </c>
      <c r="BL3" s="4">
        <v>1</v>
      </c>
      <c r="BM3" s="4">
        <v>1</v>
      </c>
      <c r="BN3" s="4">
        <v>1</v>
      </c>
      <c r="BO3" s="4">
        <v>0</v>
      </c>
      <c r="BP3" s="13">
        <v>1</v>
      </c>
      <c r="BQ3" s="13">
        <v>1</v>
      </c>
      <c r="BR3" s="13">
        <v>1</v>
      </c>
      <c r="BS3" s="13">
        <v>1</v>
      </c>
      <c r="BT3" s="13">
        <v>1</v>
      </c>
      <c r="BU3" s="13">
        <v>1</v>
      </c>
      <c r="BV3" s="13">
        <v>1</v>
      </c>
      <c r="BW3" s="4">
        <v>1</v>
      </c>
      <c r="BX3" s="4">
        <v>1</v>
      </c>
      <c r="BY3" s="4">
        <v>1</v>
      </c>
      <c r="BZ3" s="4">
        <v>1</v>
      </c>
    </row>
    <row r="4" spans="1:78" s="4" customFormat="1" ht="15" customHeight="1">
      <c r="A4" s="13">
        <v>19</v>
      </c>
      <c r="B4" s="13" t="s">
        <v>493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1</v>
      </c>
      <c r="M4" s="13">
        <v>1</v>
      </c>
      <c r="N4" s="13">
        <v>1</v>
      </c>
      <c r="O4" s="13">
        <v>1</v>
      </c>
      <c r="P4" s="13">
        <v>1</v>
      </c>
      <c r="Q4" s="13">
        <v>1</v>
      </c>
      <c r="R4" s="13">
        <v>1</v>
      </c>
      <c r="S4" s="13">
        <v>1</v>
      </c>
      <c r="T4" s="13">
        <v>1</v>
      </c>
      <c r="U4" s="13">
        <v>1</v>
      </c>
      <c r="V4" s="13">
        <v>1</v>
      </c>
      <c r="W4" s="13">
        <v>1</v>
      </c>
      <c r="X4" s="13">
        <v>0</v>
      </c>
      <c r="Y4" s="13">
        <v>1</v>
      </c>
      <c r="Z4" s="13">
        <v>1</v>
      </c>
      <c r="AA4" s="13">
        <v>1</v>
      </c>
      <c r="AB4" s="13">
        <v>1</v>
      </c>
      <c r="AC4" s="13">
        <v>1</v>
      </c>
      <c r="AD4" s="13">
        <v>1</v>
      </c>
      <c r="AE4" s="13">
        <v>1</v>
      </c>
      <c r="AF4" s="13">
        <v>1</v>
      </c>
      <c r="AG4" s="13">
        <v>1</v>
      </c>
      <c r="AH4" s="13">
        <v>1</v>
      </c>
      <c r="AI4" s="13">
        <v>1</v>
      </c>
      <c r="AJ4" s="13">
        <v>1</v>
      </c>
      <c r="AK4" s="13">
        <v>1</v>
      </c>
      <c r="AL4" s="13">
        <v>1</v>
      </c>
      <c r="AM4" s="13">
        <v>1</v>
      </c>
      <c r="AN4" s="13">
        <v>1</v>
      </c>
      <c r="AO4" s="13">
        <v>1</v>
      </c>
      <c r="AP4" s="13">
        <v>1</v>
      </c>
      <c r="AQ4" s="13">
        <v>1</v>
      </c>
      <c r="AR4" s="13">
        <v>1</v>
      </c>
      <c r="AS4" s="13">
        <v>1</v>
      </c>
      <c r="AT4" s="13">
        <v>1</v>
      </c>
      <c r="AU4" s="13">
        <v>0</v>
      </c>
      <c r="AV4" s="13">
        <v>1</v>
      </c>
      <c r="AW4" s="13">
        <v>0</v>
      </c>
      <c r="AX4" s="13">
        <v>0</v>
      </c>
      <c r="AY4" s="13">
        <v>1</v>
      </c>
      <c r="AZ4" s="13">
        <v>1</v>
      </c>
      <c r="BA4" s="13">
        <v>1</v>
      </c>
      <c r="BB4" s="13">
        <v>1</v>
      </c>
      <c r="BC4" s="13">
        <v>1</v>
      </c>
      <c r="BD4" s="13">
        <v>1</v>
      </c>
      <c r="BE4" s="13">
        <v>1</v>
      </c>
      <c r="BF4" s="13">
        <v>1</v>
      </c>
      <c r="BG4" s="13">
        <v>0</v>
      </c>
      <c r="BH4" s="13">
        <v>1</v>
      </c>
      <c r="BI4" s="13">
        <v>1</v>
      </c>
      <c r="BJ4" s="13">
        <v>1</v>
      </c>
      <c r="BK4" s="13">
        <v>1</v>
      </c>
      <c r="BL4" s="13">
        <v>1</v>
      </c>
      <c r="BM4" s="13">
        <v>1</v>
      </c>
      <c r="BN4" s="13">
        <v>1</v>
      </c>
      <c r="BO4" s="13">
        <v>0</v>
      </c>
      <c r="BP4" s="13">
        <v>1</v>
      </c>
      <c r="BQ4" s="13">
        <v>1</v>
      </c>
      <c r="BR4" s="13">
        <v>1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3">
        <v>1</v>
      </c>
      <c r="BY4" s="13">
        <v>1</v>
      </c>
      <c r="BZ4" s="13">
        <v>1</v>
      </c>
    </row>
    <row r="5" spans="1:78" s="4" customFormat="1" ht="15" customHeight="1">
      <c r="A5" s="13">
        <v>26</v>
      </c>
      <c r="B5" s="13" t="s">
        <v>494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1</v>
      </c>
      <c r="M5" s="13">
        <v>1</v>
      </c>
      <c r="N5" s="13">
        <v>1</v>
      </c>
      <c r="O5" s="13">
        <v>1</v>
      </c>
      <c r="P5" s="13">
        <v>1</v>
      </c>
      <c r="Q5" s="13">
        <v>1</v>
      </c>
      <c r="R5" s="13">
        <v>1</v>
      </c>
      <c r="S5" s="13">
        <v>1</v>
      </c>
      <c r="T5" s="13">
        <v>1</v>
      </c>
      <c r="U5" s="13">
        <v>1</v>
      </c>
      <c r="V5" s="13">
        <v>1</v>
      </c>
      <c r="W5" s="13">
        <v>1</v>
      </c>
      <c r="X5" s="13">
        <v>0</v>
      </c>
      <c r="Y5" s="13">
        <v>1</v>
      </c>
      <c r="Z5" s="13">
        <v>1</v>
      </c>
      <c r="AA5" s="13">
        <v>1</v>
      </c>
      <c r="AB5" s="13">
        <v>1</v>
      </c>
      <c r="AC5" s="13">
        <v>1</v>
      </c>
      <c r="AD5" s="13">
        <v>1</v>
      </c>
      <c r="AE5" s="13">
        <v>1</v>
      </c>
      <c r="AF5" s="13">
        <v>1</v>
      </c>
      <c r="AG5" s="13">
        <v>1</v>
      </c>
      <c r="AH5" s="13">
        <v>1</v>
      </c>
      <c r="AI5" s="13">
        <v>1</v>
      </c>
      <c r="AJ5" s="13">
        <v>1</v>
      </c>
      <c r="AK5" s="13">
        <v>1</v>
      </c>
      <c r="AL5" s="13">
        <v>1</v>
      </c>
      <c r="AM5" s="13">
        <v>1</v>
      </c>
      <c r="AN5" s="13">
        <v>1</v>
      </c>
      <c r="AO5" s="13">
        <v>1</v>
      </c>
      <c r="AP5" s="13">
        <v>1</v>
      </c>
      <c r="AQ5" s="13">
        <v>1</v>
      </c>
      <c r="AR5" s="13">
        <v>1</v>
      </c>
      <c r="AS5" s="13">
        <v>1</v>
      </c>
      <c r="AT5" s="13">
        <v>1</v>
      </c>
      <c r="AU5" s="13">
        <v>1</v>
      </c>
      <c r="AV5" s="13">
        <v>1</v>
      </c>
      <c r="AW5" s="13">
        <v>0</v>
      </c>
      <c r="AX5" s="13">
        <v>0</v>
      </c>
      <c r="AY5" s="13">
        <v>1</v>
      </c>
      <c r="AZ5" s="13">
        <v>1</v>
      </c>
      <c r="BA5" s="13">
        <v>1</v>
      </c>
      <c r="BB5" s="13">
        <v>1</v>
      </c>
      <c r="BC5" s="13">
        <v>1</v>
      </c>
      <c r="BD5" s="13">
        <v>1</v>
      </c>
      <c r="BE5" s="13">
        <v>1</v>
      </c>
      <c r="BF5" s="13">
        <v>1</v>
      </c>
      <c r="BG5" s="13">
        <v>0</v>
      </c>
      <c r="BH5" s="13">
        <v>1</v>
      </c>
      <c r="BI5" s="13">
        <v>1</v>
      </c>
      <c r="BJ5" s="13">
        <v>1</v>
      </c>
      <c r="BK5" s="13">
        <v>1</v>
      </c>
      <c r="BL5" s="13">
        <v>1</v>
      </c>
      <c r="BM5" s="13">
        <v>1</v>
      </c>
      <c r="BN5" s="13">
        <v>1</v>
      </c>
      <c r="BO5" s="13">
        <v>0</v>
      </c>
      <c r="BP5" s="13">
        <v>1</v>
      </c>
      <c r="BQ5" s="13">
        <v>1</v>
      </c>
      <c r="BR5" s="13">
        <v>1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3">
        <v>1</v>
      </c>
      <c r="BY5" s="13">
        <v>1</v>
      </c>
      <c r="BZ5" s="13">
        <v>1</v>
      </c>
    </row>
    <row r="6" spans="1:78" s="4" customFormat="1" ht="15" customHeight="1">
      <c r="A6" s="13">
        <v>56</v>
      </c>
      <c r="B6" s="13" t="s">
        <v>495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13">
        <v>1</v>
      </c>
      <c r="X6" s="13">
        <v>0</v>
      </c>
      <c r="Y6" s="13">
        <v>1</v>
      </c>
      <c r="Z6" s="13">
        <v>1</v>
      </c>
      <c r="AA6" s="13">
        <v>1</v>
      </c>
      <c r="AB6" s="13">
        <v>1</v>
      </c>
      <c r="AC6" s="13">
        <v>1</v>
      </c>
      <c r="AD6" s="13">
        <v>1</v>
      </c>
      <c r="AE6" s="13">
        <v>1</v>
      </c>
      <c r="AF6" s="13">
        <v>1</v>
      </c>
      <c r="AG6" s="13">
        <v>1</v>
      </c>
      <c r="AH6" s="13">
        <v>1</v>
      </c>
      <c r="AI6" s="13">
        <v>1</v>
      </c>
      <c r="AJ6" s="13">
        <v>1</v>
      </c>
      <c r="AK6" s="13">
        <v>1</v>
      </c>
      <c r="AL6" s="13">
        <v>1</v>
      </c>
      <c r="AM6" s="13">
        <v>1</v>
      </c>
      <c r="AN6" s="13">
        <v>1</v>
      </c>
      <c r="AO6" s="13">
        <v>1</v>
      </c>
      <c r="AP6" s="13">
        <v>1</v>
      </c>
      <c r="AQ6" s="13">
        <v>1</v>
      </c>
      <c r="AR6" s="13">
        <v>1</v>
      </c>
      <c r="AS6" s="13">
        <v>1</v>
      </c>
      <c r="AT6" s="13">
        <v>1</v>
      </c>
      <c r="AU6" s="13">
        <v>1</v>
      </c>
      <c r="AV6" s="13">
        <v>1</v>
      </c>
      <c r="AW6" s="13">
        <v>0</v>
      </c>
      <c r="AX6" s="13">
        <v>0</v>
      </c>
      <c r="AY6" s="13">
        <v>1</v>
      </c>
      <c r="AZ6" s="13">
        <v>1</v>
      </c>
      <c r="BA6" s="13">
        <v>1</v>
      </c>
      <c r="BB6" s="13">
        <v>1</v>
      </c>
      <c r="BC6" s="13">
        <v>1</v>
      </c>
      <c r="BD6" s="13">
        <v>1</v>
      </c>
      <c r="BE6" s="13">
        <v>1</v>
      </c>
      <c r="BF6" s="13">
        <v>1</v>
      </c>
      <c r="BG6" s="13">
        <v>0</v>
      </c>
      <c r="BH6" s="13">
        <v>1</v>
      </c>
      <c r="BI6" s="13">
        <v>1</v>
      </c>
      <c r="BJ6" s="13">
        <v>1</v>
      </c>
      <c r="BK6" s="13">
        <v>1</v>
      </c>
      <c r="BL6" s="13">
        <v>1</v>
      </c>
      <c r="BM6" s="13">
        <v>1</v>
      </c>
      <c r="BN6" s="13">
        <v>1</v>
      </c>
      <c r="BO6" s="13">
        <v>0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3">
        <v>1</v>
      </c>
      <c r="BY6" s="13">
        <v>1</v>
      </c>
      <c r="BZ6" s="13">
        <v>1</v>
      </c>
    </row>
    <row r="7" spans="1:78" s="4" customFormat="1" ht="15" customHeight="1">
      <c r="A7" s="13">
        <v>66</v>
      </c>
      <c r="B7" s="13" t="s">
        <v>496</v>
      </c>
      <c r="C7" s="13">
        <v>1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M7" s="13">
        <v>1</v>
      </c>
      <c r="N7" s="13">
        <v>0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0</v>
      </c>
      <c r="U7" s="13">
        <v>0</v>
      </c>
      <c r="V7" s="13">
        <v>0</v>
      </c>
      <c r="W7" s="13">
        <v>1</v>
      </c>
      <c r="X7" s="13">
        <v>0</v>
      </c>
      <c r="Y7" s="13">
        <v>0</v>
      </c>
      <c r="Z7" s="13">
        <v>0</v>
      </c>
      <c r="AA7" s="13">
        <v>1</v>
      </c>
      <c r="AB7" s="13">
        <v>1</v>
      </c>
      <c r="AC7" s="13">
        <v>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1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1</v>
      </c>
      <c r="AZ7" s="13">
        <v>0</v>
      </c>
      <c r="BA7" s="13">
        <v>0</v>
      </c>
      <c r="BB7" s="13">
        <v>1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1</v>
      </c>
      <c r="BJ7" s="13">
        <v>0</v>
      </c>
      <c r="BK7" s="13">
        <v>1</v>
      </c>
      <c r="BL7" s="13">
        <v>0</v>
      </c>
      <c r="BM7" s="13">
        <v>1</v>
      </c>
      <c r="BN7" s="13">
        <v>1</v>
      </c>
      <c r="BO7" s="13">
        <v>0</v>
      </c>
      <c r="BP7" s="13">
        <v>0</v>
      </c>
      <c r="BQ7" s="13">
        <v>0</v>
      </c>
      <c r="BR7" s="13">
        <v>0</v>
      </c>
      <c r="BS7" s="13">
        <v>1</v>
      </c>
      <c r="BT7" s="13">
        <v>1</v>
      </c>
      <c r="BU7" s="13">
        <v>0</v>
      </c>
      <c r="BV7" s="13">
        <v>0</v>
      </c>
      <c r="BW7" s="13">
        <v>1</v>
      </c>
      <c r="BX7" s="13">
        <v>1</v>
      </c>
      <c r="BY7" s="13">
        <v>1</v>
      </c>
      <c r="BZ7" s="13">
        <v>1</v>
      </c>
    </row>
    <row r="8" spans="1:78" s="4" customFormat="1" ht="15" customHeight="1">
      <c r="A8" s="13"/>
      <c r="B8" s="13"/>
      <c r="C8" s="13"/>
      <c r="D8" s="13"/>
      <c r="E8" s="13"/>
      <c r="F8" s="13"/>
      <c r="G8" s="13"/>
      <c r="P8" s="13"/>
      <c r="R8" s="13"/>
      <c r="S8" s="13"/>
      <c r="T8" s="13"/>
      <c r="U8" s="13"/>
      <c r="V8" s="13"/>
      <c r="Z8" s="13"/>
      <c r="AA8" s="13"/>
      <c r="AC8" s="13"/>
      <c r="AD8" s="13"/>
      <c r="AJ8" s="13"/>
      <c r="AK8" s="13"/>
      <c r="AL8" s="13"/>
      <c r="AM8" s="13"/>
      <c r="BA8" s="13"/>
      <c r="BE8" s="13"/>
      <c r="BF8" s="13"/>
      <c r="BG8" s="13"/>
      <c r="BP8" s="13"/>
      <c r="BQ8" s="13"/>
      <c r="BR8" s="13"/>
      <c r="BS8" s="13"/>
      <c r="BT8" s="13"/>
      <c r="BU8" s="13"/>
      <c r="BV8" s="13"/>
    </row>
    <row r="9" spans="1:78" ht="15.75" customHeight="1">
      <c r="A9" s="36" t="s">
        <v>497</v>
      </c>
      <c r="B9" s="20" t="s">
        <v>498</v>
      </c>
      <c r="C9" s="35">
        <f>[1]Sheet1!$A$5</f>
        <v>1</v>
      </c>
      <c r="D9" s="35">
        <f>[1]Sheet1!$A$6</f>
        <v>2</v>
      </c>
      <c r="E9" s="35">
        <f>[1]Sheet1!$A$7</f>
        <v>3</v>
      </c>
      <c r="F9" s="35">
        <f>[1]Sheet1!$A$8</f>
        <v>4</v>
      </c>
      <c r="G9" s="35">
        <f>[1]Sheet1!$A$9</f>
        <v>5</v>
      </c>
      <c r="H9" s="35">
        <f>[1]Sheet1!$A$10</f>
        <v>6</v>
      </c>
      <c r="I9" s="35">
        <f>[1]Sheet1!$A$11</f>
        <v>7</v>
      </c>
      <c r="J9" s="35">
        <f>[1]Sheet1!$A$12</f>
        <v>8</v>
      </c>
      <c r="K9" s="35">
        <f>[1]Sheet1!$A$13</f>
        <v>9</v>
      </c>
      <c r="L9" s="35">
        <f>[1]Sheet1!$A$14</f>
        <v>10</v>
      </c>
      <c r="M9" s="35">
        <f>[1]Sheet1!$A$15</f>
        <v>11</v>
      </c>
      <c r="N9" s="35">
        <f>[1]Sheet1!$A$16</f>
        <v>12</v>
      </c>
      <c r="O9" s="35">
        <f>[1]Sheet1!$A$17</f>
        <v>13</v>
      </c>
      <c r="P9" s="35">
        <f>[1]Sheet1!$A$18</f>
        <v>14</v>
      </c>
      <c r="Q9" s="35">
        <f>[1]Sheet1!$A$19</f>
        <v>15</v>
      </c>
      <c r="R9" s="20">
        <f>[1]Sheet1!$A$20</f>
        <v>16</v>
      </c>
      <c r="S9" s="35">
        <f>[1]Sheet1!$A$21</f>
        <v>17</v>
      </c>
      <c r="T9" s="35">
        <f>[1]Sheet1!$A$22</f>
        <v>18</v>
      </c>
      <c r="U9" s="35">
        <f>[1]Sheet1!$A$23</f>
        <v>19</v>
      </c>
      <c r="V9" s="20">
        <f>[1]Sheet1!$A$24</f>
        <v>20</v>
      </c>
      <c r="W9" s="35">
        <f>[1]Sheet1!$A$25</f>
        <v>21</v>
      </c>
      <c r="X9" s="35">
        <f>[1]Sheet1!$A$26</f>
        <v>22</v>
      </c>
      <c r="Y9" s="35">
        <f>[1]Sheet1!$A$27</f>
        <v>23</v>
      </c>
      <c r="Z9" s="20">
        <f>[1]Sheet1!$A$28</f>
        <v>24</v>
      </c>
      <c r="AA9" s="20">
        <f>[1]Sheet1!$A$29</f>
        <v>25</v>
      </c>
      <c r="AB9" s="20">
        <f>[1]Sheet1!$A$30</f>
        <v>26</v>
      </c>
      <c r="AC9" s="20">
        <f>[1]Sheet1!$A$31</f>
        <v>27</v>
      </c>
      <c r="AD9" s="20">
        <f>[1]Sheet1!$A$32</f>
        <v>28</v>
      </c>
      <c r="AE9" s="20">
        <f>[1]Sheet1!$A$33</f>
        <v>29</v>
      </c>
      <c r="AF9" s="20">
        <f>[1]Sheet1!$A$34</f>
        <v>30</v>
      </c>
      <c r="AG9" s="20">
        <f>[1]Sheet1!$A$35</f>
        <v>31</v>
      </c>
      <c r="AH9" s="20">
        <f>[1]Sheet1!$A$36</f>
        <v>32</v>
      </c>
      <c r="AI9" s="20">
        <f>[1]Sheet1!$A$37</f>
        <v>33</v>
      </c>
      <c r="AJ9" s="20">
        <f>[1]Sheet1!$A$38</f>
        <v>34</v>
      </c>
      <c r="AK9" s="20">
        <f>[1]Sheet1!$A$39</f>
        <v>35</v>
      </c>
      <c r="AL9" s="20">
        <f>[1]Sheet1!$A$40</f>
        <v>36</v>
      </c>
      <c r="AM9" s="20">
        <f>[1]Sheet1!$A$41</f>
        <v>37</v>
      </c>
      <c r="AN9" s="20">
        <f>[1]Sheet1!$A$42</f>
        <v>38</v>
      </c>
      <c r="AO9" s="20">
        <f>[1]Sheet1!$A$43</f>
        <v>39</v>
      </c>
      <c r="AP9" s="20">
        <f>[1]Sheet1!$A$44</f>
        <v>40</v>
      </c>
      <c r="AQ9" s="20">
        <f>[1]Sheet1!$A$45</f>
        <v>41</v>
      </c>
      <c r="AR9" s="20">
        <f>[1]Sheet1!$A$46</f>
        <v>42</v>
      </c>
      <c r="AS9" s="20">
        <f>[1]Sheet1!$A$47</f>
        <v>43</v>
      </c>
      <c r="AT9" s="20">
        <f>[1]Sheet1!$A$48</f>
        <v>44</v>
      </c>
      <c r="AU9" s="20">
        <f>[1]Sheet1!$A$49</f>
        <v>45</v>
      </c>
      <c r="AV9" s="20">
        <f>[1]Sheet1!$A$50</f>
        <v>46</v>
      </c>
      <c r="AW9" s="20">
        <f>[1]Sheet1!$A$51</f>
        <v>47</v>
      </c>
      <c r="AX9" s="20">
        <f>[1]Sheet1!$A$52</f>
        <v>48</v>
      </c>
      <c r="AY9" s="20">
        <f>[1]Sheet1!$A$53</f>
        <v>49</v>
      </c>
      <c r="AZ9" s="20">
        <f>[1]Sheet1!$A$54</f>
        <v>50</v>
      </c>
      <c r="BA9" s="20">
        <f>[1]Sheet1!$A$55</f>
        <v>51</v>
      </c>
      <c r="BB9" s="20">
        <f>[1]Sheet1!$A$56</f>
        <v>52</v>
      </c>
      <c r="BC9" s="20">
        <f>[1]Sheet1!$A$57</f>
        <v>53</v>
      </c>
      <c r="BD9" s="20">
        <f>[1]Sheet1!$A$58</f>
        <v>54</v>
      </c>
      <c r="BE9" s="20">
        <f>[1]Sheet1!$A$59</f>
        <v>55</v>
      </c>
      <c r="BF9" s="20">
        <f>[1]Sheet1!$A$60</f>
        <v>56</v>
      </c>
      <c r="BG9" s="20">
        <f>[1]Sheet1!$A$61</f>
        <v>57</v>
      </c>
      <c r="BH9" s="20">
        <f>[1]Sheet1!$A$62</f>
        <v>58</v>
      </c>
      <c r="BI9" s="20">
        <f>[1]Sheet1!$A$63</f>
        <v>59</v>
      </c>
      <c r="BJ9" s="20">
        <f>[1]Sheet1!$A$64</f>
        <v>60</v>
      </c>
      <c r="BK9" s="20">
        <f>[1]Sheet1!$A$65</f>
        <v>61</v>
      </c>
      <c r="BL9" s="20">
        <f>[1]Sheet1!$A$66</f>
        <v>62</v>
      </c>
      <c r="BM9" s="20">
        <f>[1]Sheet1!$A$67</f>
        <v>63</v>
      </c>
      <c r="BN9" s="20">
        <f>[1]Sheet1!$A$68</f>
        <v>64</v>
      </c>
      <c r="BO9" s="20">
        <f>[1]Sheet1!$A$69</f>
        <v>65</v>
      </c>
      <c r="BP9" s="20">
        <f>[1]Sheet1!$A$70</f>
        <v>66</v>
      </c>
      <c r="BQ9" s="20">
        <f>[1]Sheet1!$A$71</f>
        <v>67</v>
      </c>
      <c r="BR9" s="20">
        <f>[1]Sheet1!$A$72</f>
        <v>68</v>
      </c>
      <c r="BS9" s="20">
        <f>[1]Sheet1!$A$73</f>
        <v>69</v>
      </c>
      <c r="BT9" s="20">
        <f>[1]Sheet1!$A$74</f>
        <v>70</v>
      </c>
      <c r="BU9" s="20">
        <f>[1]Sheet1!$A$75</f>
        <v>71</v>
      </c>
      <c r="BV9" s="20">
        <f>[1]Sheet1!$A$76</f>
        <v>72</v>
      </c>
      <c r="BW9" s="20">
        <f>[1]Sheet1!$A$77</f>
        <v>73</v>
      </c>
      <c r="BX9" s="20">
        <f>[1]Sheet1!$A$78</f>
        <v>74</v>
      </c>
      <c r="BY9" s="20">
        <f>[1]Sheet1!$A$79</f>
        <v>75</v>
      </c>
      <c r="BZ9" s="20">
        <f>[1]Sheet1!$A$80</f>
        <v>76</v>
      </c>
    </row>
    <row r="10" spans="1:78" ht="15.75" customHeight="1">
      <c r="A10" s="36">
        <f>Actions!$A$2</f>
        <v>1</v>
      </c>
      <c r="B10" s="4"/>
      <c r="C10" s="4">
        <f>IF(ISNUMBER(SEARCH(CONCATENATE(Actions!$B$2,";"),[1]Sheet1!$I$5)),1,0)</f>
        <v>0</v>
      </c>
      <c r="D10" s="4">
        <f>IF(ISNUMBER(SEARCH(CONCATENATE(Actions!$B$2,";"),[1]Sheet1!$I$6)),1,0)</f>
        <v>0</v>
      </c>
      <c r="E10" s="4">
        <f>IF(ISNUMBER(SEARCH(CONCATENATE(Actions!$B$2,";"),[1]Sheet1!$I$7)),1,0)</f>
        <v>0</v>
      </c>
      <c r="F10" s="4">
        <f>IF(ISNUMBER(SEARCH(CONCATENATE(Actions!$B$2,";"),[1]Sheet1!$I$8)),1,0)</f>
        <v>0</v>
      </c>
      <c r="G10" s="4">
        <f>IF(ISNUMBER(SEARCH(CONCATENATE(Actions!$B$2,";"),[1]Sheet1!$I$9)),1,0)</f>
        <v>0</v>
      </c>
      <c r="H10" s="4">
        <f>IF(ISNUMBER(SEARCH(CONCATENATE(Actions!$B$2,";"),[1]Sheet1!$I$10)),1,0)</f>
        <v>0</v>
      </c>
      <c r="I10" s="4">
        <f>IF(ISNUMBER(SEARCH(CONCATENATE(Actions!$B$2,";"),[1]Sheet1!$I$11)),1,0)</f>
        <v>0</v>
      </c>
      <c r="J10" s="39">
        <f>IF(ISNUMBER(SEARCH(CONCATENATE(Actions!$B$2,";"),[1]Sheet1!$I$12)),1,0)</f>
        <v>1</v>
      </c>
      <c r="K10" s="4">
        <f>IF(ISNUMBER(SEARCH(CONCATENATE(Actions!$B$2,";"),[1]Sheet1!$I$13)),1,0)</f>
        <v>0</v>
      </c>
      <c r="L10" s="4">
        <f>IF(ISNUMBER(SEARCH(CONCATENATE(Actions!$B$2,";"),[1]Sheet1!$I$14)),1,0)</f>
        <v>0</v>
      </c>
      <c r="M10" s="4">
        <f>IF(ISNUMBER(SEARCH(CONCATENATE(Actions!$B$2,";"),[1]Sheet1!$I$15)),1,0)</f>
        <v>0</v>
      </c>
      <c r="N10" s="4">
        <f>IF(ISNUMBER(SEARCH(CONCATENATE(Actions!$B$2,";"),[1]Sheet1!$I$16)),1,0)</f>
        <v>0</v>
      </c>
      <c r="O10" s="4">
        <f>IF(ISNUMBER(SEARCH(CONCATENATE(Actions!$B$2,";"),[1]Sheet1!$I$17)),1,0)</f>
        <v>0</v>
      </c>
      <c r="P10" s="4">
        <f>IF(ISNUMBER(SEARCH(CONCATENATE(Actions!$B$2,";"),[1]Sheet1!$I$18)),1,0)</f>
        <v>0</v>
      </c>
      <c r="Q10" s="4">
        <f>IF(ISNUMBER(SEARCH(CONCATENATE(Actions!$B$2,";"),[1]Sheet1!$I$19)),1,0)</f>
        <v>0</v>
      </c>
      <c r="R10" s="4">
        <f>IF(ISNUMBER(SEARCH(CONCATENATE(Actions!$B$2,";"),[1]Sheet1!$I$20)),1,0)</f>
        <v>0</v>
      </c>
      <c r="S10" s="4">
        <f>IF(ISNUMBER(SEARCH(CONCATENATE(Actions!$B$2,";"),[1]Sheet1!$I$21)),1,0)</f>
        <v>1</v>
      </c>
      <c r="T10" s="4">
        <f>IF(ISNUMBER(SEARCH(CONCATENATE(Actions!$B$2,";"),[1]Sheet1!$I$22)),1,0)</f>
        <v>0</v>
      </c>
      <c r="U10" s="4">
        <f>IF(ISNUMBER(SEARCH(CONCATENATE(Actions!$B$2,";"),[1]Sheet1!$I$23)),1,0)</f>
        <v>0</v>
      </c>
      <c r="V10" s="4">
        <f>IF(ISNUMBER(SEARCH(CONCATENATE(Actions!$B$2,";"),[1]Sheet1!$I$24)),1,0)</f>
        <v>1</v>
      </c>
      <c r="W10" s="4">
        <f>IF(ISNUMBER(SEARCH(CONCATENATE(Actions!$B$2,";"),[1]Sheet1!$I$25)),1,0)</f>
        <v>0</v>
      </c>
      <c r="X10" s="4">
        <f>IF(ISNUMBER(SEARCH(CONCATENATE(Actions!$B$2,";"),[1]Sheet1!$I$26)),1,0)</f>
        <v>0</v>
      </c>
      <c r="Y10" s="4">
        <f>IF(ISNUMBER(SEARCH(CONCATENATE(Actions!$B$2,";"),[1]Sheet1!$I$27)),1,0)</f>
        <v>1</v>
      </c>
      <c r="Z10" s="4">
        <f>IF(ISNUMBER(SEARCH(CONCATENATE(Actions!$B$2,";"),[1]Sheet1!$I$28)),1,0)</f>
        <v>0</v>
      </c>
      <c r="AA10" s="4">
        <f>IF(ISNUMBER(SEARCH(CONCATENATE(Actions!$B$2,";"),[1]Sheet1!$I$29)),1,0)</f>
        <v>0</v>
      </c>
      <c r="AB10" s="4">
        <f>IF(ISNUMBER(SEARCH(CONCATENATE(Actions!$B$2,";"),[1]Sheet1!$I$30)),1,0)</f>
        <v>0</v>
      </c>
      <c r="AC10" s="4">
        <f>IF(ISNUMBER(SEARCH(CONCATENATE(Actions!$B$2,";"),[1]Sheet1!$I$31)),1,0)</f>
        <v>1</v>
      </c>
      <c r="AD10" s="4">
        <f>IF(ISNUMBER(SEARCH(CONCATENATE(Actions!$B$2,";"),[1]Sheet1!$I$32)),1,0)</f>
        <v>1</v>
      </c>
      <c r="AE10" s="4">
        <f>IF(ISNUMBER(SEARCH(CONCATENATE(Actions!$B$2,";"),[1]Sheet1!$I$33)),1,0)</f>
        <v>0</v>
      </c>
      <c r="AF10" s="4">
        <f>IF(ISNUMBER(SEARCH(CONCATENATE(Actions!$B$2,";"),[1]Sheet1!$I$34)),1,0)</f>
        <v>0</v>
      </c>
      <c r="AG10" s="4">
        <f>IF(ISNUMBER(SEARCH(CONCATENATE(Actions!$B$2,";"),[1]Sheet1!$I$35)),1,0)</f>
        <v>0</v>
      </c>
      <c r="AH10" s="4">
        <f>IF(ISNUMBER(SEARCH(CONCATENATE(Actions!$B$2,";"),[1]Sheet1!$I$36)),1,0)</f>
        <v>0</v>
      </c>
      <c r="AI10" s="4">
        <f>IF(ISNUMBER(SEARCH(CONCATENATE(Actions!$B$2,";"),[1]Sheet1!$I$37)),1,0)</f>
        <v>0</v>
      </c>
      <c r="AJ10" s="4">
        <f>IF(ISNUMBER(SEARCH(CONCATENATE(Actions!$B$2,";"),[1]Sheet1!$I$38)),1,0)</f>
        <v>0</v>
      </c>
      <c r="AK10" s="4">
        <f>IF(ISNUMBER(SEARCH(CONCATENATE(Actions!$B$2,";"),[1]Sheet1!$I$39)),1,0)</f>
        <v>0</v>
      </c>
      <c r="AL10" s="4">
        <f>IF(ISNUMBER(SEARCH(CONCATENATE(Actions!$B$2,";"),[1]Sheet1!$I$40)),1,0)</f>
        <v>0</v>
      </c>
      <c r="AM10" s="4">
        <f>IF(ISNUMBER(SEARCH(CONCATENATE(Actions!$B$2,";"),[1]Sheet1!$I$41)),1,0)</f>
        <v>0</v>
      </c>
      <c r="AN10" s="4">
        <f>IF(ISNUMBER(SEARCH(CONCATENATE(Actions!$B$2,";"),[1]Sheet1!$I$42)),1,0)</f>
        <v>0</v>
      </c>
      <c r="AO10" s="4">
        <f>IF(ISNUMBER(SEARCH(CONCATENATE(Actions!$B$2,";"),[1]Sheet1!$I$43)),1,0)</f>
        <v>0</v>
      </c>
      <c r="AP10" s="4">
        <f>IF(ISNUMBER(SEARCH(CONCATENATE(Actions!$B$2,";"),[1]Sheet1!$I$44)),1,0)</f>
        <v>0</v>
      </c>
      <c r="AQ10" s="4">
        <f>IF(ISNUMBER(SEARCH(CONCATENATE(Actions!$B$2,";"),[1]Sheet1!$I$45)),1,0)</f>
        <v>0</v>
      </c>
      <c r="AR10" s="4">
        <f>IF(ISNUMBER(SEARCH(CONCATENATE(Actions!$B$2,";"),[1]Sheet1!$I$46)),1,0)</f>
        <v>0</v>
      </c>
      <c r="AS10" s="4">
        <f>IF(ISNUMBER(SEARCH(CONCATENATE(Actions!$B$2,";"),[1]Sheet1!$I$47)),1,0)</f>
        <v>0</v>
      </c>
      <c r="AT10" s="4">
        <f>IF(ISNUMBER(SEARCH(CONCATENATE(Actions!$B$2,";"),[1]Sheet1!$I$48)),1,0)</f>
        <v>0</v>
      </c>
      <c r="AU10" s="4">
        <f>IF(ISNUMBER(SEARCH(CONCATENATE(Actions!$B$2,";"),[1]Sheet1!$I$49)),1,0)</f>
        <v>0</v>
      </c>
      <c r="AV10" s="4">
        <f>IF(ISNUMBER(SEARCH(CONCATENATE(Actions!$B$2,";"),[1]Sheet1!$I$50)),1,0)</f>
        <v>0</v>
      </c>
      <c r="AW10" s="4">
        <f>IF(ISNUMBER(SEARCH(CONCATENATE(Actions!$B$2,";"),[1]Sheet1!$I$51)),1,0)</f>
        <v>0</v>
      </c>
      <c r="AX10" s="4">
        <f>IF(ISNUMBER(SEARCH(CONCATENATE(Actions!$B$2,";"),[1]Sheet1!$I$52)),1,0)</f>
        <v>0</v>
      </c>
      <c r="AY10" s="4">
        <f>IF(ISNUMBER(SEARCH(CONCATENATE(Actions!$B$2,";"),[1]Sheet1!$I$53)),1,0)</f>
        <v>0</v>
      </c>
      <c r="AZ10" s="4">
        <f>IF(ISNUMBER(SEARCH(CONCATENATE(Actions!$B$2,";"),[1]Sheet1!$I$54)),1,0)</f>
        <v>0</v>
      </c>
      <c r="BA10" s="4">
        <f>IF(ISNUMBER(SEARCH(CONCATENATE(Actions!$B$2,";"),[1]Sheet1!$I$55)),1,0)</f>
        <v>0</v>
      </c>
      <c r="BB10" s="4">
        <f>IF(ISNUMBER(SEARCH(CONCATENATE(Actions!$B$2,";"),[1]Sheet1!$I$56)),1,0)</f>
        <v>1</v>
      </c>
      <c r="BC10" s="4">
        <f>IF(ISNUMBER(SEARCH(CONCATENATE(Actions!$B$2,";"),[1]Sheet1!$I$57)),1,0)</f>
        <v>1</v>
      </c>
      <c r="BD10" s="4">
        <f>IF(ISNUMBER(SEARCH(CONCATENATE(Actions!$B$2,";"),[1]Sheet1!$I$58)),1,0)</f>
        <v>0</v>
      </c>
      <c r="BE10" s="4">
        <f>IF(ISNUMBER(SEARCH(CONCATENATE(Actions!$B$2,";"),[1]Sheet1!$I$59)),1,0)</f>
        <v>0</v>
      </c>
      <c r="BF10" s="4">
        <f>IF(ISNUMBER(SEARCH(CONCATENATE(Actions!$B$2,";"),[1]Sheet1!$I$60)),1,0)</f>
        <v>0</v>
      </c>
      <c r="BG10" s="4">
        <f>IF(ISNUMBER(SEARCH(CONCATENATE(Actions!$B$2,";"),[1]Sheet1!$I$61)),1,0)</f>
        <v>0</v>
      </c>
      <c r="BH10" s="4">
        <f>IF(ISNUMBER(SEARCH(CONCATENATE(Actions!$B$2,";"),[1]Sheet1!$I$62)),1,0)</f>
        <v>0</v>
      </c>
      <c r="BI10" s="4">
        <f>IF(ISNUMBER(SEARCH(CONCATENATE(Actions!$B$2,";"),[1]Sheet1!$I$63)),1,0)</f>
        <v>0</v>
      </c>
      <c r="BJ10" s="4">
        <f>IF(ISNUMBER(SEARCH(CONCATENATE(Actions!$B$2,";"),[1]Sheet1!$I$64)),1,0)</f>
        <v>1</v>
      </c>
      <c r="BK10" s="4">
        <f>IF(ISNUMBER(SEARCH(CONCATENATE(Actions!$B$2,";"),[1]Sheet1!$I$65)),1,0)</f>
        <v>0</v>
      </c>
      <c r="BL10" s="4">
        <f>IF(ISNUMBER(SEARCH(CONCATENATE(Actions!$B$2,";"),[1]Sheet1!$I$66)),1,0)</f>
        <v>0</v>
      </c>
      <c r="BM10" s="4">
        <f>IF(ISNUMBER(SEARCH(CONCATENATE(Actions!$B$2,";"),[1]Sheet1!$I$67)),1,0)</f>
        <v>0</v>
      </c>
      <c r="BN10" s="4">
        <f>IF(ISNUMBER(SEARCH(CONCATENATE(Actions!$B$2,";"),[1]Sheet1!$I$68)),1,0)</f>
        <v>0</v>
      </c>
      <c r="BO10" s="4">
        <f>IF(ISNUMBER(SEARCH(CONCATENATE(Actions!$B$2,";"),[1]Sheet1!$I$69)),1,0)</f>
        <v>0</v>
      </c>
      <c r="BP10" s="4">
        <f>IF(ISNUMBER(SEARCH(CONCATENATE(Actions!$B$2,";"),[1]Sheet1!$I$70)),1,0)</f>
        <v>0</v>
      </c>
      <c r="BQ10" s="4">
        <f>IF(ISNUMBER(SEARCH(CONCATENATE(Actions!$B$2,";"),[1]Sheet1!$I$71)),1,0)</f>
        <v>0</v>
      </c>
      <c r="BR10" s="4">
        <f>IF(ISNUMBER(SEARCH(CONCATENATE(Actions!$B$2,";"),[1]Sheet1!$I$72)),1,0)</f>
        <v>0</v>
      </c>
      <c r="BS10" s="4">
        <f>IF(ISNUMBER(SEARCH(CONCATENATE(Actions!$B$2,";"),[1]Sheet1!$I$73)),1,0)</f>
        <v>0</v>
      </c>
      <c r="BT10" s="4">
        <f>IF(ISNUMBER(SEARCH(CONCATENATE(Actions!$B$2,";"),[1]Sheet1!$I$74)),1,0)</f>
        <v>0</v>
      </c>
      <c r="BU10" s="4">
        <f>IF(ISNUMBER(SEARCH(CONCATENATE(Actions!$B$2,";"),[1]Sheet1!$I$75)),1,0)</f>
        <v>0</v>
      </c>
      <c r="BV10" s="4">
        <f>IF(ISNUMBER(SEARCH(CONCATENATE(Actions!$B$2,";"),[1]Sheet1!$I$76)),1,0)</f>
        <v>0</v>
      </c>
      <c r="BW10" s="4">
        <f>IF(ISNUMBER(SEARCH(CONCATENATE(Actions!$B$2,";"),[1]Sheet1!$I$77)),1,0)</f>
        <v>0</v>
      </c>
      <c r="BX10" s="4">
        <f>IF(ISNUMBER(SEARCH(CONCATENATE(Actions!$B$2,";"),[1]Sheet1!$I$78)),1,0)</f>
        <v>0</v>
      </c>
      <c r="BY10" s="4">
        <f>IF(ISNUMBER(SEARCH(CONCATENATE(Actions!$B$2,";"),[1]Sheet1!$I$79)),1,0)</f>
        <v>0</v>
      </c>
      <c r="BZ10" s="4">
        <f>IF(ISNUMBER(SEARCH(CONCATENATE(Actions!$B$2,";"),[1]Sheet1!$I$80)),1,0)</f>
        <v>0</v>
      </c>
    </row>
    <row r="11" spans="1:78" ht="15.75" customHeight="1">
      <c r="A11" s="36">
        <f>Actions!$A$3</f>
        <v>2</v>
      </c>
      <c r="B11" s="4"/>
      <c r="C11" s="4">
        <f>IF(ISNUMBER(SEARCH(CONCATENATE(Actions!$B$3,";"),[1]Sheet1!$I$5)),1,0)</f>
        <v>0</v>
      </c>
      <c r="D11" s="4">
        <f>IF(ISNUMBER(SEARCH(CONCATENATE(Actions!$B$3,";"),[1]Sheet1!$I$6)),1,0)</f>
        <v>0</v>
      </c>
      <c r="E11" s="4">
        <f>IF(ISNUMBER(SEARCH(CONCATENATE(Actions!$B$3,";"),[1]Sheet1!$I$7)),1,0)</f>
        <v>0</v>
      </c>
      <c r="F11" s="4">
        <f>IF(ISNUMBER(SEARCH(CONCATENATE(Actions!$B$3,";"),[1]Sheet1!$I$8)),1,0)</f>
        <v>0</v>
      </c>
      <c r="G11" s="4">
        <f>IF(ISNUMBER(SEARCH(CONCATENATE(Actions!$B$3,";"),[1]Sheet1!$I$9)),1,0)</f>
        <v>0</v>
      </c>
      <c r="H11" s="4">
        <f>IF(ISNUMBER(SEARCH(CONCATENATE(Actions!$B$3,";"),[1]Sheet1!$I$10)),1,0)</f>
        <v>0</v>
      </c>
      <c r="I11" s="4">
        <f>IF(ISNUMBER(SEARCH(CONCATENATE(Actions!$B$3,";"),[1]Sheet1!$I$11)),1,0)</f>
        <v>0</v>
      </c>
      <c r="J11" s="39">
        <f>IF(ISNUMBER(SEARCH(CONCATENATE(Actions!$B$3,";"),[1]Sheet1!$I$12)),1,0)</f>
        <v>0</v>
      </c>
      <c r="K11" s="4">
        <f>IF(ISNUMBER(SEARCH(CONCATENATE(Actions!$B$3,";"),[1]Sheet1!$I$13)),1,0)</f>
        <v>0</v>
      </c>
      <c r="L11" s="4">
        <f>IF(ISNUMBER(SEARCH(CONCATENATE(Actions!$B$3,";"),[1]Sheet1!$I$14)),1,0)</f>
        <v>0</v>
      </c>
      <c r="M11" s="4">
        <f>IF(ISNUMBER(SEARCH(CONCATENATE(Actions!$B$3,";"),[1]Sheet1!$I$15)),1,0)</f>
        <v>0</v>
      </c>
      <c r="N11" s="4">
        <f>IF(ISNUMBER(SEARCH(CONCATENATE(Actions!$B$3,";"),[1]Sheet1!$I$16)),1,0)</f>
        <v>0</v>
      </c>
      <c r="O11" s="4">
        <f>IF(ISNUMBER(SEARCH(CONCATENATE(Actions!$B$3,";"),[1]Sheet1!$I$17)),1,0)</f>
        <v>0</v>
      </c>
      <c r="P11" s="4">
        <f>IF(ISNUMBER(SEARCH(CONCATENATE(Actions!$B$3,";"),[1]Sheet1!$I$18)),1,0)</f>
        <v>0</v>
      </c>
      <c r="Q11" s="4">
        <f>IF(ISNUMBER(SEARCH(CONCATENATE(Actions!$B$3,";"),[1]Sheet1!$I$19)),1,0)</f>
        <v>0</v>
      </c>
      <c r="R11" s="4">
        <f>IF(ISNUMBER(SEARCH(CONCATENATE(Actions!$B$3,";"),[1]Sheet1!$I$20)),1,0)</f>
        <v>0</v>
      </c>
      <c r="S11" s="4">
        <f>IF(ISNUMBER(SEARCH(CONCATENATE(Actions!$B$3,";"),[1]Sheet1!$I$21)),1,0)</f>
        <v>0</v>
      </c>
      <c r="T11" s="4">
        <f>IF(ISNUMBER(SEARCH(CONCATENATE(Actions!$B$3,";"),[1]Sheet1!$I$22)),1,0)</f>
        <v>0</v>
      </c>
      <c r="U11" s="4">
        <f>IF(ISNUMBER(SEARCH(CONCATENATE(Actions!$B$3,";"),[1]Sheet1!$I$23)),1,0)</f>
        <v>0</v>
      </c>
      <c r="V11" s="4">
        <f>IF(ISNUMBER(SEARCH(CONCATENATE(Actions!$B$3,";"),[1]Sheet1!$I$24)),1,0)</f>
        <v>0</v>
      </c>
      <c r="W11" s="4">
        <f>IF(ISNUMBER(SEARCH(CONCATENATE(Actions!$B$3,";"),[1]Sheet1!$I$25)),1,0)</f>
        <v>0</v>
      </c>
      <c r="X11" s="4">
        <f>IF(ISNUMBER(SEARCH(CONCATENATE(Actions!$B$3,";"),[1]Sheet1!$I$26)),1,0)</f>
        <v>0</v>
      </c>
      <c r="Y11" s="4">
        <f>IF(ISNUMBER(SEARCH(CONCATENATE(Actions!$B$3,";"),[1]Sheet1!$I$27)),1,0)</f>
        <v>0</v>
      </c>
      <c r="Z11" s="4">
        <f>IF(ISNUMBER(SEARCH(CONCATENATE(Actions!$B$3,";"),[1]Sheet1!$I$28)),1,0)</f>
        <v>0</v>
      </c>
      <c r="AA11" s="4">
        <f>IF(ISNUMBER(SEARCH(CONCATENATE(Actions!$B$3,";"),[1]Sheet1!$I$29)),1,0)</f>
        <v>0</v>
      </c>
      <c r="AB11" s="4">
        <f>IF(ISNUMBER(SEARCH(CONCATENATE(Actions!$B$3,";"),[1]Sheet1!$I$30)),1,0)</f>
        <v>0</v>
      </c>
      <c r="AC11" s="4">
        <f>IF(ISNUMBER(SEARCH(CONCATENATE(Actions!$B$3,";"),[1]Sheet1!$I$31)),1,0)</f>
        <v>0</v>
      </c>
      <c r="AD11" s="4">
        <f>IF(ISNUMBER(SEARCH(CONCATENATE(Actions!$B$3,";"),[1]Sheet1!$I$32)),1,0)</f>
        <v>0</v>
      </c>
      <c r="AE11" s="4">
        <f>IF(ISNUMBER(SEARCH(CONCATENATE(Actions!$B$3,";"),[1]Sheet1!$I$33)),1,0)</f>
        <v>0</v>
      </c>
      <c r="AF11" s="4">
        <f>IF(ISNUMBER(SEARCH(CONCATENATE(Actions!$B$3,";"),[1]Sheet1!$I$34)),1,0)</f>
        <v>0</v>
      </c>
      <c r="AG11" s="4">
        <f>IF(ISNUMBER(SEARCH(CONCATENATE(Actions!$B$3,";"),[1]Sheet1!$I$35)),1,0)</f>
        <v>0</v>
      </c>
      <c r="AH11" s="4">
        <f>IF(ISNUMBER(SEARCH(CONCATENATE(Actions!$B$3,";"),[1]Sheet1!$I$36)),1,0)</f>
        <v>0</v>
      </c>
      <c r="AI11" s="4">
        <f>IF(ISNUMBER(SEARCH(CONCATENATE(Actions!$B$3,";"),[1]Sheet1!$I$37)),1,0)</f>
        <v>0</v>
      </c>
      <c r="AJ11" s="4">
        <f>IF(ISNUMBER(SEARCH(CONCATENATE(Actions!$B$3,";"),[1]Sheet1!$I$38)),1,0)</f>
        <v>0</v>
      </c>
      <c r="AK11" s="4">
        <f>IF(ISNUMBER(SEARCH(CONCATENATE(Actions!$B$3,";"),[1]Sheet1!$I$39)),1,0)</f>
        <v>0</v>
      </c>
      <c r="AL11" s="4">
        <f>IF(ISNUMBER(SEARCH(CONCATENATE(Actions!$B$3,";"),[1]Sheet1!$I$40)),1,0)</f>
        <v>0</v>
      </c>
      <c r="AM11" s="4">
        <f>IF(ISNUMBER(SEARCH(CONCATENATE(Actions!$B$3,";"),[1]Sheet1!$I$41)),1,0)</f>
        <v>0</v>
      </c>
      <c r="AN11" s="4">
        <f>IF(ISNUMBER(SEARCH(CONCATENATE(Actions!$B$3,";"),[1]Sheet1!$I$42)),1,0)</f>
        <v>0</v>
      </c>
      <c r="AO11" s="4">
        <f>IF(ISNUMBER(SEARCH(CONCATENATE(Actions!$B$3,";"),[1]Sheet1!$I$43)),1,0)</f>
        <v>0</v>
      </c>
      <c r="AP11" s="4">
        <f>IF(ISNUMBER(SEARCH(CONCATENATE(Actions!$B$3,";"),[1]Sheet1!$I$44)),1,0)</f>
        <v>0</v>
      </c>
      <c r="AQ11" s="4">
        <f>IF(ISNUMBER(SEARCH(CONCATENATE(Actions!$B$3,";"),[1]Sheet1!$I$45)),1,0)</f>
        <v>0</v>
      </c>
      <c r="AR11" s="4">
        <f>IF(ISNUMBER(SEARCH(CONCATENATE(Actions!$B$3,";"),[1]Sheet1!$I$46)),1,0)</f>
        <v>0</v>
      </c>
      <c r="AS11" s="4">
        <f>IF(ISNUMBER(SEARCH(CONCATENATE(Actions!$B$3,";"),[1]Sheet1!$I$47)),1,0)</f>
        <v>0</v>
      </c>
      <c r="AT11" s="4">
        <f>IF(ISNUMBER(SEARCH(CONCATENATE(Actions!$B$3,";"),[1]Sheet1!$I$48)),1,0)</f>
        <v>0</v>
      </c>
      <c r="AU11" s="4">
        <f>IF(ISNUMBER(SEARCH(CONCATENATE(Actions!$B$3,";"),[1]Sheet1!$I$49)),1,0)</f>
        <v>0</v>
      </c>
      <c r="AV11" s="4">
        <f>IF(ISNUMBER(SEARCH(CONCATENATE(Actions!$B$3,";"),[1]Sheet1!$I$50)),1,0)</f>
        <v>0</v>
      </c>
      <c r="AW11" s="4">
        <f>IF(ISNUMBER(SEARCH(CONCATENATE(Actions!$B$3,";"),[1]Sheet1!$I$51)),1,0)</f>
        <v>0</v>
      </c>
      <c r="AX11" s="4">
        <f>IF(ISNUMBER(SEARCH(CONCATENATE(Actions!$B$3,";"),[1]Sheet1!$I$52)),1,0)</f>
        <v>0</v>
      </c>
      <c r="AY11" s="4">
        <f>IF(ISNUMBER(SEARCH(CONCATENATE(Actions!$B$3,";"),[1]Sheet1!$I$53)),1,0)</f>
        <v>1</v>
      </c>
      <c r="AZ11" s="4">
        <f>IF(ISNUMBER(SEARCH(CONCATENATE(Actions!$B$3,";"),[1]Sheet1!$I$54)),1,0)</f>
        <v>0</v>
      </c>
      <c r="BA11" s="4">
        <f>IF(ISNUMBER(SEARCH(CONCATENATE(Actions!$B$3,";"),[1]Sheet1!$I$55)),1,0)</f>
        <v>0</v>
      </c>
      <c r="BB11" s="4">
        <f>IF(ISNUMBER(SEARCH(CONCATENATE(Actions!$B$3,";"),[1]Sheet1!$I$56)),1,0)</f>
        <v>0</v>
      </c>
      <c r="BC11" s="4">
        <f>IF(ISNUMBER(SEARCH(CONCATENATE(Actions!$B$3,";"),[1]Sheet1!$I$57)),1,0)</f>
        <v>0</v>
      </c>
      <c r="BD11" s="4">
        <f>IF(ISNUMBER(SEARCH(CONCATENATE(Actions!$B$3,";"),[1]Sheet1!$I$58)),1,0)</f>
        <v>0</v>
      </c>
      <c r="BE11" s="4">
        <f>IF(ISNUMBER(SEARCH(CONCATENATE(Actions!$B$3,";"),[1]Sheet1!$I$59)),1,0)</f>
        <v>0</v>
      </c>
      <c r="BF11" s="4">
        <f>IF(ISNUMBER(SEARCH(CONCATENATE(Actions!$B$3,";"),[1]Sheet1!$I$60)),1,0)</f>
        <v>0</v>
      </c>
      <c r="BG11" s="4">
        <f>IF(ISNUMBER(SEARCH(CONCATENATE(Actions!$B$3,";"),[1]Sheet1!$I$61)),1,0)</f>
        <v>0</v>
      </c>
      <c r="BH11" s="4">
        <f>IF(ISNUMBER(SEARCH(CONCATENATE(Actions!$B$3,";"),[1]Sheet1!$I$62)),1,0)</f>
        <v>0</v>
      </c>
      <c r="BI11" s="4">
        <f>IF(ISNUMBER(SEARCH(CONCATENATE(Actions!$B$3,";"),[1]Sheet1!$I$63)),1,0)</f>
        <v>0</v>
      </c>
      <c r="BJ11" s="4">
        <f>IF(ISNUMBER(SEARCH(CONCATENATE(Actions!$B$3,";"),[1]Sheet1!$I$64)),1,0)</f>
        <v>0</v>
      </c>
      <c r="BK11" s="4">
        <f>IF(ISNUMBER(SEARCH(CONCATENATE(Actions!$B$3,";"),[1]Sheet1!$I$65)),1,0)</f>
        <v>0</v>
      </c>
      <c r="BL11" s="4">
        <f>IF(ISNUMBER(SEARCH(CONCATENATE(Actions!$B$3,";"),[1]Sheet1!$I$66)),1,0)</f>
        <v>0</v>
      </c>
      <c r="BM11" s="4">
        <f>IF(ISNUMBER(SEARCH(CONCATENATE(Actions!$B$3,";"),[1]Sheet1!$I$67)),1,0)</f>
        <v>0</v>
      </c>
      <c r="BN11" s="4">
        <f>IF(ISNUMBER(SEARCH(CONCATENATE(Actions!$B$3,";"),[1]Sheet1!$I$68)),1,0)</f>
        <v>0</v>
      </c>
      <c r="BO11" s="4">
        <f>IF(ISNUMBER(SEARCH(CONCATENATE(Actions!$B$3,";"),[1]Sheet1!$I$69)),1,0)</f>
        <v>0</v>
      </c>
      <c r="BP11" s="4">
        <f>IF(ISNUMBER(SEARCH(CONCATENATE(Actions!$B$3,";"),[1]Sheet1!$I$70)),1,0)</f>
        <v>0</v>
      </c>
      <c r="BQ11" s="4">
        <f>IF(ISNUMBER(SEARCH(CONCATENATE(Actions!$B$3,";"),[1]Sheet1!$I$71)),1,0)</f>
        <v>0</v>
      </c>
      <c r="BR11" s="4">
        <f>IF(ISNUMBER(SEARCH(CONCATENATE(Actions!$B$3,";"),[1]Sheet1!$I$72)),1,0)</f>
        <v>0</v>
      </c>
      <c r="BS11" s="4">
        <f>IF(ISNUMBER(SEARCH(CONCATENATE(Actions!$B$3,";"),[1]Sheet1!$I$73)),1,0)</f>
        <v>0</v>
      </c>
      <c r="BT11" s="4">
        <f>IF(ISNUMBER(SEARCH(CONCATENATE(Actions!$B$3,";"),[1]Sheet1!$I$74)),1,0)</f>
        <v>0</v>
      </c>
      <c r="BU11" s="4">
        <f>IF(ISNUMBER(SEARCH(CONCATENATE(Actions!$B$3,";"),[1]Sheet1!$I$75)),1,0)</f>
        <v>0</v>
      </c>
      <c r="BV11" s="4">
        <f>IF(ISNUMBER(SEARCH(CONCATENATE(Actions!$B$3,";"),[1]Sheet1!$I$76)),1,0)</f>
        <v>0</v>
      </c>
      <c r="BW11" s="4">
        <f>IF(ISNUMBER(SEARCH(CONCATENATE(Actions!$B$3,";"),[1]Sheet1!$I$77)),1,0)</f>
        <v>0</v>
      </c>
      <c r="BX11" s="4">
        <f>IF(ISNUMBER(SEARCH(CONCATENATE(Actions!$B$3,";"),[1]Sheet1!$I$78)),1,0)</f>
        <v>0</v>
      </c>
      <c r="BY11" s="4">
        <f>IF(ISNUMBER(SEARCH(CONCATENATE(Actions!$B$3,";"),[1]Sheet1!$I$79)),1,0)</f>
        <v>0</v>
      </c>
      <c r="BZ11" s="4">
        <f>IF(ISNUMBER(SEARCH(CONCATENATE(Actions!$B$3,";"),[1]Sheet1!$I$80)),1,0)</f>
        <v>0</v>
      </c>
    </row>
    <row r="12" spans="1:78" ht="15.75" customHeight="1">
      <c r="A12" s="36">
        <f>Actions!$A$4</f>
        <v>3</v>
      </c>
      <c r="B12" s="4"/>
      <c r="C12" s="4">
        <f>IF(ISNUMBER(SEARCH(CONCATENATE(Actions!$B$4,";"),[1]Sheet1!$I$5)),1,0)</f>
        <v>0</v>
      </c>
      <c r="D12" s="4">
        <f>IF(ISNUMBER(SEARCH(CONCATENATE(Actions!$B$4,";"),[1]Sheet1!$I$6)),1,0)</f>
        <v>0</v>
      </c>
      <c r="E12" s="4">
        <f>IF(ISNUMBER(SEARCH(CONCATENATE(Actions!$B$4,";"),[1]Sheet1!$I$7)),1,0)</f>
        <v>0</v>
      </c>
      <c r="F12" s="4">
        <f>IF(ISNUMBER(SEARCH(CONCATENATE(Actions!$B$4,";"),[1]Sheet1!$I$8)),1,0)</f>
        <v>0</v>
      </c>
      <c r="G12" s="4">
        <f>IF(ISNUMBER(SEARCH(CONCATENATE(Actions!$B$4,";"),[1]Sheet1!$I$9)),1,0)</f>
        <v>0</v>
      </c>
      <c r="H12" s="4">
        <f>IF(ISNUMBER(SEARCH(CONCATENATE(Actions!$B$4,";"),[1]Sheet1!$I$10)),1,0)</f>
        <v>0</v>
      </c>
      <c r="I12" s="4">
        <f>IF(ISNUMBER(SEARCH(CONCATENATE(Actions!$B$4,";"),[1]Sheet1!$I$11)),1,0)</f>
        <v>0</v>
      </c>
      <c r="J12" s="39">
        <f>IF(ISNUMBER(SEARCH(CONCATENATE(Actions!$B$4,";"),[1]Sheet1!$I$12)),1,0)</f>
        <v>0</v>
      </c>
      <c r="K12" s="4">
        <f>IF(ISNUMBER(SEARCH(CONCATENATE(Actions!$B$4,";"),[1]Sheet1!$I$13)),1,0)</f>
        <v>0</v>
      </c>
      <c r="L12" s="4">
        <f>IF(ISNUMBER(SEARCH(CONCATENATE(Actions!$B$4,";"),[1]Sheet1!$I$14)),1,0)</f>
        <v>0</v>
      </c>
      <c r="M12" s="4">
        <f>IF(ISNUMBER(SEARCH(CONCATENATE(Actions!$B$4,";"),[1]Sheet1!$I$15)),1,0)</f>
        <v>0</v>
      </c>
      <c r="N12" s="4">
        <f>IF(ISNUMBER(SEARCH(CONCATENATE(Actions!$B$4,";"),[1]Sheet1!$I$16)),1,0)</f>
        <v>0</v>
      </c>
      <c r="O12" s="4">
        <f>IF(ISNUMBER(SEARCH(CONCATENATE(Actions!$B$4,";"),[1]Sheet1!$I$17)),1,0)</f>
        <v>0</v>
      </c>
      <c r="P12" s="4">
        <f>IF(ISNUMBER(SEARCH(CONCATENATE(Actions!$B$4,";"),[1]Sheet1!$I$18)),1,0)</f>
        <v>0</v>
      </c>
      <c r="Q12" s="4">
        <f>IF(ISNUMBER(SEARCH(CONCATENATE(Actions!$B$4,";"),[1]Sheet1!$I$19)),1,0)</f>
        <v>0</v>
      </c>
      <c r="R12" s="4">
        <f>IF(ISNUMBER(SEARCH(CONCATENATE(Actions!$B$4,";"),[1]Sheet1!$I$20)),1,0)</f>
        <v>0</v>
      </c>
      <c r="S12" s="4">
        <f>IF(ISNUMBER(SEARCH(CONCATENATE(Actions!$B$4,";"),[1]Sheet1!$I$21)),1,0)</f>
        <v>0</v>
      </c>
      <c r="T12" s="4">
        <f>IF(ISNUMBER(SEARCH(CONCATENATE(Actions!$B$4,";"),[1]Sheet1!$I$22)),1,0)</f>
        <v>0</v>
      </c>
      <c r="U12" s="4">
        <f>IF(ISNUMBER(SEARCH(CONCATENATE(Actions!$B$4,";"),[1]Sheet1!$I$23)),1,0)</f>
        <v>0</v>
      </c>
      <c r="V12" s="4">
        <f>IF(ISNUMBER(SEARCH(CONCATENATE(Actions!$B$4,";"),[1]Sheet1!$I$24)),1,0)</f>
        <v>0</v>
      </c>
      <c r="W12" s="4">
        <f>IF(ISNUMBER(SEARCH(CONCATENATE(Actions!$B$4,";"),[1]Sheet1!$I$25)),1,0)</f>
        <v>0</v>
      </c>
      <c r="X12" s="4">
        <f>IF(ISNUMBER(SEARCH(CONCATENATE(Actions!$B$4,";"),[1]Sheet1!$I$26)),1,0)</f>
        <v>0</v>
      </c>
      <c r="Y12" s="4">
        <f>IF(ISNUMBER(SEARCH(CONCATENATE(Actions!$B$4,";"),[1]Sheet1!$I$27)),1,0)</f>
        <v>0</v>
      </c>
      <c r="Z12" s="4">
        <f>IF(ISNUMBER(SEARCH(CONCATENATE(Actions!$B$4,";"),[1]Sheet1!$I$28)),1,0)</f>
        <v>0</v>
      </c>
      <c r="AA12" s="4">
        <f>IF(ISNUMBER(SEARCH(CONCATENATE(Actions!$B$4,";"),[1]Sheet1!$I$29)),1,0)</f>
        <v>0</v>
      </c>
      <c r="AB12" s="4">
        <f>IF(ISNUMBER(SEARCH(CONCATENATE(Actions!$B$4,";"),[1]Sheet1!$I$30)),1,0)</f>
        <v>0</v>
      </c>
      <c r="AC12" s="4">
        <f>IF(ISNUMBER(SEARCH(CONCATENATE(Actions!$B$4,";"),[1]Sheet1!$I$31)),1,0)</f>
        <v>0</v>
      </c>
      <c r="AD12" s="4">
        <f>IF(ISNUMBER(SEARCH(CONCATENATE(Actions!$B$4,";"),[1]Sheet1!$I$32)),1,0)</f>
        <v>0</v>
      </c>
      <c r="AE12" s="4">
        <f>IF(ISNUMBER(SEARCH(CONCATENATE(Actions!$B$4,";"),[1]Sheet1!$I$33)),1,0)</f>
        <v>0</v>
      </c>
      <c r="AF12" s="4">
        <f>IF(ISNUMBER(SEARCH(CONCATENATE(Actions!$B$4,";"),[1]Sheet1!$I$34)),1,0)</f>
        <v>0</v>
      </c>
      <c r="AG12" s="4">
        <f>IF(ISNUMBER(SEARCH(CONCATENATE(Actions!$B$4,";"),[1]Sheet1!$I$35)),1,0)</f>
        <v>0</v>
      </c>
      <c r="AH12" s="4">
        <f>IF(ISNUMBER(SEARCH(CONCATENATE(Actions!$B$4,";"),[1]Sheet1!$I$36)),1,0)</f>
        <v>0</v>
      </c>
      <c r="AI12" s="4">
        <f>IF(ISNUMBER(SEARCH(CONCATENATE(Actions!$B$4,";"),[1]Sheet1!$I$37)),1,0)</f>
        <v>0</v>
      </c>
      <c r="AJ12" s="4">
        <f>IF(ISNUMBER(SEARCH(CONCATENATE(Actions!$B$4,";"),[1]Sheet1!$I$38)),1,0)</f>
        <v>0</v>
      </c>
      <c r="AK12" s="4">
        <f>IF(ISNUMBER(SEARCH(CONCATENATE(Actions!$B$4,";"),[1]Sheet1!$I$39)),1,0)</f>
        <v>0</v>
      </c>
      <c r="AL12" s="4">
        <f>IF(ISNUMBER(SEARCH(CONCATENATE(Actions!$B$4,";"),[1]Sheet1!$I$40)),1,0)</f>
        <v>0</v>
      </c>
      <c r="AM12" s="4">
        <f>IF(ISNUMBER(SEARCH(CONCATENATE(Actions!$B$4,";"),[1]Sheet1!$I$41)),1,0)</f>
        <v>0</v>
      </c>
      <c r="AN12" s="4">
        <f>IF(ISNUMBER(SEARCH(CONCATENATE(Actions!$B$4,";"),[1]Sheet1!$I$42)),1,0)</f>
        <v>0</v>
      </c>
      <c r="AO12" s="4">
        <f>IF(ISNUMBER(SEARCH(CONCATENATE(Actions!$B$4,";"),[1]Sheet1!$I$43)),1,0)</f>
        <v>0</v>
      </c>
      <c r="AP12" s="4">
        <f>IF(ISNUMBER(SEARCH(CONCATENATE(Actions!$B$4,";"),[1]Sheet1!$I$44)),1,0)</f>
        <v>0</v>
      </c>
      <c r="AQ12" s="4">
        <f>IF(ISNUMBER(SEARCH(CONCATENATE(Actions!$B$4,";"),[1]Sheet1!$I$45)),1,0)</f>
        <v>0</v>
      </c>
      <c r="AR12" s="4">
        <f>IF(ISNUMBER(SEARCH(CONCATENATE(Actions!$B$4,";"),[1]Sheet1!$I$46)),1,0)</f>
        <v>0</v>
      </c>
      <c r="AS12" s="4">
        <f>IF(ISNUMBER(SEARCH(CONCATENATE(Actions!$B$4,";"),[1]Sheet1!$I$47)),1,0)</f>
        <v>0</v>
      </c>
      <c r="AT12" s="4">
        <f>IF(ISNUMBER(SEARCH(CONCATENATE(Actions!$B$4,";"),[1]Sheet1!$I$48)),1,0)</f>
        <v>0</v>
      </c>
      <c r="AU12" s="4">
        <f>IF(ISNUMBER(SEARCH(CONCATENATE(Actions!$B$4,";"),[1]Sheet1!$I$49)),1,0)</f>
        <v>0</v>
      </c>
      <c r="AV12" s="4">
        <f>IF(ISNUMBER(SEARCH(CONCATENATE(Actions!$B$4,";"),[1]Sheet1!$I$50)),1,0)</f>
        <v>0</v>
      </c>
      <c r="AW12" s="4">
        <f>IF(ISNUMBER(SEARCH(CONCATENATE(Actions!$B$4,";"),[1]Sheet1!$I$51)),1,0)</f>
        <v>0</v>
      </c>
      <c r="AX12" s="4">
        <f>IF(ISNUMBER(SEARCH(CONCATENATE(Actions!$B$4,";"),[1]Sheet1!$I$52)),1,0)</f>
        <v>0</v>
      </c>
      <c r="AY12" s="4">
        <f>IF(ISNUMBER(SEARCH(CONCATENATE(Actions!$B$4,";"),[1]Sheet1!$I$53)),1,0)</f>
        <v>0</v>
      </c>
      <c r="AZ12" s="4">
        <f>IF(ISNUMBER(SEARCH(CONCATENATE(Actions!$B$4,";"),[1]Sheet1!$I$54)),1,0)</f>
        <v>0</v>
      </c>
      <c r="BA12" s="4">
        <f>IF(ISNUMBER(SEARCH(CONCATENATE(Actions!$B$4,";"),[1]Sheet1!$I$55)),1,0)</f>
        <v>0</v>
      </c>
      <c r="BB12" s="4">
        <f>IF(ISNUMBER(SEARCH(CONCATENATE(Actions!$B$4,";"),[1]Sheet1!$I$56)),1,0)</f>
        <v>0</v>
      </c>
      <c r="BC12" s="4">
        <f>IF(ISNUMBER(SEARCH(CONCATENATE(Actions!$B$4,";"),[1]Sheet1!$I$57)),1,0)</f>
        <v>0</v>
      </c>
      <c r="BD12" s="4">
        <f>IF(ISNUMBER(SEARCH(CONCATENATE(Actions!$B$4,";"),[1]Sheet1!$I$58)),1,0)</f>
        <v>0</v>
      </c>
      <c r="BE12" s="4">
        <f>IF(ISNUMBER(SEARCH(CONCATENATE(Actions!$B$4,";"),[1]Sheet1!$I$59)),1,0)</f>
        <v>0</v>
      </c>
      <c r="BF12" s="4">
        <f>IF(ISNUMBER(SEARCH(CONCATENATE(Actions!$B$4,";"),[1]Sheet1!$I$60)),1,0)</f>
        <v>0</v>
      </c>
      <c r="BG12" s="4">
        <f>IF(ISNUMBER(SEARCH(CONCATENATE(Actions!$B$4,";"),[1]Sheet1!$I$61)),1,0)</f>
        <v>0</v>
      </c>
      <c r="BH12" s="4">
        <f>IF(ISNUMBER(SEARCH(CONCATENATE(Actions!$B$4,";"),[1]Sheet1!$I$62)),1,0)</f>
        <v>0</v>
      </c>
      <c r="BI12" s="4">
        <f>IF(ISNUMBER(SEARCH(CONCATENATE(Actions!$B$4,";"),[1]Sheet1!$I$63)),1,0)</f>
        <v>0</v>
      </c>
      <c r="BJ12" s="4">
        <f>IF(ISNUMBER(SEARCH(CONCATENATE(Actions!$B$4,";"),[1]Sheet1!$I$64)),1,0)</f>
        <v>0</v>
      </c>
      <c r="BK12" s="4">
        <f>IF(ISNUMBER(SEARCH(CONCATENATE(Actions!$B$4,";"),[1]Sheet1!$I$65)),1,0)</f>
        <v>0</v>
      </c>
      <c r="BL12" s="4">
        <f>IF(ISNUMBER(SEARCH(CONCATENATE(Actions!$B$4,";"),[1]Sheet1!$I$66)),1,0)</f>
        <v>0</v>
      </c>
      <c r="BM12" s="4">
        <f>IF(ISNUMBER(SEARCH(CONCATENATE(Actions!$B$4,";"),[1]Sheet1!$I$67)),1,0)</f>
        <v>0</v>
      </c>
      <c r="BN12" s="4">
        <f>IF(ISNUMBER(SEARCH(CONCATENATE(Actions!$B$4,";"),[1]Sheet1!$I$68)),1,0)</f>
        <v>1</v>
      </c>
      <c r="BO12" s="4">
        <f>IF(ISNUMBER(SEARCH(CONCATENATE(Actions!$B$4,";"),[1]Sheet1!$I$69)),1,0)</f>
        <v>0</v>
      </c>
      <c r="BP12" s="4">
        <f>IF(ISNUMBER(SEARCH(CONCATENATE(Actions!$B$4,";"),[1]Sheet1!$I$70)),1,0)</f>
        <v>0</v>
      </c>
      <c r="BQ12" s="4">
        <f>IF(ISNUMBER(SEARCH(CONCATENATE(Actions!$B$4,";"),[1]Sheet1!$I$71)),1,0)</f>
        <v>0</v>
      </c>
      <c r="BR12" s="4">
        <f>IF(ISNUMBER(SEARCH(CONCATENATE(Actions!$B$4,";"),[1]Sheet1!$I$72)),1,0)</f>
        <v>0</v>
      </c>
      <c r="BS12" s="4">
        <f>IF(ISNUMBER(SEARCH(CONCATENATE(Actions!$B$4,";"),[1]Sheet1!$I$73)),1,0)</f>
        <v>0</v>
      </c>
      <c r="BT12" s="4">
        <f>IF(ISNUMBER(SEARCH(CONCATENATE(Actions!$B$4,";"),[1]Sheet1!$I$74)),1,0)</f>
        <v>0</v>
      </c>
      <c r="BU12" s="4">
        <f>IF(ISNUMBER(SEARCH(CONCATENATE(Actions!$B$4,";"),[1]Sheet1!$I$75)),1,0)</f>
        <v>0</v>
      </c>
      <c r="BV12" s="4">
        <f>IF(ISNUMBER(SEARCH(CONCATENATE(Actions!$B$4,";"),[1]Sheet1!$I$76)),1,0)</f>
        <v>0</v>
      </c>
      <c r="BW12" s="4">
        <f>IF(ISNUMBER(SEARCH(CONCATENATE(Actions!$B$4,";"),[1]Sheet1!$I$77)),1,0)</f>
        <v>0</v>
      </c>
      <c r="BX12" s="4">
        <f>IF(ISNUMBER(SEARCH(CONCATENATE(Actions!$B$4,";"),[1]Sheet1!$I$78)),1,0)</f>
        <v>0</v>
      </c>
      <c r="BY12" s="4">
        <f>IF(ISNUMBER(SEARCH(CONCATENATE(Actions!$B$4,";"),[1]Sheet1!$I$79)),1,0)</f>
        <v>0</v>
      </c>
      <c r="BZ12" s="4">
        <f>IF(ISNUMBER(SEARCH(CONCATENATE(Actions!$B$4,";"),[1]Sheet1!$I$80)),1,0)</f>
        <v>0</v>
      </c>
    </row>
    <row r="13" spans="1:78" ht="15.75" customHeight="1">
      <c r="A13" s="36">
        <f>Actions!$A$5</f>
        <v>4</v>
      </c>
      <c r="B13" s="4"/>
      <c r="C13" s="4">
        <f>IF(ISNUMBER(SEARCH(CONCATENATE(Actions!$B$5,";"),[1]Sheet1!$I$5)),1,0)</f>
        <v>0</v>
      </c>
      <c r="D13" s="4">
        <f>IF(ISNUMBER(SEARCH(CONCATENATE(Actions!$B$5,";"),[1]Sheet1!$I$6)),1,0)</f>
        <v>0</v>
      </c>
      <c r="E13" s="4">
        <f>IF(ISNUMBER(SEARCH(CONCATENATE(Actions!$B$5,";"),[1]Sheet1!$I$7)),1,0)</f>
        <v>0</v>
      </c>
      <c r="F13" s="4">
        <f>IF(ISNUMBER(SEARCH(CONCATENATE(Actions!$B$5,";"),[1]Sheet1!$I$8)),1,0)</f>
        <v>0</v>
      </c>
      <c r="G13" s="4">
        <f>IF(ISNUMBER(SEARCH(CONCATENATE(Actions!$B$5,";"),[1]Sheet1!$I$9)),1,0)</f>
        <v>0</v>
      </c>
      <c r="H13" s="4">
        <f>IF(ISNUMBER(SEARCH(CONCATENATE(Actions!$B$5,";"),[1]Sheet1!$I$10)),1,0)</f>
        <v>0</v>
      </c>
      <c r="I13" s="4">
        <f>IF(ISNUMBER(SEARCH(CONCATENATE(Actions!$B$5,";"),[1]Sheet1!$I$11)),1,0)</f>
        <v>0</v>
      </c>
      <c r="J13" s="39">
        <f>IF(ISNUMBER(SEARCH(CONCATENATE(Actions!$B$5,";"),[1]Sheet1!$I$12)),1,0)</f>
        <v>0</v>
      </c>
      <c r="K13" s="4">
        <f>IF(ISNUMBER(SEARCH(CONCATENATE(Actions!$B$5,";"),[1]Sheet1!$I$13)),1,0)</f>
        <v>0</v>
      </c>
      <c r="L13" s="4">
        <f>IF(ISNUMBER(SEARCH(CONCATENATE(Actions!$B$5,";"),[1]Sheet1!$I$14)),1,0)</f>
        <v>0</v>
      </c>
      <c r="M13" s="4">
        <f>IF(ISNUMBER(SEARCH(CONCATENATE(Actions!$B$5,";"),[1]Sheet1!$I$15)),1,0)</f>
        <v>0</v>
      </c>
      <c r="N13" s="4">
        <f>IF(ISNUMBER(SEARCH(CONCATENATE(Actions!$B$5,";"),[1]Sheet1!$I$16)),1,0)</f>
        <v>0</v>
      </c>
      <c r="O13" s="4">
        <f>IF(ISNUMBER(SEARCH(CONCATENATE(Actions!$B$5,";"),[1]Sheet1!$I$17)),1,0)</f>
        <v>0</v>
      </c>
      <c r="P13" s="4">
        <f>IF(ISNUMBER(SEARCH(CONCATENATE(Actions!$B$5,";"),[1]Sheet1!$I$18)),1,0)</f>
        <v>0</v>
      </c>
      <c r="Q13" s="4">
        <f>IF(ISNUMBER(SEARCH(CONCATENATE(Actions!$B$5,";"),[1]Sheet1!$I$19)),1,0)</f>
        <v>0</v>
      </c>
      <c r="R13" s="4">
        <f>IF(ISNUMBER(SEARCH(CONCATENATE(Actions!$B$5,";"),[1]Sheet1!$I$20)),1,0)</f>
        <v>0</v>
      </c>
      <c r="S13" s="4">
        <f>IF(ISNUMBER(SEARCH(CONCATENATE(Actions!$B$5,";"),[1]Sheet1!$I$21)),1,0)</f>
        <v>0</v>
      </c>
      <c r="T13" s="4">
        <f>IF(ISNUMBER(SEARCH(CONCATENATE(Actions!$B$5,";"),[1]Sheet1!$I$22)),1,0)</f>
        <v>1</v>
      </c>
      <c r="U13" s="4">
        <f>IF(ISNUMBER(SEARCH(CONCATENATE(Actions!$B$5,";"),[1]Sheet1!$I$23)),1,0)</f>
        <v>1</v>
      </c>
      <c r="V13" s="4">
        <f>IF(ISNUMBER(SEARCH(CONCATENATE(Actions!$B$5,";"),[1]Sheet1!$I$24)),1,0)</f>
        <v>0</v>
      </c>
      <c r="W13" s="4">
        <f>IF(ISNUMBER(SEARCH(CONCATENATE(Actions!$B$5,";"),[1]Sheet1!$I$25)),1,0)</f>
        <v>0</v>
      </c>
      <c r="X13" s="4">
        <f>IF(ISNUMBER(SEARCH(CONCATENATE(Actions!$B$5,";"),[1]Sheet1!$I$26)),1,0)</f>
        <v>0</v>
      </c>
      <c r="Y13" s="4">
        <f>IF(ISNUMBER(SEARCH(CONCATENATE(Actions!$B$5,";"),[1]Sheet1!$I$27)),1,0)</f>
        <v>1</v>
      </c>
      <c r="Z13" s="4">
        <f>IF(ISNUMBER(SEARCH(CONCATENATE(Actions!$B$5,";"),[1]Sheet1!$I$28)),1,0)</f>
        <v>0</v>
      </c>
      <c r="AA13" s="4">
        <f>IF(ISNUMBER(SEARCH(CONCATENATE(Actions!$B$5,";"),[1]Sheet1!$I$29)),1,0)</f>
        <v>1</v>
      </c>
      <c r="AB13" s="4">
        <f>IF(ISNUMBER(SEARCH(CONCATENATE(Actions!$B$5,";"),[1]Sheet1!$I$30)),1,0)</f>
        <v>0</v>
      </c>
      <c r="AC13" s="4">
        <f>IF(ISNUMBER(SEARCH(CONCATENATE(Actions!$B$5,";"),[1]Sheet1!$I$31)),1,0)</f>
        <v>0</v>
      </c>
      <c r="AD13" s="4">
        <f>IF(ISNUMBER(SEARCH(CONCATENATE(Actions!$B$5,";"),[1]Sheet1!$I$32)),1,0)</f>
        <v>0</v>
      </c>
      <c r="AE13" s="4">
        <f>IF(ISNUMBER(SEARCH(CONCATENATE(Actions!$B$5,";"),[1]Sheet1!$I$33)),1,0)</f>
        <v>0</v>
      </c>
      <c r="AF13" s="4">
        <f>IF(ISNUMBER(SEARCH(CONCATENATE(Actions!$B$5,";"),[1]Sheet1!$I$34)),1,0)</f>
        <v>0</v>
      </c>
      <c r="AG13" s="4">
        <f>IF(ISNUMBER(SEARCH(CONCATENATE(Actions!$B$5,";"),[1]Sheet1!$I$35)),1,0)</f>
        <v>0</v>
      </c>
      <c r="AH13" s="4">
        <f>IF(ISNUMBER(SEARCH(CONCATENATE(Actions!$B$5,";"),[1]Sheet1!$I$36)),1,0)</f>
        <v>0</v>
      </c>
      <c r="AI13" s="4">
        <f>IF(ISNUMBER(SEARCH(CONCATENATE(Actions!$B$5,";"),[1]Sheet1!$I$37)),1,0)</f>
        <v>0</v>
      </c>
      <c r="AJ13" s="4">
        <f>IF(ISNUMBER(SEARCH(CONCATENATE(Actions!$B$5,";"),[1]Sheet1!$I$38)),1,0)</f>
        <v>0</v>
      </c>
      <c r="AK13" s="4">
        <f>IF(ISNUMBER(SEARCH(CONCATENATE(Actions!$B$5,";"),[1]Sheet1!$I$39)),1,0)</f>
        <v>0</v>
      </c>
      <c r="AL13" s="4">
        <f>IF(ISNUMBER(SEARCH(CONCATENATE(Actions!$B$5,";"),[1]Sheet1!$I$40)),1,0)</f>
        <v>0</v>
      </c>
      <c r="AM13" s="4">
        <f>IF(ISNUMBER(SEARCH(CONCATENATE(Actions!$B$5,";"),[1]Sheet1!$I$41)),1,0)</f>
        <v>0</v>
      </c>
      <c r="AN13" s="4">
        <f>IF(ISNUMBER(SEARCH(CONCATENATE(Actions!$B$5,";"),[1]Sheet1!$I$42)),1,0)</f>
        <v>0</v>
      </c>
      <c r="AO13" s="4">
        <f>IF(ISNUMBER(SEARCH(CONCATENATE(Actions!$B$5,";"),[1]Sheet1!$I$43)),1,0)</f>
        <v>0</v>
      </c>
      <c r="AP13" s="4">
        <f>IF(ISNUMBER(SEARCH(CONCATENATE(Actions!$B$5,";"),[1]Sheet1!$I$44)),1,0)</f>
        <v>0</v>
      </c>
      <c r="AQ13" s="4">
        <f>IF(ISNUMBER(SEARCH(CONCATENATE(Actions!$B$5,";"),[1]Sheet1!$I$45)),1,0)</f>
        <v>0</v>
      </c>
      <c r="AR13" s="4">
        <f>IF(ISNUMBER(SEARCH(CONCATENATE(Actions!$B$5,";"),[1]Sheet1!$I$46)),1,0)</f>
        <v>0</v>
      </c>
      <c r="AS13" s="4">
        <f>IF(ISNUMBER(SEARCH(CONCATENATE(Actions!$B$5,";"),[1]Sheet1!$I$47)),1,0)</f>
        <v>0</v>
      </c>
      <c r="AT13" s="4">
        <f>IF(ISNUMBER(SEARCH(CONCATENATE(Actions!$B$5,";"),[1]Sheet1!$I$48)),1,0)</f>
        <v>0</v>
      </c>
      <c r="AU13" s="4">
        <f>IF(ISNUMBER(SEARCH(CONCATENATE(Actions!$B$5,";"),[1]Sheet1!$I$49)),1,0)</f>
        <v>0</v>
      </c>
      <c r="AV13" s="4">
        <f>IF(ISNUMBER(SEARCH(CONCATENATE(Actions!$B$5,";"),[1]Sheet1!$I$50)),1,0)</f>
        <v>0</v>
      </c>
      <c r="AW13" s="4">
        <f>IF(ISNUMBER(SEARCH(CONCATENATE(Actions!$B$5,";"),[1]Sheet1!$I$51)),1,0)</f>
        <v>0</v>
      </c>
      <c r="AX13" s="4">
        <f>IF(ISNUMBER(SEARCH(CONCATENATE(Actions!$B$5,";"),[1]Sheet1!$I$52)),1,0)</f>
        <v>0</v>
      </c>
      <c r="AY13" s="4">
        <f>IF(ISNUMBER(SEARCH(CONCATENATE(Actions!$B$5,";"),[1]Sheet1!$I$53)),1,0)</f>
        <v>0</v>
      </c>
      <c r="AZ13" s="4">
        <f>IF(ISNUMBER(SEARCH(CONCATENATE(Actions!$B$5,";"),[1]Sheet1!$I$54)),1,0)</f>
        <v>0</v>
      </c>
      <c r="BA13" s="4">
        <f>IF(ISNUMBER(SEARCH(CONCATENATE(Actions!$B$5,";"),[1]Sheet1!$I$55)),1,0)</f>
        <v>0</v>
      </c>
      <c r="BB13" s="4">
        <f>IF(ISNUMBER(SEARCH(CONCATENATE(Actions!$B$5,";"),[1]Sheet1!$I$56)),1,0)</f>
        <v>1</v>
      </c>
      <c r="BC13" s="4">
        <f>IF(ISNUMBER(SEARCH(CONCATENATE(Actions!$B$5,";"),[1]Sheet1!$I$57)),1,0)</f>
        <v>0</v>
      </c>
      <c r="BD13" s="4">
        <f>IF(ISNUMBER(SEARCH(CONCATENATE(Actions!$B$5,";"),[1]Sheet1!$I$58)),1,0)</f>
        <v>0</v>
      </c>
      <c r="BE13" s="4">
        <f>IF(ISNUMBER(SEARCH(CONCATENATE(Actions!$B$5,";"),[1]Sheet1!$I$59)),1,0)</f>
        <v>0</v>
      </c>
      <c r="BF13" s="4">
        <f>IF(ISNUMBER(SEARCH(CONCATENATE(Actions!$B$5,";"),[1]Sheet1!$I$60)),1,0)</f>
        <v>0</v>
      </c>
      <c r="BG13" s="4">
        <f>IF(ISNUMBER(SEARCH(CONCATENATE(Actions!$B$5,";"),[1]Sheet1!$I$61)),1,0)</f>
        <v>0</v>
      </c>
      <c r="BH13" s="4">
        <f>IF(ISNUMBER(SEARCH(CONCATENATE(Actions!$B$5,";"),[1]Sheet1!$I$62)),1,0)</f>
        <v>1</v>
      </c>
      <c r="BI13" s="4">
        <f>IF(ISNUMBER(SEARCH(CONCATENATE(Actions!$B$5,";"),[1]Sheet1!$I$63)),1,0)</f>
        <v>1</v>
      </c>
      <c r="BJ13" s="4">
        <f>IF(ISNUMBER(SEARCH(CONCATENATE(Actions!$B$5,";"),[1]Sheet1!$I$64)),1,0)</f>
        <v>1</v>
      </c>
      <c r="BK13" s="4">
        <f>IF(ISNUMBER(SEARCH(CONCATENATE(Actions!$B$5,";"),[1]Sheet1!$I$65)),1,0)</f>
        <v>1</v>
      </c>
      <c r="BL13" s="4">
        <f>IF(ISNUMBER(SEARCH(CONCATENATE(Actions!$B$5,";"),[1]Sheet1!$I$66)),1,0)</f>
        <v>0</v>
      </c>
      <c r="BM13" s="4">
        <f>IF(ISNUMBER(SEARCH(CONCATENATE(Actions!$B$5,";"),[1]Sheet1!$I$67)),1,0)</f>
        <v>0</v>
      </c>
      <c r="BN13" s="4">
        <f>IF(ISNUMBER(SEARCH(CONCATENATE(Actions!$B$5,";"),[1]Sheet1!$I$68)),1,0)</f>
        <v>0</v>
      </c>
      <c r="BO13" s="4">
        <f>IF(ISNUMBER(SEARCH(CONCATENATE(Actions!$B$5,";"),[1]Sheet1!$I$69)),1,0)</f>
        <v>0</v>
      </c>
      <c r="BP13" s="4">
        <f>IF(ISNUMBER(SEARCH(CONCATENATE(Actions!$B$5,";"),[1]Sheet1!$I$70)),1,0)</f>
        <v>0</v>
      </c>
      <c r="BQ13" s="4">
        <f>IF(ISNUMBER(SEARCH(CONCATENATE(Actions!$B$5,";"),[1]Sheet1!$I$71)),1,0)</f>
        <v>0</v>
      </c>
      <c r="BR13" s="4">
        <f>IF(ISNUMBER(SEARCH(CONCATENATE(Actions!$B$5,";"),[1]Sheet1!$I$72)),1,0)</f>
        <v>0</v>
      </c>
      <c r="BS13" s="4">
        <f>IF(ISNUMBER(SEARCH(CONCATENATE(Actions!$B$5,";"),[1]Sheet1!$I$73)),1,0)</f>
        <v>0</v>
      </c>
      <c r="BT13" s="4">
        <f>IF(ISNUMBER(SEARCH(CONCATENATE(Actions!$B$5,";"),[1]Sheet1!$I$74)),1,0)</f>
        <v>0</v>
      </c>
      <c r="BU13" s="4">
        <f>IF(ISNUMBER(SEARCH(CONCATENATE(Actions!$B$5,";"),[1]Sheet1!$I$75)),1,0)</f>
        <v>0</v>
      </c>
      <c r="BV13" s="4">
        <f>IF(ISNUMBER(SEARCH(CONCATENATE(Actions!$B$5,";"),[1]Sheet1!$I$76)),1,0)</f>
        <v>0</v>
      </c>
      <c r="BW13" s="4">
        <f>IF(ISNUMBER(SEARCH(CONCATENATE(Actions!$B$5,";"),[1]Sheet1!$I$77)),1,0)</f>
        <v>0</v>
      </c>
      <c r="BX13" s="4">
        <f>IF(ISNUMBER(SEARCH(CONCATENATE(Actions!$B$5,";"),[1]Sheet1!$I$78)),1,0)</f>
        <v>0</v>
      </c>
      <c r="BY13" s="4">
        <f>IF(ISNUMBER(SEARCH(CONCATENATE(Actions!$B$5,";"),[1]Sheet1!$I$79)),1,0)</f>
        <v>0</v>
      </c>
      <c r="BZ13" s="4">
        <f>IF(ISNUMBER(SEARCH(CONCATENATE(Actions!$B$5,";"),[1]Sheet1!$I$80)),1,0)</f>
        <v>0</v>
      </c>
    </row>
    <row r="14" spans="1:78" ht="15.75" customHeight="1">
      <c r="A14" s="36">
        <f>Actions!$A$6</f>
        <v>5</v>
      </c>
      <c r="B14" s="4"/>
      <c r="C14" s="4">
        <f>IF(ISNUMBER(SEARCH(CONCATENATE(Actions!$B$6,";"),[1]Sheet1!$I$5)),1,0)</f>
        <v>0</v>
      </c>
      <c r="D14" s="4">
        <f>IF(ISNUMBER(SEARCH(CONCATENATE(Actions!$B$6,";"),[1]Sheet1!$I$6)),1,0)</f>
        <v>0</v>
      </c>
      <c r="E14" s="4">
        <f>IF(ISNUMBER(SEARCH(CONCATENATE(Actions!$B$6,";"),[1]Sheet1!$I$7)),1,0)</f>
        <v>0</v>
      </c>
      <c r="F14" s="4">
        <f>IF(ISNUMBER(SEARCH(CONCATENATE(Actions!$B$6,";"),[1]Sheet1!$I$8)),1,0)</f>
        <v>0</v>
      </c>
      <c r="G14" s="4">
        <f>IF(ISNUMBER(SEARCH(CONCATENATE(Actions!$B$6,";"),[1]Sheet1!$I$9)),1,0)</f>
        <v>0</v>
      </c>
      <c r="H14" s="4">
        <f>IF(ISNUMBER(SEARCH(CONCATENATE(Actions!$B$6,";"),[1]Sheet1!$I$10)),1,0)</f>
        <v>0</v>
      </c>
      <c r="I14" s="4">
        <f>IF(ISNUMBER(SEARCH(CONCATENATE(Actions!$B$6,";"),[1]Sheet1!$I$11)),1,0)</f>
        <v>0</v>
      </c>
      <c r="J14" s="39">
        <f>IF(ISNUMBER(SEARCH(CONCATENATE(Actions!$B$6,";"),[1]Sheet1!$I$12)),1,0)</f>
        <v>0</v>
      </c>
      <c r="K14" s="4">
        <f>IF(ISNUMBER(SEARCH(CONCATENATE(Actions!$B$6,";"),[1]Sheet1!$I$13)),1,0)</f>
        <v>0</v>
      </c>
      <c r="L14" s="4">
        <f>IF(ISNUMBER(SEARCH(CONCATENATE(Actions!$B$6,";"),[1]Sheet1!$I$14)),1,0)</f>
        <v>0</v>
      </c>
      <c r="M14" s="4">
        <f>IF(ISNUMBER(SEARCH(CONCATENATE(Actions!$B$6,";"),[1]Sheet1!$I$15)),1,0)</f>
        <v>0</v>
      </c>
      <c r="N14" s="4">
        <f>IF(ISNUMBER(SEARCH(CONCATENATE(Actions!$B$6,";"),[1]Sheet1!$I$16)),1,0)</f>
        <v>0</v>
      </c>
      <c r="O14" s="4">
        <f>IF(ISNUMBER(SEARCH(CONCATENATE(Actions!$B$6,";"),[1]Sheet1!$I$17)),1,0)</f>
        <v>0</v>
      </c>
      <c r="P14" s="4">
        <f>IF(ISNUMBER(SEARCH(CONCATENATE(Actions!$B$6,";"),[1]Sheet1!$I$18)),1,0)</f>
        <v>0</v>
      </c>
      <c r="Q14" s="4">
        <f>IF(ISNUMBER(SEARCH(CONCATENATE(Actions!$B$6,";"),[1]Sheet1!$I$19)),1,0)</f>
        <v>0</v>
      </c>
      <c r="R14" s="4">
        <f>IF(ISNUMBER(SEARCH(CONCATENATE(Actions!$B$6,";"),[1]Sheet1!$I$20)),1,0)</f>
        <v>0</v>
      </c>
      <c r="S14" s="4">
        <f>IF(ISNUMBER(SEARCH(CONCATENATE(Actions!$B$6,";"),[1]Sheet1!$I$21)),1,0)</f>
        <v>1</v>
      </c>
      <c r="T14" s="4">
        <f>IF(ISNUMBER(SEARCH(CONCATENATE(Actions!$B$6,";"),[1]Sheet1!$I$22)),1,0)</f>
        <v>0</v>
      </c>
      <c r="U14" s="4">
        <f>IF(ISNUMBER(SEARCH(CONCATENATE(Actions!$B$6,";"),[1]Sheet1!$I$23)),1,0)</f>
        <v>0</v>
      </c>
      <c r="V14" s="4">
        <f>IF(ISNUMBER(SEARCH(CONCATENATE(Actions!$B$6,";"),[1]Sheet1!$I$24)),1,0)</f>
        <v>0</v>
      </c>
      <c r="W14" s="4">
        <f>IF(ISNUMBER(SEARCH(CONCATENATE(Actions!$B$6,";"),[1]Sheet1!$I$25)),1,0)</f>
        <v>0</v>
      </c>
      <c r="X14" s="4">
        <f>IF(ISNUMBER(SEARCH(CONCATENATE(Actions!$B$6,";"),[1]Sheet1!$I$26)),1,0)</f>
        <v>0</v>
      </c>
      <c r="Y14" s="4">
        <f>IF(ISNUMBER(SEARCH(CONCATENATE(Actions!$B$6,";"),[1]Sheet1!$I$27)),1,0)</f>
        <v>0</v>
      </c>
      <c r="Z14" s="4">
        <f>IF(ISNUMBER(SEARCH(CONCATENATE(Actions!$B$6,";"),[1]Sheet1!$I$28)),1,0)</f>
        <v>0</v>
      </c>
      <c r="AA14" s="4">
        <f>IF(ISNUMBER(SEARCH(CONCATENATE(Actions!$B$6,";"),[1]Sheet1!$I$29)),1,0)</f>
        <v>0</v>
      </c>
      <c r="AB14" s="4">
        <f>IF(ISNUMBER(SEARCH(CONCATENATE(Actions!$B$6,";"),[1]Sheet1!$I$30)),1,0)</f>
        <v>0</v>
      </c>
      <c r="AC14" s="4">
        <f>IF(ISNUMBER(SEARCH(CONCATENATE(Actions!$B$6,";"),[1]Sheet1!$I$31)),1,0)</f>
        <v>0</v>
      </c>
      <c r="AD14" s="4">
        <f>IF(ISNUMBER(SEARCH(CONCATENATE(Actions!$B$6,";"),[1]Sheet1!$I$32)),1,0)</f>
        <v>0</v>
      </c>
      <c r="AE14" s="4">
        <f>IF(ISNUMBER(SEARCH(CONCATENATE(Actions!$B$6,";"),[1]Sheet1!$I$33)),1,0)</f>
        <v>0</v>
      </c>
      <c r="AF14" s="4">
        <f>IF(ISNUMBER(SEARCH(CONCATENATE(Actions!$B$6,";"),[1]Sheet1!$I$34)),1,0)</f>
        <v>0</v>
      </c>
      <c r="AG14" s="4">
        <f>IF(ISNUMBER(SEARCH(CONCATENATE(Actions!$B$6,";"),[1]Sheet1!$I$35)),1,0)</f>
        <v>0</v>
      </c>
      <c r="AH14" s="4">
        <f>IF(ISNUMBER(SEARCH(CONCATENATE(Actions!$B$6,";"),[1]Sheet1!$I$36)),1,0)</f>
        <v>0</v>
      </c>
      <c r="AI14" s="4">
        <f>IF(ISNUMBER(SEARCH(CONCATENATE(Actions!$B$6,";"),[1]Sheet1!$I$37)),1,0)</f>
        <v>0</v>
      </c>
      <c r="AJ14" s="4">
        <f>IF(ISNUMBER(SEARCH(CONCATENATE(Actions!$B$6,";"),[1]Sheet1!$I$38)),1,0)</f>
        <v>0</v>
      </c>
      <c r="AK14" s="4">
        <f>IF(ISNUMBER(SEARCH(CONCATENATE(Actions!$B$6,";"),[1]Sheet1!$I$39)),1,0)</f>
        <v>0</v>
      </c>
      <c r="AL14" s="4">
        <f>IF(ISNUMBER(SEARCH(CONCATENATE(Actions!$B$6,";"),[1]Sheet1!$I$40)),1,0)</f>
        <v>0</v>
      </c>
      <c r="AM14" s="4">
        <f>IF(ISNUMBER(SEARCH(CONCATENATE(Actions!$B$6,";"),[1]Sheet1!$I$41)),1,0)</f>
        <v>0</v>
      </c>
      <c r="AN14" s="4">
        <f>IF(ISNUMBER(SEARCH(CONCATENATE(Actions!$B$6,";"),[1]Sheet1!$I$42)),1,0)</f>
        <v>0</v>
      </c>
      <c r="AO14" s="4">
        <f>IF(ISNUMBER(SEARCH(CONCATENATE(Actions!$B$6,";"),[1]Sheet1!$I$43)),1,0)</f>
        <v>0</v>
      </c>
      <c r="AP14" s="4">
        <f>IF(ISNUMBER(SEARCH(CONCATENATE(Actions!$B$6,";"),[1]Sheet1!$I$44)),1,0)</f>
        <v>0</v>
      </c>
      <c r="AQ14" s="4">
        <f>IF(ISNUMBER(SEARCH(CONCATENATE(Actions!$B$6,";"),[1]Sheet1!$I$45)),1,0)</f>
        <v>0</v>
      </c>
      <c r="AR14" s="4">
        <f>IF(ISNUMBER(SEARCH(CONCATENATE(Actions!$B$6,";"),[1]Sheet1!$I$46)),1,0)</f>
        <v>0</v>
      </c>
      <c r="AS14" s="4">
        <f>IF(ISNUMBER(SEARCH(CONCATENATE(Actions!$B$6,";"),[1]Sheet1!$I$47)),1,0)</f>
        <v>0</v>
      </c>
      <c r="AT14" s="4">
        <f>IF(ISNUMBER(SEARCH(CONCATENATE(Actions!$B$6,";"),[1]Sheet1!$I$48)),1,0)</f>
        <v>0</v>
      </c>
      <c r="AU14" s="4">
        <f>IF(ISNUMBER(SEARCH(CONCATENATE(Actions!$B$6,";"),[1]Sheet1!$I$49)),1,0)</f>
        <v>0</v>
      </c>
      <c r="AV14" s="4">
        <f>IF(ISNUMBER(SEARCH(CONCATENATE(Actions!$B$6,";"),[1]Sheet1!$I$50)),1,0)</f>
        <v>0</v>
      </c>
      <c r="AW14" s="4">
        <f>IF(ISNUMBER(SEARCH(CONCATENATE(Actions!$B$6,";"),[1]Sheet1!$I$51)),1,0)</f>
        <v>0</v>
      </c>
      <c r="AX14" s="4">
        <f>IF(ISNUMBER(SEARCH(CONCATENATE(Actions!$B$6,";"),[1]Sheet1!$I$52)),1,0)</f>
        <v>0</v>
      </c>
      <c r="AY14" s="4">
        <f>IF(ISNUMBER(SEARCH(CONCATENATE(Actions!$B$6,";"),[1]Sheet1!$I$53)),1,0)</f>
        <v>0</v>
      </c>
      <c r="AZ14" s="4">
        <f>IF(ISNUMBER(SEARCH(CONCATENATE(Actions!$B$6,";"),[1]Sheet1!$I$54)),1,0)</f>
        <v>0</v>
      </c>
      <c r="BA14" s="4">
        <f>IF(ISNUMBER(SEARCH(CONCATENATE(Actions!$B$6,";"),[1]Sheet1!$I$55)),1,0)</f>
        <v>0</v>
      </c>
      <c r="BB14" s="4">
        <f>IF(ISNUMBER(SEARCH(CONCATENATE(Actions!$B$6,";"),[1]Sheet1!$I$56)),1,0)</f>
        <v>0</v>
      </c>
      <c r="BC14" s="4">
        <f>IF(ISNUMBER(SEARCH(CONCATENATE(Actions!$B$6,";"),[1]Sheet1!$I$57)),1,0)</f>
        <v>0</v>
      </c>
      <c r="BD14" s="4">
        <f>IF(ISNUMBER(SEARCH(CONCATENATE(Actions!$B$6,";"),[1]Sheet1!$I$58)),1,0)</f>
        <v>0</v>
      </c>
      <c r="BE14" s="4">
        <f>IF(ISNUMBER(SEARCH(CONCATENATE(Actions!$B$6,";"),[1]Sheet1!$I$59)),1,0)</f>
        <v>0</v>
      </c>
      <c r="BF14" s="4">
        <f>IF(ISNUMBER(SEARCH(CONCATENATE(Actions!$B$6,";"),[1]Sheet1!$I$60)),1,0)</f>
        <v>0</v>
      </c>
      <c r="BG14" s="4">
        <f>IF(ISNUMBER(SEARCH(CONCATENATE(Actions!$B$6,";"),[1]Sheet1!$I$61)),1,0)</f>
        <v>0</v>
      </c>
      <c r="BH14" s="4">
        <f>IF(ISNUMBER(SEARCH(CONCATENATE(Actions!$B$6,";"),[1]Sheet1!$I$62)),1,0)</f>
        <v>0</v>
      </c>
      <c r="BI14" s="4">
        <f>IF(ISNUMBER(SEARCH(CONCATENATE(Actions!$B$6,";"),[1]Sheet1!$I$63)),1,0)</f>
        <v>0</v>
      </c>
      <c r="BJ14" s="4">
        <f>IF(ISNUMBER(SEARCH(CONCATENATE(Actions!$B$6,";"),[1]Sheet1!$I$64)),1,0)</f>
        <v>0</v>
      </c>
      <c r="BK14" s="4">
        <f>IF(ISNUMBER(SEARCH(CONCATENATE(Actions!$B$6,";"),[1]Sheet1!$I$65)),1,0)</f>
        <v>0</v>
      </c>
      <c r="BL14" s="4">
        <f>IF(ISNUMBER(SEARCH(CONCATENATE(Actions!$B$6,";"),[1]Sheet1!$I$66)),1,0)</f>
        <v>0</v>
      </c>
      <c r="BM14" s="4">
        <f>IF(ISNUMBER(SEARCH(CONCATENATE(Actions!$B$6,";"),[1]Sheet1!$I$67)),1,0)</f>
        <v>0</v>
      </c>
      <c r="BN14" s="4">
        <f>IF(ISNUMBER(SEARCH(CONCATENATE(Actions!$B$6,";"),[1]Sheet1!$I$68)),1,0)</f>
        <v>0</v>
      </c>
      <c r="BO14" s="4">
        <f>IF(ISNUMBER(SEARCH(CONCATENATE(Actions!$B$6,";"),[1]Sheet1!$I$69)),1,0)</f>
        <v>0</v>
      </c>
      <c r="BP14" s="4">
        <f>IF(ISNUMBER(SEARCH(CONCATENATE(Actions!$B$6,";"),[1]Sheet1!$I$70)),1,0)</f>
        <v>0</v>
      </c>
      <c r="BQ14" s="4">
        <f>IF(ISNUMBER(SEARCH(CONCATENATE(Actions!$B$6,";"),[1]Sheet1!$I$71)),1,0)</f>
        <v>0</v>
      </c>
      <c r="BR14" s="4">
        <f>IF(ISNUMBER(SEARCH(CONCATENATE(Actions!$B$6,";"),[1]Sheet1!$I$72)),1,0)</f>
        <v>0</v>
      </c>
      <c r="BS14" s="4">
        <f>IF(ISNUMBER(SEARCH(CONCATENATE(Actions!$B$6,";"),[1]Sheet1!$I$73)),1,0)</f>
        <v>0</v>
      </c>
      <c r="BT14" s="4">
        <f>IF(ISNUMBER(SEARCH(CONCATENATE(Actions!$B$6,";"),[1]Sheet1!$I$74)),1,0)</f>
        <v>0</v>
      </c>
      <c r="BU14" s="4">
        <f>IF(ISNUMBER(SEARCH(CONCATENATE(Actions!$B$6,";"),[1]Sheet1!$I$75)),1,0)</f>
        <v>1</v>
      </c>
      <c r="BV14" s="4">
        <f>IF(ISNUMBER(SEARCH(CONCATENATE(Actions!$B$6,";"),[1]Sheet1!$I$76)),1,0)</f>
        <v>0</v>
      </c>
      <c r="BW14" s="4">
        <f>IF(ISNUMBER(SEARCH(CONCATENATE(Actions!$B$6,";"),[1]Sheet1!$I$77)),1,0)</f>
        <v>0</v>
      </c>
      <c r="BX14" s="4">
        <f>IF(ISNUMBER(SEARCH(CONCATENATE(Actions!$B$6,";"),[1]Sheet1!$I$78)),1,0)</f>
        <v>0</v>
      </c>
      <c r="BY14" s="4">
        <f>IF(ISNUMBER(SEARCH(CONCATENATE(Actions!$B$6,";"),[1]Sheet1!$I$79)),1,0)</f>
        <v>0</v>
      </c>
      <c r="BZ14" s="4">
        <f>IF(ISNUMBER(SEARCH(CONCATENATE(Actions!$B$6,";"),[1]Sheet1!$I$80)),1,0)</f>
        <v>0</v>
      </c>
    </row>
    <row r="15" spans="1:78" ht="15.75" customHeight="1">
      <c r="A15" s="36">
        <f>Actions!$A$7</f>
        <v>6</v>
      </c>
      <c r="B15" s="4"/>
      <c r="C15" s="4">
        <f>IF(ISNUMBER(SEARCH(CONCATENATE(Actions!$B$7,";"),[1]Sheet1!$I$5)),1,0)</f>
        <v>0</v>
      </c>
      <c r="D15" s="4">
        <f>IF(ISNUMBER(SEARCH(CONCATENATE(Actions!$B$7,";"),[1]Sheet1!$I$6)),1,0)</f>
        <v>0</v>
      </c>
      <c r="E15" s="4">
        <f>IF(ISNUMBER(SEARCH(CONCATENATE(Actions!$B$7,";"),[1]Sheet1!$I$7)),1,0)</f>
        <v>0</v>
      </c>
      <c r="F15" s="4">
        <f>IF(ISNUMBER(SEARCH(CONCATENATE(Actions!$B$7,";"),[1]Sheet1!$I$8)),1,0)</f>
        <v>0</v>
      </c>
      <c r="G15" s="4">
        <f>IF(ISNUMBER(SEARCH(CONCATENATE(Actions!$B$7,";"),[1]Sheet1!$I$9)),1,0)</f>
        <v>0</v>
      </c>
      <c r="H15" s="4">
        <f>IF(ISNUMBER(SEARCH(CONCATENATE(Actions!$B$7,";"),[1]Sheet1!$I$10)),1,0)</f>
        <v>0</v>
      </c>
      <c r="I15" s="4">
        <f>IF(ISNUMBER(SEARCH(CONCATENATE(Actions!$B$7,";"),[1]Sheet1!$I$11)),1,0)</f>
        <v>0</v>
      </c>
      <c r="J15" s="39">
        <f>IF(ISNUMBER(SEARCH(CONCATENATE(Actions!$B$7,";"),[1]Sheet1!$I$12)),1,0)</f>
        <v>0</v>
      </c>
      <c r="K15" s="4">
        <f>IF(ISNUMBER(SEARCH(CONCATENATE(Actions!$B$7,";"),[1]Sheet1!$I$13)),1,0)</f>
        <v>0</v>
      </c>
      <c r="L15" s="4">
        <f>IF(ISNUMBER(SEARCH(CONCATENATE(Actions!$B$7,";"),[1]Sheet1!$I$14)),1,0)</f>
        <v>0</v>
      </c>
      <c r="M15" s="4">
        <f>IF(ISNUMBER(SEARCH(CONCATENATE(Actions!$B$7,";"),[1]Sheet1!$I$15)),1,0)</f>
        <v>0</v>
      </c>
      <c r="N15" s="4">
        <f>IF(ISNUMBER(SEARCH(CONCATENATE(Actions!$B$7,";"),[1]Sheet1!$I$16)),1,0)</f>
        <v>0</v>
      </c>
      <c r="O15" s="4">
        <f>IF(ISNUMBER(SEARCH(CONCATENATE(Actions!$B$7,";"),[1]Sheet1!$I$17)),1,0)</f>
        <v>0</v>
      </c>
      <c r="P15" s="4">
        <f>IF(ISNUMBER(SEARCH(CONCATENATE(Actions!$B$7,";"),[1]Sheet1!$I$18)),1,0)</f>
        <v>0</v>
      </c>
      <c r="Q15" s="4">
        <f>IF(ISNUMBER(SEARCH(CONCATENATE(Actions!$B$7,";"),[1]Sheet1!$I$19)),1,0)</f>
        <v>0</v>
      </c>
      <c r="R15" s="4">
        <f>IF(ISNUMBER(SEARCH(CONCATENATE(Actions!$B$7,";"),[1]Sheet1!$I$20)),1,0)</f>
        <v>0</v>
      </c>
      <c r="S15" s="4">
        <f>IF(ISNUMBER(SEARCH(CONCATENATE(Actions!$B$7,";"),[1]Sheet1!$I$21)),1,0)</f>
        <v>0</v>
      </c>
      <c r="T15" s="4">
        <f>IF(ISNUMBER(SEARCH(CONCATENATE(Actions!$B$7,";"),[1]Sheet1!$I$22)),1,0)</f>
        <v>1</v>
      </c>
      <c r="U15" s="4">
        <f>IF(ISNUMBER(SEARCH(CONCATENATE(Actions!$B$7,";"),[1]Sheet1!$I$23)),1,0)</f>
        <v>0</v>
      </c>
      <c r="V15" s="4">
        <f>IF(ISNUMBER(SEARCH(CONCATENATE(Actions!$B$7,";"),[1]Sheet1!$I$24)),1,0)</f>
        <v>0</v>
      </c>
      <c r="W15" s="4">
        <f>IF(ISNUMBER(SEARCH(CONCATENATE(Actions!$B$7,";"),[1]Sheet1!$I$25)),1,0)</f>
        <v>0</v>
      </c>
      <c r="X15" s="4">
        <f>IF(ISNUMBER(SEARCH(CONCATENATE(Actions!$B$7,";"),[1]Sheet1!$I$26)),1,0)</f>
        <v>0</v>
      </c>
      <c r="Y15" s="4">
        <f>IF(ISNUMBER(SEARCH(CONCATENATE(Actions!$B$7,";"),[1]Sheet1!$I$27)),1,0)</f>
        <v>0</v>
      </c>
      <c r="Z15" s="4">
        <f>IF(ISNUMBER(SEARCH(CONCATENATE(Actions!$B$7,";"),[1]Sheet1!$I$28)),1,0)</f>
        <v>0</v>
      </c>
      <c r="AA15" s="4">
        <f>IF(ISNUMBER(SEARCH(CONCATENATE(Actions!$B$7,";"),[1]Sheet1!$I$29)),1,0)</f>
        <v>0</v>
      </c>
      <c r="AB15" s="4">
        <f>IF(ISNUMBER(SEARCH(CONCATENATE(Actions!$B$7,";"),[1]Sheet1!$I$30)),1,0)</f>
        <v>0</v>
      </c>
      <c r="AC15" s="4">
        <f>IF(ISNUMBER(SEARCH(CONCATENATE(Actions!$B$7,";"),[1]Sheet1!$I$31)),1,0)</f>
        <v>0</v>
      </c>
      <c r="AD15" s="4">
        <f>IF(ISNUMBER(SEARCH(CONCATENATE(Actions!$B$7,";"),[1]Sheet1!$I$32)),1,0)</f>
        <v>0</v>
      </c>
      <c r="AE15" s="4">
        <f>IF(ISNUMBER(SEARCH(CONCATENATE(Actions!$B$7,";"),[1]Sheet1!$I$33)),1,0)</f>
        <v>0</v>
      </c>
      <c r="AF15" s="4">
        <f>IF(ISNUMBER(SEARCH(CONCATENATE(Actions!$B$7,";"),[1]Sheet1!$I$34)),1,0)</f>
        <v>0</v>
      </c>
      <c r="AG15" s="4">
        <f>IF(ISNUMBER(SEARCH(CONCATENATE(Actions!$B$7,";"),[1]Sheet1!$I$35)),1,0)</f>
        <v>0</v>
      </c>
      <c r="AH15" s="4">
        <f>IF(ISNUMBER(SEARCH(CONCATENATE(Actions!$B$7,";"),[1]Sheet1!$I$36)),1,0)</f>
        <v>0</v>
      </c>
      <c r="AI15" s="4">
        <f>IF(ISNUMBER(SEARCH(CONCATENATE(Actions!$B$7,";"),[1]Sheet1!$I$37)),1,0)</f>
        <v>0</v>
      </c>
      <c r="AJ15" s="4">
        <f>IF(ISNUMBER(SEARCH(CONCATENATE(Actions!$B$7,";"),[1]Sheet1!$I$38)),1,0)</f>
        <v>0</v>
      </c>
      <c r="AK15" s="4">
        <f>IF(ISNUMBER(SEARCH(CONCATENATE(Actions!$B$7,";"),[1]Sheet1!$I$39)),1,0)</f>
        <v>0</v>
      </c>
      <c r="AL15" s="4">
        <f>IF(ISNUMBER(SEARCH(CONCATENATE(Actions!$B$7,";"),[1]Sheet1!$I$40)),1,0)</f>
        <v>0</v>
      </c>
      <c r="AM15" s="4">
        <f>IF(ISNUMBER(SEARCH(CONCATENATE(Actions!$B$7,";"),[1]Sheet1!$I$41)),1,0)</f>
        <v>1</v>
      </c>
      <c r="AN15" s="4">
        <f>IF(ISNUMBER(SEARCH(CONCATENATE(Actions!$B$7,";"),[1]Sheet1!$I$42)),1,0)</f>
        <v>0</v>
      </c>
      <c r="AO15" s="4">
        <f>IF(ISNUMBER(SEARCH(CONCATENATE(Actions!$B$7,";"),[1]Sheet1!$I$43)),1,0)</f>
        <v>0</v>
      </c>
      <c r="AP15" s="4">
        <f>IF(ISNUMBER(SEARCH(CONCATENATE(Actions!$B$7,";"),[1]Sheet1!$I$44)),1,0)</f>
        <v>0</v>
      </c>
      <c r="AQ15" s="4">
        <f>IF(ISNUMBER(SEARCH(CONCATENATE(Actions!$B$7,";"),[1]Sheet1!$I$45)),1,0)</f>
        <v>0</v>
      </c>
      <c r="AR15" s="4">
        <f>IF(ISNUMBER(SEARCH(CONCATENATE(Actions!$B$7,";"),[1]Sheet1!$I$46)),1,0)</f>
        <v>0</v>
      </c>
      <c r="AS15" s="4">
        <f>IF(ISNUMBER(SEARCH(CONCATENATE(Actions!$B$7,";"),[1]Sheet1!$I$47)),1,0)</f>
        <v>0</v>
      </c>
      <c r="AT15" s="4">
        <f>IF(ISNUMBER(SEARCH(CONCATENATE(Actions!$B$7,";"),[1]Sheet1!$I$48)),1,0)</f>
        <v>0</v>
      </c>
      <c r="AU15" s="4">
        <f>IF(ISNUMBER(SEARCH(CONCATENATE(Actions!$B$7,";"),[1]Sheet1!$I$49)),1,0)</f>
        <v>0</v>
      </c>
      <c r="AV15" s="4">
        <f>IF(ISNUMBER(SEARCH(CONCATENATE(Actions!$B$7,";"),[1]Sheet1!$I$50)),1,0)</f>
        <v>0</v>
      </c>
      <c r="AW15" s="4">
        <f>IF(ISNUMBER(SEARCH(CONCATENATE(Actions!$B$7,";"),[1]Sheet1!$I$51)),1,0)</f>
        <v>0</v>
      </c>
      <c r="AX15" s="4">
        <f>IF(ISNUMBER(SEARCH(CONCATENATE(Actions!$B$7,";"),[1]Sheet1!$I$52)),1,0)</f>
        <v>0</v>
      </c>
      <c r="AY15" s="4">
        <f>IF(ISNUMBER(SEARCH(CONCATENATE(Actions!$B$7,";"),[1]Sheet1!$I$53)),1,0)</f>
        <v>0</v>
      </c>
      <c r="AZ15" s="4">
        <f>IF(ISNUMBER(SEARCH(CONCATENATE(Actions!$B$7,";"),[1]Sheet1!$I$54)),1,0)</f>
        <v>0</v>
      </c>
      <c r="BA15" s="4">
        <f>IF(ISNUMBER(SEARCH(CONCATENATE(Actions!$B$7,";"),[1]Sheet1!$I$55)),1,0)</f>
        <v>1</v>
      </c>
      <c r="BB15" s="4">
        <f>IF(ISNUMBER(SEARCH(CONCATENATE(Actions!$B$7,";"),[1]Sheet1!$I$56)),1,0)</f>
        <v>0</v>
      </c>
      <c r="BC15" s="4">
        <f>IF(ISNUMBER(SEARCH(CONCATENATE(Actions!$B$7,";"),[1]Sheet1!$I$57)),1,0)</f>
        <v>0</v>
      </c>
      <c r="BD15" s="4">
        <f>IF(ISNUMBER(SEARCH(CONCATENATE(Actions!$B$7,";"),[1]Sheet1!$I$58)),1,0)</f>
        <v>0</v>
      </c>
      <c r="BE15" s="4">
        <f>IF(ISNUMBER(SEARCH(CONCATENATE(Actions!$B$7,";"),[1]Sheet1!$I$59)),1,0)</f>
        <v>0</v>
      </c>
      <c r="BF15" s="4">
        <f>IF(ISNUMBER(SEARCH(CONCATENATE(Actions!$B$7,";"),[1]Sheet1!$I$60)),1,0)</f>
        <v>0</v>
      </c>
      <c r="BG15" s="4">
        <f>IF(ISNUMBER(SEARCH(CONCATENATE(Actions!$B$7,";"),[1]Sheet1!$I$61)),1,0)</f>
        <v>0</v>
      </c>
      <c r="BH15" s="4">
        <f>IF(ISNUMBER(SEARCH(CONCATENATE(Actions!$B$7,";"),[1]Sheet1!$I$62)),1,0)</f>
        <v>0</v>
      </c>
      <c r="BI15" s="4">
        <f>IF(ISNUMBER(SEARCH(CONCATENATE(Actions!$B$7,";"),[1]Sheet1!$I$63)),1,0)</f>
        <v>0</v>
      </c>
      <c r="BJ15" s="4">
        <f>IF(ISNUMBER(SEARCH(CONCATENATE(Actions!$B$7,";"),[1]Sheet1!$I$64)),1,0)</f>
        <v>0</v>
      </c>
      <c r="BK15" s="4">
        <f>IF(ISNUMBER(SEARCH(CONCATENATE(Actions!$B$7,";"),[1]Sheet1!$I$65)),1,0)</f>
        <v>0</v>
      </c>
      <c r="BL15" s="4">
        <f>IF(ISNUMBER(SEARCH(CONCATENATE(Actions!$B$7,";"),[1]Sheet1!$I$66)),1,0)</f>
        <v>0</v>
      </c>
      <c r="BM15" s="4">
        <f>IF(ISNUMBER(SEARCH(CONCATENATE(Actions!$B$7,";"),[1]Sheet1!$I$67)),1,0)</f>
        <v>0</v>
      </c>
      <c r="BN15" s="4">
        <f>IF(ISNUMBER(SEARCH(CONCATENATE(Actions!$B$7,";"),[1]Sheet1!$I$68)),1,0)</f>
        <v>0</v>
      </c>
      <c r="BO15" s="4">
        <f>IF(ISNUMBER(SEARCH(CONCATENATE(Actions!$B$7,";"),[1]Sheet1!$I$69)),1,0)</f>
        <v>0</v>
      </c>
      <c r="BP15" s="4">
        <f>IF(ISNUMBER(SEARCH(CONCATENATE(Actions!$B$7,";"),[1]Sheet1!$I$70)),1,0)</f>
        <v>0</v>
      </c>
      <c r="BQ15" s="4">
        <f>IF(ISNUMBER(SEARCH(CONCATENATE(Actions!$B$7,";"),[1]Sheet1!$I$71)),1,0)</f>
        <v>0</v>
      </c>
      <c r="BR15" s="4">
        <f>IF(ISNUMBER(SEARCH(CONCATENATE(Actions!$B$7,";"),[1]Sheet1!$I$72)),1,0)</f>
        <v>0</v>
      </c>
      <c r="BS15" s="4">
        <f>IF(ISNUMBER(SEARCH(CONCATENATE(Actions!$B$7,";"),[1]Sheet1!$I$73)),1,0)</f>
        <v>0</v>
      </c>
      <c r="BT15" s="4">
        <f>IF(ISNUMBER(SEARCH(CONCATENATE(Actions!$B$7,";"),[1]Sheet1!$I$74)),1,0)</f>
        <v>0</v>
      </c>
      <c r="BU15" s="4">
        <f>IF(ISNUMBER(SEARCH(CONCATENATE(Actions!$B$7,";"),[1]Sheet1!$I$75)),1,0)</f>
        <v>0</v>
      </c>
      <c r="BV15" s="4">
        <f>IF(ISNUMBER(SEARCH(CONCATENATE(Actions!$B$7,";"),[1]Sheet1!$I$76)),1,0)</f>
        <v>0</v>
      </c>
      <c r="BW15" s="4">
        <f>IF(ISNUMBER(SEARCH(CONCATENATE(Actions!$B$7,";"),[1]Sheet1!$I$77)),1,0)</f>
        <v>0</v>
      </c>
      <c r="BX15" s="4">
        <f>IF(ISNUMBER(SEARCH(CONCATENATE(Actions!$B$7,";"),[1]Sheet1!$I$78)),1,0)</f>
        <v>0</v>
      </c>
      <c r="BY15" s="4">
        <f>IF(ISNUMBER(SEARCH(CONCATENATE(Actions!$B$7,";"),[1]Sheet1!$I$79)),1,0)</f>
        <v>0</v>
      </c>
      <c r="BZ15" s="4">
        <f>IF(ISNUMBER(SEARCH(CONCATENATE(Actions!$B$7,";"),[1]Sheet1!$I$80)),1,0)</f>
        <v>0</v>
      </c>
    </row>
    <row r="16" spans="1:78" s="4" customFormat="1" ht="15.75" customHeight="1">
      <c r="A16" s="36">
        <f>Actions!$A$8</f>
        <v>7</v>
      </c>
      <c r="C16" s="4">
        <f>IF(ISNUMBER(SEARCH(CONCATENATE(Actions!$B$8,";"),[1]Sheet1!$I$5)),1,0)</f>
        <v>0</v>
      </c>
      <c r="D16" s="4">
        <f>IF(ISNUMBER(SEARCH(CONCATENATE(Actions!$B$8,";"),[1]Sheet1!$I$6)),1,0)</f>
        <v>0</v>
      </c>
      <c r="E16" s="4">
        <f>IF(ISNUMBER(SEARCH(CONCATENATE(Actions!$B$8,";"),[1]Sheet1!$I$7)),1,0)</f>
        <v>0</v>
      </c>
      <c r="F16" s="4">
        <f>IF(ISNUMBER(SEARCH(CONCATENATE(Actions!$B$8,";"),[1]Sheet1!$I$8)),1,0)</f>
        <v>0</v>
      </c>
      <c r="G16" s="4">
        <f>IF(ISNUMBER(SEARCH(CONCATENATE(Actions!$B$8,";"),[1]Sheet1!$I$9)),1,0)</f>
        <v>0</v>
      </c>
      <c r="H16" s="4">
        <f>IF(ISNUMBER(SEARCH(CONCATENATE(Actions!$B$8,";"),[1]Sheet1!$I$10)),1,0)</f>
        <v>0</v>
      </c>
      <c r="I16" s="4">
        <f>IF(ISNUMBER(SEARCH(CONCATENATE(Actions!$B$8,";"),[1]Sheet1!$I$11)),1,0)</f>
        <v>0</v>
      </c>
      <c r="J16" s="39">
        <f>IF(ISNUMBER(SEARCH(CONCATENATE(Actions!$B$8,";"),[1]Sheet1!$I$12)),1,0)</f>
        <v>0</v>
      </c>
      <c r="K16" s="4">
        <f>IF(ISNUMBER(SEARCH(CONCATENATE(Actions!$B$8,";"),[1]Sheet1!$I$13)),1,0)</f>
        <v>0</v>
      </c>
      <c r="L16" s="4">
        <f>IF(ISNUMBER(SEARCH(CONCATENATE(Actions!$B$8,";"),[1]Sheet1!$I$14)),1,0)</f>
        <v>0</v>
      </c>
      <c r="M16" s="4">
        <f>IF(ISNUMBER(SEARCH(CONCATENATE(Actions!$B$8,";"),[1]Sheet1!$I$15)),1,0)</f>
        <v>0</v>
      </c>
      <c r="N16" s="4">
        <f>IF(ISNUMBER(SEARCH(CONCATENATE(Actions!$B$8,";"),[1]Sheet1!$I$16)),1,0)</f>
        <v>0</v>
      </c>
      <c r="O16" s="4">
        <f>IF(ISNUMBER(SEARCH(CONCATENATE(Actions!$B$8,";"),[1]Sheet1!$I$17)),1,0)</f>
        <v>0</v>
      </c>
      <c r="P16" s="4">
        <f>IF(ISNUMBER(SEARCH(CONCATENATE(Actions!$B$8,";"),[1]Sheet1!$I$18)),1,0)</f>
        <v>0</v>
      </c>
      <c r="Q16" s="4">
        <f>IF(ISNUMBER(SEARCH(CONCATENATE(Actions!$B$8,";"),[1]Sheet1!$I$19)),1,0)</f>
        <v>0</v>
      </c>
      <c r="R16" s="4">
        <f>IF(ISNUMBER(SEARCH(CONCATENATE(Actions!$B$8,";"),[1]Sheet1!$I$20)),1,0)</f>
        <v>0</v>
      </c>
      <c r="S16" s="4">
        <f>IF(ISNUMBER(SEARCH(CONCATENATE(Actions!$B$8,";"),[1]Sheet1!$I$21)),1,0)</f>
        <v>0</v>
      </c>
      <c r="T16" s="4">
        <f>IF(ISNUMBER(SEARCH(CONCATENATE(Actions!$B$8,";"),[1]Sheet1!$I$22)),1,0)</f>
        <v>0</v>
      </c>
      <c r="U16" s="4">
        <f>IF(ISNUMBER(SEARCH(CONCATENATE(Actions!$B$8,";"),[1]Sheet1!$I$23)),1,0)</f>
        <v>0</v>
      </c>
      <c r="V16" s="4">
        <f>IF(ISNUMBER(SEARCH(CONCATENATE(Actions!$B$8,";"),[1]Sheet1!$I$24)),1,0)</f>
        <v>0</v>
      </c>
      <c r="W16" s="4">
        <f>IF(ISNUMBER(SEARCH(CONCATENATE(Actions!$B$8,";"),[1]Sheet1!$I$25)),1,0)</f>
        <v>0</v>
      </c>
      <c r="X16" s="4">
        <f>IF(ISNUMBER(SEARCH(CONCATENATE(Actions!$B$8,";"),[1]Sheet1!$I$26)),1,0)</f>
        <v>0</v>
      </c>
      <c r="Y16" s="4">
        <f>IF(ISNUMBER(SEARCH(CONCATENATE(Actions!$B$8,";"),[1]Sheet1!$I$27)),1,0)</f>
        <v>0</v>
      </c>
      <c r="Z16" s="4">
        <f>IF(ISNUMBER(SEARCH(CONCATENATE(Actions!$B$8,";"),[1]Sheet1!$I$28)),1,0)</f>
        <v>0</v>
      </c>
      <c r="AA16" s="4">
        <f>IF(ISNUMBER(SEARCH(CONCATENATE(Actions!$B$8,";"),[1]Sheet1!$I$29)),1,0)</f>
        <v>0</v>
      </c>
      <c r="AB16" s="4">
        <f>IF(ISNUMBER(SEARCH(CONCATENATE(Actions!$B$8,";"),[1]Sheet1!$I$30)),1,0)</f>
        <v>0</v>
      </c>
      <c r="AC16" s="4">
        <f>IF(ISNUMBER(SEARCH(CONCATENATE(Actions!$B$8,";"),[1]Sheet1!$I$31)),1,0)</f>
        <v>0</v>
      </c>
      <c r="AD16" s="4">
        <f>IF(ISNUMBER(SEARCH(CONCATENATE(Actions!$B$8,";"),[1]Sheet1!$I$32)),1,0)</f>
        <v>0</v>
      </c>
      <c r="AE16" s="4">
        <f>IF(ISNUMBER(SEARCH(CONCATENATE(Actions!$B$8,";"),[1]Sheet1!$I$33)),1,0)</f>
        <v>0</v>
      </c>
      <c r="AF16" s="4">
        <f>IF(ISNUMBER(SEARCH(CONCATENATE(Actions!$B$8,";"),[1]Sheet1!$I$34)),1,0)</f>
        <v>0</v>
      </c>
      <c r="AG16" s="4">
        <f>IF(ISNUMBER(SEARCH(CONCATENATE(Actions!$B$8,";"),[1]Sheet1!$I$35)),1,0)</f>
        <v>0</v>
      </c>
      <c r="AH16" s="4">
        <f>IF(ISNUMBER(SEARCH(CONCATENATE(Actions!$B$8,";"),[1]Sheet1!$I$36)),1,0)</f>
        <v>0</v>
      </c>
      <c r="AI16" s="4">
        <f>IF(ISNUMBER(SEARCH(CONCATENATE(Actions!$B$8,";"),[1]Sheet1!$I$37)),1,0)</f>
        <v>0</v>
      </c>
      <c r="AJ16" s="4">
        <f>IF(ISNUMBER(SEARCH(CONCATENATE(Actions!$B$8,";"),[1]Sheet1!$I$38)),1,0)</f>
        <v>0</v>
      </c>
      <c r="AK16" s="4">
        <f>IF(ISNUMBER(SEARCH(CONCATENATE(Actions!$B$8,";"),[1]Sheet1!$I$39)),1,0)</f>
        <v>0</v>
      </c>
      <c r="AL16" s="4">
        <f>IF(ISNUMBER(SEARCH(CONCATENATE(Actions!$B$8,";"),[1]Sheet1!$I$40)),1,0)</f>
        <v>0</v>
      </c>
      <c r="AM16" s="4">
        <f>IF(ISNUMBER(SEARCH(CONCATENATE(Actions!$B$8,";"),[1]Sheet1!$I$41)),1,0)</f>
        <v>0</v>
      </c>
      <c r="AN16" s="4">
        <f>IF(ISNUMBER(SEARCH(CONCATENATE(Actions!$B$8,";"),[1]Sheet1!$I$42)),1,0)</f>
        <v>0</v>
      </c>
      <c r="AO16" s="4">
        <f>IF(ISNUMBER(SEARCH(CONCATENATE(Actions!$B$8,";"),[1]Sheet1!$I$43)),1,0)</f>
        <v>0</v>
      </c>
      <c r="AP16" s="4">
        <f>IF(ISNUMBER(SEARCH(CONCATENATE(Actions!$B$8,";"),[1]Sheet1!$I$44)),1,0)</f>
        <v>0</v>
      </c>
      <c r="AQ16" s="4">
        <f>IF(ISNUMBER(SEARCH(CONCATENATE(Actions!$B$8,";"),[1]Sheet1!$I$45)),1,0)</f>
        <v>0</v>
      </c>
      <c r="AR16" s="4">
        <f>IF(ISNUMBER(SEARCH(CONCATENATE(Actions!$B$8,";"),[1]Sheet1!$I$46)),1,0)</f>
        <v>0</v>
      </c>
      <c r="AS16" s="4">
        <f>IF(ISNUMBER(SEARCH(CONCATENATE(Actions!$B$8,";"),[1]Sheet1!$I$47)),1,0)</f>
        <v>0</v>
      </c>
      <c r="AT16" s="4">
        <f>IF(ISNUMBER(SEARCH(CONCATENATE(Actions!$B$8,";"),[1]Sheet1!$I$48)),1,0)</f>
        <v>0</v>
      </c>
      <c r="AU16" s="4">
        <f>IF(ISNUMBER(SEARCH(CONCATENATE(Actions!$B$8,";"),[1]Sheet1!$I$49)),1,0)</f>
        <v>0</v>
      </c>
      <c r="AV16" s="4">
        <f>IF(ISNUMBER(SEARCH(CONCATENATE(Actions!$B$8,";"),[1]Sheet1!$I$50)),1,0)</f>
        <v>0</v>
      </c>
      <c r="AW16" s="4">
        <f>IF(ISNUMBER(SEARCH(CONCATENATE(Actions!$B$8,";"),[1]Sheet1!$I$51)),1,0)</f>
        <v>0</v>
      </c>
      <c r="AX16" s="4">
        <f>IF(ISNUMBER(SEARCH(CONCATENATE(Actions!$B$8,";"),[1]Sheet1!$I$52)),1,0)</f>
        <v>0</v>
      </c>
      <c r="AY16" s="4">
        <f>IF(ISNUMBER(SEARCH(CONCATENATE(Actions!$B$8,";"),[1]Sheet1!$I$53)),1,0)</f>
        <v>0</v>
      </c>
      <c r="AZ16" s="4">
        <f>IF(ISNUMBER(SEARCH(CONCATENATE(Actions!$B$8,";"),[1]Sheet1!$I$54)),1,0)</f>
        <v>0</v>
      </c>
      <c r="BA16" s="4">
        <f>IF(ISNUMBER(SEARCH(CONCATENATE(Actions!$B$8,";"),[1]Sheet1!$I$55)),1,0)</f>
        <v>1</v>
      </c>
      <c r="BB16" s="4">
        <f>IF(ISNUMBER(SEARCH(CONCATENATE(Actions!$B$8,";"),[1]Sheet1!$I$56)),1,0)</f>
        <v>0</v>
      </c>
      <c r="BC16" s="4">
        <f>IF(ISNUMBER(SEARCH(CONCATENATE(Actions!$B$8,";"),[1]Sheet1!$I$57)),1,0)</f>
        <v>0</v>
      </c>
      <c r="BD16" s="4">
        <f>IF(ISNUMBER(SEARCH(CONCATENATE(Actions!$B$8,";"),[1]Sheet1!$I$58)),1,0)</f>
        <v>0</v>
      </c>
      <c r="BE16" s="4">
        <f>IF(ISNUMBER(SEARCH(CONCATENATE(Actions!$B$8,";"),[1]Sheet1!$I$59)),1,0)</f>
        <v>0</v>
      </c>
      <c r="BF16" s="4">
        <f>IF(ISNUMBER(SEARCH(CONCATENATE(Actions!$B$8,";"),[1]Sheet1!$I$60)),1,0)</f>
        <v>0</v>
      </c>
      <c r="BG16" s="4">
        <f>IF(ISNUMBER(SEARCH(CONCATENATE(Actions!$B$8,";"),[1]Sheet1!$I$61)),1,0)</f>
        <v>0</v>
      </c>
      <c r="BH16" s="4">
        <f>IF(ISNUMBER(SEARCH(CONCATENATE(Actions!$B$8,";"),[1]Sheet1!$I$62)),1,0)</f>
        <v>0</v>
      </c>
      <c r="BI16" s="4">
        <f>IF(ISNUMBER(SEARCH(CONCATENATE(Actions!$B$8,";"),[1]Sheet1!$I$63)),1,0)</f>
        <v>0</v>
      </c>
      <c r="BJ16" s="4">
        <f>IF(ISNUMBER(SEARCH(CONCATENATE(Actions!$B$8,";"),[1]Sheet1!$I$64)),1,0)</f>
        <v>0</v>
      </c>
      <c r="BK16" s="4">
        <f>IF(ISNUMBER(SEARCH(CONCATENATE(Actions!$B$8,";"),[1]Sheet1!$I$65)),1,0)</f>
        <v>0</v>
      </c>
      <c r="BL16" s="4">
        <f>IF(ISNUMBER(SEARCH(CONCATENATE(Actions!$B$8,";"),[1]Sheet1!$I$66)),1,0)</f>
        <v>0</v>
      </c>
      <c r="BM16" s="4">
        <f>IF(ISNUMBER(SEARCH(CONCATENATE(Actions!$B$8,";"),[1]Sheet1!$I$67)),1,0)</f>
        <v>0</v>
      </c>
      <c r="BN16" s="4">
        <f>IF(ISNUMBER(SEARCH(CONCATENATE(Actions!$B$8,";"),[1]Sheet1!$I$68)),1,0)</f>
        <v>0</v>
      </c>
      <c r="BO16" s="4">
        <f>IF(ISNUMBER(SEARCH(CONCATENATE(Actions!$B$8,";"),[1]Sheet1!$I$69)),1,0)</f>
        <v>0</v>
      </c>
      <c r="BP16" s="4">
        <f>IF(ISNUMBER(SEARCH(CONCATENATE(Actions!$B$8,";"),[1]Sheet1!$I$70)),1,0)</f>
        <v>0</v>
      </c>
      <c r="BQ16" s="4">
        <f>IF(ISNUMBER(SEARCH(CONCATENATE(Actions!$B$8,";"),[1]Sheet1!$I$71)),1,0)</f>
        <v>0</v>
      </c>
      <c r="BR16" s="4">
        <f>IF(ISNUMBER(SEARCH(CONCATENATE(Actions!$B$8,";"),[1]Sheet1!$I$72)),1,0)</f>
        <v>0</v>
      </c>
      <c r="BS16" s="4">
        <f>IF(ISNUMBER(SEARCH(CONCATENATE(Actions!$B$8,";"),[1]Sheet1!$I$73)),1,0)</f>
        <v>0</v>
      </c>
      <c r="BT16" s="4">
        <f>IF(ISNUMBER(SEARCH(CONCATENATE(Actions!$B$8,";"),[1]Sheet1!$I$74)),1,0)</f>
        <v>0</v>
      </c>
      <c r="BU16" s="4">
        <f>IF(ISNUMBER(SEARCH(CONCATENATE(Actions!$B$8,";"),[1]Sheet1!$I$75)),1,0)</f>
        <v>0</v>
      </c>
      <c r="BV16" s="4">
        <f>IF(ISNUMBER(SEARCH(CONCATENATE(Actions!$B$8,";"),[1]Sheet1!$I$76)),1,0)</f>
        <v>0</v>
      </c>
      <c r="BW16" s="4">
        <f>IF(ISNUMBER(SEARCH(CONCATENATE(Actions!$B$8,";"),[1]Sheet1!$I$77)),1,0)</f>
        <v>0</v>
      </c>
      <c r="BX16" s="4">
        <f>IF(ISNUMBER(SEARCH(CONCATENATE(Actions!$B$8,";"),[1]Sheet1!$I$78)),1,0)</f>
        <v>0</v>
      </c>
      <c r="BY16" s="4">
        <f>IF(ISNUMBER(SEARCH(CONCATENATE(Actions!$B$8,";"),[1]Sheet1!$I$79)),1,0)</f>
        <v>0</v>
      </c>
      <c r="BZ16" s="4">
        <f>IF(ISNUMBER(SEARCH(CONCATENATE(Actions!$B$8,";"),[1]Sheet1!$I$80)),1,0)</f>
        <v>0</v>
      </c>
    </row>
    <row r="17" spans="1:78" ht="15.75" customHeight="1">
      <c r="A17" s="36">
        <f>Actions!$A$9</f>
        <v>8</v>
      </c>
      <c r="B17" s="4"/>
      <c r="C17" s="4">
        <f>IF(ISNUMBER(SEARCH(CONCATENATE(Actions!$B$9,";"),[1]Sheet1!$I$5)),1,0)</f>
        <v>0</v>
      </c>
      <c r="D17" s="4">
        <f>IF(ISNUMBER(SEARCH(CONCATENATE(Actions!$B$9,";"),[1]Sheet1!$I$6)),1,0)</f>
        <v>0</v>
      </c>
      <c r="E17" s="4">
        <f>IF(ISNUMBER(SEARCH(CONCATENATE(Actions!$B$9,";"),[1]Sheet1!$I$7)),1,0)</f>
        <v>0</v>
      </c>
      <c r="F17" s="4">
        <f>IF(ISNUMBER(SEARCH(CONCATENATE(Actions!$B$9,";"),[1]Sheet1!$I$8)),1,0)</f>
        <v>0</v>
      </c>
      <c r="G17" s="4">
        <f>IF(ISNUMBER(SEARCH(CONCATENATE(Actions!$B$9,";"),[1]Sheet1!$I$9)),1,0)</f>
        <v>0</v>
      </c>
      <c r="H17" s="4">
        <f>IF(ISNUMBER(SEARCH(CONCATENATE(Actions!$B$9,";"),[1]Sheet1!$I$10)),1,0)</f>
        <v>0</v>
      </c>
      <c r="I17" s="4">
        <f>IF(ISNUMBER(SEARCH(CONCATENATE(Actions!$B$9,";"),[1]Sheet1!$I$11)),1,0)</f>
        <v>0</v>
      </c>
      <c r="J17" s="39">
        <f>IF(ISNUMBER(SEARCH(CONCATENATE(Actions!$B$9,";"),[1]Sheet1!$I$12)),1,0)</f>
        <v>0</v>
      </c>
      <c r="K17" s="4">
        <f>IF(ISNUMBER(SEARCH(CONCATENATE(Actions!$B$9,";"),[1]Sheet1!$I$13)),1,0)</f>
        <v>0</v>
      </c>
      <c r="L17" s="4">
        <f>IF(ISNUMBER(SEARCH(CONCATENATE(Actions!$B$9,";"),[1]Sheet1!$I$14)),1,0)</f>
        <v>0</v>
      </c>
      <c r="M17" s="4">
        <f>IF(ISNUMBER(SEARCH(CONCATENATE(Actions!$B$9,";"),[1]Sheet1!$I$15)),1,0)</f>
        <v>0</v>
      </c>
      <c r="N17" s="4">
        <f>IF(ISNUMBER(SEARCH(CONCATENATE(Actions!$B$9,";"),[1]Sheet1!$I$16)),1,0)</f>
        <v>0</v>
      </c>
      <c r="O17" s="4">
        <f>IF(ISNUMBER(SEARCH(CONCATENATE(Actions!$B$9,";"),[1]Sheet1!$I$17)),1,0)</f>
        <v>0</v>
      </c>
      <c r="P17" s="4">
        <f>IF(ISNUMBER(SEARCH(CONCATENATE(Actions!$B$9,";"),[1]Sheet1!$I$18)),1,0)</f>
        <v>0</v>
      </c>
      <c r="Q17" s="4">
        <f>IF(ISNUMBER(SEARCH(CONCATENATE(Actions!$B$9,";"),[1]Sheet1!$I$19)),1,0)</f>
        <v>0</v>
      </c>
      <c r="R17" s="4">
        <f>IF(ISNUMBER(SEARCH(CONCATENATE(Actions!$B$9,";"),[1]Sheet1!$I$20)),1,0)</f>
        <v>0</v>
      </c>
      <c r="S17" s="4">
        <f>IF(ISNUMBER(SEARCH(CONCATENATE(Actions!$B$9,";"),[1]Sheet1!$I$21)),1,0)</f>
        <v>0</v>
      </c>
      <c r="T17" s="4">
        <f>IF(ISNUMBER(SEARCH(CONCATENATE(Actions!$B$9,";"),[1]Sheet1!$I$22)),1,0)</f>
        <v>1</v>
      </c>
      <c r="U17" s="4">
        <f>IF(ISNUMBER(SEARCH(CONCATENATE(Actions!$B$9,";"),[1]Sheet1!$I$23)),1,0)</f>
        <v>0</v>
      </c>
      <c r="V17" s="4">
        <f>IF(ISNUMBER(SEARCH(CONCATENATE(Actions!$B$9,";"),[1]Sheet1!$I$24)),1,0)</f>
        <v>0</v>
      </c>
      <c r="W17" s="4">
        <f>IF(ISNUMBER(SEARCH(CONCATENATE(Actions!$B$9,";"),[1]Sheet1!$I$25)),1,0)</f>
        <v>0</v>
      </c>
      <c r="X17" s="4">
        <f>IF(ISNUMBER(SEARCH(CONCATENATE(Actions!$B$9,";"),[1]Sheet1!$I$26)),1,0)</f>
        <v>0</v>
      </c>
      <c r="Y17" s="4">
        <f>IF(ISNUMBER(SEARCH(CONCATENATE(Actions!$B$9,";"),[1]Sheet1!$I$27)),1,0)</f>
        <v>0</v>
      </c>
      <c r="Z17" s="4">
        <f>IF(ISNUMBER(SEARCH(CONCATENATE(Actions!$B$9,";"),[1]Sheet1!$I$28)),1,0)</f>
        <v>0</v>
      </c>
      <c r="AA17" s="4">
        <f>IF(ISNUMBER(SEARCH(CONCATENATE(Actions!$B$9,";"),[1]Sheet1!$I$29)),1,0)</f>
        <v>0</v>
      </c>
      <c r="AB17" s="4">
        <f>IF(ISNUMBER(SEARCH(CONCATENATE(Actions!$B$9,";"),[1]Sheet1!$I$30)),1,0)</f>
        <v>0</v>
      </c>
      <c r="AC17" s="4">
        <f>IF(ISNUMBER(SEARCH(CONCATENATE(Actions!$B$9,";"),[1]Sheet1!$I$31)),1,0)</f>
        <v>0</v>
      </c>
      <c r="AD17" s="4">
        <f>IF(ISNUMBER(SEARCH(CONCATENATE(Actions!$B$9,";"),[1]Sheet1!$I$32)),1,0)</f>
        <v>0</v>
      </c>
      <c r="AE17" s="4">
        <f>IF(ISNUMBER(SEARCH(CONCATENATE(Actions!$B$9,";"),[1]Sheet1!$I$33)),1,0)</f>
        <v>0</v>
      </c>
      <c r="AF17" s="4">
        <f>IF(ISNUMBER(SEARCH(CONCATENATE(Actions!$B$9,";"),[1]Sheet1!$I$34)),1,0)</f>
        <v>0</v>
      </c>
      <c r="AG17" s="4">
        <f>IF(ISNUMBER(SEARCH(CONCATENATE(Actions!$B$9,";"),[1]Sheet1!$I$35)),1,0)</f>
        <v>0</v>
      </c>
      <c r="AH17" s="4">
        <f>IF(ISNUMBER(SEARCH(CONCATENATE(Actions!$B$9,";"),[1]Sheet1!$I$36)),1,0)</f>
        <v>0</v>
      </c>
      <c r="AI17" s="4">
        <f>IF(ISNUMBER(SEARCH(CONCATENATE(Actions!$B$9,";"),[1]Sheet1!$I$37)),1,0)</f>
        <v>0</v>
      </c>
      <c r="AJ17" s="4">
        <f>IF(ISNUMBER(SEARCH(CONCATENATE(Actions!$B$9,";"),[1]Sheet1!$I$38)),1,0)</f>
        <v>0</v>
      </c>
      <c r="AK17" s="4">
        <f>IF(ISNUMBER(SEARCH(CONCATENATE(Actions!$B$9,";"),[1]Sheet1!$I$39)),1,0)</f>
        <v>0</v>
      </c>
      <c r="AL17" s="4">
        <f>IF(ISNUMBER(SEARCH(CONCATENATE(Actions!$B$9,";"),[1]Sheet1!$I$40)),1,0)</f>
        <v>0</v>
      </c>
      <c r="AM17" s="4">
        <f>IF(ISNUMBER(SEARCH(CONCATENATE(Actions!$B$9,";"),[1]Sheet1!$I$41)),1,0)</f>
        <v>0</v>
      </c>
      <c r="AN17" s="4">
        <f>IF(ISNUMBER(SEARCH(CONCATENATE(Actions!$B$9,";"),[1]Sheet1!$I$42)),1,0)</f>
        <v>0</v>
      </c>
      <c r="AO17" s="4">
        <f>IF(ISNUMBER(SEARCH(CONCATENATE(Actions!$B$9,";"),[1]Sheet1!$I$43)),1,0)</f>
        <v>0</v>
      </c>
      <c r="AP17" s="4">
        <f>IF(ISNUMBER(SEARCH(CONCATENATE(Actions!$B$9,";"),[1]Sheet1!$I$44)),1,0)</f>
        <v>0</v>
      </c>
      <c r="AQ17" s="4">
        <f>IF(ISNUMBER(SEARCH(CONCATENATE(Actions!$B$9,";"),[1]Sheet1!$I$45)),1,0)</f>
        <v>0</v>
      </c>
      <c r="AR17" s="4">
        <f>IF(ISNUMBER(SEARCH(CONCATENATE(Actions!$B$9,";"),[1]Sheet1!$I$46)),1,0)</f>
        <v>0</v>
      </c>
      <c r="AS17" s="4">
        <f>IF(ISNUMBER(SEARCH(CONCATENATE(Actions!$B$9,";"),[1]Sheet1!$I$47)),1,0)</f>
        <v>0</v>
      </c>
      <c r="AT17" s="4">
        <f>IF(ISNUMBER(SEARCH(CONCATENATE(Actions!$B$9,";"),[1]Sheet1!$I$48)),1,0)</f>
        <v>0</v>
      </c>
      <c r="AU17" s="4">
        <f>IF(ISNUMBER(SEARCH(CONCATENATE(Actions!$B$9,";"),[1]Sheet1!$I$49)),1,0)</f>
        <v>0</v>
      </c>
      <c r="AV17" s="4">
        <f>IF(ISNUMBER(SEARCH(CONCATENATE(Actions!$B$9,";"),[1]Sheet1!$I$50)),1,0)</f>
        <v>0</v>
      </c>
      <c r="AW17" s="4">
        <f>IF(ISNUMBER(SEARCH(CONCATENATE(Actions!$B$9,";"),[1]Sheet1!$I$51)),1,0)</f>
        <v>0</v>
      </c>
      <c r="AX17" s="4">
        <f>IF(ISNUMBER(SEARCH(CONCATENATE(Actions!$B$9,";"),[1]Sheet1!$I$52)),1,0)</f>
        <v>0</v>
      </c>
      <c r="AY17" s="4">
        <f>IF(ISNUMBER(SEARCH(CONCATENATE(Actions!$B$9,";"),[1]Sheet1!$I$53)),1,0)</f>
        <v>0</v>
      </c>
      <c r="AZ17" s="4">
        <f>IF(ISNUMBER(SEARCH(CONCATENATE(Actions!$B$9,";"),[1]Sheet1!$I$54)),1,0)</f>
        <v>0</v>
      </c>
      <c r="BA17" s="4">
        <f>IF(ISNUMBER(SEARCH(CONCATENATE(Actions!$B$9,";"),[1]Sheet1!$I$55)),1,0)</f>
        <v>0</v>
      </c>
      <c r="BB17" s="4">
        <f>IF(ISNUMBER(SEARCH(CONCATENATE(Actions!$B$9,";"),[1]Sheet1!$I$56)),1,0)</f>
        <v>0</v>
      </c>
      <c r="BC17" s="4">
        <f>IF(ISNUMBER(SEARCH(CONCATENATE(Actions!$B$9,";"),[1]Sheet1!$I$57)),1,0)</f>
        <v>0</v>
      </c>
      <c r="BD17" s="4">
        <f>IF(ISNUMBER(SEARCH(CONCATENATE(Actions!$B$9,";"),[1]Sheet1!$I$58)),1,0)</f>
        <v>0</v>
      </c>
      <c r="BE17" s="4">
        <f>IF(ISNUMBER(SEARCH(CONCATENATE(Actions!$B$9,";"),[1]Sheet1!$I$59)),1,0)</f>
        <v>0</v>
      </c>
      <c r="BF17" s="4">
        <f>IF(ISNUMBER(SEARCH(CONCATENATE(Actions!$B$9,";"),[1]Sheet1!$I$60)),1,0)</f>
        <v>0</v>
      </c>
      <c r="BG17" s="4">
        <f>IF(ISNUMBER(SEARCH(CONCATENATE(Actions!$B$9,";"),[1]Sheet1!$I$61)),1,0)</f>
        <v>0</v>
      </c>
      <c r="BH17" s="4">
        <f>IF(ISNUMBER(SEARCH(CONCATENATE(Actions!$B$9,";"),[1]Sheet1!$I$62)),1,0)</f>
        <v>0</v>
      </c>
      <c r="BI17" s="4">
        <f>IF(ISNUMBER(SEARCH(CONCATENATE(Actions!$B$9,";"),[1]Sheet1!$I$63)),1,0)</f>
        <v>0</v>
      </c>
      <c r="BJ17" s="4">
        <f>IF(ISNUMBER(SEARCH(CONCATENATE(Actions!$B$9,";"),[1]Sheet1!$I$64)),1,0)</f>
        <v>0</v>
      </c>
      <c r="BK17" s="4">
        <f>IF(ISNUMBER(SEARCH(CONCATENATE(Actions!$B$9,";"),[1]Sheet1!$I$65)),1,0)</f>
        <v>0</v>
      </c>
      <c r="BL17" s="4">
        <f>IF(ISNUMBER(SEARCH(CONCATENATE(Actions!$B$9,";"),[1]Sheet1!$I$66)),1,0)</f>
        <v>0</v>
      </c>
      <c r="BM17" s="4">
        <f>IF(ISNUMBER(SEARCH(CONCATENATE(Actions!$B$9,";"),[1]Sheet1!$I$67)),1,0)</f>
        <v>0</v>
      </c>
      <c r="BN17" s="4">
        <f>IF(ISNUMBER(SEARCH(CONCATENATE(Actions!$B$9,";"),[1]Sheet1!$I$68)),1,0)</f>
        <v>0</v>
      </c>
      <c r="BO17" s="4">
        <f>IF(ISNUMBER(SEARCH(CONCATENATE(Actions!$B$9,";"),[1]Sheet1!$I$69)),1,0)</f>
        <v>0</v>
      </c>
      <c r="BP17" s="4">
        <f>IF(ISNUMBER(SEARCH(CONCATENATE(Actions!$B$9,";"),[1]Sheet1!$I$70)),1,0)</f>
        <v>0</v>
      </c>
      <c r="BQ17" s="4">
        <f>IF(ISNUMBER(SEARCH(CONCATENATE(Actions!$B$9,";"),[1]Sheet1!$I$71)),1,0)</f>
        <v>0</v>
      </c>
      <c r="BR17" s="4">
        <f>IF(ISNUMBER(SEARCH(CONCATENATE(Actions!$B$9,";"),[1]Sheet1!$I$72)),1,0)</f>
        <v>0</v>
      </c>
      <c r="BS17" s="4">
        <f>IF(ISNUMBER(SEARCH(CONCATENATE(Actions!$B$9,";"),[1]Sheet1!$I$73)),1,0)</f>
        <v>0</v>
      </c>
      <c r="BT17" s="4">
        <f>IF(ISNUMBER(SEARCH(CONCATENATE(Actions!$B$9,";"),[1]Sheet1!$I$74)),1,0)</f>
        <v>0</v>
      </c>
      <c r="BU17" s="4">
        <f>IF(ISNUMBER(SEARCH(CONCATENATE(Actions!$B$9,";"),[1]Sheet1!$I$75)),1,0)</f>
        <v>0</v>
      </c>
      <c r="BV17" s="4">
        <f>IF(ISNUMBER(SEARCH(CONCATENATE(Actions!$B$9,";"),[1]Sheet1!$I$76)),1,0)</f>
        <v>0</v>
      </c>
      <c r="BW17" s="4">
        <f>IF(ISNUMBER(SEARCH(CONCATENATE(Actions!$B$9,";"),[1]Sheet1!$I$77)),1,0)</f>
        <v>0</v>
      </c>
      <c r="BX17" s="4">
        <f>IF(ISNUMBER(SEARCH(CONCATENATE(Actions!$B$9,";"),[1]Sheet1!$I$78)),1,0)</f>
        <v>0</v>
      </c>
      <c r="BY17" s="4">
        <f>IF(ISNUMBER(SEARCH(CONCATENATE(Actions!$B$9,";"),[1]Sheet1!$I$79)),1,0)</f>
        <v>0</v>
      </c>
      <c r="BZ17" s="4">
        <f>IF(ISNUMBER(SEARCH(CONCATENATE(Actions!$B$9,";"),[1]Sheet1!$I$80)),1,0)</f>
        <v>0</v>
      </c>
    </row>
    <row r="18" spans="1:78" ht="15.75" customHeight="1">
      <c r="A18" s="36">
        <f>Actions!$A$10</f>
        <v>9</v>
      </c>
      <c r="B18" s="4"/>
      <c r="C18" s="4">
        <f>IF(ISNUMBER(SEARCH(CONCATENATE(Actions!$B$10,";"),[1]Sheet1!$I$5)),1,0)</f>
        <v>1</v>
      </c>
      <c r="D18" s="4">
        <f>IF(ISNUMBER(SEARCH(CONCATENATE(Actions!$B$10,";"),[1]Sheet1!$I$6)),1,0)</f>
        <v>1</v>
      </c>
      <c r="E18" s="4">
        <f>IF(ISNUMBER(SEARCH(CONCATENATE(Actions!$B$10,";"),[1]Sheet1!$I$7)),1,0)</f>
        <v>1</v>
      </c>
      <c r="F18" s="4">
        <f>IF(ISNUMBER(SEARCH(CONCATENATE(Actions!$B$10,";"),[1]Sheet1!$I$8)),1,0)</f>
        <v>0</v>
      </c>
      <c r="G18" s="4">
        <f>IF(ISNUMBER(SEARCH(CONCATENATE(Actions!$B$10,";"),[1]Sheet1!$I$9)),1,0)</f>
        <v>1</v>
      </c>
      <c r="H18" s="4">
        <f>IF(ISNUMBER(SEARCH(CONCATENATE(Actions!$B$10,";"),[1]Sheet1!$I$10)),1,0)</f>
        <v>0</v>
      </c>
      <c r="I18" s="4">
        <f>IF(ISNUMBER(SEARCH(CONCATENATE(Actions!$B$10,";"),[1]Sheet1!$I$11)),1,0)</f>
        <v>1</v>
      </c>
      <c r="J18" s="39">
        <f>IF(ISNUMBER(SEARCH(CONCATENATE(Actions!$B$10,";"),[1]Sheet1!$I$12)),1,0)</f>
        <v>0</v>
      </c>
      <c r="K18" s="4">
        <f>IF(ISNUMBER(SEARCH(CONCATENATE(Actions!$B$10,";"),[1]Sheet1!$I$13)),1,0)</f>
        <v>0</v>
      </c>
      <c r="L18" s="4">
        <f>IF(ISNUMBER(SEARCH(CONCATENATE(Actions!$B$10,";"),[1]Sheet1!$I$14)),1,0)</f>
        <v>0</v>
      </c>
      <c r="M18" s="4">
        <f>IF(ISNUMBER(SEARCH(CONCATENATE(Actions!$B$10,";"),[1]Sheet1!$I$15)),1,0)</f>
        <v>1</v>
      </c>
      <c r="N18" s="4">
        <f>IF(ISNUMBER(SEARCH(CONCATENATE(Actions!$B$10,";"),[1]Sheet1!$I$16)),1,0)</f>
        <v>1</v>
      </c>
      <c r="O18" s="4">
        <f>IF(ISNUMBER(SEARCH(CONCATENATE(Actions!$B$10,";"),[1]Sheet1!$I$17)),1,0)</f>
        <v>1</v>
      </c>
      <c r="P18" s="4">
        <f>IF(ISNUMBER(SEARCH(CONCATENATE(Actions!$B$10,";"),[1]Sheet1!$I$18)),1,0)</f>
        <v>0</v>
      </c>
      <c r="Q18" s="4">
        <f>IF(ISNUMBER(SEARCH(CONCATENATE(Actions!$B$10,";"),[1]Sheet1!$I$19)),1,0)</f>
        <v>0</v>
      </c>
      <c r="R18" s="4">
        <f>IF(ISNUMBER(SEARCH(CONCATENATE(Actions!$B$10,";"),[1]Sheet1!$I$20)),1,0)</f>
        <v>0</v>
      </c>
      <c r="S18" s="4">
        <f>IF(ISNUMBER(SEARCH(CONCATENATE(Actions!$B$10,";"),[1]Sheet1!$I$21)),1,0)</f>
        <v>0</v>
      </c>
      <c r="T18" s="4">
        <f>IF(ISNUMBER(SEARCH(CONCATENATE(Actions!$B$10,";"),[1]Sheet1!$I$22)),1,0)</f>
        <v>0</v>
      </c>
      <c r="U18" s="4">
        <f>IF(ISNUMBER(SEARCH(CONCATENATE(Actions!$B$10,";"),[1]Sheet1!$I$23)),1,0)</f>
        <v>0</v>
      </c>
      <c r="V18" s="4">
        <f>IF(ISNUMBER(SEARCH(CONCATENATE(Actions!$B$10,";"),[1]Sheet1!$I$24)),1,0)</f>
        <v>0</v>
      </c>
      <c r="W18" s="4">
        <f>IF(ISNUMBER(SEARCH(CONCATENATE(Actions!$B$10,";"),[1]Sheet1!$I$25)),1,0)</f>
        <v>0</v>
      </c>
      <c r="X18" s="4">
        <f>IF(ISNUMBER(SEARCH(CONCATENATE(Actions!$B$10,";"),[1]Sheet1!$I$26)),1,0)</f>
        <v>0</v>
      </c>
      <c r="Y18" s="4">
        <f>IF(ISNUMBER(SEARCH(CONCATENATE(Actions!$B$10,";"),[1]Sheet1!$I$27)),1,0)</f>
        <v>0</v>
      </c>
      <c r="Z18" s="4">
        <f>IF(ISNUMBER(SEARCH(CONCATENATE(Actions!$B$10,";"),[1]Sheet1!$I$28)),1,0)</f>
        <v>0</v>
      </c>
      <c r="AA18" s="4">
        <f>IF(ISNUMBER(SEARCH(CONCATENATE(Actions!$B$10,";"),[1]Sheet1!$I$29)),1,0)</f>
        <v>0</v>
      </c>
      <c r="AB18" s="4">
        <f>IF(ISNUMBER(SEARCH(CONCATENATE(Actions!$B$10,";"),[1]Sheet1!$I$30)),1,0)</f>
        <v>0</v>
      </c>
      <c r="AC18" s="4">
        <f>IF(ISNUMBER(SEARCH(CONCATENATE(Actions!$B$10,";"),[1]Sheet1!$I$31)),1,0)</f>
        <v>0</v>
      </c>
      <c r="AD18" s="4">
        <f>IF(ISNUMBER(SEARCH(CONCATENATE(Actions!$B$10,";"),[1]Sheet1!$I$32)),1,0)</f>
        <v>0</v>
      </c>
      <c r="AE18" s="4">
        <f>IF(ISNUMBER(SEARCH(CONCATENATE(Actions!$B$10,";"),[1]Sheet1!$I$33)),1,0)</f>
        <v>0</v>
      </c>
      <c r="AF18" s="4">
        <f>IF(ISNUMBER(SEARCH(CONCATENATE(Actions!$B$10,";"),[1]Sheet1!$I$34)),1,0)</f>
        <v>0</v>
      </c>
      <c r="AG18" s="4">
        <f>IF(ISNUMBER(SEARCH(CONCATENATE(Actions!$B$10,";"),[1]Sheet1!$I$35)),1,0)</f>
        <v>0</v>
      </c>
      <c r="AH18" s="4">
        <f>IF(ISNUMBER(SEARCH(CONCATENATE(Actions!$B$10,";"),[1]Sheet1!$I$36)),1,0)</f>
        <v>0</v>
      </c>
      <c r="AI18" s="4">
        <f>IF(ISNUMBER(SEARCH(CONCATENATE(Actions!$B$10,";"),[1]Sheet1!$I$37)),1,0)</f>
        <v>1</v>
      </c>
      <c r="AJ18" s="4">
        <f>IF(ISNUMBER(SEARCH(CONCATENATE(Actions!$B$10,";"),[1]Sheet1!$I$38)),1,0)</f>
        <v>0</v>
      </c>
      <c r="AK18" s="4">
        <f>IF(ISNUMBER(SEARCH(CONCATENATE(Actions!$B$10,";"),[1]Sheet1!$I$39)),1,0)</f>
        <v>0</v>
      </c>
      <c r="AL18" s="4">
        <f>IF(ISNUMBER(SEARCH(CONCATENATE(Actions!$B$10,";"),[1]Sheet1!$I$40)),1,0)</f>
        <v>0</v>
      </c>
      <c r="AM18" s="4">
        <f>IF(ISNUMBER(SEARCH(CONCATENATE(Actions!$B$10,";"),[1]Sheet1!$I$41)),1,0)</f>
        <v>0</v>
      </c>
      <c r="AN18" s="4">
        <f>IF(ISNUMBER(SEARCH(CONCATENATE(Actions!$B$10,";"),[1]Sheet1!$I$42)),1,0)</f>
        <v>0</v>
      </c>
      <c r="AO18" s="4">
        <f>IF(ISNUMBER(SEARCH(CONCATENATE(Actions!$B$10,";"),[1]Sheet1!$I$43)),1,0)</f>
        <v>0</v>
      </c>
      <c r="AP18" s="4">
        <f>IF(ISNUMBER(SEARCH(CONCATENATE(Actions!$B$10,";"),[1]Sheet1!$I$44)),1,0)</f>
        <v>0</v>
      </c>
      <c r="AQ18" s="4">
        <f>IF(ISNUMBER(SEARCH(CONCATENATE(Actions!$B$10,";"),[1]Sheet1!$I$45)),1,0)</f>
        <v>0</v>
      </c>
      <c r="AR18" s="4">
        <f>IF(ISNUMBER(SEARCH(CONCATENATE(Actions!$B$10,";"),[1]Sheet1!$I$46)),1,0)</f>
        <v>0</v>
      </c>
      <c r="AS18" s="4">
        <f>IF(ISNUMBER(SEARCH(CONCATENATE(Actions!$B$10,";"),[1]Sheet1!$I$47)),1,0)</f>
        <v>0</v>
      </c>
      <c r="AT18" s="4">
        <f>IF(ISNUMBER(SEARCH(CONCATENATE(Actions!$B$10,";"),[1]Sheet1!$I$48)),1,0)</f>
        <v>0</v>
      </c>
      <c r="AU18" s="4">
        <f>IF(ISNUMBER(SEARCH(CONCATENATE(Actions!$B$10,";"),[1]Sheet1!$I$49)),1,0)</f>
        <v>1</v>
      </c>
      <c r="AV18" s="4">
        <f>IF(ISNUMBER(SEARCH(CONCATENATE(Actions!$B$10,";"),[1]Sheet1!$I$50)),1,0)</f>
        <v>0</v>
      </c>
      <c r="AW18" s="4">
        <f>IF(ISNUMBER(SEARCH(CONCATENATE(Actions!$B$10,";"),[1]Sheet1!$I$51)),1,0)</f>
        <v>0</v>
      </c>
      <c r="AX18" s="4">
        <f>IF(ISNUMBER(SEARCH(CONCATENATE(Actions!$B$10,";"),[1]Sheet1!$I$52)),1,0)</f>
        <v>1</v>
      </c>
      <c r="AY18" s="4">
        <f>IF(ISNUMBER(SEARCH(CONCATENATE(Actions!$B$10,";"),[1]Sheet1!$I$53)),1,0)</f>
        <v>0</v>
      </c>
      <c r="AZ18" s="4">
        <f>IF(ISNUMBER(SEARCH(CONCATENATE(Actions!$B$10,";"),[1]Sheet1!$I$54)),1,0)</f>
        <v>0</v>
      </c>
      <c r="BA18" s="4">
        <f>IF(ISNUMBER(SEARCH(CONCATENATE(Actions!$B$10,";"),[1]Sheet1!$I$55)),1,0)</f>
        <v>0</v>
      </c>
      <c r="BB18" s="4">
        <f>IF(ISNUMBER(SEARCH(CONCATENATE(Actions!$B$10,";"),[1]Sheet1!$I$56)),1,0)</f>
        <v>0</v>
      </c>
      <c r="BC18" s="4">
        <f>IF(ISNUMBER(SEARCH(CONCATENATE(Actions!$B$10,";"),[1]Sheet1!$I$57)),1,0)</f>
        <v>0</v>
      </c>
      <c r="BD18" s="4">
        <f>IF(ISNUMBER(SEARCH(CONCATENATE(Actions!$B$10,";"),[1]Sheet1!$I$58)),1,0)</f>
        <v>0</v>
      </c>
      <c r="BE18" s="4">
        <f>IF(ISNUMBER(SEARCH(CONCATENATE(Actions!$B$10,";"),[1]Sheet1!$I$59)),1,0)</f>
        <v>0</v>
      </c>
      <c r="BF18" s="4">
        <f>IF(ISNUMBER(SEARCH(CONCATENATE(Actions!$B$10,";"),[1]Sheet1!$I$60)),1,0)</f>
        <v>0</v>
      </c>
      <c r="BG18" s="4">
        <f>IF(ISNUMBER(SEARCH(CONCATENATE(Actions!$B$10,";"),[1]Sheet1!$I$61)),1,0)</f>
        <v>0</v>
      </c>
      <c r="BH18" s="4">
        <f>IF(ISNUMBER(SEARCH(CONCATENATE(Actions!$B$10,";"),[1]Sheet1!$I$62)),1,0)</f>
        <v>0</v>
      </c>
      <c r="BI18" s="4">
        <f>IF(ISNUMBER(SEARCH(CONCATENATE(Actions!$B$10,";"),[1]Sheet1!$I$63)),1,0)</f>
        <v>0</v>
      </c>
      <c r="BJ18" s="4">
        <f>IF(ISNUMBER(SEARCH(CONCATENATE(Actions!$B$10,";"),[1]Sheet1!$I$64)),1,0)</f>
        <v>0</v>
      </c>
      <c r="BK18" s="4">
        <f>IF(ISNUMBER(SEARCH(CONCATENATE(Actions!$B$10,";"),[1]Sheet1!$I$65)),1,0)</f>
        <v>0</v>
      </c>
      <c r="BL18" s="4">
        <f>IF(ISNUMBER(SEARCH(CONCATENATE(Actions!$B$10,";"),[1]Sheet1!$I$66)),1,0)</f>
        <v>0</v>
      </c>
      <c r="BM18" s="4">
        <f>IF(ISNUMBER(SEARCH(CONCATENATE(Actions!$B$10,";"),[1]Sheet1!$I$67)),1,0)</f>
        <v>0</v>
      </c>
      <c r="BN18" s="4">
        <f>IF(ISNUMBER(SEARCH(CONCATENATE(Actions!$B$10,";"),[1]Sheet1!$I$68)),1,0)</f>
        <v>0</v>
      </c>
      <c r="BO18" s="4">
        <f>IF(ISNUMBER(SEARCH(CONCATENATE(Actions!$B$10,";"),[1]Sheet1!$I$69)),1,0)</f>
        <v>0</v>
      </c>
      <c r="BP18" s="4">
        <f>IF(ISNUMBER(SEARCH(CONCATENATE(Actions!$B$10,";"),[1]Sheet1!$I$70)),1,0)</f>
        <v>0</v>
      </c>
      <c r="BQ18" s="4">
        <f>IF(ISNUMBER(SEARCH(CONCATENATE(Actions!$B$10,";"),[1]Sheet1!$I$71)),1,0)</f>
        <v>0</v>
      </c>
      <c r="BR18" s="4">
        <f>IF(ISNUMBER(SEARCH(CONCATENATE(Actions!$B$10,";"),[1]Sheet1!$I$72)),1,0)</f>
        <v>0</v>
      </c>
      <c r="BS18" s="4">
        <f>IF(ISNUMBER(SEARCH(CONCATENATE(Actions!$B$10,";"),[1]Sheet1!$I$73)),1,0)</f>
        <v>0</v>
      </c>
      <c r="BT18" s="4">
        <f>IF(ISNUMBER(SEARCH(CONCATENATE(Actions!$B$10,";"),[1]Sheet1!$I$74)),1,0)</f>
        <v>0</v>
      </c>
      <c r="BU18" s="4">
        <f>IF(ISNUMBER(SEARCH(CONCATENATE(Actions!$B$10,";"),[1]Sheet1!$I$75)),1,0)</f>
        <v>0</v>
      </c>
      <c r="BV18" s="4">
        <f>IF(ISNUMBER(SEARCH(CONCATENATE(Actions!$B$10,";"),[1]Sheet1!$I$76)),1,0)</f>
        <v>0</v>
      </c>
      <c r="BW18" s="4">
        <f>IF(ISNUMBER(SEARCH(CONCATENATE(Actions!$B$10,";"),[1]Sheet1!$I$77)),1,0)</f>
        <v>0</v>
      </c>
      <c r="BX18" s="4">
        <f>IF(ISNUMBER(SEARCH(CONCATENATE(Actions!$B$10,";"),[1]Sheet1!$I$78)),1,0)</f>
        <v>0</v>
      </c>
      <c r="BY18" s="4">
        <f>IF(ISNUMBER(SEARCH(CONCATENATE(Actions!$B$10,";"),[1]Sheet1!$I$79)),1,0)</f>
        <v>0</v>
      </c>
      <c r="BZ18" s="4">
        <f>IF(ISNUMBER(SEARCH(CONCATENATE(Actions!$B$10,";"),[1]Sheet1!$I$80)),1,0)</f>
        <v>0</v>
      </c>
    </row>
    <row r="19" spans="1:78" ht="15.75" customHeight="1">
      <c r="A19" s="36">
        <f>Actions!$A$11</f>
        <v>10</v>
      </c>
      <c r="B19" s="4"/>
      <c r="C19" s="4">
        <f>IF(ISNUMBER(SEARCH(CONCATENATE(Actions!$B$11,";"),[1]Sheet1!$I$5)),1,0)</f>
        <v>0</v>
      </c>
      <c r="D19" s="4">
        <f>IF(ISNUMBER(SEARCH(CONCATENATE(Actions!$B$11,";"),[1]Sheet1!$I$6)),1,0)</f>
        <v>0</v>
      </c>
      <c r="E19" s="4">
        <f>IF(ISNUMBER(SEARCH(CONCATENATE(Actions!$B$11,";"),[1]Sheet1!$I$7)),1,0)</f>
        <v>0</v>
      </c>
      <c r="F19" s="4">
        <f>IF(ISNUMBER(SEARCH(CONCATENATE(Actions!$B$11,";"),[1]Sheet1!$I$8)),1,0)</f>
        <v>0</v>
      </c>
      <c r="G19" s="4">
        <f>IF(ISNUMBER(SEARCH(CONCATENATE(Actions!$B$11,";"),[1]Sheet1!$I$9)),1,0)</f>
        <v>0</v>
      </c>
      <c r="H19" s="4">
        <f>IF(ISNUMBER(SEARCH(CONCATENATE(Actions!$B$11,";"),[1]Sheet1!$I$10)),1,0)</f>
        <v>0</v>
      </c>
      <c r="I19" s="4">
        <f>IF(ISNUMBER(SEARCH(CONCATENATE(Actions!$B$11,";"),[1]Sheet1!$I$11)),1,0)</f>
        <v>0</v>
      </c>
      <c r="J19" s="39">
        <f>IF(ISNUMBER(SEARCH(CONCATENATE(Actions!$B$11,";"),[1]Sheet1!$I$12)),1,0)</f>
        <v>0</v>
      </c>
      <c r="K19" s="4">
        <f>IF(ISNUMBER(SEARCH(CONCATENATE(Actions!$B$11,";"),[1]Sheet1!$I$13)),1,0)</f>
        <v>0</v>
      </c>
      <c r="L19" s="4">
        <f>IF(ISNUMBER(SEARCH(CONCATENATE(Actions!$B$11,";"),[1]Sheet1!$I$14)),1,0)</f>
        <v>0</v>
      </c>
      <c r="M19" s="4">
        <f>IF(ISNUMBER(SEARCH(CONCATENATE(Actions!$B$11,";"),[1]Sheet1!$I$15)),1,0)</f>
        <v>0</v>
      </c>
      <c r="N19" s="4">
        <f>IF(ISNUMBER(SEARCH(CONCATENATE(Actions!$B$11,";"),[1]Sheet1!$I$16)),1,0)</f>
        <v>0</v>
      </c>
      <c r="O19" s="4">
        <f>IF(ISNUMBER(SEARCH(CONCATENATE(Actions!$B$11,";"),[1]Sheet1!$I$17)),1,0)</f>
        <v>0</v>
      </c>
      <c r="P19" s="4">
        <f>IF(ISNUMBER(SEARCH(CONCATENATE(Actions!$B$11,";"),[1]Sheet1!$I$18)),1,0)</f>
        <v>0</v>
      </c>
      <c r="Q19" s="4">
        <f>IF(ISNUMBER(SEARCH(CONCATENATE(Actions!$B$11,";"),[1]Sheet1!$I$19)),1,0)</f>
        <v>0</v>
      </c>
      <c r="R19" s="4">
        <f>IF(ISNUMBER(SEARCH(CONCATENATE(Actions!$B$11,";"),[1]Sheet1!$I$20)),1,0)</f>
        <v>0</v>
      </c>
      <c r="S19" s="4">
        <f>IF(ISNUMBER(SEARCH(CONCATENATE(Actions!$B$11,";"),[1]Sheet1!$I$21)),1,0)</f>
        <v>0</v>
      </c>
      <c r="T19" s="4">
        <f>IF(ISNUMBER(SEARCH(CONCATENATE(Actions!$B$11,";"),[1]Sheet1!$I$22)),1,0)</f>
        <v>1</v>
      </c>
      <c r="U19" s="4">
        <f>IF(ISNUMBER(SEARCH(CONCATENATE(Actions!$B$11,";"),[1]Sheet1!$I$23)),1,0)</f>
        <v>1</v>
      </c>
      <c r="V19" s="4">
        <f>IF(ISNUMBER(SEARCH(CONCATENATE(Actions!$B$11,";"),[1]Sheet1!$I$24)),1,0)</f>
        <v>0</v>
      </c>
      <c r="W19" s="4">
        <f>IF(ISNUMBER(SEARCH(CONCATENATE(Actions!$B$11,";"),[1]Sheet1!$I$25)),1,0)</f>
        <v>0</v>
      </c>
      <c r="X19" s="4">
        <f>IF(ISNUMBER(SEARCH(CONCATENATE(Actions!$B$11,";"),[1]Sheet1!$I$26)),1,0)</f>
        <v>0</v>
      </c>
      <c r="Y19" s="4">
        <f>IF(ISNUMBER(SEARCH(CONCATENATE(Actions!$B$11,";"),[1]Sheet1!$I$27)),1,0)</f>
        <v>0</v>
      </c>
      <c r="Z19" s="4">
        <f>IF(ISNUMBER(SEARCH(CONCATENATE(Actions!$B$11,";"),[1]Sheet1!$I$28)),1,0)</f>
        <v>0</v>
      </c>
      <c r="AA19" s="4">
        <f>IF(ISNUMBER(SEARCH(CONCATENATE(Actions!$B$11,";"),[1]Sheet1!$I$29)),1,0)</f>
        <v>0</v>
      </c>
      <c r="AB19" s="4">
        <f>IF(ISNUMBER(SEARCH(CONCATENATE(Actions!$B$11,";"),[1]Sheet1!$I$30)),1,0)</f>
        <v>0</v>
      </c>
      <c r="AC19" s="4">
        <f>IF(ISNUMBER(SEARCH(CONCATENATE(Actions!$B$11,";"),[1]Sheet1!$I$31)),1,0)</f>
        <v>0</v>
      </c>
      <c r="AD19" s="4">
        <f>IF(ISNUMBER(SEARCH(CONCATENATE(Actions!$B$11,";"),[1]Sheet1!$I$32)),1,0)</f>
        <v>0</v>
      </c>
      <c r="AE19" s="4">
        <f>IF(ISNUMBER(SEARCH(CONCATENATE(Actions!$B$11,";"),[1]Sheet1!$I$33)),1,0)</f>
        <v>0</v>
      </c>
      <c r="AF19" s="4">
        <f>IF(ISNUMBER(SEARCH(CONCATENATE(Actions!$B$11,";"),[1]Sheet1!$I$34)),1,0)</f>
        <v>0</v>
      </c>
      <c r="AG19" s="4">
        <f>IF(ISNUMBER(SEARCH(CONCATENATE(Actions!$B$11,";"),[1]Sheet1!$I$35)),1,0)</f>
        <v>0</v>
      </c>
      <c r="AH19" s="4">
        <f>IF(ISNUMBER(SEARCH(CONCATENATE(Actions!$B$11,";"),[1]Sheet1!$I$36)),1,0)</f>
        <v>0</v>
      </c>
      <c r="AI19" s="4">
        <f>IF(ISNUMBER(SEARCH(CONCATENATE(Actions!$B$11,";"),[1]Sheet1!$I$37)),1,0)</f>
        <v>0</v>
      </c>
      <c r="AJ19" s="4">
        <f>IF(ISNUMBER(SEARCH(CONCATENATE(Actions!$B$11,";"),[1]Sheet1!$I$38)),1,0)</f>
        <v>0</v>
      </c>
      <c r="AK19" s="4">
        <f>IF(ISNUMBER(SEARCH(CONCATENATE(Actions!$B$11,";"),[1]Sheet1!$I$39)),1,0)</f>
        <v>0</v>
      </c>
      <c r="AL19" s="4">
        <f>IF(ISNUMBER(SEARCH(CONCATENATE(Actions!$B$11,";"),[1]Sheet1!$I$40)),1,0)</f>
        <v>0</v>
      </c>
      <c r="AM19" s="4">
        <f>IF(ISNUMBER(SEARCH(CONCATENATE(Actions!$B$11,";"),[1]Sheet1!$I$41)),1,0)</f>
        <v>0</v>
      </c>
      <c r="AN19" s="4">
        <f>IF(ISNUMBER(SEARCH(CONCATENATE(Actions!$B$11,";"),[1]Sheet1!$I$42)),1,0)</f>
        <v>0</v>
      </c>
      <c r="AO19" s="4">
        <f>IF(ISNUMBER(SEARCH(CONCATENATE(Actions!$B$11,";"),[1]Sheet1!$I$43)),1,0)</f>
        <v>0</v>
      </c>
      <c r="AP19" s="4">
        <f>IF(ISNUMBER(SEARCH(CONCATENATE(Actions!$B$11,";"),[1]Sheet1!$I$44)),1,0)</f>
        <v>0</v>
      </c>
      <c r="AQ19" s="4">
        <f>IF(ISNUMBER(SEARCH(CONCATENATE(Actions!$B$11,";"),[1]Sheet1!$I$45)),1,0)</f>
        <v>0</v>
      </c>
      <c r="AR19" s="4">
        <f>IF(ISNUMBER(SEARCH(CONCATENATE(Actions!$B$11,";"),[1]Sheet1!$I$46)),1,0)</f>
        <v>0</v>
      </c>
      <c r="AS19" s="4">
        <f>IF(ISNUMBER(SEARCH(CONCATENATE(Actions!$B$11,";"),[1]Sheet1!$I$47)),1,0)</f>
        <v>0</v>
      </c>
      <c r="AT19" s="4">
        <f>IF(ISNUMBER(SEARCH(CONCATENATE(Actions!$B$11,";"),[1]Sheet1!$I$48)),1,0)</f>
        <v>0</v>
      </c>
      <c r="AU19" s="4">
        <f>IF(ISNUMBER(SEARCH(CONCATENATE(Actions!$B$11,";"),[1]Sheet1!$I$49)),1,0)</f>
        <v>0</v>
      </c>
      <c r="AV19" s="4">
        <f>IF(ISNUMBER(SEARCH(CONCATENATE(Actions!$B$11,";"),[1]Sheet1!$I$50)),1,0)</f>
        <v>0</v>
      </c>
      <c r="AW19" s="4">
        <f>IF(ISNUMBER(SEARCH(CONCATENATE(Actions!$B$11,";"),[1]Sheet1!$I$51)),1,0)</f>
        <v>0</v>
      </c>
      <c r="AX19" s="4">
        <f>IF(ISNUMBER(SEARCH(CONCATENATE(Actions!$B$11,";"),[1]Sheet1!$I$52)),1,0)</f>
        <v>0</v>
      </c>
      <c r="AY19" s="4">
        <f>IF(ISNUMBER(SEARCH(CONCATENATE(Actions!$B$11,";"),[1]Sheet1!$I$53)),1,0)</f>
        <v>0</v>
      </c>
      <c r="AZ19" s="4">
        <f>IF(ISNUMBER(SEARCH(CONCATENATE(Actions!$B$11,";"),[1]Sheet1!$I$54)),1,0)</f>
        <v>0</v>
      </c>
      <c r="BA19" s="4">
        <f>IF(ISNUMBER(SEARCH(CONCATENATE(Actions!$B$11,";"),[1]Sheet1!$I$55)),1,0)</f>
        <v>0</v>
      </c>
      <c r="BB19" s="4">
        <f>IF(ISNUMBER(SEARCH(CONCATENATE(Actions!$B$11,";"),[1]Sheet1!$I$56)),1,0)</f>
        <v>0</v>
      </c>
      <c r="BC19" s="4">
        <f>IF(ISNUMBER(SEARCH(CONCATENATE(Actions!$B$11,";"),[1]Sheet1!$I$57)),1,0)</f>
        <v>0</v>
      </c>
      <c r="BD19" s="4">
        <f>IF(ISNUMBER(SEARCH(CONCATENATE(Actions!$B$11,";"),[1]Sheet1!$I$58)),1,0)</f>
        <v>0</v>
      </c>
      <c r="BE19" s="4">
        <f>IF(ISNUMBER(SEARCH(CONCATENATE(Actions!$B$11,";"),[1]Sheet1!$I$59)),1,0)</f>
        <v>0</v>
      </c>
      <c r="BF19" s="4">
        <f>IF(ISNUMBER(SEARCH(CONCATENATE(Actions!$B$11,";"),[1]Sheet1!$I$60)),1,0)</f>
        <v>0</v>
      </c>
      <c r="BG19" s="4">
        <f>IF(ISNUMBER(SEARCH(CONCATENATE(Actions!$B$11,";"),[1]Sheet1!$I$61)),1,0)</f>
        <v>0</v>
      </c>
      <c r="BH19" s="4">
        <f>IF(ISNUMBER(SEARCH(CONCATENATE(Actions!$B$11,";"),[1]Sheet1!$I$62)),1,0)</f>
        <v>0</v>
      </c>
      <c r="BI19" s="4">
        <f>IF(ISNUMBER(SEARCH(CONCATENATE(Actions!$B$11,";"),[1]Sheet1!$I$63)),1,0)</f>
        <v>0</v>
      </c>
      <c r="BJ19" s="4">
        <f>IF(ISNUMBER(SEARCH(CONCATENATE(Actions!$B$11,";"),[1]Sheet1!$I$64)),1,0)</f>
        <v>0</v>
      </c>
      <c r="BK19" s="4">
        <f>IF(ISNUMBER(SEARCH(CONCATENATE(Actions!$B$11,";"),[1]Sheet1!$I$65)),1,0)</f>
        <v>0</v>
      </c>
      <c r="BL19" s="4">
        <f>IF(ISNUMBER(SEARCH(CONCATENATE(Actions!$B$11,";"),[1]Sheet1!$I$66)),1,0)</f>
        <v>0</v>
      </c>
      <c r="BM19" s="4">
        <f>IF(ISNUMBER(SEARCH(CONCATENATE(Actions!$B$11,";"),[1]Sheet1!$I$67)),1,0)</f>
        <v>0</v>
      </c>
      <c r="BN19" s="4">
        <f>IF(ISNUMBER(SEARCH(CONCATENATE(Actions!$B$11,";"),[1]Sheet1!$I$68)),1,0)</f>
        <v>0</v>
      </c>
      <c r="BO19" s="4">
        <f>IF(ISNUMBER(SEARCH(CONCATENATE(Actions!$B$11,";"),[1]Sheet1!$I$69)),1,0)</f>
        <v>0</v>
      </c>
      <c r="BP19" s="4">
        <f>IF(ISNUMBER(SEARCH(CONCATENATE(Actions!$B$11,";"),[1]Sheet1!$I$70)),1,0)</f>
        <v>0</v>
      </c>
      <c r="BQ19" s="4">
        <f>IF(ISNUMBER(SEARCH(CONCATENATE(Actions!$B$11,";"),[1]Sheet1!$I$71)),1,0)</f>
        <v>0</v>
      </c>
      <c r="BR19" s="4">
        <f>IF(ISNUMBER(SEARCH(CONCATENATE(Actions!$B$11,";"),[1]Sheet1!$I$72)),1,0)</f>
        <v>0</v>
      </c>
      <c r="BS19" s="4">
        <f>IF(ISNUMBER(SEARCH(CONCATENATE(Actions!$B$11,";"),[1]Sheet1!$I$73)),1,0)</f>
        <v>0</v>
      </c>
      <c r="BT19" s="4">
        <f>IF(ISNUMBER(SEARCH(CONCATENATE(Actions!$B$11,";"),[1]Sheet1!$I$74)),1,0)</f>
        <v>0</v>
      </c>
      <c r="BU19" s="4">
        <f>IF(ISNUMBER(SEARCH(CONCATENATE(Actions!$B$11,";"),[1]Sheet1!$I$75)),1,0)</f>
        <v>0</v>
      </c>
      <c r="BV19" s="4">
        <f>IF(ISNUMBER(SEARCH(CONCATENATE(Actions!$B$11,";"),[1]Sheet1!$I$76)),1,0)</f>
        <v>0</v>
      </c>
      <c r="BW19" s="4">
        <f>IF(ISNUMBER(SEARCH(CONCATENATE(Actions!$B$11,";"),[1]Sheet1!$I$77)),1,0)</f>
        <v>0</v>
      </c>
      <c r="BX19" s="4">
        <f>IF(ISNUMBER(SEARCH(CONCATENATE(Actions!$B$11,";"),[1]Sheet1!$I$78)),1,0)</f>
        <v>0</v>
      </c>
      <c r="BY19" s="4">
        <f>IF(ISNUMBER(SEARCH(CONCATENATE(Actions!$B$11,";"),[1]Sheet1!$I$79)),1,0)</f>
        <v>0</v>
      </c>
      <c r="BZ19" s="4">
        <f>IF(ISNUMBER(SEARCH(CONCATENATE(Actions!$B$11,";"),[1]Sheet1!$I$80)),1,0)</f>
        <v>0</v>
      </c>
    </row>
    <row r="20" spans="1:78" ht="15.75" customHeight="1">
      <c r="A20" s="36">
        <f>Actions!$A$12</f>
        <v>11</v>
      </c>
      <c r="B20" s="4"/>
      <c r="C20" s="4">
        <f>IF(ISNUMBER(SEARCH(CONCATENATE(Actions!$B$12,";"),[1]Sheet1!$I$5)),1,0)</f>
        <v>0</v>
      </c>
      <c r="D20" s="4">
        <f>IF(ISNUMBER(SEARCH(CONCATENATE(Actions!$B$12,";"),[1]Sheet1!$I$6)),1,0)</f>
        <v>0</v>
      </c>
      <c r="E20" s="4">
        <f>IF(ISNUMBER(SEARCH(CONCATENATE(Actions!$B$12,";"),[1]Sheet1!$I$7)),1,0)</f>
        <v>0</v>
      </c>
      <c r="F20" s="4">
        <f>IF(ISNUMBER(SEARCH(CONCATENATE(Actions!$B$12,";"),[1]Sheet1!$I$8)),1,0)</f>
        <v>0</v>
      </c>
      <c r="G20" s="4">
        <f>IF(ISNUMBER(SEARCH(CONCATENATE(Actions!$B$12,";"),[1]Sheet1!$I$9)),1,0)</f>
        <v>0</v>
      </c>
      <c r="H20" s="4">
        <f>IF(ISNUMBER(SEARCH(CONCATENATE(Actions!$B$12,";"),[1]Sheet1!$I$10)),1,0)</f>
        <v>1</v>
      </c>
      <c r="I20" s="4">
        <f>IF(ISNUMBER(SEARCH(CONCATENATE(Actions!$B$12,";"),[1]Sheet1!$I$11)),1,0)</f>
        <v>0</v>
      </c>
      <c r="J20" s="39">
        <f>IF(ISNUMBER(SEARCH(CONCATENATE(Actions!$B$12,";"),[1]Sheet1!$I$12)),1,0)</f>
        <v>0</v>
      </c>
      <c r="K20" s="4">
        <f>IF(ISNUMBER(SEARCH(CONCATENATE(Actions!$B$12,";"),[1]Sheet1!$I$13)),1,0)</f>
        <v>0</v>
      </c>
      <c r="L20" s="4">
        <f>IF(ISNUMBER(SEARCH(CONCATENATE(Actions!$B$12,";"),[1]Sheet1!$I$14)),1,0)</f>
        <v>1</v>
      </c>
      <c r="M20" s="4">
        <f>IF(ISNUMBER(SEARCH(CONCATENATE(Actions!$B$12,";"),[1]Sheet1!$I$15)),1,0)</f>
        <v>0</v>
      </c>
      <c r="N20" s="4">
        <f>IF(ISNUMBER(SEARCH(CONCATENATE(Actions!$B$12,";"),[1]Sheet1!$I$16)),1,0)</f>
        <v>0</v>
      </c>
      <c r="O20" s="4">
        <f>IF(ISNUMBER(SEARCH(CONCATENATE(Actions!$B$12,";"),[1]Sheet1!$I$17)),1,0)</f>
        <v>0</v>
      </c>
      <c r="P20" s="4">
        <f>IF(ISNUMBER(SEARCH(CONCATENATE(Actions!$B$12,";"),[1]Sheet1!$I$18)),1,0)</f>
        <v>0</v>
      </c>
      <c r="Q20" s="4">
        <f>IF(ISNUMBER(SEARCH(CONCATENATE(Actions!$B$12,";"),[1]Sheet1!$I$19)),1,0)</f>
        <v>0</v>
      </c>
      <c r="R20" s="4">
        <f>IF(ISNUMBER(SEARCH(CONCATENATE(Actions!$B$12,";"),[1]Sheet1!$I$20)),1,0)</f>
        <v>0</v>
      </c>
      <c r="S20" s="4">
        <f>IF(ISNUMBER(SEARCH(CONCATENATE(Actions!$B$12,";"),[1]Sheet1!$I$21)),1,0)</f>
        <v>0</v>
      </c>
      <c r="T20" s="4">
        <f>IF(ISNUMBER(SEARCH(CONCATENATE(Actions!$B$12,";"),[1]Sheet1!$I$22)),1,0)</f>
        <v>0</v>
      </c>
      <c r="U20" s="4">
        <f>IF(ISNUMBER(SEARCH(CONCATENATE(Actions!$B$12,";"),[1]Sheet1!$I$23)),1,0)</f>
        <v>0</v>
      </c>
      <c r="V20" s="4">
        <f>IF(ISNUMBER(SEARCH(CONCATENATE(Actions!$B$12,";"),[1]Sheet1!$I$24)),1,0)</f>
        <v>0</v>
      </c>
      <c r="W20" s="4">
        <f>IF(ISNUMBER(SEARCH(CONCATENATE(Actions!$B$12,";"),[1]Sheet1!$I$25)),1,0)</f>
        <v>0</v>
      </c>
      <c r="X20" s="4">
        <f>IF(ISNUMBER(SEARCH(CONCATENATE(Actions!$B$12,";"),[1]Sheet1!$I$26)),1,0)</f>
        <v>0</v>
      </c>
      <c r="Y20" s="4">
        <f>IF(ISNUMBER(SEARCH(CONCATENATE(Actions!$B$12,";"),[1]Sheet1!$I$27)),1,0)</f>
        <v>1</v>
      </c>
      <c r="Z20" s="4">
        <f>IF(ISNUMBER(SEARCH(CONCATENATE(Actions!$B$12,";"),[1]Sheet1!$I$28)),1,0)</f>
        <v>0</v>
      </c>
      <c r="AA20" s="4">
        <f>IF(ISNUMBER(SEARCH(CONCATENATE(Actions!$B$12,";"),[1]Sheet1!$I$29)),1,0)</f>
        <v>0</v>
      </c>
      <c r="AB20" s="4">
        <f>IF(ISNUMBER(SEARCH(CONCATENATE(Actions!$B$12,";"),[1]Sheet1!$I$30)),1,0)</f>
        <v>0</v>
      </c>
      <c r="AC20" s="4">
        <f>IF(ISNUMBER(SEARCH(CONCATENATE(Actions!$B$12,";"),[1]Sheet1!$I$31)),1,0)</f>
        <v>1</v>
      </c>
      <c r="AD20" s="4">
        <f>IF(ISNUMBER(SEARCH(CONCATENATE(Actions!$B$12,";"),[1]Sheet1!$I$32)),1,0)</f>
        <v>0</v>
      </c>
      <c r="AE20" s="4">
        <f>IF(ISNUMBER(SEARCH(CONCATENATE(Actions!$B$12,";"),[1]Sheet1!$I$33)),1,0)</f>
        <v>0</v>
      </c>
      <c r="AF20" s="4">
        <f>IF(ISNUMBER(SEARCH(CONCATENATE(Actions!$B$12,";"),[1]Sheet1!$I$34)),1,0)</f>
        <v>0</v>
      </c>
      <c r="AG20" s="4">
        <f>IF(ISNUMBER(SEARCH(CONCATENATE(Actions!$B$12,";"),[1]Sheet1!$I$35)),1,0)</f>
        <v>0</v>
      </c>
      <c r="AH20" s="4">
        <f>IF(ISNUMBER(SEARCH(CONCATENATE(Actions!$B$12,";"),[1]Sheet1!$I$36)),1,0)</f>
        <v>0</v>
      </c>
      <c r="AI20" s="4">
        <f>IF(ISNUMBER(SEARCH(CONCATENATE(Actions!$B$12,";"),[1]Sheet1!$I$37)),1,0)</f>
        <v>0</v>
      </c>
      <c r="AJ20" s="4">
        <f>IF(ISNUMBER(SEARCH(CONCATENATE(Actions!$B$12,";"),[1]Sheet1!$I$38)),1,0)</f>
        <v>0</v>
      </c>
      <c r="AK20" s="4">
        <f>IF(ISNUMBER(SEARCH(CONCATENATE(Actions!$B$12,";"),[1]Sheet1!$I$39)),1,0)</f>
        <v>0</v>
      </c>
      <c r="AL20" s="4">
        <f>IF(ISNUMBER(SEARCH(CONCATENATE(Actions!$B$12,";"),[1]Sheet1!$I$40)),1,0)</f>
        <v>0</v>
      </c>
      <c r="AM20" s="4">
        <f>IF(ISNUMBER(SEARCH(CONCATENATE(Actions!$B$12,";"),[1]Sheet1!$I$41)),1,0)</f>
        <v>0</v>
      </c>
      <c r="AN20" s="4">
        <f>IF(ISNUMBER(SEARCH(CONCATENATE(Actions!$B$12,";"),[1]Sheet1!$I$42)),1,0)</f>
        <v>0</v>
      </c>
      <c r="AO20" s="4">
        <f>IF(ISNUMBER(SEARCH(CONCATENATE(Actions!$B$12,";"),[1]Sheet1!$I$43)),1,0)</f>
        <v>0</v>
      </c>
      <c r="AP20" s="4">
        <f>IF(ISNUMBER(SEARCH(CONCATENATE(Actions!$B$12,";"),[1]Sheet1!$I$44)),1,0)</f>
        <v>0</v>
      </c>
      <c r="AQ20" s="4">
        <f>IF(ISNUMBER(SEARCH(CONCATENATE(Actions!$B$12,";"),[1]Sheet1!$I$45)),1,0)</f>
        <v>0</v>
      </c>
      <c r="AR20" s="4">
        <f>IF(ISNUMBER(SEARCH(CONCATENATE(Actions!$B$12,";"),[1]Sheet1!$I$46)),1,0)</f>
        <v>0</v>
      </c>
      <c r="AS20" s="4">
        <f>IF(ISNUMBER(SEARCH(CONCATENATE(Actions!$B$12,";"),[1]Sheet1!$I$47)),1,0)</f>
        <v>0</v>
      </c>
      <c r="AT20" s="4">
        <f>IF(ISNUMBER(SEARCH(CONCATENATE(Actions!$B$12,";"),[1]Sheet1!$I$48)),1,0)</f>
        <v>0</v>
      </c>
      <c r="AU20" s="4">
        <f>IF(ISNUMBER(SEARCH(CONCATENATE(Actions!$B$12,";"),[1]Sheet1!$I$49)),1,0)</f>
        <v>0</v>
      </c>
      <c r="AV20" s="4">
        <f>IF(ISNUMBER(SEARCH(CONCATENATE(Actions!$B$12,";"),[1]Sheet1!$I$50)),1,0)</f>
        <v>0</v>
      </c>
      <c r="AW20" s="4">
        <f>IF(ISNUMBER(SEARCH(CONCATENATE(Actions!$B$12,";"),[1]Sheet1!$I$51)),1,0)</f>
        <v>0</v>
      </c>
      <c r="AX20" s="4">
        <f>IF(ISNUMBER(SEARCH(CONCATENATE(Actions!$B$12,";"),[1]Sheet1!$I$52)),1,0)</f>
        <v>0</v>
      </c>
      <c r="AY20" s="4">
        <f>IF(ISNUMBER(SEARCH(CONCATENATE(Actions!$B$12,";"),[1]Sheet1!$I$53)),1,0)</f>
        <v>0</v>
      </c>
      <c r="AZ20" s="4">
        <f>IF(ISNUMBER(SEARCH(CONCATENATE(Actions!$B$12,";"),[1]Sheet1!$I$54)),1,0)</f>
        <v>0</v>
      </c>
      <c r="BA20" s="4">
        <f>IF(ISNUMBER(SEARCH(CONCATENATE(Actions!$B$12,";"),[1]Sheet1!$I$55)),1,0)</f>
        <v>0</v>
      </c>
      <c r="BB20" s="4">
        <f>IF(ISNUMBER(SEARCH(CONCATENATE(Actions!$B$12,";"),[1]Sheet1!$I$56)),1,0)</f>
        <v>0</v>
      </c>
      <c r="BC20" s="4">
        <f>IF(ISNUMBER(SEARCH(CONCATENATE(Actions!$B$12,";"),[1]Sheet1!$I$57)),1,0)</f>
        <v>0</v>
      </c>
      <c r="BD20" s="4">
        <f>IF(ISNUMBER(SEARCH(CONCATENATE(Actions!$B$12,";"),[1]Sheet1!$I$58)),1,0)</f>
        <v>0</v>
      </c>
      <c r="BE20" s="4">
        <f>IF(ISNUMBER(SEARCH(CONCATENATE(Actions!$B$12,";"),[1]Sheet1!$I$59)),1,0)</f>
        <v>0</v>
      </c>
      <c r="BF20" s="4">
        <f>IF(ISNUMBER(SEARCH(CONCATENATE(Actions!$B$12,";"),[1]Sheet1!$I$60)),1,0)</f>
        <v>0</v>
      </c>
      <c r="BG20" s="4">
        <f>IF(ISNUMBER(SEARCH(CONCATENATE(Actions!$B$12,";"),[1]Sheet1!$I$61)),1,0)</f>
        <v>0</v>
      </c>
      <c r="BH20" s="4">
        <f>IF(ISNUMBER(SEARCH(CONCATENATE(Actions!$B$12,";"),[1]Sheet1!$I$62)),1,0)</f>
        <v>0</v>
      </c>
      <c r="BI20" s="4">
        <f>IF(ISNUMBER(SEARCH(CONCATENATE(Actions!$B$12,";"),[1]Sheet1!$I$63)),1,0)</f>
        <v>0</v>
      </c>
      <c r="BJ20" s="4">
        <f>IF(ISNUMBER(SEARCH(CONCATENATE(Actions!$B$12,";"),[1]Sheet1!$I$64)),1,0)</f>
        <v>1</v>
      </c>
      <c r="BK20" s="4">
        <f>IF(ISNUMBER(SEARCH(CONCATENATE(Actions!$B$12,";"),[1]Sheet1!$I$65)),1,0)</f>
        <v>0</v>
      </c>
      <c r="BL20" s="4">
        <f>IF(ISNUMBER(SEARCH(CONCATENATE(Actions!$B$12,";"),[1]Sheet1!$I$66)),1,0)</f>
        <v>0</v>
      </c>
      <c r="BM20" s="4">
        <f>IF(ISNUMBER(SEARCH(CONCATENATE(Actions!$B$12,";"),[1]Sheet1!$I$67)),1,0)</f>
        <v>0</v>
      </c>
      <c r="BN20" s="4">
        <f>IF(ISNUMBER(SEARCH(CONCATENATE(Actions!$B$12,";"),[1]Sheet1!$I$68)),1,0)</f>
        <v>0</v>
      </c>
      <c r="BO20" s="4">
        <f>IF(ISNUMBER(SEARCH(CONCATENATE(Actions!$B$12,";"),[1]Sheet1!$I$69)),1,0)</f>
        <v>0</v>
      </c>
      <c r="BP20" s="4">
        <f>IF(ISNUMBER(SEARCH(CONCATENATE(Actions!$B$12,";"),[1]Sheet1!$I$70)),1,0)</f>
        <v>0</v>
      </c>
      <c r="BQ20" s="4">
        <f>IF(ISNUMBER(SEARCH(CONCATENATE(Actions!$B$12,";"),[1]Sheet1!$I$71)),1,0)</f>
        <v>1</v>
      </c>
      <c r="BR20" s="4">
        <f>IF(ISNUMBER(SEARCH(CONCATENATE(Actions!$B$12,";"),[1]Sheet1!$I$72)),1,0)</f>
        <v>1</v>
      </c>
      <c r="BS20" s="4">
        <f>IF(ISNUMBER(SEARCH(CONCATENATE(Actions!$B$12,";"),[1]Sheet1!$I$73)),1,0)</f>
        <v>0</v>
      </c>
      <c r="BT20" s="4">
        <f>IF(ISNUMBER(SEARCH(CONCATENATE(Actions!$B$12,";"),[1]Sheet1!$I$74)),1,0)</f>
        <v>0</v>
      </c>
      <c r="BU20" s="4">
        <f>IF(ISNUMBER(SEARCH(CONCATENATE(Actions!$B$12,";"),[1]Sheet1!$I$75)),1,0)</f>
        <v>0</v>
      </c>
      <c r="BV20" s="4">
        <f>IF(ISNUMBER(SEARCH(CONCATENATE(Actions!$B$12,";"),[1]Sheet1!$I$76)),1,0)</f>
        <v>0</v>
      </c>
      <c r="BW20" s="4">
        <f>IF(ISNUMBER(SEARCH(CONCATENATE(Actions!$B$12,";"),[1]Sheet1!$I$77)),1,0)</f>
        <v>0</v>
      </c>
      <c r="BX20" s="4">
        <f>IF(ISNUMBER(SEARCH(CONCATENATE(Actions!$B$12,";"),[1]Sheet1!$I$78)),1,0)</f>
        <v>0</v>
      </c>
      <c r="BY20" s="4">
        <f>IF(ISNUMBER(SEARCH(CONCATENATE(Actions!$B$12,";"),[1]Sheet1!$I$79)),1,0)</f>
        <v>0</v>
      </c>
      <c r="BZ20" s="4">
        <f>IF(ISNUMBER(SEARCH(CONCATENATE(Actions!$B$12,";"),[1]Sheet1!$I$80)),1,0)</f>
        <v>0</v>
      </c>
    </row>
    <row r="21" spans="1:78" ht="15.75" customHeight="1">
      <c r="A21" s="36">
        <f>Actions!$A$13</f>
        <v>12</v>
      </c>
      <c r="B21" s="4"/>
      <c r="C21" s="4">
        <f>IF(ISNUMBER(SEARCH(CONCATENATE(Actions!$B$13,";"),[1]Sheet1!$I$5)),1,0)</f>
        <v>0</v>
      </c>
      <c r="D21" s="4">
        <f>IF(ISNUMBER(SEARCH(CONCATENATE(Actions!$B$13,";"),[1]Sheet1!$I$6)),1,0)</f>
        <v>0</v>
      </c>
      <c r="E21" s="4">
        <f>IF(ISNUMBER(SEARCH(CONCATENATE(Actions!$B$13,";"),[1]Sheet1!$I$7)),1,0)</f>
        <v>0</v>
      </c>
      <c r="F21" s="4">
        <f>IF(ISNUMBER(SEARCH(CONCATENATE(Actions!$B$13,";"),[1]Sheet1!$I$8)),1,0)</f>
        <v>0</v>
      </c>
      <c r="G21" s="4">
        <f>IF(ISNUMBER(SEARCH(CONCATENATE(Actions!$B$13,";"),[1]Sheet1!$I$9)),1,0)</f>
        <v>0</v>
      </c>
      <c r="H21" s="4">
        <f>IF(ISNUMBER(SEARCH(CONCATENATE(Actions!$B$13,";"),[1]Sheet1!$I$10)),1,0)</f>
        <v>0</v>
      </c>
      <c r="I21" s="4">
        <f>IF(ISNUMBER(SEARCH(CONCATENATE(Actions!$B$13,";"),[1]Sheet1!$I$11)),1,0)</f>
        <v>0</v>
      </c>
      <c r="J21" s="39">
        <f>IF(ISNUMBER(SEARCH(CONCATENATE(Actions!$B$13,";"),[1]Sheet1!$I$12)),1,0)</f>
        <v>0</v>
      </c>
      <c r="K21" s="4">
        <f>IF(ISNUMBER(SEARCH(CONCATENATE(Actions!$B$13,";"),[1]Sheet1!$I$13)),1,0)</f>
        <v>0</v>
      </c>
      <c r="L21" s="4">
        <f>IF(ISNUMBER(SEARCH(CONCATENATE(Actions!$B$13,";"),[1]Sheet1!$I$14)),1,0)</f>
        <v>0</v>
      </c>
      <c r="M21" s="4">
        <f>IF(ISNUMBER(SEARCH(CONCATENATE(Actions!$B$13,";"),[1]Sheet1!$I$15)),1,0)</f>
        <v>0</v>
      </c>
      <c r="N21" s="4">
        <f>IF(ISNUMBER(SEARCH(CONCATENATE(Actions!$B$13,";"),[1]Sheet1!$I$16)),1,0)</f>
        <v>0</v>
      </c>
      <c r="O21" s="4">
        <f>IF(ISNUMBER(SEARCH(CONCATENATE(Actions!$B$13,";"),[1]Sheet1!$I$17)),1,0)</f>
        <v>0</v>
      </c>
      <c r="P21" s="4">
        <f>IF(ISNUMBER(SEARCH(CONCATENATE(Actions!$B$13,";"),[1]Sheet1!$I$18)),1,0)</f>
        <v>0</v>
      </c>
      <c r="Q21" s="4">
        <f>IF(ISNUMBER(SEARCH(CONCATENATE(Actions!$B$13,";"),[1]Sheet1!$I$19)),1,0)</f>
        <v>0</v>
      </c>
      <c r="R21" s="4">
        <f>IF(ISNUMBER(SEARCH(CONCATENATE(Actions!$B$13,";"),[1]Sheet1!$I$20)),1,0)</f>
        <v>0</v>
      </c>
      <c r="S21" s="4">
        <f>IF(ISNUMBER(SEARCH(CONCATENATE(Actions!$B$13,";"),[1]Sheet1!$I$21)),1,0)</f>
        <v>0</v>
      </c>
      <c r="T21" s="4">
        <f>IF(ISNUMBER(SEARCH(CONCATENATE(Actions!$B$13,";"),[1]Sheet1!$I$22)),1,0)</f>
        <v>0</v>
      </c>
      <c r="U21" s="4">
        <f>IF(ISNUMBER(SEARCH(CONCATENATE(Actions!$B$13,";"),[1]Sheet1!$I$23)),1,0)</f>
        <v>0</v>
      </c>
      <c r="V21" s="4">
        <f>IF(ISNUMBER(SEARCH(CONCATENATE(Actions!$B$13,";"),[1]Sheet1!$I$24)),1,0)</f>
        <v>0</v>
      </c>
      <c r="W21" s="4">
        <f>IF(ISNUMBER(SEARCH(CONCATENATE(Actions!$B$13,";"),[1]Sheet1!$I$25)),1,0)</f>
        <v>0</v>
      </c>
      <c r="X21" s="4">
        <f>IF(ISNUMBER(SEARCH(CONCATENATE(Actions!$B$13,";"),[1]Sheet1!$I$26)),1,0)</f>
        <v>0</v>
      </c>
      <c r="Y21" s="4">
        <f>IF(ISNUMBER(SEARCH(CONCATENATE(Actions!$B$13,";"),[1]Sheet1!$I$27)),1,0)</f>
        <v>0</v>
      </c>
      <c r="Z21" s="4">
        <f>IF(ISNUMBER(SEARCH(CONCATENATE(Actions!$B$13,";"),[1]Sheet1!$I$28)),1,0)</f>
        <v>0</v>
      </c>
      <c r="AA21" s="4">
        <f>IF(ISNUMBER(SEARCH(CONCATENATE(Actions!$B$13,";"),[1]Sheet1!$I$29)),1,0)</f>
        <v>0</v>
      </c>
      <c r="AB21" s="4">
        <f>IF(ISNUMBER(SEARCH(CONCATENATE(Actions!$B$13,";"),[1]Sheet1!$I$30)),1,0)</f>
        <v>0</v>
      </c>
      <c r="AC21" s="4">
        <f>IF(ISNUMBER(SEARCH(CONCATENATE(Actions!$B$13,";"),[1]Sheet1!$I$31)),1,0)</f>
        <v>0</v>
      </c>
      <c r="AD21" s="4">
        <f>IF(ISNUMBER(SEARCH(CONCATENATE(Actions!$B$13,";"),[1]Sheet1!$I$32)),1,0)</f>
        <v>0</v>
      </c>
      <c r="AE21" s="4">
        <f>IF(ISNUMBER(SEARCH(CONCATENATE(Actions!$B$13,";"),[1]Sheet1!$I$33)),1,0)</f>
        <v>0</v>
      </c>
      <c r="AF21" s="4">
        <f>IF(ISNUMBER(SEARCH(CONCATENATE(Actions!$B$13,";"),[1]Sheet1!$I$34)),1,0)</f>
        <v>0</v>
      </c>
      <c r="AG21" s="4">
        <f>IF(ISNUMBER(SEARCH(CONCATENATE(Actions!$B$13,";"),[1]Sheet1!$I$35)),1,0)</f>
        <v>0</v>
      </c>
      <c r="AH21" s="4">
        <f>IF(ISNUMBER(SEARCH(CONCATENATE(Actions!$B$13,";"),[1]Sheet1!$I$36)),1,0)</f>
        <v>1</v>
      </c>
      <c r="AI21" s="4">
        <f>IF(ISNUMBER(SEARCH(CONCATENATE(Actions!$B$13,";"),[1]Sheet1!$I$37)),1,0)</f>
        <v>0</v>
      </c>
      <c r="AJ21" s="4">
        <f>IF(ISNUMBER(SEARCH(CONCATENATE(Actions!$B$13,";"),[1]Sheet1!$I$38)),1,0)</f>
        <v>0</v>
      </c>
      <c r="AK21" s="4">
        <f>IF(ISNUMBER(SEARCH(CONCATENATE(Actions!$B$13,";"),[1]Sheet1!$I$39)),1,0)</f>
        <v>0</v>
      </c>
      <c r="AL21" s="4">
        <f>IF(ISNUMBER(SEARCH(CONCATENATE(Actions!$B$13,";"),[1]Sheet1!$I$40)),1,0)</f>
        <v>0</v>
      </c>
      <c r="AM21" s="4">
        <f>IF(ISNUMBER(SEARCH(CONCATENATE(Actions!$B$13,";"),[1]Sheet1!$I$41)),1,0)</f>
        <v>0</v>
      </c>
      <c r="AN21" s="4">
        <f>IF(ISNUMBER(SEARCH(CONCATENATE(Actions!$B$13,";"),[1]Sheet1!$I$42)),1,0)</f>
        <v>0</v>
      </c>
      <c r="AO21" s="4">
        <f>IF(ISNUMBER(SEARCH(CONCATENATE(Actions!$B$13,";"),[1]Sheet1!$I$43)),1,0)</f>
        <v>0</v>
      </c>
      <c r="AP21" s="4">
        <f>IF(ISNUMBER(SEARCH(CONCATENATE(Actions!$B$13,";"),[1]Sheet1!$I$44)),1,0)</f>
        <v>0</v>
      </c>
      <c r="AQ21" s="4">
        <f>IF(ISNUMBER(SEARCH(CONCATENATE(Actions!$B$13,";"),[1]Sheet1!$I$45)),1,0)</f>
        <v>0</v>
      </c>
      <c r="AR21" s="4">
        <f>IF(ISNUMBER(SEARCH(CONCATENATE(Actions!$B$13,";"),[1]Sheet1!$I$46)),1,0)</f>
        <v>0</v>
      </c>
      <c r="AS21" s="4">
        <f>IF(ISNUMBER(SEARCH(CONCATENATE(Actions!$B$13,";"),[1]Sheet1!$I$47)),1,0)</f>
        <v>0</v>
      </c>
      <c r="AT21" s="4">
        <f>IF(ISNUMBER(SEARCH(CONCATENATE(Actions!$B$13,";"),[1]Sheet1!$I$48)),1,0)</f>
        <v>0</v>
      </c>
      <c r="AU21" s="4">
        <f>IF(ISNUMBER(SEARCH(CONCATENATE(Actions!$B$13,";"),[1]Sheet1!$I$49)),1,0)</f>
        <v>0</v>
      </c>
      <c r="AV21" s="4">
        <f>IF(ISNUMBER(SEARCH(CONCATENATE(Actions!$B$13,";"),[1]Sheet1!$I$50)),1,0)</f>
        <v>0</v>
      </c>
      <c r="AW21" s="4">
        <f>IF(ISNUMBER(SEARCH(CONCATENATE(Actions!$B$13,";"),[1]Sheet1!$I$51)),1,0)</f>
        <v>0</v>
      </c>
      <c r="AX21" s="4">
        <f>IF(ISNUMBER(SEARCH(CONCATENATE(Actions!$B$13,";"),[1]Sheet1!$I$52)),1,0)</f>
        <v>0</v>
      </c>
      <c r="AY21" s="4">
        <f>IF(ISNUMBER(SEARCH(CONCATENATE(Actions!$B$13,";"),[1]Sheet1!$I$53)),1,0)</f>
        <v>0</v>
      </c>
      <c r="AZ21" s="4">
        <f>IF(ISNUMBER(SEARCH(CONCATENATE(Actions!$B$13,";"),[1]Sheet1!$I$54)),1,0)</f>
        <v>0</v>
      </c>
      <c r="BA21" s="4">
        <f>IF(ISNUMBER(SEARCH(CONCATENATE(Actions!$B$13,";"),[1]Sheet1!$I$55)),1,0)</f>
        <v>0</v>
      </c>
      <c r="BB21" s="4">
        <f>IF(ISNUMBER(SEARCH(CONCATENATE(Actions!$B$13,";"),[1]Sheet1!$I$56)),1,0)</f>
        <v>0</v>
      </c>
      <c r="BC21" s="4">
        <f>IF(ISNUMBER(SEARCH(CONCATENATE(Actions!$B$13,";"),[1]Sheet1!$I$57)),1,0)</f>
        <v>0</v>
      </c>
      <c r="BD21" s="4">
        <f>IF(ISNUMBER(SEARCH(CONCATENATE(Actions!$B$13,";"),[1]Sheet1!$I$58)),1,0)</f>
        <v>0</v>
      </c>
      <c r="BE21" s="4">
        <f>IF(ISNUMBER(SEARCH(CONCATENATE(Actions!$B$13,";"),[1]Sheet1!$I$59)),1,0)</f>
        <v>0</v>
      </c>
      <c r="BF21" s="4">
        <f>IF(ISNUMBER(SEARCH(CONCATENATE(Actions!$B$13,";"),[1]Sheet1!$I$60)),1,0)</f>
        <v>0</v>
      </c>
      <c r="BG21" s="4">
        <f>IF(ISNUMBER(SEARCH(CONCATENATE(Actions!$B$13,";"),[1]Sheet1!$I$61)),1,0)</f>
        <v>0</v>
      </c>
      <c r="BH21" s="4">
        <f>IF(ISNUMBER(SEARCH(CONCATENATE(Actions!$B$13,";"),[1]Sheet1!$I$62)),1,0)</f>
        <v>0</v>
      </c>
      <c r="BI21" s="4">
        <f>IF(ISNUMBER(SEARCH(CONCATENATE(Actions!$B$13,";"),[1]Sheet1!$I$63)),1,0)</f>
        <v>0</v>
      </c>
      <c r="BJ21" s="4">
        <f>IF(ISNUMBER(SEARCH(CONCATENATE(Actions!$B$13,";"),[1]Sheet1!$I$64)),1,0)</f>
        <v>0</v>
      </c>
      <c r="BK21" s="4">
        <f>IF(ISNUMBER(SEARCH(CONCATENATE(Actions!$B$13,";"),[1]Sheet1!$I$65)),1,0)</f>
        <v>0</v>
      </c>
      <c r="BL21" s="4">
        <f>IF(ISNUMBER(SEARCH(CONCATENATE(Actions!$B$13,";"),[1]Sheet1!$I$66)),1,0)</f>
        <v>0</v>
      </c>
      <c r="BM21" s="4">
        <f>IF(ISNUMBER(SEARCH(CONCATENATE(Actions!$B$13,";"),[1]Sheet1!$I$67)),1,0)</f>
        <v>0</v>
      </c>
      <c r="BN21" s="4">
        <f>IF(ISNUMBER(SEARCH(CONCATENATE(Actions!$B$13,";"),[1]Sheet1!$I$68)),1,0)</f>
        <v>0</v>
      </c>
      <c r="BO21" s="4">
        <f>IF(ISNUMBER(SEARCH(CONCATENATE(Actions!$B$13,";"),[1]Sheet1!$I$69)),1,0)</f>
        <v>0</v>
      </c>
      <c r="BP21" s="4">
        <f>IF(ISNUMBER(SEARCH(CONCATENATE(Actions!$B$13,";"),[1]Sheet1!$I$70)),1,0)</f>
        <v>0</v>
      </c>
      <c r="BQ21" s="4">
        <f>IF(ISNUMBER(SEARCH(CONCATENATE(Actions!$B$13,";"),[1]Sheet1!$I$71)),1,0)</f>
        <v>0</v>
      </c>
      <c r="BR21" s="4">
        <f>IF(ISNUMBER(SEARCH(CONCATENATE(Actions!$B$13,";"),[1]Sheet1!$I$72)),1,0)</f>
        <v>0</v>
      </c>
      <c r="BS21" s="4">
        <f>IF(ISNUMBER(SEARCH(CONCATENATE(Actions!$B$13,";"),[1]Sheet1!$I$73)),1,0)</f>
        <v>0</v>
      </c>
      <c r="BT21" s="4">
        <f>IF(ISNUMBER(SEARCH(CONCATENATE(Actions!$B$13,";"),[1]Sheet1!$I$74)),1,0)</f>
        <v>0</v>
      </c>
      <c r="BU21" s="4">
        <f>IF(ISNUMBER(SEARCH(CONCATENATE(Actions!$B$13,";"),[1]Sheet1!$I$75)),1,0)</f>
        <v>0</v>
      </c>
      <c r="BV21" s="4">
        <f>IF(ISNUMBER(SEARCH(CONCATENATE(Actions!$B$13,";"),[1]Sheet1!$I$76)),1,0)</f>
        <v>0</v>
      </c>
      <c r="BW21" s="4">
        <f>IF(ISNUMBER(SEARCH(CONCATENATE(Actions!$B$13,";"),[1]Sheet1!$I$77)),1,0)</f>
        <v>0</v>
      </c>
      <c r="BX21" s="4">
        <f>IF(ISNUMBER(SEARCH(CONCATENATE(Actions!$B$13,";"),[1]Sheet1!$I$78)),1,0)</f>
        <v>0</v>
      </c>
      <c r="BY21" s="4">
        <f>IF(ISNUMBER(SEARCH(CONCATENATE(Actions!$B$13,";"),[1]Sheet1!$I$79)),1,0)</f>
        <v>0</v>
      </c>
      <c r="BZ21" s="4">
        <f>IF(ISNUMBER(SEARCH(CONCATENATE(Actions!$B$13,";"),[1]Sheet1!$I$80)),1,0)</f>
        <v>0</v>
      </c>
    </row>
    <row r="22" spans="1:78" ht="15.75" customHeight="1">
      <c r="A22" s="36">
        <f>Actions!$A$14</f>
        <v>13</v>
      </c>
      <c r="B22" s="4"/>
      <c r="C22" s="4">
        <f>IF(ISNUMBER(SEARCH(CONCATENATE(Actions!$B$14,";"),[1]Sheet1!$I$5)),1,0)</f>
        <v>0</v>
      </c>
      <c r="D22" s="4">
        <f>IF(ISNUMBER(SEARCH(CONCATENATE(Actions!$B$14,";"),[1]Sheet1!$I$6)),1,0)</f>
        <v>0</v>
      </c>
      <c r="E22" s="4">
        <f>IF(ISNUMBER(SEARCH(CONCATENATE(Actions!$B$14,";"),[1]Sheet1!$I$7)),1,0)</f>
        <v>0</v>
      </c>
      <c r="F22" s="4">
        <f>IF(ISNUMBER(SEARCH(CONCATENATE(Actions!$B$14,";"),[1]Sheet1!$I$8)),1,0)</f>
        <v>0</v>
      </c>
      <c r="G22" s="4">
        <f>IF(ISNUMBER(SEARCH(CONCATENATE(Actions!$B$14,";"),[1]Sheet1!$I$9)),1,0)</f>
        <v>0</v>
      </c>
      <c r="H22" s="4">
        <f>IF(ISNUMBER(SEARCH(CONCATENATE(Actions!$B$14,";"),[1]Sheet1!$I$10)),1,0)</f>
        <v>0</v>
      </c>
      <c r="I22" s="4">
        <f>IF(ISNUMBER(SEARCH(CONCATENATE(Actions!$B$14,";"),[1]Sheet1!$I$11)),1,0)</f>
        <v>0</v>
      </c>
      <c r="J22" s="39">
        <f>IF(ISNUMBER(SEARCH(CONCATENATE(Actions!$B$14,";"),[1]Sheet1!$I$12)),1,0)</f>
        <v>0</v>
      </c>
      <c r="K22" s="4">
        <f>IF(ISNUMBER(SEARCH(CONCATENATE(Actions!$B$14,";"),[1]Sheet1!$I$13)),1,0)</f>
        <v>0</v>
      </c>
      <c r="L22" s="4">
        <f>IF(ISNUMBER(SEARCH(CONCATENATE(Actions!$B$14,";"),[1]Sheet1!$I$14)),1,0)</f>
        <v>0</v>
      </c>
      <c r="M22" s="4">
        <f>IF(ISNUMBER(SEARCH(CONCATENATE(Actions!$B$14,";"),[1]Sheet1!$I$15)),1,0)</f>
        <v>0</v>
      </c>
      <c r="N22" s="4">
        <f>IF(ISNUMBER(SEARCH(CONCATENATE(Actions!$B$14,";"),[1]Sheet1!$I$16)),1,0)</f>
        <v>0</v>
      </c>
      <c r="O22" s="4">
        <f>IF(ISNUMBER(SEARCH(CONCATENATE(Actions!$B$14,";"),[1]Sheet1!$I$17)),1,0)</f>
        <v>0</v>
      </c>
      <c r="P22" s="4">
        <f>IF(ISNUMBER(SEARCH(CONCATENATE(Actions!$B$14,";"),[1]Sheet1!$I$18)),1,0)</f>
        <v>0</v>
      </c>
      <c r="Q22" s="4">
        <f>IF(ISNUMBER(SEARCH(CONCATENATE(Actions!$B$14,";"),[1]Sheet1!$I$19)),1,0)</f>
        <v>0</v>
      </c>
      <c r="R22" s="4">
        <f>IF(ISNUMBER(SEARCH(CONCATENATE(Actions!$B$14,";"),[1]Sheet1!$I$20)),1,0)</f>
        <v>0</v>
      </c>
      <c r="S22" s="4">
        <f>IF(ISNUMBER(SEARCH(CONCATENATE(Actions!$B$14,";"),[1]Sheet1!$I$21)),1,0)</f>
        <v>0</v>
      </c>
      <c r="T22" s="4">
        <f>IF(ISNUMBER(SEARCH(CONCATENATE(Actions!$B$14,";"),[1]Sheet1!$I$22)),1,0)</f>
        <v>0</v>
      </c>
      <c r="U22" s="4">
        <f>IF(ISNUMBER(SEARCH(CONCATENATE(Actions!$B$14,";"),[1]Sheet1!$I$23)),1,0)</f>
        <v>0</v>
      </c>
      <c r="V22" s="4">
        <f>IF(ISNUMBER(SEARCH(CONCATENATE(Actions!$B$14,";"),[1]Sheet1!$I$24)),1,0)</f>
        <v>0</v>
      </c>
      <c r="W22" s="4">
        <f>IF(ISNUMBER(SEARCH(CONCATENATE(Actions!$B$14,";"),[1]Sheet1!$I$25)),1,0)</f>
        <v>0</v>
      </c>
      <c r="X22" s="4">
        <f>IF(ISNUMBER(SEARCH(CONCATENATE(Actions!$B$14,";"),[1]Sheet1!$I$26)),1,0)</f>
        <v>0</v>
      </c>
      <c r="Y22" s="4">
        <f>IF(ISNUMBER(SEARCH(CONCATENATE(Actions!$B$14,";"),[1]Sheet1!$I$27)),1,0)</f>
        <v>0</v>
      </c>
      <c r="Z22" s="4">
        <f>IF(ISNUMBER(SEARCH(CONCATENATE(Actions!$B$14,";"),[1]Sheet1!$I$28)),1,0)</f>
        <v>0</v>
      </c>
      <c r="AA22" s="4">
        <f>IF(ISNUMBER(SEARCH(CONCATENATE(Actions!$B$14,";"),[1]Sheet1!$I$29)),1,0)</f>
        <v>0</v>
      </c>
      <c r="AB22" s="4">
        <f>IF(ISNUMBER(SEARCH(CONCATENATE(Actions!$B$14,";"),[1]Sheet1!$I$30)),1,0)</f>
        <v>0</v>
      </c>
      <c r="AC22" s="4">
        <f>IF(ISNUMBER(SEARCH(CONCATENATE(Actions!$B$14,";"),[1]Sheet1!$I$31)),1,0)</f>
        <v>0</v>
      </c>
      <c r="AD22" s="4">
        <f>IF(ISNUMBER(SEARCH(CONCATENATE(Actions!$B$14,";"),[1]Sheet1!$I$32)),1,0)</f>
        <v>0</v>
      </c>
      <c r="AE22" s="4">
        <f>IF(ISNUMBER(SEARCH(CONCATENATE(Actions!$B$14,";"),[1]Sheet1!$I$33)),1,0)</f>
        <v>0</v>
      </c>
      <c r="AF22" s="4">
        <f>IF(ISNUMBER(SEARCH(CONCATENATE(Actions!$B$14,";"),[1]Sheet1!$I$34)),1,0)</f>
        <v>0</v>
      </c>
      <c r="AG22" s="4">
        <f>IF(ISNUMBER(SEARCH(CONCATENATE(Actions!$B$14,";"),[1]Sheet1!$I$35)),1,0)</f>
        <v>0</v>
      </c>
      <c r="AH22" s="4">
        <f>IF(ISNUMBER(SEARCH(CONCATENATE(Actions!$B$14,";"),[1]Sheet1!$I$36)),1,0)</f>
        <v>0</v>
      </c>
      <c r="AI22" s="4">
        <f>IF(ISNUMBER(SEARCH(CONCATENATE(Actions!$B$14,";"),[1]Sheet1!$I$37)),1,0)</f>
        <v>0</v>
      </c>
      <c r="AJ22" s="4">
        <f>IF(ISNUMBER(SEARCH(CONCATENATE(Actions!$B$14,";"),[1]Sheet1!$I$38)),1,0)</f>
        <v>0</v>
      </c>
      <c r="AK22" s="4">
        <f>IF(ISNUMBER(SEARCH(CONCATENATE(Actions!$B$14,";"),[1]Sheet1!$I$39)),1,0)</f>
        <v>0</v>
      </c>
      <c r="AL22" s="4">
        <f>IF(ISNUMBER(SEARCH(CONCATENATE(Actions!$B$14,";"),[1]Sheet1!$I$40)),1,0)</f>
        <v>0</v>
      </c>
      <c r="AM22" s="4">
        <f>IF(ISNUMBER(SEARCH(CONCATENATE(Actions!$B$14,";"),[1]Sheet1!$I$41)),1,0)</f>
        <v>0</v>
      </c>
      <c r="AN22" s="4">
        <f>IF(ISNUMBER(SEARCH(CONCATENATE(Actions!$B$14,";"),[1]Sheet1!$I$42)),1,0)</f>
        <v>0</v>
      </c>
      <c r="AO22" s="4">
        <f>IF(ISNUMBER(SEARCH(CONCATENATE(Actions!$B$14,";"),[1]Sheet1!$I$43)),1,0)</f>
        <v>0</v>
      </c>
      <c r="AP22" s="4">
        <f>IF(ISNUMBER(SEARCH(CONCATENATE(Actions!$B$14,";"),[1]Sheet1!$I$44)),1,0)</f>
        <v>0</v>
      </c>
      <c r="AQ22" s="4">
        <f>IF(ISNUMBER(SEARCH(CONCATENATE(Actions!$B$14,";"),[1]Sheet1!$I$45)),1,0)</f>
        <v>0</v>
      </c>
      <c r="AR22" s="4">
        <f>IF(ISNUMBER(SEARCH(CONCATENATE(Actions!$B$14,";"),[1]Sheet1!$I$46)),1,0)</f>
        <v>0</v>
      </c>
      <c r="AS22" s="4">
        <f>IF(ISNUMBER(SEARCH(CONCATENATE(Actions!$B$14,";"),[1]Sheet1!$I$47)),1,0)</f>
        <v>0</v>
      </c>
      <c r="AT22" s="4">
        <f>IF(ISNUMBER(SEARCH(CONCATENATE(Actions!$B$14,";"),[1]Sheet1!$I$48)),1,0)</f>
        <v>0</v>
      </c>
      <c r="AU22" s="4">
        <f>IF(ISNUMBER(SEARCH(CONCATENATE(Actions!$B$14,";"),[1]Sheet1!$I$49)),1,0)</f>
        <v>0</v>
      </c>
      <c r="AV22" s="4">
        <f>IF(ISNUMBER(SEARCH(CONCATENATE(Actions!$B$14,";"),[1]Sheet1!$I$50)),1,0)</f>
        <v>0</v>
      </c>
      <c r="AW22" s="4">
        <f>IF(ISNUMBER(SEARCH(CONCATENATE(Actions!$B$14,";"),[1]Sheet1!$I$51)),1,0)</f>
        <v>0</v>
      </c>
      <c r="AX22" s="4">
        <f>IF(ISNUMBER(SEARCH(CONCATENATE(Actions!$B$14,";"),[1]Sheet1!$I$52)),1,0)</f>
        <v>0</v>
      </c>
      <c r="AY22" s="4">
        <f>IF(ISNUMBER(SEARCH(CONCATENATE(Actions!$B$14,";"),[1]Sheet1!$I$53)),1,0)</f>
        <v>0</v>
      </c>
      <c r="AZ22" s="4">
        <f>IF(ISNUMBER(SEARCH(CONCATENATE(Actions!$B$14,";"),[1]Sheet1!$I$54)),1,0)</f>
        <v>0</v>
      </c>
      <c r="BA22" s="4">
        <f>IF(ISNUMBER(SEARCH(CONCATENATE(Actions!$B$14,";"),[1]Sheet1!$I$55)),1,0)</f>
        <v>0</v>
      </c>
      <c r="BB22" s="4">
        <f>IF(ISNUMBER(SEARCH(CONCATENATE(Actions!$B$14,";"),[1]Sheet1!$I$56)),1,0)</f>
        <v>1</v>
      </c>
      <c r="BC22" s="4">
        <f>IF(ISNUMBER(SEARCH(CONCATENATE(Actions!$B$14,";"),[1]Sheet1!$I$57)),1,0)</f>
        <v>1</v>
      </c>
      <c r="BD22" s="4">
        <f>IF(ISNUMBER(SEARCH(CONCATENATE(Actions!$B$14,";"),[1]Sheet1!$I$58)),1,0)</f>
        <v>0</v>
      </c>
      <c r="BE22" s="4">
        <f>IF(ISNUMBER(SEARCH(CONCATENATE(Actions!$B$14,";"),[1]Sheet1!$I$59)),1,0)</f>
        <v>0</v>
      </c>
      <c r="BF22" s="4">
        <f>IF(ISNUMBER(SEARCH(CONCATENATE(Actions!$B$14,";"),[1]Sheet1!$I$60)),1,0)</f>
        <v>0</v>
      </c>
      <c r="BG22" s="4">
        <f>IF(ISNUMBER(SEARCH(CONCATENATE(Actions!$B$14,";"),[1]Sheet1!$I$61)),1,0)</f>
        <v>0</v>
      </c>
      <c r="BH22" s="4">
        <f>IF(ISNUMBER(SEARCH(CONCATENATE(Actions!$B$14,";"),[1]Sheet1!$I$62)),1,0)</f>
        <v>1</v>
      </c>
      <c r="BI22" s="4">
        <f>IF(ISNUMBER(SEARCH(CONCATENATE(Actions!$B$14,";"),[1]Sheet1!$I$63)),1,0)</f>
        <v>1</v>
      </c>
      <c r="BJ22" s="4">
        <f>IF(ISNUMBER(SEARCH(CONCATENATE(Actions!$B$14,";"),[1]Sheet1!$I$64)),1,0)</f>
        <v>1</v>
      </c>
      <c r="BK22" s="4">
        <f>IF(ISNUMBER(SEARCH(CONCATENATE(Actions!$B$14,";"),[1]Sheet1!$I$65)),1,0)</f>
        <v>1</v>
      </c>
      <c r="BL22" s="4">
        <f>IF(ISNUMBER(SEARCH(CONCATENATE(Actions!$B$14,";"),[1]Sheet1!$I$66)),1,0)</f>
        <v>0</v>
      </c>
      <c r="BM22" s="4">
        <f>IF(ISNUMBER(SEARCH(CONCATENATE(Actions!$B$14,";"),[1]Sheet1!$I$67)),1,0)</f>
        <v>0</v>
      </c>
      <c r="BN22" s="4">
        <f>IF(ISNUMBER(SEARCH(CONCATENATE(Actions!$B$14,";"),[1]Sheet1!$I$68)),1,0)</f>
        <v>1</v>
      </c>
      <c r="BO22" s="4">
        <f>IF(ISNUMBER(SEARCH(CONCATENATE(Actions!$B$14,";"),[1]Sheet1!$I$69)),1,0)</f>
        <v>1</v>
      </c>
      <c r="BP22" s="4">
        <f>IF(ISNUMBER(SEARCH(CONCATENATE(Actions!$B$14,";"),[1]Sheet1!$I$70)),1,0)</f>
        <v>0</v>
      </c>
      <c r="BQ22" s="4">
        <f>IF(ISNUMBER(SEARCH(CONCATENATE(Actions!$B$14,";"),[1]Sheet1!$I$71)),1,0)</f>
        <v>1</v>
      </c>
      <c r="BR22" s="4">
        <f>IF(ISNUMBER(SEARCH(CONCATENATE(Actions!$B$14,";"),[1]Sheet1!$I$72)),1,0)</f>
        <v>1</v>
      </c>
      <c r="BS22" s="4">
        <f>IF(ISNUMBER(SEARCH(CONCATENATE(Actions!$B$14,";"),[1]Sheet1!$I$73)),1,0)</f>
        <v>1</v>
      </c>
      <c r="BT22" s="4">
        <f>IF(ISNUMBER(SEARCH(CONCATENATE(Actions!$B$14,";"),[1]Sheet1!$I$74)),1,0)</f>
        <v>1</v>
      </c>
      <c r="BU22" s="4">
        <f>IF(ISNUMBER(SEARCH(CONCATENATE(Actions!$B$14,";"),[1]Sheet1!$I$75)),1,0)</f>
        <v>1</v>
      </c>
      <c r="BV22" s="4">
        <f>IF(ISNUMBER(SEARCH(CONCATENATE(Actions!$B$14,";"),[1]Sheet1!$I$76)),1,0)</f>
        <v>1</v>
      </c>
      <c r="BW22" s="4">
        <f>IF(ISNUMBER(SEARCH(CONCATENATE(Actions!$B$14,";"),[1]Sheet1!$I$77)),1,0)</f>
        <v>1</v>
      </c>
      <c r="BX22" s="4">
        <f>IF(ISNUMBER(SEARCH(CONCATENATE(Actions!$B$14,";"),[1]Sheet1!$I$78)),1,0)</f>
        <v>0</v>
      </c>
      <c r="BY22" s="4">
        <f>IF(ISNUMBER(SEARCH(CONCATENATE(Actions!$B$14,";"),[1]Sheet1!$I$79)),1,0)</f>
        <v>0</v>
      </c>
      <c r="BZ22" s="4">
        <f>IF(ISNUMBER(SEARCH(CONCATENATE(Actions!$B$14,";"),[1]Sheet1!$I$80)),1,0)</f>
        <v>0</v>
      </c>
    </row>
    <row r="23" spans="1:78" ht="15.75" customHeight="1">
      <c r="A23" s="36">
        <f>Actions!$A$15</f>
        <v>14</v>
      </c>
      <c r="B23" s="4"/>
      <c r="C23" s="4">
        <f>IF(ISNUMBER(SEARCH(CONCATENATE(Actions!$B$15,";"),[1]Sheet1!$I$5)),1,0)</f>
        <v>0</v>
      </c>
      <c r="D23" s="4">
        <f>IF(ISNUMBER(SEARCH(CONCATENATE(Actions!$B$15,";"),[1]Sheet1!$I$6)),1,0)</f>
        <v>0</v>
      </c>
      <c r="E23" s="4">
        <f>IF(ISNUMBER(SEARCH(CONCATENATE(Actions!$B$15,";"),[1]Sheet1!$I$7)),1,0)</f>
        <v>0</v>
      </c>
      <c r="F23" s="4">
        <f>IF(ISNUMBER(SEARCH(CONCATENATE(Actions!$B$15,";"),[1]Sheet1!$I$8)),1,0)</f>
        <v>0</v>
      </c>
      <c r="G23" s="4">
        <f>IF(ISNUMBER(SEARCH(CONCATENATE(Actions!$B$15,";"),[1]Sheet1!$I$9)),1,0)</f>
        <v>0</v>
      </c>
      <c r="H23" s="4">
        <f>IF(ISNUMBER(SEARCH(CONCATENATE(Actions!$B$15,";"),[1]Sheet1!$I$10)),1,0)</f>
        <v>0</v>
      </c>
      <c r="I23" s="4">
        <f>IF(ISNUMBER(SEARCH(CONCATENATE(Actions!$B$15,";"),[1]Sheet1!$I$11)),1,0)</f>
        <v>0</v>
      </c>
      <c r="J23" s="39">
        <f>IF(ISNUMBER(SEARCH(CONCATENATE(Actions!$B$15,";"),[1]Sheet1!$I$12)),1,0)</f>
        <v>0</v>
      </c>
      <c r="K23" s="4">
        <f>IF(ISNUMBER(SEARCH(CONCATENATE(Actions!$B$15,";"),[1]Sheet1!$I$13)),1,0)</f>
        <v>0</v>
      </c>
      <c r="L23" s="4">
        <f>IF(ISNUMBER(SEARCH(CONCATENATE(Actions!$B$15,";"),[1]Sheet1!$I$14)),1,0)</f>
        <v>0</v>
      </c>
      <c r="M23" s="4">
        <f>IF(ISNUMBER(SEARCH(CONCATENATE(Actions!$B$15,";"),[1]Sheet1!$I$15)),1,0)</f>
        <v>0</v>
      </c>
      <c r="N23" s="4">
        <f>IF(ISNUMBER(SEARCH(CONCATENATE(Actions!$B$15,";"),[1]Sheet1!$I$16)),1,0)</f>
        <v>0</v>
      </c>
      <c r="O23" s="4">
        <f>IF(ISNUMBER(SEARCH(CONCATENATE(Actions!$B$15,";"),[1]Sheet1!$I$17)),1,0)</f>
        <v>0</v>
      </c>
      <c r="P23" s="4">
        <f>IF(ISNUMBER(SEARCH(CONCATENATE(Actions!$B$15,";"),[1]Sheet1!$I$18)),1,0)</f>
        <v>0</v>
      </c>
      <c r="Q23" s="4">
        <f>IF(ISNUMBER(SEARCH(CONCATENATE(Actions!$B$15,";"),[1]Sheet1!$I$19)),1,0)</f>
        <v>0</v>
      </c>
      <c r="R23" s="4">
        <f>IF(ISNUMBER(SEARCH(CONCATENATE(Actions!$B$15,";"),[1]Sheet1!$I$20)),1,0)</f>
        <v>0</v>
      </c>
      <c r="S23" s="4">
        <f>IF(ISNUMBER(SEARCH(CONCATENATE(Actions!$B$15,";"),[1]Sheet1!$I$21)),1,0)</f>
        <v>0</v>
      </c>
      <c r="T23" s="4">
        <f>IF(ISNUMBER(SEARCH(CONCATENATE(Actions!$B$15,";"),[1]Sheet1!$I$22)),1,0)</f>
        <v>0</v>
      </c>
      <c r="U23" s="4">
        <f>IF(ISNUMBER(SEARCH(CONCATENATE(Actions!$B$15,";"),[1]Sheet1!$I$23)),1,0)</f>
        <v>0</v>
      </c>
      <c r="V23" s="4">
        <f>IF(ISNUMBER(SEARCH(CONCATENATE(Actions!$B$15,";"),[1]Sheet1!$I$24)),1,0)</f>
        <v>0</v>
      </c>
      <c r="W23" s="4">
        <f>IF(ISNUMBER(SEARCH(CONCATENATE(Actions!$B$15,";"),[1]Sheet1!$I$25)),1,0)</f>
        <v>0</v>
      </c>
      <c r="X23" s="4">
        <f>IF(ISNUMBER(SEARCH(CONCATENATE(Actions!$B$15,";"),[1]Sheet1!$I$26)),1,0)</f>
        <v>0</v>
      </c>
      <c r="Y23" s="4">
        <f>IF(ISNUMBER(SEARCH(CONCATENATE(Actions!$B$15,";"),[1]Sheet1!$I$27)),1,0)</f>
        <v>0</v>
      </c>
      <c r="Z23" s="4">
        <f>IF(ISNUMBER(SEARCH(CONCATENATE(Actions!$B$15,";"),[1]Sheet1!$I$28)),1,0)</f>
        <v>0</v>
      </c>
      <c r="AA23" s="4">
        <f>IF(ISNUMBER(SEARCH(CONCATENATE(Actions!$B$15,";"),[1]Sheet1!$I$29)),1,0)</f>
        <v>0</v>
      </c>
      <c r="AB23" s="4">
        <f>IF(ISNUMBER(SEARCH(CONCATENATE(Actions!$B$15,";"),[1]Sheet1!$I$30)),1,0)</f>
        <v>0</v>
      </c>
      <c r="AC23" s="4">
        <f>IF(ISNUMBER(SEARCH(CONCATENATE(Actions!$B$15,";"),[1]Sheet1!$I$31)),1,0)</f>
        <v>0</v>
      </c>
      <c r="AD23" s="4">
        <f>IF(ISNUMBER(SEARCH(CONCATENATE(Actions!$B$15,";"),[1]Sheet1!$I$32)),1,0)</f>
        <v>0</v>
      </c>
      <c r="AE23" s="4">
        <f>IF(ISNUMBER(SEARCH(CONCATENATE(Actions!$B$15,";"),[1]Sheet1!$I$33)),1,0)</f>
        <v>0</v>
      </c>
      <c r="AF23" s="4">
        <f>IF(ISNUMBER(SEARCH(CONCATENATE(Actions!$B$15,";"),[1]Sheet1!$I$34)),1,0)</f>
        <v>0</v>
      </c>
      <c r="AG23" s="4">
        <f>IF(ISNUMBER(SEARCH(CONCATENATE(Actions!$B$15,";"),[1]Sheet1!$I$35)),1,0)</f>
        <v>0</v>
      </c>
      <c r="AH23" s="4">
        <f>IF(ISNUMBER(SEARCH(CONCATENATE(Actions!$B$15,";"),[1]Sheet1!$I$36)),1,0)</f>
        <v>1</v>
      </c>
      <c r="AI23" s="4">
        <f>IF(ISNUMBER(SEARCH(CONCATENATE(Actions!$B$15,";"),[1]Sheet1!$I$37)),1,0)</f>
        <v>0</v>
      </c>
      <c r="AJ23" s="4">
        <f>IF(ISNUMBER(SEARCH(CONCATENATE(Actions!$B$15,";"),[1]Sheet1!$I$38)),1,0)</f>
        <v>0</v>
      </c>
      <c r="AK23" s="4">
        <f>IF(ISNUMBER(SEARCH(CONCATENATE(Actions!$B$15,";"),[1]Sheet1!$I$39)),1,0)</f>
        <v>0</v>
      </c>
      <c r="AL23" s="4">
        <f>IF(ISNUMBER(SEARCH(CONCATENATE(Actions!$B$15,";"),[1]Sheet1!$I$40)),1,0)</f>
        <v>0</v>
      </c>
      <c r="AM23" s="4">
        <f>IF(ISNUMBER(SEARCH(CONCATENATE(Actions!$B$15,";"),[1]Sheet1!$I$41)),1,0)</f>
        <v>0</v>
      </c>
      <c r="AN23" s="4">
        <f>IF(ISNUMBER(SEARCH(CONCATENATE(Actions!$B$15,";"),[1]Sheet1!$I$42)),1,0)</f>
        <v>0</v>
      </c>
      <c r="AO23" s="4">
        <f>IF(ISNUMBER(SEARCH(CONCATENATE(Actions!$B$15,";"),[1]Sheet1!$I$43)),1,0)</f>
        <v>0</v>
      </c>
      <c r="AP23" s="4">
        <f>IF(ISNUMBER(SEARCH(CONCATENATE(Actions!$B$15,";"),[1]Sheet1!$I$44)),1,0)</f>
        <v>0</v>
      </c>
      <c r="AQ23" s="4">
        <f>IF(ISNUMBER(SEARCH(CONCATENATE(Actions!$B$15,";"),[1]Sheet1!$I$45)),1,0)</f>
        <v>0</v>
      </c>
      <c r="AR23" s="4">
        <f>IF(ISNUMBER(SEARCH(CONCATENATE(Actions!$B$15,";"),[1]Sheet1!$I$46)),1,0)</f>
        <v>0</v>
      </c>
      <c r="AS23" s="4">
        <f>IF(ISNUMBER(SEARCH(CONCATENATE(Actions!$B$15,";"),[1]Sheet1!$I$47)),1,0)</f>
        <v>0</v>
      </c>
      <c r="AT23" s="4">
        <f>IF(ISNUMBER(SEARCH(CONCATENATE(Actions!$B$15,";"),[1]Sheet1!$I$48)),1,0)</f>
        <v>0</v>
      </c>
      <c r="AU23" s="4">
        <f>IF(ISNUMBER(SEARCH(CONCATENATE(Actions!$B$15,";"),[1]Sheet1!$I$49)),1,0)</f>
        <v>0</v>
      </c>
      <c r="AV23" s="4">
        <f>IF(ISNUMBER(SEARCH(CONCATENATE(Actions!$B$15,";"),[1]Sheet1!$I$50)),1,0)</f>
        <v>0</v>
      </c>
      <c r="AW23" s="4">
        <f>IF(ISNUMBER(SEARCH(CONCATENATE(Actions!$B$15,";"),[1]Sheet1!$I$51)),1,0)</f>
        <v>0</v>
      </c>
      <c r="AX23" s="4">
        <f>IF(ISNUMBER(SEARCH(CONCATENATE(Actions!$B$15,";"),[1]Sheet1!$I$52)),1,0)</f>
        <v>0</v>
      </c>
      <c r="AY23" s="4">
        <f>IF(ISNUMBER(SEARCH(CONCATENATE(Actions!$B$15,";"),[1]Sheet1!$I$53)),1,0)</f>
        <v>0</v>
      </c>
      <c r="AZ23" s="4">
        <f>IF(ISNUMBER(SEARCH(CONCATENATE(Actions!$B$15,";"),[1]Sheet1!$I$54)),1,0)</f>
        <v>0</v>
      </c>
      <c r="BA23" s="4">
        <f>IF(ISNUMBER(SEARCH(CONCATENATE(Actions!$B$15,";"),[1]Sheet1!$I$55)),1,0)</f>
        <v>0</v>
      </c>
      <c r="BB23" s="4">
        <f>IF(ISNUMBER(SEARCH(CONCATENATE(Actions!$B$15,";"),[1]Sheet1!$I$56)),1,0)</f>
        <v>0</v>
      </c>
      <c r="BC23" s="4">
        <f>IF(ISNUMBER(SEARCH(CONCATENATE(Actions!$B$15,";"),[1]Sheet1!$I$57)),1,0)</f>
        <v>0</v>
      </c>
      <c r="BD23" s="4">
        <f>IF(ISNUMBER(SEARCH(CONCATENATE(Actions!$B$15,";"),[1]Sheet1!$I$58)),1,0)</f>
        <v>0</v>
      </c>
      <c r="BE23" s="4">
        <f>IF(ISNUMBER(SEARCH(CONCATENATE(Actions!$B$15,";"),[1]Sheet1!$I$59)),1,0)</f>
        <v>0</v>
      </c>
      <c r="BF23" s="4">
        <f>IF(ISNUMBER(SEARCH(CONCATENATE(Actions!$B$15,";"),[1]Sheet1!$I$60)),1,0)</f>
        <v>0</v>
      </c>
      <c r="BG23" s="4">
        <f>IF(ISNUMBER(SEARCH(CONCATENATE(Actions!$B$15,";"),[1]Sheet1!$I$61)),1,0)</f>
        <v>0</v>
      </c>
      <c r="BH23" s="4">
        <f>IF(ISNUMBER(SEARCH(CONCATENATE(Actions!$B$15,";"),[1]Sheet1!$I$62)),1,0)</f>
        <v>0</v>
      </c>
      <c r="BI23" s="4">
        <f>IF(ISNUMBER(SEARCH(CONCATENATE(Actions!$B$15,";"),[1]Sheet1!$I$63)),1,0)</f>
        <v>0</v>
      </c>
      <c r="BJ23" s="4">
        <f>IF(ISNUMBER(SEARCH(CONCATENATE(Actions!$B$15,";"),[1]Sheet1!$I$64)),1,0)</f>
        <v>0</v>
      </c>
      <c r="BK23" s="4">
        <f>IF(ISNUMBER(SEARCH(CONCATENATE(Actions!$B$15,";"),[1]Sheet1!$I$65)),1,0)</f>
        <v>0</v>
      </c>
      <c r="BL23" s="4">
        <f>IF(ISNUMBER(SEARCH(CONCATENATE(Actions!$B$15,";"),[1]Sheet1!$I$66)),1,0)</f>
        <v>0</v>
      </c>
      <c r="BM23" s="4">
        <f>IF(ISNUMBER(SEARCH(CONCATENATE(Actions!$B$15,";"),[1]Sheet1!$I$67)),1,0)</f>
        <v>0</v>
      </c>
      <c r="BN23" s="4">
        <f>IF(ISNUMBER(SEARCH(CONCATENATE(Actions!$B$15,";"),[1]Sheet1!$I$68)),1,0)</f>
        <v>0</v>
      </c>
      <c r="BO23" s="4">
        <f>IF(ISNUMBER(SEARCH(CONCATENATE(Actions!$B$15,";"),[1]Sheet1!$I$69)),1,0)</f>
        <v>0</v>
      </c>
      <c r="BP23" s="4">
        <f>IF(ISNUMBER(SEARCH(CONCATENATE(Actions!$B$15,";"),[1]Sheet1!$I$70)),1,0)</f>
        <v>0</v>
      </c>
      <c r="BQ23" s="4">
        <f>IF(ISNUMBER(SEARCH(CONCATENATE(Actions!$B$15,";"),[1]Sheet1!$I$71)),1,0)</f>
        <v>0</v>
      </c>
      <c r="BR23" s="4">
        <f>IF(ISNUMBER(SEARCH(CONCATENATE(Actions!$B$15,";"),[1]Sheet1!$I$72)),1,0)</f>
        <v>0</v>
      </c>
      <c r="BS23" s="4">
        <f>IF(ISNUMBER(SEARCH(CONCATENATE(Actions!$B$15,";"),[1]Sheet1!$I$73)),1,0)</f>
        <v>0</v>
      </c>
      <c r="BT23" s="4">
        <f>IF(ISNUMBER(SEARCH(CONCATENATE(Actions!$B$15,";"),[1]Sheet1!$I$74)),1,0)</f>
        <v>0</v>
      </c>
      <c r="BU23" s="4">
        <f>IF(ISNUMBER(SEARCH(CONCATENATE(Actions!$B$15,";"),[1]Sheet1!$I$75)),1,0)</f>
        <v>0</v>
      </c>
      <c r="BV23" s="4">
        <f>IF(ISNUMBER(SEARCH(CONCATENATE(Actions!$B$15,";"),[1]Sheet1!$I$76)),1,0)</f>
        <v>0</v>
      </c>
      <c r="BW23" s="4">
        <f>IF(ISNUMBER(SEARCH(CONCATENATE(Actions!$B$15,";"),[1]Sheet1!$I$77)),1,0)</f>
        <v>0</v>
      </c>
      <c r="BX23" s="4">
        <f>IF(ISNUMBER(SEARCH(CONCATENATE(Actions!$B$15,";"),[1]Sheet1!$I$78)),1,0)</f>
        <v>0</v>
      </c>
      <c r="BY23" s="4">
        <f>IF(ISNUMBER(SEARCH(CONCATENATE(Actions!$B$15,";"),[1]Sheet1!$I$79)),1,0)</f>
        <v>0</v>
      </c>
      <c r="BZ23" s="4">
        <f>IF(ISNUMBER(SEARCH(CONCATENATE(Actions!$B$15,";"),[1]Sheet1!$I$80)),1,0)</f>
        <v>0</v>
      </c>
    </row>
    <row r="24" spans="1:78" ht="15.75" customHeight="1">
      <c r="A24" s="36">
        <f>Actions!$A$16</f>
        <v>15</v>
      </c>
      <c r="B24" s="4"/>
      <c r="C24" s="4">
        <f>IF(ISNUMBER(SEARCH(CONCATENATE(Actions!$B$16,";"),[1]Sheet1!$I$5)),1,0)</f>
        <v>0</v>
      </c>
      <c r="D24" s="4">
        <f>IF(ISNUMBER(SEARCH(CONCATENATE(Actions!$B$16,";"),[1]Sheet1!$I$6)),1,0)</f>
        <v>0</v>
      </c>
      <c r="E24" s="4">
        <f>IF(ISNUMBER(SEARCH(CONCATENATE(Actions!$B$16,";"),[1]Sheet1!$I$7)),1,0)</f>
        <v>0</v>
      </c>
      <c r="F24" s="4">
        <f>IF(ISNUMBER(SEARCH(CONCATENATE(Actions!$B$16,";"),[1]Sheet1!$I$8)),1,0)</f>
        <v>0</v>
      </c>
      <c r="G24" s="4">
        <f>IF(ISNUMBER(SEARCH(CONCATENATE(Actions!$B$16,";"),[1]Sheet1!$I$9)),1,0)</f>
        <v>0</v>
      </c>
      <c r="H24" s="4">
        <f>IF(ISNUMBER(SEARCH(CONCATENATE(Actions!$B$16,";"),[1]Sheet1!$I$10)),1,0)</f>
        <v>0</v>
      </c>
      <c r="I24" s="4">
        <f>IF(ISNUMBER(SEARCH(CONCATENATE(Actions!$B$16,";"),[1]Sheet1!$I$11)),1,0)</f>
        <v>0</v>
      </c>
      <c r="J24" s="39">
        <f>IF(ISNUMBER(SEARCH(CONCATENATE(Actions!$B$16,";"),[1]Sheet1!$I$12)),1,0)</f>
        <v>0</v>
      </c>
      <c r="K24" s="4">
        <f>IF(ISNUMBER(SEARCH(CONCATENATE(Actions!$B$16,";"),[1]Sheet1!$I$13)),1,0)</f>
        <v>0</v>
      </c>
      <c r="L24" s="4">
        <f>IF(ISNUMBER(SEARCH(CONCATENATE(Actions!$B$16,";"),[1]Sheet1!$I$14)),1,0)</f>
        <v>0</v>
      </c>
      <c r="M24" s="4">
        <f>IF(ISNUMBER(SEARCH(CONCATENATE(Actions!$B$16,";"),[1]Sheet1!$I$15)),1,0)</f>
        <v>0</v>
      </c>
      <c r="N24" s="4">
        <f>IF(ISNUMBER(SEARCH(CONCATENATE(Actions!$B$16,";"),[1]Sheet1!$I$16)),1,0)</f>
        <v>0</v>
      </c>
      <c r="O24" s="4">
        <f>IF(ISNUMBER(SEARCH(CONCATENATE(Actions!$B$16,";"),[1]Sheet1!$I$17)),1,0)</f>
        <v>0</v>
      </c>
      <c r="P24" s="4">
        <f>IF(ISNUMBER(SEARCH(CONCATENATE(Actions!$B$16,";"),[1]Sheet1!$I$18)),1,0)</f>
        <v>0</v>
      </c>
      <c r="Q24" s="4">
        <f>IF(ISNUMBER(SEARCH(CONCATENATE(Actions!$B$16,";"),[1]Sheet1!$I$19)),1,0)</f>
        <v>0</v>
      </c>
      <c r="R24" s="4">
        <f>IF(ISNUMBER(SEARCH(CONCATENATE(Actions!$B$16,";"),[1]Sheet1!$I$20)),1,0)</f>
        <v>0</v>
      </c>
      <c r="S24" s="4">
        <f>IF(ISNUMBER(SEARCH(CONCATENATE(Actions!$B$16,";"),[1]Sheet1!$I$21)),1,0)</f>
        <v>0</v>
      </c>
      <c r="T24" s="4">
        <f>IF(ISNUMBER(SEARCH(CONCATENATE(Actions!$B$16,";"),[1]Sheet1!$I$22)),1,0)</f>
        <v>0</v>
      </c>
      <c r="U24" s="4">
        <f>IF(ISNUMBER(SEARCH(CONCATENATE(Actions!$B$16,";"),[1]Sheet1!$I$23)),1,0)</f>
        <v>0</v>
      </c>
      <c r="V24" s="4">
        <f>IF(ISNUMBER(SEARCH(CONCATENATE(Actions!$B$16,";"),[1]Sheet1!$I$24)),1,0)</f>
        <v>0</v>
      </c>
      <c r="W24" s="4">
        <f>IF(ISNUMBER(SEARCH(CONCATENATE(Actions!$B$16,";"),[1]Sheet1!$I$25)),1,0)</f>
        <v>0</v>
      </c>
      <c r="X24" s="4">
        <f>IF(ISNUMBER(SEARCH(CONCATENATE(Actions!$B$16,";"),[1]Sheet1!$I$26)),1,0)</f>
        <v>0</v>
      </c>
      <c r="Y24" s="4">
        <f>IF(ISNUMBER(SEARCH(CONCATENATE(Actions!$B$16,";"),[1]Sheet1!$I$27)),1,0)</f>
        <v>0</v>
      </c>
      <c r="Z24" s="4">
        <f>IF(ISNUMBER(SEARCH(CONCATENATE(Actions!$B$16,";"),[1]Sheet1!$I$28)),1,0)</f>
        <v>0</v>
      </c>
      <c r="AA24" s="4">
        <f>IF(ISNUMBER(SEARCH(CONCATENATE(Actions!$B$16,";"),[1]Sheet1!$I$29)),1,0)</f>
        <v>0</v>
      </c>
      <c r="AB24" s="4">
        <f>IF(ISNUMBER(SEARCH(CONCATENATE(Actions!$B$16,";"),[1]Sheet1!$I$30)),1,0)</f>
        <v>0</v>
      </c>
      <c r="AC24" s="4">
        <f>IF(ISNUMBER(SEARCH(CONCATENATE(Actions!$B$16,";"),[1]Sheet1!$I$31)),1,0)</f>
        <v>0</v>
      </c>
      <c r="AD24" s="4">
        <f>IF(ISNUMBER(SEARCH(CONCATENATE(Actions!$B$16,";"),[1]Sheet1!$I$32)),1,0)</f>
        <v>0</v>
      </c>
      <c r="AE24" s="4">
        <f>IF(ISNUMBER(SEARCH(CONCATENATE(Actions!$B$16,";"),[1]Sheet1!$I$33)),1,0)</f>
        <v>0</v>
      </c>
      <c r="AF24" s="4">
        <f>IF(ISNUMBER(SEARCH(CONCATENATE(Actions!$B$16,";"),[1]Sheet1!$I$34)),1,0)</f>
        <v>0</v>
      </c>
      <c r="AG24" s="4">
        <f>IF(ISNUMBER(SEARCH(CONCATENATE(Actions!$B$16,";"),[1]Sheet1!$I$35)),1,0)</f>
        <v>0</v>
      </c>
      <c r="AH24" s="4">
        <f>IF(ISNUMBER(SEARCH(CONCATENATE(Actions!$B$16,";"),[1]Sheet1!$I$36)),1,0)</f>
        <v>1</v>
      </c>
      <c r="AI24" s="4">
        <f>IF(ISNUMBER(SEARCH(CONCATENATE(Actions!$B$16,";"),[1]Sheet1!$I$37)),1,0)</f>
        <v>0</v>
      </c>
      <c r="AJ24" s="4">
        <f>IF(ISNUMBER(SEARCH(CONCATENATE(Actions!$B$16,";"),[1]Sheet1!$I$38)),1,0)</f>
        <v>0</v>
      </c>
      <c r="AK24" s="4">
        <f>IF(ISNUMBER(SEARCH(CONCATENATE(Actions!$B$16,";"),[1]Sheet1!$I$39)),1,0)</f>
        <v>0</v>
      </c>
      <c r="AL24" s="4">
        <f>IF(ISNUMBER(SEARCH(CONCATENATE(Actions!$B$16,";"),[1]Sheet1!$I$40)),1,0)</f>
        <v>0</v>
      </c>
      <c r="AM24" s="4">
        <f>IF(ISNUMBER(SEARCH(CONCATENATE(Actions!$B$16,";"),[1]Sheet1!$I$41)),1,0)</f>
        <v>0</v>
      </c>
      <c r="AN24" s="4">
        <f>IF(ISNUMBER(SEARCH(CONCATENATE(Actions!$B$16,";"),[1]Sheet1!$I$42)),1,0)</f>
        <v>0</v>
      </c>
      <c r="AO24" s="4">
        <f>IF(ISNUMBER(SEARCH(CONCATENATE(Actions!$B$16,";"),[1]Sheet1!$I$43)),1,0)</f>
        <v>0</v>
      </c>
      <c r="AP24" s="4">
        <f>IF(ISNUMBER(SEARCH(CONCATENATE(Actions!$B$16,";"),[1]Sheet1!$I$44)),1,0)</f>
        <v>0</v>
      </c>
      <c r="AQ24" s="4">
        <f>IF(ISNUMBER(SEARCH(CONCATENATE(Actions!$B$16,";"),[1]Sheet1!$I$45)),1,0)</f>
        <v>0</v>
      </c>
      <c r="AR24" s="4">
        <f>IF(ISNUMBER(SEARCH(CONCATENATE(Actions!$B$16,";"),[1]Sheet1!$I$46)),1,0)</f>
        <v>0</v>
      </c>
      <c r="AS24" s="4">
        <f>IF(ISNUMBER(SEARCH(CONCATENATE(Actions!$B$16,";"),[1]Sheet1!$I$47)),1,0)</f>
        <v>0</v>
      </c>
      <c r="AT24" s="4">
        <f>IF(ISNUMBER(SEARCH(CONCATENATE(Actions!$B$16,";"),[1]Sheet1!$I$48)),1,0)</f>
        <v>0</v>
      </c>
      <c r="AU24" s="4">
        <f>IF(ISNUMBER(SEARCH(CONCATENATE(Actions!$B$16,";"),[1]Sheet1!$I$49)),1,0)</f>
        <v>0</v>
      </c>
      <c r="AV24" s="4">
        <f>IF(ISNUMBER(SEARCH(CONCATENATE(Actions!$B$16,";"),[1]Sheet1!$I$50)),1,0)</f>
        <v>0</v>
      </c>
      <c r="AW24" s="4">
        <f>IF(ISNUMBER(SEARCH(CONCATENATE(Actions!$B$16,";"),[1]Sheet1!$I$51)),1,0)</f>
        <v>0</v>
      </c>
      <c r="AX24" s="4">
        <f>IF(ISNUMBER(SEARCH(CONCATENATE(Actions!$B$16,";"),[1]Sheet1!$I$52)),1,0)</f>
        <v>0</v>
      </c>
      <c r="AY24" s="4">
        <f>IF(ISNUMBER(SEARCH(CONCATENATE(Actions!$B$16,";"),[1]Sheet1!$I$53)),1,0)</f>
        <v>0</v>
      </c>
      <c r="AZ24" s="4">
        <f>IF(ISNUMBER(SEARCH(CONCATENATE(Actions!$B$16,";"),[1]Sheet1!$I$54)),1,0)</f>
        <v>0</v>
      </c>
      <c r="BA24" s="4">
        <f>IF(ISNUMBER(SEARCH(CONCATENATE(Actions!$B$16,";"),[1]Sheet1!$I$55)),1,0)</f>
        <v>0</v>
      </c>
      <c r="BB24" s="4">
        <f>IF(ISNUMBER(SEARCH(CONCATENATE(Actions!$B$16,";"),[1]Sheet1!$I$56)),1,0)</f>
        <v>0</v>
      </c>
      <c r="BC24" s="4">
        <f>IF(ISNUMBER(SEARCH(CONCATENATE(Actions!$B$16,";"),[1]Sheet1!$I$57)),1,0)</f>
        <v>0</v>
      </c>
      <c r="BD24" s="4">
        <f>IF(ISNUMBER(SEARCH(CONCATENATE(Actions!$B$16,";"),[1]Sheet1!$I$58)),1,0)</f>
        <v>0</v>
      </c>
      <c r="BE24" s="4">
        <f>IF(ISNUMBER(SEARCH(CONCATENATE(Actions!$B$16,";"),[1]Sheet1!$I$59)),1,0)</f>
        <v>0</v>
      </c>
      <c r="BF24" s="4">
        <f>IF(ISNUMBER(SEARCH(CONCATENATE(Actions!$B$16,";"),[1]Sheet1!$I$60)),1,0)</f>
        <v>0</v>
      </c>
      <c r="BG24" s="4">
        <f>IF(ISNUMBER(SEARCH(CONCATENATE(Actions!$B$16,";"),[1]Sheet1!$I$61)),1,0)</f>
        <v>0</v>
      </c>
      <c r="BH24" s="4">
        <f>IF(ISNUMBER(SEARCH(CONCATENATE(Actions!$B$16,";"),[1]Sheet1!$I$62)),1,0)</f>
        <v>0</v>
      </c>
      <c r="BI24" s="4">
        <f>IF(ISNUMBER(SEARCH(CONCATENATE(Actions!$B$16,";"),[1]Sheet1!$I$63)),1,0)</f>
        <v>0</v>
      </c>
      <c r="BJ24" s="4">
        <f>IF(ISNUMBER(SEARCH(CONCATENATE(Actions!$B$16,";"),[1]Sheet1!$I$64)),1,0)</f>
        <v>0</v>
      </c>
      <c r="BK24" s="4">
        <f>IF(ISNUMBER(SEARCH(CONCATENATE(Actions!$B$16,";"),[1]Sheet1!$I$65)),1,0)</f>
        <v>0</v>
      </c>
      <c r="BL24" s="4">
        <f>IF(ISNUMBER(SEARCH(CONCATENATE(Actions!$B$16,";"),[1]Sheet1!$I$66)),1,0)</f>
        <v>0</v>
      </c>
      <c r="BM24" s="4">
        <f>IF(ISNUMBER(SEARCH(CONCATENATE(Actions!$B$16,";"),[1]Sheet1!$I$67)),1,0)</f>
        <v>0</v>
      </c>
      <c r="BN24" s="4">
        <f>IF(ISNUMBER(SEARCH(CONCATENATE(Actions!$B$16,";"),[1]Sheet1!$I$68)),1,0)</f>
        <v>0</v>
      </c>
      <c r="BO24" s="4">
        <f>IF(ISNUMBER(SEARCH(CONCATENATE(Actions!$B$16,";"),[1]Sheet1!$I$69)),1,0)</f>
        <v>0</v>
      </c>
      <c r="BP24" s="4">
        <f>IF(ISNUMBER(SEARCH(CONCATENATE(Actions!$B$16,";"),[1]Sheet1!$I$70)),1,0)</f>
        <v>0</v>
      </c>
      <c r="BQ24" s="4">
        <f>IF(ISNUMBER(SEARCH(CONCATENATE(Actions!$B$16,";"),[1]Sheet1!$I$71)),1,0)</f>
        <v>0</v>
      </c>
      <c r="BR24" s="4">
        <f>IF(ISNUMBER(SEARCH(CONCATENATE(Actions!$B$16,";"),[1]Sheet1!$I$72)),1,0)</f>
        <v>0</v>
      </c>
      <c r="BS24" s="4">
        <f>IF(ISNUMBER(SEARCH(CONCATENATE(Actions!$B$16,";"),[1]Sheet1!$I$73)),1,0)</f>
        <v>0</v>
      </c>
      <c r="BT24" s="4">
        <f>IF(ISNUMBER(SEARCH(CONCATENATE(Actions!$B$16,";"),[1]Sheet1!$I$74)),1,0)</f>
        <v>0</v>
      </c>
      <c r="BU24" s="4">
        <f>IF(ISNUMBER(SEARCH(CONCATENATE(Actions!$B$16,";"),[1]Sheet1!$I$75)),1,0)</f>
        <v>0</v>
      </c>
      <c r="BV24" s="4">
        <f>IF(ISNUMBER(SEARCH(CONCATENATE(Actions!$B$16,";"),[1]Sheet1!$I$76)),1,0)</f>
        <v>0</v>
      </c>
      <c r="BW24" s="4">
        <f>IF(ISNUMBER(SEARCH(CONCATENATE(Actions!$B$16,";"),[1]Sheet1!$I$77)),1,0)</f>
        <v>0</v>
      </c>
      <c r="BX24" s="4">
        <f>IF(ISNUMBER(SEARCH(CONCATENATE(Actions!$B$16,";"),[1]Sheet1!$I$78)),1,0)</f>
        <v>0</v>
      </c>
      <c r="BY24" s="4">
        <f>IF(ISNUMBER(SEARCH(CONCATENATE(Actions!$B$16,";"),[1]Sheet1!$I$79)),1,0)</f>
        <v>0</v>
      </c>
      <c r="BZ24" s="4">
        <f>IF(ISNUMBER(SEARCH(CONCATENATE(Actions!$B$16,";"),[1]Sheet1!$I$80)),1,0)</f>
        <v>0</v>
      </c>
    </row>
    <row r="25" spans="1:78" ht="15.75" customHeight="1">
      <c r="A25" s="36">
        <f>Actions!$A$17</f>
        <v>16</v>
      </c>
      <c r="B25" s="4"/>
      <c r="C25" s="4">
        <f>IF(ISNUMBER(SEARCH(CONCATENATE(Actions!$B$17,";"),[1]Sheet1!$I$5)),1,0)</f>
        <v>0</v>
      </c>
      <c r="D25" s="4">
        <f>IF(ISNUMBER(SEARCH(CONCATENATE(Actions!$B$17,";"),[1]Sheet1!$I$6)),1,0)</f>
        <v>0</v>
      </c>
      <c r="E25" s="4">
        <f>IF(ISNUMBER(SEARCH(CONCATENATE(Actions!$B$17,";"),[1]Sheet1!$I$7)),1,0)</f>
        <v>0</v>
      </c>
      <c r="F25" s="4">
        <f>IF(ISNUMBER(SEARCH(CONCATENATE(Actions!$B$17,";"),[1]Sheet1!$I$8)),1,0)</f>
        <v>0</v>
      </c>
      <c r="G25" s="4">
        <f>IF(ISNUMBER(SEARCH(CONCATENATE(Actions!$B$17,";"),[1]Sheet1!$I$9)),1,0)</f>
        <v>0</v>
      </c>
      <c r="H25" s="4">
        <f>IF(ISNUMBER(SEARCH(CONCATENATE(Actions!$B$17,";"),[1]Sheet1!$I$10)),1,0)</f>
        <v>0</v>
      </c>
      <c r="I25" s="4">
        <f>IF(ISNUMBER(SEARCH(CONCATENATE(Actions!$B$17,";"),[1]Sheet1!$I$11)),1,0)</f>
        <v>1</v>
      </c>
      <c r="J25" s="39">
        <f>IF(ISNUMBER(SEARCH(CONCATENATE(Actions!$B$17,";"),[1]Sheet1!$I$12)),1,0)</f>
        <v>0</v>
      </c>
      <c r="K25" s="4">
        <f>IF(ISNUMBER(SEARCH(CONCATENATE(Actions!$B$17,";"),[1]Sheet1!$I$13)),1,0)</f>
        <v>0</v>
      </c>
      <c r="L25" s="4">
        <f>IF(ISNUMBER(SEARCH(CONCATENATE(Actions!$B$17,";"),[1]Sheet1!$I$14)),1,0)</f>
        <v>0</v>
      </c>
      <c r="M25" s="4">
        <f>IF(ISNUMBER(SEARCH(CONCATENATE(Actions!$B$17,";"),[1]Sheet1!$I$15)),1,0)</f>
        <v>0</v>
      </c>
      <c r="N25" s="4">
        <f>IF(ISNUMBER(SEARCH(CONCATENATE(Actions!$B$17,";"),[1]Sheet1!$I$16)),1,0)</f>
        <v>0</v>
      </c>
      <c r="O25" s="4">
        <f>IF(ISNUMBER(SEARCH(CONCATENATE(Actions!$B$17,";"),[1]Sheet1!$I$17)),1,0)</f>
        <v>1</v>
      </c>
      <c r="P25" s="4">
        <f>IF(ISNUMBER(SEARCH(CONCATENATE(Actions!$B$17,";"),[1]Sheet1!$I$18)),1,0)</f>
        <v>1</v>
      </c>
      <c r="Q25" s="4">
        <f>IF(ISNUMBER(SEARCH(CONCATENATE(Actions!$B$17,";"),[1]Sheet1!$I$19)),1,0)</f>
        <v>0</v>
      </c>
      <c r="R25" s="4">
        <f>IF(ISNUMBER(SEARCH(CONCATENATE(Actions!$B$17,";"),[1]Sheet1!$I$20)),1,0)</f>
        <v>0</v>
      </c>
      <c r="S25" s="4">
        <f>IF(ISNUMBER(SEARCH(CONCATENATE(Actions!$B$17,";"),[1]Sheet1!$I$21)),1,0)</f>
        <v>0</v>
      </c>
      <c r="T25" s="4">
        <f>IF(ISNUMBER(SEARCH(CONCATENATE(Actions!$B$17,";"),[1]Sheet1!$I$22)),1,0)</f>
        <v>0</v>
      </c>
      <c r="U25" s="4">
        <f>IF(ISNUMBER(SEARCH(CONCATENATE(Actions!$B$17,";"),[1]Sheet1!$I$23)),1,0)</f>
        <v>0</v>
      </c>
      <c r="V25" s="4">
        <f>IF(ISNUMBER(SEARCH(CONCATENATE(Actions!$B$17,";"),[1]Sheet1!$I$24)),1,0)</f>
        <v>0</v>
      </c>
      <c r="W25" s="4">
        <f>IF(ISNUMBER(SEARCH(CONCATENATE(Actions!$B$17,";"),[1]Sheet1!$I$25)),1,0)</f>
        <v>0</v>
      </c>
      <c r="X25" s="4">
        <f>IF(ISNUMBER(SEARCH(CONCATENATE(Actions!$B$17,";"),[1]Sheet1!$I$26)),1,0)</f>
        <v>0</v>
      </c>
      <c r="Y25" s="4">
        <f>IF(ISNUMBER(SEARCH(CONCATENATE(Actions!$B$17,";"),[1]Sheet1!$I$27)),1,0)</f>
        <v>0</v>
      </c>
      <c r="Z25" s="4">
        <f>IF(ISNUMBER(SEARCH(CONCATENATE(Actions!$B$17,";"),[1]Sheet1!$I$28)),1,0)</f>
        <v>0</v>
      </c>
      <c r="AA25" s="4">
        <f>IF(ISNUMBER(SEARCH(CONCATENATE(Actions!$B$17,";"),[1]Sheet1!$I$29)),1,0)</f>
        <v>0</v>
      </c>
      <c r="AB25" s="4">
        <f>IF(ISNUMBER(SEARCH(CONCATENATE(Actions!$B$17,";"),[1]Sheet1!$I$30)),1,0)</f>
        <v>0</v>
      </c>
      <c r="AC25" s="4">
        <f>IF(ISNUMBER(SEARCH(CONCATENATE(Actions!$B$17,";"),[1]Sheet1!$I$31)),1,0)</f>
        <v>0</v>
      </c>
      <c r="AD25" s="4">
        <f>IF(ISNUMBER(SEARCH(CONCATENATE(Actions!$B$17,";"),[1]Sheet1!$I$32)),1,0)</f>
        <v>0</v>
      </c>
      <c r="AE25" s="4">
        <f>IF(ISNUMBER(SEARCH(CONCATENATE(Actions!$B$17,";"),[1]Sheet1!$I$33)),1,0)</f>
        <v>0</v>
      </c>
      <c r="AF25" s="4">
        <f>IF(ISNUMBER(SEARCH(CONCATENATE(Actions!$B$17,";"),[1]Sheet1!$I$34)),1,0)</f>
        <v>0</v>
      </c>
      <c r="AG25" s="4">
        <f>IF(ISNUMBER(SEARCH(CONCATENATE(Actions!$B$17,";"),[1]Sheet1!$I$35)),1,0)</f>
        <v>1</v>
      </c>
      <c r="AH25" s="4">
        <f>IF(ISNUMBER(SEARCH(CONCATENATE(Actions!$B$17,";"),[1]Sheet1!$I$36)),1,0)</f>
        <v>1</v>
      </c>
      <c r="AI25" s="4">
        <f>IF(ISNUMBER(SEARCH(CONCATENATE(Actions!$B$17,";"),[1]Sheet1!$I$37)),1,0)</f>
        <v>1</v>
      </c>
      <c r="AJ25" s="4">
        <f>IF(ISNUMBER(SEARCH(CONCATENATE(Actions!$B$17,";"),[1]Sheet1!$I$38)),1,0)</f>
        <v>0</v>
      </c>
      <c r="AK25" s="4">
        <f>IF(ISNUMBER(SEARCH(CONCATENATE(Actions!$B$17,";"),[1]Sheet1!$I$39)),1,0)</f>
        <v>0</v>
      </c>
      <c r="AL25" s="4">
        <f>IF(ISNUMBER(SEARCH(CONCATENATE(Actions!$B$17,";"),[1]Sheet1!$I$40)),1,0)</f>
        <v>0</v>
      </c>
      <c r="AM25" s="4">
        <f>IF(ISNUMBER(SEARCH(CONCATENATE(Actions!$B$17,";"),[1]Sheet1!$I$41)),1,0)</f>
        <v>0</v>
      </c>
      <c r="AN25" s="4">
        <f>IF(ISNUMBER(SEARCH(CONCATENATE(Actions!$B$17,";"),[1]Sheet1!$I$42)),1,0)</f>
        <v>0</v>
      </c>
      <c r="AO25" s="4">
        <f>IF(ISNUMBER(SEARCH(CONCATENATE(Actions!$B$17,";"),[1]Sheet1!$I$43)),1,0)</f>
        <v>0</v>
      </c>
      <c r="AP25" s="4">
        <f>IF(ISNUMBER(SEARCH(CONCATENATE(Actions!$B$17,";"),[1]Sheet1!$I$44)),1,0)</f>
        <v>0</v>
      </c>
      <c r="AQ25" s="4">
        <f>IF(ISNUMBER(SEARCH(CONCATENATE(Actions!$B$17,";"),[1]Sheet1!$I$45)),1,0)</f>
        <v>0</v>
      </c>
      <c r="AR25" s="4">
        <f>IF(ISNUMBER(SEARCH(CONCATENATE(Actions!$B$17,";"),[1]Sheet1!$I$46)),1,0)</f>
        <v>0</v>
      </c>
      <c r="AS25" s="4">
        <f>IF(ISNUMBER(SEARCH(CONCATENATE(Actions!$B$17,";"),[1]Sheet1!$I$47)),1,0)</f>
        <v>0</v>
      </c>
      <c r="AT25" s="4">
        <f>IF(ISNUMBER(SEARCH(CONCATENATE(Actions!$B$17,";"),[1]Sheet1!$I$48)),1,0)</f>
        <v>0</v>
      </c>
      <c r="AU25" s="4">
        <f>IF(ISNUMBER(SEARCH(CONCATENATE(Actions!$B$17,";"),[1]Sheet1!$I$49)),1,0)</f>
        <v>0</v>
      </c>
      <c r="AV25" s="4">
        <f>IF(ISNUMBER(SEARCH(CONCATENATE(Actions!$B$17,";"),[1]Sheet1!$I$50)),1,0)</f>
        <v>0</v>
      </c>
      <c r="AW25" s="4">
        <f>IF(ISNUMBER(SEARCH(CONCATENATE(Actions!$B$17,";"),[1]Sheet1!$I$51)),1,0)</f>
        <v>0</v>
      </c>
      <c r="AX25" s="4">
        <f>IF(ISNUMBER(SEARCH(CONCATENATE(Actions!$B$17,";"),[1]Sheet1!$I$52)),1,0)</f>
        <v>0</v>
      </c>
      <c r="AY25" s="4">
        <f>IF(ISNUMBER(SEARCH(CONCATENATE(Actions!$B$17,";"),[1]Sheet1!$I$53)),1,0)</f>
        <v>0</v>
      </c>
      <c r="AZ25" s="4">
        <f>IF(ISNUMBER(SEARCH(CONCATENATE(Actions!$B$17,";"),[1]Sheet1!$I$54)),1,0)</f>
        <v>0</v>
      </c>
      <c r="BA25" s="4">
        <f>IF(ISNUMBER(SEARCH(CONCATENATE(Actions!$B$17,";"),[1]Sheet1!$I$55)),1,0)</f>
        <v>0</v>
      </c>
      <c r="BB25" s="4">
        <f>IF(ISNUMBER(SEARCH(CONCATENATE(Actions!$B$17,";"),[1]Sheet1!$I$56)),1,0)</f>
        <v>0</v>
      </c>
      <c r="BC25" s="4">
        <f>IF(ISNUMBER(SEARCH(CONCATENATE(Actions!$B$17,";"),[1]Sheet1!$I$57)),1,0)</f>
        <v>0</v>
      </c>
      <c r="BD25" s="4">
        <f>IF(ISNUMBER(SEARCH(CONCATENATE(Actions!$B$17,";"),[1]Sheet1!$I$58)),1,0)</f>
        <v>0</v>
      </c>
      <c r="BE25" s="4">
        <f>IF(ISNUMBER(SEARCH(CONCATENATE(Actions!$B$17,";"),[1]Sheet1!$I$59)),1,0)</f>
        <v>0</v>
      </c>
      <c r="BF25" s="4">
        <f>IF(ISNUMBER(SEARCH(CONCATENATE(Actions!$B$17,";"),[1]Sheet1!$I$60)),1,0)</f>
        <v>0</v>
      </c>
      <c r="BG25" s="4">
        <f>IF(ISNUMBER(SEARCH(CONCATENATE(Actions!$B$17,";"),[1]Sheet1!$I$61)),1,0)</f>
        <v>0</v>
      </c>
      <c r="BH25" s="4">
        <f>IF(ISNUMBER(SEARCH(CONCATENATE(Actions!$B$17,";"),[1]Sheet1!$I$62)),1,0)</f>
        <v>0</v>
      </c>
      <c r="BI25" s="4">
        <f>IF(ISNUMBER(SEARCH(CONCATENATE(Actions!$B$17,";"),[1]Sheet1!$I$63)),1,0)</f>
        <v>0</v>
      </c>
      <c r="BJ25" s="4">
        <f>IF(ISNUMBER(SEARCH(CONCATENATE(Actions!$B$17,";"),[1]Sheet1!$I$64)),1,0)</f>
        <v>0</v>
      </c>
      <c r="BK25" s="4">
        <f>IF(ISNUMBER(SEARCH(CONCATENATE(Actions!$B$17,";"),[1]Sheet1!$I$65)),1,0)</f>
        <v>0</v>
      </c>
      <c r="BL25" s="4">
        <f>IF(ISNUMBER(SEARCH(CONCATENATE(Actions!$B$17,";"),[1]Sheet1!$I$66)),1,0)</f>
        <v>0</v>
      </c>
      <c r="BM25" s="4">
        <f>IF(ISNUMBER(SEARCH(CONCATENATE(Actions!$B$17,";"),[1]Sheet1!$I$67)),1,0)</f>
        <v>0</v>
      </c>
      <c r="BN25" s="4">
        <f>IF(ISNUMBER(SEARCH(CONCATENATE(Actions!$B$17,";"),[1]Sheet1!$I$68)),1,0)</f>
        <v>0</v>
      </c>
      <c r="BO25" s="4">
        <f>IF(ISNUMBER(SEARCH(CONCATENATE(Actions!$B$17,";"),[1]Sheet1!$I$69)),1,0)</f>
        <v>0</v>
      </c>
      <c r="BP25" s="4">
        <f>IF(ISNUMBER(SEARCH(CONCATENATE(Actions!$B$17,";"),[1]Sheet1!$I$70)),1,0)</f>
        <v>0</v>
      </c>
      <c r="BQ25" s="4">
        <f>IF(ISNUMBER(SEARCH(CONCATENATE(Actions!$B$17,";"),[1]Sheet1!$I$71)),1,0)</f>
        <v>0</v>
      </c>
      <c r="BR25" s="4">
        <f>IF(ISNUMBER(SEARCH(CONCATENATE(Actions!$B$17,";"),[1]Sheet1!$I$72)),1,0)</f>
        <v>0</v>
      </c>
      <c r="BS25" s="4">
        <f>IF(ISNUMBER(SEARCH(CONCATENATE(Actions!$B$17,";"),[1]Sheet1!$I$73)),1,0)</f>
        <v>0</v>
      </c>
      <c r="BT25" s="4">
        <f>IF(ISNUMBER(SEARCH(CONCATENATE(Actions!$B$17,";"),[1]Sheet1!$I$74)),1,0)</f>
        <v>0</v>
      </c>
      <c r="BU25" s="4">
        <f>IF(ISNUMBER(SEARCH(CONCATENATE(Actions!$B$17,";"),[1]Sheet1!$I$75)),1,0)</f>
        <v>0</v>
      </c>
      <c r="BV25" s="4">
        <f>IF(ISNUMBER(SEARCH(CONCATENATE(Actions!$B$17,";"),[1]Sheet1!$I$76)),1,0)</f>
        <v>0</v>
      </c>
      <c r="BW25" s="4">
        <f>IF(ISNUMBER(SEARCH(CONCATENATE(Actions!$B$17,";"),[1]Sheet1!$I$77)),1,0)</f>
        <v>0</v>
      </c>
      <c r="BX25" s="4">
        <f>IF(ISNUMBER(SEARCH(CONCATENATE(Actions!$B$17,";"),[1]Sheet1!$I$78)),1,0)</f>
        <v>0</v>
      </c>
      <c r="BY25" s="4">
        <f>IF(ISNUMBER(SEARCH(CONCATENATE(Actions!$B$17,";"),[1]Sheet1!$I$79)),1,0)</f>
        <v>0</v>
      </c>
      <c r="BZ25" s="4">
        <f>IF(ISNUMBER(SEARCH(CONCATENATE(Actions!$B$17,";"),[1]Sheet1!$I$80)),1,0)</f>
        <v>0</v>
      </c>
    </row>
    <row r="26" spans="1:78" ht="15.75" customHeight="1">
      <c r="A26" s="36">
        <f>Actions!$A$18</f>
        <v>17</v>
      </c>
      <c r="B26" s="4"/>
      <c r="C26" s="4">
        <f>IF(ISNUMBER(SEARCH(CONCATENATE(Actions!$B$18,";"),[1]Sheet1!$I$5)),1,0)</f>
        <v>0</v>
      </c>
      <c r="D26" s="4">
        <f>IF(ISNUMBER(SEARCH(CONCATENATE(Actions!$B$18,";"),[1]Sheet1!$I$6)),1,0)</f>
        <v>0</v>
      </c>
      <c r="E26" s="4">
        <f>IF(ISNUMBER(SEARCH(CONCATENATE(Actions!$B$18,";"),[1]Sheet1!$I$7)),1,0)</f>
        <v>0</v>
      </c>
      <c r="F26" s="4">
        <f>IF(ISNUMBER(SEARCH(CONCATENATE(Actions!$B$18,";"),[1]Sheet1!$I$8)),1,0)</f>
        <v>0</v>
      </c>
      <c r="G26" s="4">
        <f>IF(ISNUMBER(SEARCH(CONCATENATE(Actions!$B$18,";"),[1]Sheet1!$I$9)),1,0)</f>
        <v>0</v>
      </c>
      <c r="H26" s="4">
        <f>IF(ISNUMBER(SEARCH(CONCATENATE(Actions!$B$18,";"),[1]Sheet1!$I$10)),1,0)</f>
        <v>0</v>
      </c>
      <c r="I26" s="4">
        <f>IF(ISNUMBER(SEARCH(CONCATENATE(Actions!$B$18,";"),[1]Sheet1!$I$11)),1,0)</f>
        <v>0</v>
      </c>
      <c r="J26" s="39">
        <f>IF(ISNUMBER(SEARCH(CONCATENATE(Actions!$B$18,";"),[1]Sheet1!$I$12)),1,0)</f>
        <v>0</v>
      </c>
      <c r="K26" s="4">
        <f>IF(ISNUMBER(SEARCH(CONCATENATE(Actions!$B$18,";"),[1]Sheet1!$I$13)),1,0)</f>
        <v>0</v>
      </c>
      <c r="L26" s="4">
        <f>IF(ISNUMBER(SEARCH(CONCATENATE(Actions!$B$18,";"),[1]Sheet1!$I$14)),1,0)</f>
        <v>0</v>
      </c>
      <c r="M26" s="4">
        <f>IF(ISNUMBER(SEARCH(CONCATENATE(Actions!$B$18,";"),[1]Sheet1!$I$15)),1,0)</f>
        <v>0</v>
      </c>
      <c r="N26" s="4">
        <f>IF(ISNUMBER(SEARCH(CONCATENATE(Actions!$B$18,";"),[1]Sheet1!$I$16)),1,0)</f>
        <v>0</v>
      </c>
      <c r="O26" s="4">
        <f>IF(ISNUMBER(SEARCH(CONCATENATE(Actions!$B$18,";"),[1]Sheet1!$I$17)),1,0)</f>
        <v>0</v>
      </c>
      <c r="P26" s="4">
        <f>IF(ISNUMBER(SEARCH(CONCATENATE(Actions!$B$18,";"),[1]Sheet1!$I$18)),1,0)</f>
        <v>0</v>
      </c>
      <c r="Q26" s="4">
        <f>IF(ISNUMBER(SEARCH(CONCATENATE(Actions!$B$18,";"),[1]Sheet1!$I$19)),1,0)</f>
        <v>0</v>
      </c>
      <c r="R26" s="4">
        <f>IF(ISNUMBER(SEARCH(CONCATENATE(Actions!$B$18,";"),[1]Sheet1!$I$20)),1,0)</f>
        <v>0</v>
      </c>
      <c r="S26" s="4">
        <f>IF(ISNUMBER(SEARCH(CONCATENATE(Actions!$B$18,";"),[1]Sheet1!$I$21)),1,0)</f>
        <v>0</v>
      </c>
      <c r="T26" s="4">
        <f>IF(ISNUMBER(SEARCH(CONCATENATE(Actions!$B$18,";"),[1]Sheet1!$I$22)),1,0)</f>
        <v>0</v>
      </c>
      <c r="U26" s="4">
        <f>IF(ISNUMBER(SEARCH(CONCATENATE(Actions!$B$18,";"),[1]Sheet1!$I$23)),1,0)</f>
        <v>0</v>
      </c>
      <c r="V26" s="4">
        <f>IF(ISNUMBER(SEARCH(CONCATENATE(Actions!$B$18,";"),[1]Sheet1!$I$24)),1,0)</f>
        <v>0</v>
      </c>
      <c r="W26" s="4">
        <f>IF(ISNUMBER(SEARCH(CONCATENATE(Actions!$B$18,";"),[1]Sheet1!$I$25)),1,0)</f>
        <v>0</v>
      </c>
      <c r="X26" s="4">
        <f>IF(ISNUMBER(SEARCH(CONCATENATE(Actions!$B$18,";"),[1]Sheet1!$I$26)),1,0)</f>
        <v>0</v>
      </c>
      <c r="Y26" s="4">
        <f>IF(ISNUMBER(SEARCH(CONCATENATE(Actions!$B$18,";"),[1]Sheet1!$I$27)),1,0)</f>
        <v>0</v>
      </c>
      <c r="Z26" s="4">
        <f>IF(ISNUMBER(SEARCH(CONCATENATE(Actions!$B$18,";"),[1]Sheet1!$I$28)),1,0)</f>
        <v>0</v>
      </c>
      <c r="AA26" s="4">
        <f>IF(ISNUMBER(SEARCH(CONCATENATE(Actions!$B$18,";"),[1]Sheet1!$I$29)),1,0)</f>
        <v>0</v>
      </c>
      <c r="AB26" s="4">
        <f>IF(ISNUMBER(SEARCH(CONCATENATE(Actions!$B$18,";"),[1]Sheet1!$I$30)),1,0)</f>
        <v>0</v>
      </c>
      <c r="AC26" s="4">
        <f>IF(ISNUMBER(SEARCH(CONCATENATE(Actions!$B$18,";"),[1]Sheet1!$I$31)),1,0)</f>
        <v>0</v>
      </c>
      <c r="AD26" s="4">
        <f>IF(ISNUMBER(SEARCH(CONCATENATE(Actions!$B$18,";"),[1]Sheet1!$I$32)),1,0)</f>
        <v>0</v>
      </c>
      <c r="AE26" s="4">
        <f>IF(ISNUMBER(SEARCH(CONCATENATE(Actions!$B$18,";"),[1]Sheet1!$I$33)),1,0)</f>
        <v>0</v>
      </c>
      <c r="AF26" s="4">
        <f>IF(ISNUMBER(SEARCH(CONCATENATE(Actions!$B$18,";"),[1]Sheet1!$I$34)),1,0)</f>
        <v>0</v>
      </c>
      <c r="AG26" s="4">
        <f>IF(ISNUMBER(SEARCH(CONCATENATE(Actions!$B$18,";"),[1]Sheet1!$I$35)),1,0)</f>
        <v>0</v>
      </c>
      <c r="AH26" s="4">
        <f>IF(ISNUMBER(SEARCH(CONCATENATE(Actions!$B$18,";"),[1]Sheet1!$I$36)),1,0)</f>
        <v>0</v>
      </c>
      <c r="AI26" s="4">
        <f>IF(ISNUMBER(SEARCH(CONCATENATE(Actions!$B$18,";"),[1]Sheet1!$I$37)),1,0)</f>
        <v>0</v>
      </c>
      <c r="AJ26" s="4">
        <f>IF(ISNUMBER(SEARCH(CONCATENATE(Actions!$B$18,";"),[1]Sheet1!$I$38)),1,0)</f>
        <v>1</v>
      </c>
      <c r="AK26" s="4">
        <f>IF(ISNUMBER(SEARCH(CONCATENATE(Actions!$B$18,";"),[1]Sheet1!$I$39)),1,0)</f>
        <v>0</v>
      </c>
      <c r="AL26" s="4">
        <f>IF(ISNUMBER(SEARCH(CONCATENATE(Actions!$B$18,";"),[1]Sheet1!$I$40)),1,0)</f>
        <v>0</v>
      </c>
      <c r="AM26" s="4">
        <f>IF(ISNUMBER(SEARCH(CONCATENATE(Actions!$B$18,";"),[1]Sheet1!$I$41)),1,0)</f>
        <v>0</v>
      </c>
      <c r="AN26" s="4">
        <f>IF(ISNUMBER(SEARCH(CONCATENATE(Actions!$B$18,";"),[1]Sheet1!$I$42)),1,0)</f>
        <v>0</v>
      </c>
      <c r="AO26" s="4">
        <f>IF(ISNUMBER(SEARCH(CONCATENATE(Actions!$B$18,";"),[1]Sheet1!$I$43)),1,0)</f>
        <v>0</v>
      </c>
      <c r="AP26" s="4">
        <f>IF(ISNUMBER(SEARCH(CONCATENATE(Actions!$B$18,";"),[1]Sheet1!$I$44)),1,0)</f>
        <v>0</v>
      </c>
      <c r="AQ26" s="4">
        <f>IF(ISNUMBER(SEARCH(CONCATENATE(Actions!$B$18,";"),[1]Sheet1!$I$45)),1,0)</f>
        <v>0</v>
      </c>
      <c r="AR26" s="4">
        <f>IF(ISNUMBER(SEARCH(CONCATENATE(Actions!$B$18,";"),[1]Sheet1!$I$46)),1,0)</f>
        <v>0</v>
      </c>
      <c r="AS26" s="4">
        <f>IF(ISNUMBER(SEARCH(CONCATENATE(Actions!$B$18,";"),[1]Sheet1!$I$47)),1,0)</f>
        <v>0</v>
      </c>
      <c r="AT26" s="4">
        <f>IF(ISNUMBER(SEARCH(CONCATENATE(Actions!$B$18,";"),[1]Sheet1!$I$48)),1,0)</f>
        <v>0</v>
      </c>
      <c r="AU26" s="4">
        <f>IF(ISNUMBER(SEARCH(CONCATENATE(Actions!$B$18,";"),[1]Sheet1!$I$49)),1,0)</f>
        <v>0</v>
      </c>
      <c r="AV26" s="4">
        <f>IF(ISNUMBER(SEARCH(CONCATENATE(Actions!$B$18,";"),[1]Sheet1!$I$50)),1,0)</f>
        <v>0</v>
      </c>
      <c r="AW26" s="4">
        <f>IF(ISNUMBER(SEARCH(CONCATENATE(Actions!$B$18,";"),[1]Sheet1!$I$51)),1,0)</f>
        <v>0</v>
      </c>
      <c r="AX26" s="4">
        <f>IF(ISNUMBER(SEARCH(CONCATENATE(Actions!$B$18,";"),[1]Sheet1!$I$52)),1,0)</f>
        <v>0</v>
      </c>
      <c r="AY26" s="4">
        <f>IF(ISNUMBER(SEARCH(CONCATENATE(Actions!$B$18,";"),[1]Sheet1!$I$53)),1,0)</f>
        <v>0</v>
      </c>
      <c r="AZ26" s="4">
        <f>IF(ISNUMBER(SEARCH(CONCATENATE(Actions!$B$18,";"),[1]Sheet1!$I$54)),1,0)</f>
        <v>0</v>
      </c>
      <c r="BA26" s="4">
        <f>IF(ISNUMBER(SEARCH(CONCATENATE(Actions!$B$18,";"),[1]Sheet1!$I$55)),1,0)</f>
        <v>0</v>
      </c>
      <c r="BB26" s="4">
        <f>IF(ISNUMBER(SEARCH(CONCATENATE(Actions!$B$18,";"),[1]Sheet1!$I$56)),1,0)</f>
        <v>0</v>
      </c>
      <c r="BC26" s="4">
        <f>IF(ISNUMBER(SEARCH(CONCATENATE(Actions!$B$18,";"),[1]Sheet1!$I$57)),1,0)</f>
        <v>0</v>
      </c>
      <c r="BD26" s="4">
        <f>IF(ISNUMBER(SEARCH(CONCATENATE(Actions!$B$18,";"),[1]Sheet1!$I$58)),1,0)</f>
        <v>0</v>
      </c>
      <c r="BE26" s="4">
        <f>IF(ISNUMBER(SEARCH(CONCATENATE(Actions!$B$18,";"),[1]Sheet1!$I$59)),1,0)</f>
        <v>0</v>
      </c>
      <c r="BF26" s="4">
        <f>IF(ISNUMBER(SEARCH(CONCATENATE(Actions!$B$18,";"),[1]Sheet1!$I$60)),1,0)</f>
        <v>0</v>
      </c>
      <c r="BG26" s="4">
        <f>IF(ISNUMBER(SEARCH(CONCATENATE(Actions!$B$18,";"),[1]Sheet1!$I$61)),1,0)</f>
        <v>0</v>
      </c>
      <c r="BH26" s="4">
        <f>IF(ISNUMBER(SEARCH(CONCATENATE(Actions!$B$18,";"),[1]Sheet1!$I$62)),1,0)</f>
        <v>0</v>
      </c>
      <c r="BI26" s="4">
        <f>IF(ISNUMBER(SEARCH(CONCATENATE(Actions!$B$18,";"),[1]Sheet1!$I$63)),1,0)</f>
        <v>0</v>
      </c>
      <c r="BJ26" s="4">
        <f>IF(ISNUMBER(SEARCH(CONCATENATE(Actions!$B$18,";"),[1]Sheet1!$I$64)),1,0)</f>
        <v>0</v>
      </c>
      <c r="BK26" s="4">
        <f>IF(ISNUMBER(SEARCH(CONCATENATE(Actions!$B$18,";"),[1]Sheet1!$I$65)),1,0)</f>
        <v>0</v>
      </c>
      <c r="BL26" s="4">
        <f>IF(ISNUMBER(SEARCH(CONCATENATE(Actions!$B$18,";"),[1]Sheet1!$I$66)),1,0)</f>
        <v>0</v>
      </c>
      <c r="BM26" s="4">
        <f>IF(ISNUMBER(SEARCH(CONCATENATE(Actions!$B$18,";"),[1]Sheet1!$I$67)),1,0)</f>
        <v>0</v>
      </c>
      <c r="BN26" s="4">
        <f>IF(ISNUMBER(SEARCH(CONCATENATE(Actions!$B$18,";"),[1]Sheet1!$I$68)),1,0)</f>
        <v>0</v>
      </c>
      <c r="BO26" s="4">
        <f>IF(ISNUMBER(SEARCH(CONCATENATE(Actions!$B$18,";"),[1]Sheet1!$I$69)),1,0)</f>
        <v>0</v>
      </c>
      <c r="BP26" s="4">
        <f>IF(ISNUMBER(SEARCH(CONCATENATE(Actions!$B$18,";"),[1]Sheet1!$I$70)),1,0)</f>
        <v>0</v>
      </c>
      <c r="BQ26" s="4">
        <f>IF(ISNUMBER(SEARCH(CONCATENATE(Actions!$B$18,";"),[1]Sheet1!$I$71)),1,0)</f>
        <v>0</v>
      </c>
      <c r="BR26" s="4">
        <f>IF(ISNUMBER(SEARCH(CONCATENATE(Actions!$B$18,";"),[1]Sheet1!$I$72)),1,0)</f>
        <v>0</v>
      </c>
      <c r="BS26" s="4">
        <f>IF(ISNUMBER(SEARCH(CONCATENATE(Actions!$B$18,";"),[1]Sheet1!$I$73)),1,0)</f>
        <v>0</v>
      </c>
      <c r="BT26" s="4">
        <f>IF(ISNUMBER(SEARCH(CONCATENATE(Actions!$B$18,";"),[1]Sheet1!$I$74)),1,0)</f>
        <v>0</v>
      </c>
      <c r="BU26" s="4">
        <f>IF(ISNUMBER(SEARCH(CONCATENATE(Actions!$B$18,";"),[1]Sheet1!$I$75)),1,0)</f>
        <v>0</v>
      </c>
      <c r="BV26" s="4">
        <f>IF(ISNUMBER(SEARCH(CONCATENATE(Actions!$B$18,";"),[1]Sheet1!$I$76)),1,0)</f>
        <v>0</v>
      </c>
      <c r="BW26" s="4">
        <f>IF(ISNUMBER(SEARCH(CONCATENATE(Actions!$B$18,";"),[1]Sheet1!$I$77)),1,0)</f>
        <v>0</v>
      </c>
      <c r="BX26" s="4">
        <f>IF(ISNUMBER(SEARCH(CONCATENATE(Actions!$B$18,";"),[1]Sheet1!$I$78)),1,0)</f>
        <v>0</v>
      </c>
      <c r="BY26" s="4">
        <f>IF(ISNUMBER(SEARCH(CONCATENATE(Actions!$B$18,";"),[1]Sheet1!$I$79)),1,0)</f>
        <v>0</v>
      </c>
      <c r="BZ26" s="4">
        <f>IF(ISNUMBER(SEARCH(CONCATENATE(Actions!$B$18,";"),[1]Sheet1!$I$80)),1,0)</f>
        <v>0</v>
      </c>
    </row>
    <row r="27" spans="1:78" ht="15.75" customHeight="1">
      <c r="A27" s="36">
        <f>Actions!$A$19</f>
        <v>18</v>
      </c>
      <c r="B27" s="4"/>
      <c r="C27" s="4">
        <f>IF(ISNUMBER(SEARCH(CONCATENATE(Actions!$B$19,";"),[1]Sheet1!$I$5)),1,0)</f>
        <v>0</v>
      </c>
      <c r="D27" s="4">
        <f>IF(ISNUMBER(SEARCH(CONCATENATE(Actions!$B$19,";"),[1]Sheet1!$I$6)),1,0)</f>
        <v>0</v>
      </c>
      <c r="E27" s="4">
        <f>IF(ISNUMBER(SEARCH(CONCATENATE(Actions!$B$19,";"),[1]Sheet1!$I$7)),1,0)</f>
        <v>0</v>
      </c>
      <c r="F27" s="4">
        <f>IF(ISNUMBER(SEARCH(CONCATENATE(Actions!$B$19,";"),[1]Sheet1!$I$8)),1,0)</f>
        <v>1</v>
      </c>
      <c r="G27" s="4">
        <f>IF(ISNUMBER(SEARCH(CONCATENATE(Actions!$B$19,";"),[1]Sheet1!$I$9)),1,0)</f>
        <v>0</v>
      </c>
      <c r="H27" s="4">
        <f>IF(ISNUMBER(SEARCH(CONCATENATE(Actions!$B$19,";"),[1]Sheet1!$I$10)),1,0)</f>
        <v>1</v>
      </c>
      <c r="I27" s="4">
        <f>IF(ISNUMBER(SEARCH(CONCATENATE(Actions!$B$19,";"),[1]Sheet1!$I$11)),1,0)</f>
        <v>0</v>
      </c>
      <c r="J27" s="39">
        <f>IF(ISNUMBER(SEARCH(CONCATENATE(Actions!$B$19,";"),[1]Sheet1!$I$12)),1,0)</f>
        <v>0</v>
      </c>
      <c r="K27" s="4">
        <f>IF(ISNUMBER(SEARCH(CONCATENATE(Actions!$B$19,";"),[1]Sheet1!$I$13)),1,0)</f>
        <v>0</v>
      </c>
      <c r="L27" s="4">
        <f>IF(ISNUMBER(SEARCH(CONCATENATE(Actions!$B$19,";"),[1]Sheet1!$I$14)),1,0)</f>
        <v>0</v>
      </c>
      <c r="M27" s="4">
        <f>IF(ISNUMBER(SEARCH(CONCATENATE(Actions!$B$19,";"),[1]Sheet1!$I$15)),1,0)</f>
        <v>0</v>
      </c>
      <c r="N27" s="4">
        <f>IF(ISNUMBER(SEARCH(CONCATENATE(Actions!$B$19,";"),[1]Sheet1!$I$16)),1,0)</f>
        <v>0</v>
      </c>
      <c r="O27" s="4">
        <f>IF(ISNUMBER(SEARCH(CONCATENATE(Actions!$B$19,";"),[1]Sheet1!$I$17)),1,0)</f>
        <v>0</v>
      </c>
      <c r="P27" s="4">
        <f>IF(ISNUMBER(SEARCH(CONCATENATE(Actions!$B$19,";"),[1]Sheet1!$I$18)),1,0)</f>
        <v>0</v>
      </c>
      <c r="Q27" s="4">
        <f>IF(ISNUMBER(SEARCH(CONCATENATE(Actions!$B$19,";"),[1]Sheet1!$I$19)),1,0)</f>
        <v>0</v>
      </c>
      <c r="R27" s="4">
        <f>IF(ISNUMBER(SEARCH(CONCATENATE(Actions!$B$19,";"),[1]Sheet1!$I$20)),1,0)</f>
        <v>0</v>
      </c>
      <c r="S27" s="4">
        <f>IF(ISNUMBER(SEARCH(CONCATENATE(Actions!$B$19,";"),[1]Sheet1!$I$21)),1,0)</f>
        <v>0</v>
      </c>
      <c r="T27" s="4">
        <f>IF(ISNUMBER(SEARCH(CONCATENATE(Actions!$B$19,";"),[1]Sheet1!$I$22)),1,0)</f>
        <v>0</v>
      </c>
      <c r="U27" s="4">
        <f>IF(ISNUMBER(SEARCH(CONCATENATE(Actions!$B$19,";"),[1]Sheet1!$I$23)),1,0)</f>
        <v>0</v>
      </c>
      <c r="V27" s="4">
        <f>IF(ISNUMBER(SEARCH(CONCATENATE(Actions!$B$19,";"),[1]Sheet1!$I$24)),1,0)</f>
        <v>0</v>
      </c>
      <c r="W27" s="4">
        <f>IF(ISNUMBER(SEARCH(CONCATENATE(Actions!$B$19,";"),[1]Sheet1!$I$25)),1,0)</f>
        <v>0</v>
      </c>
      <c r="X27" s="4">
        <f>IF(ISNUMBER(SEARCH(CONCATENATE(Actions!$B$19,";"),[1]Sheet1!$I$26)),1,0)</f>
        <v>0</v>
      </c>
      <c r="Y27" s="4">
        <f>IF(ISNUMBER(SEARCH(CONCATENATE(Actions!$B$19,";"),[1]Sheet1!$I$27)),1,0)</f>
        <v>0</v>
      </c>
      <c r="Z27" s="4">
        <f>IF(ISNUMBER(SEARCH(CONCATENATE(Actions!$B$19,";"),[1]Sheet1!$I$28)),1,0)</f>
        <v>0</v>
      </c>
      <c r="AA27" s="4">
        <f>IF(ISNUMBER(SEARCH(CONCATENATE(Actions!$B$19,";"),[1]Sheet1!$I$29)),1,0)</f>
        <v>0</v>
      </c>
      <c r="AB27" s="4">
        <f>IF(ISNUMBER(SEARCH(CONCATENATE(Actions!$B$19,";"),[1]Sheet1!$I$30)),1,0)</f>
        <v>0</v>
      </c>
      <c r="AC27" s="4">
        <f>IF(ISNUMBER(SEARCH(CONCATENATE(Actions!$B$19,";"),[1]Sheet1!$I$31)),1,0)</f>
        <v>0</v>
      </c>
      <c r="AD27" s="4">
        <f>IF(ISNUMBER(SEARCH(CONCATENATE(Actions!$B$19,";"),[1]Sheet1!$I$32)),1,0)</f>
        <v>0</v>
      </c>
      <c r="AE27" s="4">
        <f>IF(ISNUMBER(SEARCH(CONCATENATE(Actions!$B$19,";"),[1]Sheet1!$I$33)),1,0)</f>
        <v>0</v>
      </c>
      <c r="AF27" s="4">
        <f>IF(ISNUMBER(SEARCH(CONCATENATE(Actions!$B$19,";"),[1]Sheet1!$I$34)),1,0)</f>
        <v>0</v>
      </c>
      <c r="AG27" s="4">
        <f>IF(ISNUMBER(SEARCH(CONCATENATE(Actions!$B$19,";"),[1]Sheet1!$I$35)),1,0)</f>
        <v>0</v>
      </c>
      <c r="AH27" s="4">
        <f>IF(ISNUMBER(SEARCH(CONCATENATE(Actions!$B$19,";"),[1]Sheet1!$I$36)),1,0)</f>
        <v>0</v>
      </c>
      <c r="AI27" s="4">
        <f>IF(ISNUMBER(SEARCH(CONCATENATE(Actions!$B$19,";"),[1]Sheet1!$I$37)),1,0)</f>
        <v>0</v>
      </c>
      <c r="AJ27" s="4">
        <f>IF(ISNUMBER(SEARCH(CONCATENATE(Actions!$B$19,";"),[1]Sheet1!$I$38)),1,0)</f>
        <v>0</v>
      </c>
      <c r="AK27" s="4">
        <f>IF(ISNUMBER(SEARCH(CONCATENATE(Actions!$B$19,";"),[1]Sheet1!$I$39)),1,0)</f>
        <v>0</v>
      </c>
      <c r="AL27" s="4">
        <f>IF(ISNUMBER(SEARCH(CONCATENATE(Actions!$B$19,";"),[1]Sheet1!$I$40)),1,0)</f>
        <v>0</v>
      </c>
      <c r="AM27" s="4">
        <f>IF(ISNUMBER(SEARCH(CONCATENATE(Actions!$B$19,";"),[1]Sheet1!$I$41)),1,0)</f>
        <v>0</v>
      </c>
      <c r="AN27" s="4">
        <f>IF(ISNUMBER(SEARCH(CONCATENATE(Actions!$B$19,";"),[1]Sheet1!$I$42)),1,0)</f>
        <v>0</v>
      </c>
      <c r="AO27" s="4">
        <f>IF(ISNUMBER(SEARCH(CONCATENATE(Actions!$B$19,";"),[1]Sheet1!$I$43)),1,0)</f>
        <v>0</v>
      </c>
      <c r="AP27" s="4">
        <f>IF(ISNUMBER(SEARCH(CONCATENATE(Actions!$B$19,";"),[1]Sheet1!$I$44)),1,0)</f>
        <v>0</v>
      </c>
      <c r="AQ27" s="4">
        <f>IF(ISNUMBER(SEARCH(CONCATENATE(Actions!$B$19,";"),[1]Sheet1!$I$45)),1,0)</f>
        <v>0</v>
      </c>
      <c r="AR27" s="4">
        <f>IF(ISNUMBER(SEARCH(CONCATENATE(Actions!$B$19,";"),[1]Sheet1!$I$46)),1,0)</f>
        <v>0</v>
      </c>
      <c r="AS27" s="4">
        <f>IF(ISNUMBER(SEARCH(CONCATENATE(Actions!$B$19,";"),[1]Sheet1!$I$47)),1,0)</f>
        <v>0</v>
      </c>
      <c r="AT27" s="4">
        <f>IF(ISNUMBER(SEARCH(CONCATENATE(Actions!$B$19,";"),[1]Sheet1!$I$48)),1,0)</f>
        <v>0</v>
      </c>
      <c r="AU27" s="4">
        <f>IF(ISNUMBER(SEARCH(CONCATENATE(Actions!$B$19,";"),[1]Sheet1!$I$49)),1,0)</f>
        <v>0</v>
      </c>
      <c r="AV27" s="4">
        <f>IF(ISNUMBER(SEARCH(CONCATENATE(Actions!$B$19,";"),[1]Sheet1!$I$50)),1,0)</f>
        <v>0</v>
      </c>
      <c r="AW27" s="4">
        <f>IF(ISNUMBER(SEARCH(CONCATENATE(Actions!$B$19,";"),[1]Sheet1!$I$51)),1,0)</f>
        <v>0</v>
      </c>
      <c r="AX27" s="4">
        <f>IF(ISNUMBER(SEARCH(CONCATENATE(Actions!$B$19,";"),[1]Sheet1!$I$52)),1,0)</f>
        <v>0</v>
      </c>
      <c r="AY27" s="4">
        <f>IF(ISNUMBER(SEARCH(CONCATENATE(Actions!$B$19,";"),[1]Sheet1!$I$53)),1,0)</f>
        <v>0</v>
      </c>
      <c r="AZ27" s="4">
        <f>IF(ISNUMBER(SEARCH(CONCATENATE(Actions!$B$19,";"),[1]Sheet1!$I$54)),1,0)</f>
        <v>0</v>
      </c>
      <c r="BA27" s="4">
        <f>IF(ISNUMBER(SEARCH(CONCATENATE(Actions!$B$19,";"),[1]Sheet1!$I$55)),1,0)</f>
        <v>0</v>
      </c>
      <c r="BB27" s="4">
        <f>IF(ISNUMBER(SEARCH(CONCATENATE(Actions!$B$19,";"),[1]Sheet1!$I$56)),1,0)</f>
        <v>0</v>
      </c>
      <c r="BC27" s="4">
        <f>IF(ISNUMBER(SEARCH(CONCATENATE(Actions!$B$19,";"),[1]Sheet1!$I$57)),1,0)</f>
        <v>0</v>
      </c>
      <c r="BD27" s="4">
        <f>IF(ISNUMBER(SEARCH(CONCATENATE(Actions!$B$19,";"),[1]Sheet1!$I$58)),1,0)</f>
        <v>0</v>
      </c>
      <c r="BE27" s="4">
        <f>IF(ISNUMBER(SEARCH(CONCATENATE(Actions!$B$19,";"),[1]Sheet1!$I$59)),1,0)</f>
        <v>0</v>
      </c>
      <c r="BF27" s="4">
        <f>IF(ISNUMBER(SEARCH(CONCATENATE(Actions!$B$19,";"),[1]Sheet1!$I$60)),1,0)</f>
        <v>0</v>
      </c>
      <c r="BG27" s="4">
        <f>IF(ISNUMBER(SEARCH(CONCATENATE(Actions!$B$19,";"),[1]Sheet1!$I$61)),1,0)</f>
        <v>0</v>
      </c>
      <c r="BH27" s="4">
        <f>IF(ISNUMBER(SEARCH(CONCATENATE(Actions!$B$19,";"),[1]Sheet1!$I$62)),1,0)</f>
        <v>0</v>
      </c>
      <c r="BI27" s="4">
        <f>IF(ISNUMBER(SEARCH(CONCATENATE(Actions!$B$19,";"),[1]Sheet1!$I$63)),1,0)</f>
        <v>0</v>
      </c>
      <c r="BJ27" s="4">
        <f>IF(ISNUMBER(SEARCH(CONCATENATE(Actions!$B$19,";"),[1]Sheet1!$I$64)),1,0)</f>
        <v>0</v>
      </c>
      <c r="BK27" s="4">
        <f>IF(ISNUMBER(SEARCH(CONCATENATE(Actions!$B$19,";"),[1]Sheet1!$I$65)),1,0)</f>
        <v>0</v>
      </c>
      <c r="BL27" s="4">
        <f>IF(ISNUMBER(SEARCH(CONCATENATE(Actions!$B$19,";"),[1]Sheet1!$I$66)),1,0)</f>
        <v>0</v>
      </c>
      <c r="BM27" s="4">
        <f>IF(ISNUMBER(SEARCH(CONCATENATE(Actions!$B$19,";"),[1]Sheet1!$I$67)),1,0)</f>
        <v>0</v>
      </c>
      <c r="BN27" s="4">
        <f>IF(ISNUMBER(SEARCH(CONCATENATE(Actions!$B$19,";"),[1]Sheet1!$I$68)),1,0)</f>
        <v>0</v>
      </c>
      <c r="BO27" s="4">
        <f>IF(ISNUMBER(SEARCH(CONCATENATE(Actions!$B$19,";"),[1]Sheet1!$I$69)),1,0)</f>
        <v>0</v>
      </c>
      <c r="BP27" s="4">
        <f>IF(ISNUMBER(SEARCH(CONCATENATE(Actions!$B$19,";"),[1]Sheet1!$I$70)),1,0)</f>
        <v>0</v>
      </c>
      <c r="BQ27" s="4">
        <f>IF(ISNUMBER(SEARCH(CONCATENATE(Actions!$B$19,";"),[1]Sheet1!$I$71)),1,0)</f>
        <v>0</v>
      </c>
      <c r="BR27" s="4">
        <f>IF(ISNUMBER(SEARCH(CONCATENATE(Actions!$B$19,";"),[1]Sheet1!$I$72)),1,0)</f>
        <v>0</v>
      </c>
      <c r="BS27" s="4">
        <f>IF(ISNUMBER(SEARCH(CONCATENATE(Actions!$B$19,";"),[1]Sheet1!$I$73)),1,0)</f>
        <v>0</v>
      </c>
      <c r="BT27" s="4">
        <f>IF(ISNUMBER(SEARCH(CONCATENATE(Actions!$B$19,";"),[1]Sheet1!$I$74)),1,0)</f>
        <v>0</v>
      </c>
      <c r="BU27" s="4">
        <f>IF(ISNUMBER(SEARCH(CONCATENATE(Actions!$B$19,";"),[1]Sheet1!$I$75)),1,0)</f>
        <v>0</v>
      </c>
      <c r="BV27" s="4">
        <f>IF(ISNUMBER(SEARCH(CONCATENATE(Actions!$B$19,";"),[1]Sheet1!$I$76)),1,0)</f>
        <v>0</v>
      </c>
      <c r="BW27" s="4">
        <f>IF(ISNUMBER(SEARCH(CONCATENATE(Actions!$B$19,";"),[1]Sheet1!$I$77)),1,0)</f>
        <v>0</v>
      </c>
      <c r="BX27" s="4">
        <f>IF(ISNUMBER(SEARCH(CONCATENATE(Actions!$B$19,";"),[1]Sheet1!$I$78)),1,0)</f>
        <v>0</v>
      </c>
      <c r="BY27" s="4">
        <f>IF(ISNUMBER(SEARCH(CONCATENATE(Actions!$B$19,";"),[1]Sheet1!$I$79)),1,0)</f>
        <v>0</v>
      </c>
      <c r="BZ27" s="4">
        <f>IF(ISNUMBER(SEARCH(CONCATENATE(Actions!$B$19,";"),[1]Sheet1!$I$80)),1,0)</f>
        <v>0</v>
      </c>
    </row>
    <row r="28" spans="1:78" ht="15.75" customHeight="1">
      <c r="A28" s="36">
        <f>Actions!$A$20</f>
        <v>19</v>
      </c>
      <c r="B28" s="4"/>
      <c r="C28" s="4">
        <f>IF(ISNUMBER(SEARCH(CONCATENATE(Actions!$B$20,";"),[1]Sheet1!$I$5)),1,0)</f>
        <v>0</v>
      </c>
      <c r="D28" s="4">
        <f>IF(ISNUMBER(SEARCH(CONCATENATE(Actions!$B$20,";"),[1]Sheet1!$I$6)),1,0)</f>
        <v>0</v>
      </c>
      <c r="E28" s="4">
        <f>IF(ISNUMBER(SEARCH(CONCATENATE(Actions!$B$20,";"),[1]Sheet1!$I$7)),1,0)</f>
        <v>0</v>
      </c>
      <c r="F28" s="4">
        <f>IF(ISNUMBER(SEARCH(CONCATENATE(Actions!$B$20,";"),[1]Sheet1!$I$8)),1,0)</f>
        <v>0</v>
      </c>
      <c r="G28" s="4">
        <f>IF(ISNUMBER(SEARCH(CONCATENATE(Actions!$B$20,";"),[1]Sheet1!$I$9)),1,0)</f>
        <v>0</v>
      </c>
      <c r="H28" s="4">
        <f>IF(ISNUMBER(SEARCH(CONCATENATE(Actions!$B$20,";"),[1]Sheet1!$I$10)),1,0)</f>
        <v>1</v>
      </c>
      <c r="I28" s="4">
        <f>IF(ISNUMBER(SEARCH(CONCATENATE(Actions!$B$20,";"),[1]Sheet1!$I$11)),1,0)</f>
        <v>0</v>
      </c>
      <c r="J28" s="39">
        <f>IF(ISNUMBER(SEARCH(CONCATENATE(Actions!$B$20,";"),[1]Sheet1!$I$12)),1,0)</f>
        <v>0</v>
      </c>
      <c r="K28" s="4">
        <f>IF(ISNUMBER(SEARCH(CONCATENATE(Actions!$B$20,";"),[1]Sheet1!$I$13)),1,0)</f>
        <v>0</v>
      </c>
      <c r="L28" s="4">
        <f>IF(ISNUMBER(SEARCH(CONCATENATE(Actions!$B$20,";"),[1]Sheet1!$I$14)),1,0)</f>
        <v>0</v>
      </c>
      <c r="M28" s="4">
        <f>IF(ISNUMBER(SEARCH(CONCATENATE(Actions!$B$20,";"),[1]Sheet1!$I$15)),1,0)</f>
        <v>0</v>
      </c>
      <c r="N28" s="4">
        <f>IF(ISNUMBER(SEARCH(CONCATENATE(Actions!$B$20,";"),[1]Sheet1!$I$16)),1,0)</f>
        <v>0</v>
      </c>
      <c r="O28" s="4">
        <f>IF(ISNUMBER(SEARCH(CONCATENATE(Actions!$B$20,";"),[1]Sheet1!$I$17)),1,0)</f>
        <v>0</v>
      </c>
      <c r="P28" s="4">
        <f>IF(ISNUMBER(SEARCH(CONCATENATE(Actions!$B$20,";"),[1]Sheet1!$I$18)),1,0)</f>
        <v>0</v>
      </c>
      <c r="Q28" s="4">
        <f>IF(ISNUMBER(SEARCH(CONCATENATE(Actions!$B$20,";"),[1]Sheet1!$I$19)),1,0)</f>
        <v>0</v>
      </c>
      <c r="R28" s="4">
        <f>IF(ISNUMBER(SEARCH(CONCATENATE(Actions!$B$20,";"),[1]Sheet1!$I$20)),1,0)</f>
        <v>0</v>
      </c>
      <c r="S28" s="4">
        <f>IF(ISNUMBER(SEARCH(CONCATENATE(Actions!$B$20,";"),[1]Sheet1!$I$21)),1,0)</f>
        <v>0</v>
      </c>
      <c r="T28" s="4">
        <f>IF(ISNUMBER(SEARCH(CONCATENATE(Actions!$B$20,";"),[1]Sheet1!$I$22)),1,0)</f>
        <v>0</v>
      </c>
      <c r="U28" s="4">
        <f>IF(ISNUMBER(SEARCH(CONCATENATE(Actions!$B$20,";"),[1]Sheet1!$I$23)),1,0)</f>
        <v>0</v>
      </c>
      <c r="V28" s="4">
        <f>IF(ISNUMBER(SEARCH(CONCATENATE(Actions!$B$20,";"),[1]Sheet1!$I$24)),1,0)</f>
        <v>0</v>
      </c>
      <c r="W28" s="4">
        <f>IF(ISNUMBER(SEARCH(CONCATENATE(Actions!$B$20,";"),[1]Sheet1!$I$25)),1,0)</f>
        <v>0</v>
      </c>
      <c r="X28" s="4">
        <f>IF(ISNUMBER(SEARCH(CONCATENATE(Actions!$B$20,";"),[1]Sheet1!$I$26)),1,0)</f>
        <v>0</v>
      </c>
      <c r="Y28" s="4">
        <f>IF(ISNUMBER(SEARCH(CONCATENATE(Actions!$B$20,";"),[1]Sheet1!$I$27)),1,0)</f>
        <v>0</v>
      </c>
      <c r="Z28" s="4">
        <f>IF(ISNUMBER(SEARCH(CONCATENATE(Actions!$B$20,";"),[1]Sheet1!$I$28)),1,0)</f>
        <v>0</v>
      </c>
      <c r="AA28" s="4">
        <f>IF(ISNUMBER(SEARCH(CONCATENATE(Actions!$B$20,";"),[1]Sheet1!$I$29)),1,0)</f>
        <v>0</v>
      </c>
      <c r="AB28" s="4">
        <f>IF(ISNUMBER(SEARCH(CONCATENATE(Actions!$B$20,";"),[1]Sheet1!$I$30)),1,0)</f>
        <v>0</v>
      </c>
      <c r="AC28" s="4">
        <f>IF(ISNUMBER(SEARCH(CONCATENATE(Actions!$B$20,";"),[1]Sheet1!$I$31)),1,0)</f>
        <v>0</v>
      </c>
      <c r="AD28" s="4">
        <f>IF(ISNUMBER(SEARCH(CONCATENATE(Actions!$B$20,";"),[1]Sheet1!$I$32)),1,0)</f>
        <v>0</v>
      </c>
      <c r="AE28" s="4">
        <f>IF(ISNUMBER(SEARCH(CONCATENATE(Actions!$B$20,";"),[1]Sheet1!$I$33)),1,0)</f>
        <v>0</v>
      </c>
      <c r="AF28" s="4">
        <f>IF(ISNUMBER(SEARCH(CONCATENATE(Actions!$B$20,";"),[1]Sheet1!$I$34)),1,0)</f>
        <v>0</v>
      </c>
      <c r="AG28" s="4">
        <f>IF(ISNUMBER(SEARCH(CONCATENATE(Actions!$B$20,";"),[1]Sheet1!$I$35)),1,0)</f>
        <v>0</v>
      </c>
      <c r="AH28" s="4">
        <f>IF(ISNUMBER(SEARCH(CONCATENATE(Actions!$B$20,";"),[1]Sheet1!$I$36)),1,0)</f>
        <v>0</v>
      </c>
      <c r="AI28" s="4">
        <f>IF(ISNUMBER(SEARCH(CONCATENATE(Actions!$B$20,";"),[1]Sheet1!$I$37)),1,0)</f>
        <v>0</v>
      </c>
      <c r="AJ28" s="4">
        <f>IF(ISNUMBER(SEARCH(CONCATENATE(Actions!$B$20,";"),[1]Sheet1!$I$38)),1,0)</f>
        <v>0</v>
      </c>
      <c r="AK28" s="4">
        <f>IF(ISNUMBER(SEARCH(CONCATENATE(Actions!$B$20,";"),[1]Sheet1!$I$39)),1,0)</f>
        <v>0</v>
      </c>
      <c r="AL28" s="4">
        <f>IF(ISNUMBER(SEARCH(CONCATENATE(Actions!$B$20,";"),[1]Sheet1!$I$40)),1,0)</f>
        <v>1</v>
      </c>
      <c r="AM28" s="4">
        <f>IF(ISNUMBER(SEARCH(CONCATENATE(Actions!$B$20,";"),[1]Sheet1!$I$41)),1,0)</f>
        <v>0</v>
      </c>
      <c r="AN28" s="4">
        <f>IF(ISNUMBER(SEARCH(CONCATENATE(Actions!$B$20,";"),[1]Sheet1!$I$42)),1,0)</f>
        <v>0</v>
      </c>
      <c r="AO28" s="4">
        <f>IF(ISNUMBER(SEARCH(CONCATENATE(Actions!$B$20,";"),[1]Sheet1!$I$43)),1,0)</f>
        <v>0</v>
      </c>
      <c r="AP28" s="4">
        <f>IF(ISNUMBER(SEARCH(CONCATENATE(Actions!$B$20,";"),[1]Sheet1!$I$44)),1,0)</f>
        <v>0</v>
      </c>
      <c r="AQ28" s="4">
        <f>IF(ISNUMBER(SEARCH(CONCATENATE(Actions!$B$20,";"),[1]Sheet1!$I$45)),1,0)</f>
        <v>0</v>
      </c>
      <c r="AR28" s="4">
        <f>IF(ISNUMBER(SEARCH(CONCATENATE(Actions!$B$20,";"),[1]Sheet1!$I$46)),1,0)</f>
        <v>0</v>
      </c>
      <c r="AS28" s="4">
        <f>IF(ISNUMBER(SEARCH(CONCATENATE(Actions!$B$20,";"),[1]Sheet1!$I$47)),1,0)</f>
        <v>0</v>
      </c>
      <c r="AT28" s="4">
        <f>IF(ISNUMBER(SEARCH(CONCATENATE(Actions!$B$20,";"),[1]Sheet1!$I$48)),1,0)</f>
        <v>0</v>
      </c>
      <c r="AU28" s="4">
        <f>IF(ISNUMBER(SEARCH(CONCATENATE(Actions!$B$20,";"),[1]Sheet1!$I$49)),1,0)</f>
        <v>0</v>
      </c>
      <c r="AV28" s="4">
        <f>IF(ISNUMBER(SEARCH(CONCATENATE(Actions!$B$20,";"),[1]Sheet1!$I$50)),1,0)</f>
        <v>0</v>
      </c>
      <c r="AW28" s="4">
        <f>IF(ISNUMBER(SEARCH(CONCATENATE(Actions!$B$20,";"),[1]Sheet1!$I$51)),1,0)</f>
        <v>0</v>
      </c>
      <c r="AX28" s="4">
        <f>IF(ISNUMBER(SEARCH(CONCATENATE(Actions!$B$20,";"),[1]Sheet1!$I$52)),1,0)</f>
        <v>0</v>
      </c>
      <c r="AY28" s="4">
        <f>IF(ISNUMBER(SEARCH(CONCATENATE(Actions!$B$20,";"),[1]Sheet1!$I$53)),1,0)</f>
        <v>0</v>
      </c>
      <c r="AZ28" s="4">
        <f>IF(ISNUMBER(SEARCH(CONCATENATE(Actions!$B$20,";"),[1]Sheet1!$I$54)),1,0)</f>
        <v>0</v>
      </c>
      <c r="BA28" s="4">
        <f>IF(ISNUMBER(SEARCH(CONCATENATE(Actions!$B$20,";"),[1]Sheet1!$I$55)),1,0)</f>
        <v>0</v>
      </c>
      <c r="BB28" s="4">
        <f>IF(ISNUMBER(SEARCH(CONCATENATE(Actions!$B$20,";"),[1]Sheet1!$I$56)),1,0)</f>
        <v>0</v>
      </c>
      <c r="BC28" s="4">
        <f>IF(ISNUMBER(SEARCH(CONCATENATE(Actions!$B$20,";"),[1]Sheet1!$I$57)),1,0)</f>
        <v>0</v>
      </c>
      <c r="BD28" s="4">
        <f>IF(ISNUMBER(SEARCH(CONCATENATE(Actions!$B$20,";"),[1]Sheet1!$I$58)),1,0)</f>
        <v>0</v>
      </c>
      <c r="BE28" s="4">
        <f>IF(ISNUMBER(SEARCH(CONCATENATE(Actions!$B$20,";"),[1]Sheet1!$I$59)),1,0)</f>
        <v>0</v>
      </c>
      <c r="BF28" s="4">
        <f>IF(ISNUMBER(SEARCH(CONCATENATE(Actions!$B$20,";"),[1]Sheet1!$I$60)),1,0)</f>
        <v>0</v>
      </c>
      <c r="BG28" s="4">
        <f>IF(ISNUMBER(SEARCH(CONCATENATE(Actions!$B$20,";"),[1]Sheet1!$I$61)),1,0)</f>
        <v>0</v>
      </c>
      <c r="BH28" s="4">
        <f>IF(ISNUMBER(SEARCH(CONCATENATE(Actions!$B$20,";"),[1]Sheet1!$I$62)),1,0)</f>
        <v>0</v>
      </c>
      <c r="BI28" s="4">
        <f>IF(ISNUMBER(SEARCH(CONCATENATE(Actions!$B$20,";"),[1]Sheet1!$I$63)),1,0)</f>
        <v>0</v>
      </c>
      <c r="BJ28" s="4">
        <f>IF(ISNUMBER(SEARCH(CONCATENATE(Actions!$B$20,";"),[1]Sheet1!$I$64)),1,0)</f>
        <v>0</v>
      </c>
      <c r="BK28" s="4">
        <f>IF(ISNUMBER(SEARCH(CONCATENATE(Actions!$B$20,";"),[1]Sheet1!$I$65)),1,0)</f>
        <v>0</v>
      </c>
      <c r="BL28" s="4">
        <f>IF(ISNUMBER(SEARCH(CONCATENATE(Actions!$B$20,";"),[1]Sheet1!$I$66)),1,0)</f>
        <v>0</v>
      </c>
      <c r="BM28" s="4">
        <f>IF(ISNUMBER(SEARCH(CONCATENATE(Actions!$B$20,";"),[1]Sheet1!$I$67)),1,0)</f>
        <v>0</v>
      </c>
      <c r="BN28" s="4">
        <f>IF(ISNUMBER(SEARCH(CONCATENATE(Actions!$B$20,";"),[1]Sheet1!$I$68)),1,0)</f>
        <v>0</v>
      </c>
      <c r="BO28" s="4">
        <f>IF(ISNUMBER(SEARCH(CONCATENATE(Actions!$B$20,";"),[1]Sheet1!$I$69)),1,0)</f>
        <v>0</v>
      </c>
      <c r="BP28" s="4">
        <f>IF(ISNUMBER(SEARCH(CONCATENATE(Actions!$B$20,";"),[1]Sheet1!$I$70)),1,0)</f>
        <v>0</v>
      </c>
      <c r="BQ28" s="4">
        <f>IF(ISNUMBER(SEARCH(CONCATENATE(Actions!$B$20,";"),[1]Sheet1!$I$71)),1,0)</f>
        <v>0</v>
      </c>
      <c r="BR28" s="4">
        <f>IF(ISNUMBER(SEARCH(CONCATENATE(Actions!$B$20,";"),[1]Sheet1!$I$72)),1,0)</f>
        <v>0</v>
      </c>
      <c r="BS28" s="4">
        <f>IF(ISNUMBER(SEARCH(CONCATENATE(Actions!$B$20,";"),[1]Sheet1!$I$73)),1,0)</f>
        <v>0</v>
      </c>
      <c r="BT28" s="4">
        <f>IF(ISNUMBER(SEARCH(CONCATENATE(Actions!$B$20,";"),[1]Sheet1!$I$74)),1,0)</f>
        <v>0</v>
      </c>
      <c r="BU28" s="4">
        <f>IF(ISNUMBER(SEARCH(CONCATENATE(Actions!$B$20,";"),[1]Sheet1!$I$75)),1,0)</f>
        <v>0</v>
      </c>
      <c r="BV28" s="4">
        <f>IF(ISNUMBER(SEARCH(CONCATENATE(Actions!$B$20,";"),[1]Sheet1!$I$76)),1,0)</f>
        <v>0</v>
      </c>
      <c r="BW28" s="4">
        <f>IF(ISNUMBER(SEARCH(CONCATENATE(Actions!$B$20,";"),[1]Sheet1!$I$77)),1,0)</f>
        <v>0</v>
      </c>
      <c r="BX28" s="4">
        <f>IF(ISNUMBER(SEARCH(CONCATENATE(Actions!$B$20,";"),[1]Sheet1!$I$78)),1,0)</f>
        <v>0</v>
      </c>
      <c r="BY28" s="4">
        <f>IF(ISNUMBER(SEARCH(CONCATENATE(Actions!$B$20,";"),[1]Sheet1!$I$79)),1,0)</f>
        <v>0</v>
      </c>
      <c r="BZ28" s="4">
        <f>IF(ISNUMBER(SEARCH(CONCATENATE(Actions!$B$20,";"),[1]Sheet1!$I$80)),1,0)</f>
        <v>0</v>
      </c>
    </row>
    <row r="29" spans="1:78" ht="15.75" customHeight="1">
      <c r="A29" s="36">
        <f>Actions!$A$21</f>
        <v>20</v>
      </c>
      <c r="B29" s="4"/>
      <c r="C29" s="4">
        <f>IF(ISNUMBER(SEARCH(CONCATENATE(Actions!$B$21,";"),[1]Sheet1!$I$5)),1,0)</f>
        <v>0</v>
      </c>
      <c r="D29" s="4">
        <f>IF(ISNUMBER(SEARCH(CONCATENATE(Actions!$B$21,";"),[1]Sheet1!$I$6)),1,0)</f>
        <v>0</v>
      </c>
      <c r="E29" s="4">
        <f>IF(ISNUMBER(SEARCH(CONCATENATE(Actions!$B$21,";"),[1]Sheet1!$I$7)),1,0)</f>
        <v>0</v>
      </c>
      <c r="F29" s="4">
        <f>IF(ISNUMBER(SEARCH(CONCATENATE(Actions!$B$21,";"),[1]Sheet1!$I$8)),1,0)</f>
        <v>1</v>
      </c>
      <c r="G29" s="4">
        <f>IF(ISNUMBER(SEARCH(CONCATENATE(Actions!$B$21,";"),[1]Sheet1!$I$9)),1,0)</f>
        <v>0</v>
      </c>
      <c r="H29" s="4">
        <f>IF(ISNUMBER(SEARCH(CONCATENATE(Actions!$B$21,";"),[1]Sheet1!$I$10)),1,0)</f>
        <v>0</v>
      </c>
      <c r="I29" s="4">
        <f>IF(ISNUMBER(SEARCH(CONCATENATE(Actions!$B$21,";"),[1]Sheet1!$I$11)),1,0)</f>
        <v>0</v>
      </c>
      <c r="J29" s="39">
        <f>IF(ISNUMBER(SEARCH(CONCATENATE(Actions!$B$21,";"),[1]Sheet1!$I$12)),1,0)</f>
        <v>0</v>
      </c>
      <c r="K29" s="4">
        <f>IF(ISNUMBER(SEARCH(CONCATENATE(Actions!$B$21,";"),[1]Sheet1!$I$13)),1,0)</f>
        <v>0</v>
      </c>
      <c r="L29" s="4">
        <f>IF(ISNUMBER(SEARCH(CONCATENATE(Actions!$B$21,";"),[1]Sheet1!$I$14)),1,0)</f>
        <v>0</v>
      </c>
      <c r="M29" s="4">
        <f>IF(ISNUMBER(SEARCH(CONCATENATE(Actions!$B$21,";"),[1]Sheet1!$I$15)),1,0)</f>
        <v>0</v>
      </c>
      <c r="N29" s="4">
        <f>IF(ISNUMBER(SEARCH(CONCATENATE(Actions!$B$21,";"),[1]Sheet1!$I$16)),1,0)</f>
        <v>0</v>
      </c>
      <c r="O29" s="4">
        <f>IF(ISNUMBER(SEARCH(CONCATENATE(Actions!$B$21,";"),[1]Sheet1!$I$17)),1,0)</f>
        <v>0</v>
      </c>
      <c r="P29" s="4">
        <f>IF(ISNUMBER(SEARCH(CONCATENATE(Actions!$B$21,";"),[1]Sheet1!$I$18)),1,0)</f>
        <v>0</v>
      </c>
      <c r="Q29" s="4">
        <f>IF(ISNUMBER(SEARCH(CONCATENATE(Actions!$B$21,";"),[1]Sheet1!$I$19)),1,0)</f>
        <v>0</v>
      </c>
      <c r="R29" s="4">
        <f>IF(ISNUMBER(SEARCH(CONCATENATE(Actions!$B$21,";"),[1]Sheet1!$I$20)),1,0)</f>
        <v>0</v>
      </c>
      <c r="S29" s="4">
        <f>IF(ISNUMBER(SEARCH(CONCATENATE(Actions!$B$21,";"),[1]Sheet1!$I$21)),1,0)</f>
        <v>0</v>
      </c>
      <c r="T29" s="4">
        <f>IF(ISNUMBER(SEARCH(CONCATENATE(Actions!$B$21,";"),[1]Sheet1!$I$22)),1,0)</f>
        <v>0</v>
      </c>
      <c r="U29" s="4">
        <f>IF(ISNUMBER(SEARCH(CONCATENATE(Actions!$B$21,";"),[1]Sheet1!$I$23)),1,0)</f>
        <v>0</v>
      </c>
      <c r="V29" s="4">
        <f>IF(ISNUMBER(SEARCH(CONCATENATE(Actions!$B$21,";"),[1]Sheet1!$I$24)),1,0)</f>
        <v>0</v>
      </c>
      <c r="W29" s="4">
        <f>IF(ISNUMBER(SEARCH(CONCATENATE(Actions!$B$21,";"),[1]Sheet1!$I$25)),1,0)</f>
        <v>0</v>
      </c>
      <c r="X29" s="4">
        <f>IF(ISNUMBER(SEARCH(CONCATENATE(Actions!$B$21,";"),[1]Sheet1!$I$26)),1,0)</f>
        <v>0</v>
      </c>
      <c r="Y29" s="4">
        <f>IF(ISNUMBER(SEARCH(CONCATENATE(Actions!$B$21,";"),[1]Sheet1!$I$27)),1,0)</f>
        <v>0</v>
      </c>
      <c r="Z29" s="4">
        <f>IF(ISNUMBER(SEARCH(CONCATENATE(Actions!$B$21,";"),[1]Sheet1!$I$28)),1,0)</f>
        <v>0</v>
      </c>
      <c r="AA29" s="4">
        <f>IF(ISNUMBER(SEARCH(CONCATENATE(Actions!$B$21,";"),[1]Sheet1!$I$29)),1,0)</f>
        <v>0</v>
      </c>
      <c r="AB29" s="4">
        <f>IF(ISNUMBER(SEARCH(CONCATENATE(Actions!$B$21,";"),[1]Sheet1!$I$30)),1,0)</f>
        <v>0</v>
      </c>
      <c r="AC29" s="4">
        <f>IF(ISNUMBER(SEARCH(CONCATENATE(Actions!$B$21,";"),[1]Sheet1!$I$31)),1,0)</f>
        <v>0</v>
      </c>
      <c r="AD29" s="4">
        <f>IF(ISNUMBER(SEARCH(CONCATENATE(Actions!$B$21,";"),[1]Sheet1!$I$32)),1,0)</f>
        <v>0</v>
      </c>
      <c r="AE29" s="4">
        <f>IF(ISNUMBER(SEARCH(CONCATENATE(Actions!$B$21,";"),[1]Sheet1!$I$33)),1,0)</f>
        <v>0</v>
      </c>
      <c r="AF29" s="4">
        <f>IF(ISNUMBER(SEARCH(CONCATENATE(Actions!$B$21,";"),[1]Sheet1!$I$34)),1,0)</f>
        <v>0</v>
      </c>
      <c r="AG29" s="4">
        <f>IF(ISNUMBER(SEARCH(CONCATENATE(Actions!$B$21,";"),[1]Sheet1!$I$35)),1,0)</f>
        <v>0</v>
      </c>
      <c r="AH29" s="4">
        <f>IF(ISNUMBER(SEARCH(CONCATENATE(Actions!$B$21,";"),[1]Sheet1!$I$36)),1,0)</f>
        <v>0</v>
      </c>
      <c r="AI29" s="4">
        <f>IF(ISNUMBER(SEARCH(CONCATENATE(Actions!$B$21,";"),[1]Sheet1!$I$37)),1,0)</f>
        <v>0</v>
      </c>
      <c r="AJ29" s="4">
        <f>IF(ISNUMBER(SEARCH(CONCATENATE(Actions!$B$21,";"),[1]Sheet1!$I$38)),1,0)</f>
        <v>0</v>
      </c>
      <c r="AK29" s="4">
        <f>IF(ISNUMBER(SEARCH(CONCATENATE(Actions!$B$21,";"),[1]Sheet1!$I$39)),1,0)</f>
        <v>0</v>
      </c>
      <c r="AL29" s="4">
        <f>IF(ISNUMBER(SEARCH(CONCATENATE(Actions!$B$21,";"),[1]Sheet1!$I$40)),1,0)</f>
        <v>0</v>
      </c>
      <c r="AM29" s="4">
        <f>IF(ISNUMBER(SEARCH(CONCATENATE(Actions!$B$21,";"),[1]Sheet1!$I$41)),1,0)</f>
        <v>0</v>
      </c>
      <c r="AN29" s="4">
        <f>IF(ISNUMBER(SEARCH(CONCATENATE(Actions!$B$21,";"),[1]Sheet1!$I$42)),1,0)</f>
        <v>0</v>
      </c>
      <c r="AO29" s="4">
        <f>IF(ISNUMBER(SEARCH(CONCATENATE(Actions!$B$21,";"),[1]Sheet1!$I$43)),1,0)</f>
        <v>0</v>
      </c>
      <c r="AP29" s="4">
        <f>IF(ISNUMBER(SEARCH(CONCATENATE(Actions!$B$21,";"),[1]Sheet1!$I$44)),1,0)</f>
        <v>0</v>
      </c>
      <c r="AQ29" s="4">
        <f>IF(ISNUMBER(SEARCH(CONCATENATE(Actions!$B$21,";"),[1]Sheet1!$I$45)),1,0)</f>
        <v>0</v>
      </c>
      <c r="AR29" s="4">
        <f>IF(ISNUMBER(SEARCH(CONCATENATE(Actions!$B$21,";"),[1]Sheet1!$I$46)),1,0)</f>
        <v>0</v>
      </c>
      <c r="AS29" s="4">
        <f>IF(ISNUMBER(SEARCH(CONCATENATE(Actions!$B$21,";"),[1]Sheet1!$I$47)),1,0)</f>
        <v>1</v>
      </c>
      <c r="AT29" s="4">
        <f>IF(ISNUMBER(SEARCH(CONCATENATE(Actions!$B$21,";"),[1]Sheet1!$I$48)),1,0)</f>
        <v>0</v>
      </c>
      <c r="AU29" s="4">
        <f>IF(ISNUMBER(SEARCH(CONCATENATE(Actions!$B$21,";"),[1]Sheet1!$I$49)),1,0)</f>
        <v>0</v>
      </c>
      <c r="AV29" s="4">
        <f>IF(ISNUMBER(SEARCH(CONCATENATE(Actions!$B$21,";"),[1]Sheet1!$I$50)),1,0)</f>
        <v>0</v>
      </c>
      <c r="AW29" s="4">
        <f>IF(ISNUMBER(SEARCH(CONCATENATE(Actions!$B$21,";"),[1]Sheet1!$I$51)),1,0)</f>
        <v>0</v>
      </c>
      <c r="AX29" s="4">
        <f>IF(ISNUMBER(SEARCH(CONCATENATE(Actions!$B$21,";"),[1]Sheet1!$I$52)),1,0)</f>
        <v>0</v>
      </c>
      <c r="AY29" s="4">
        <f>IF(ISNUMBER(SEARCH(CONCATENATE(Actions!$B$21,";"),[1]Sheet1!$I$53)),1,0)</f>
        <v>0</v>
      </c>
      <c r="AZ29" s="4">
        <f>IF(ISNUMBER(SEARCH(CONCATENATE(Actions!$B$21,";"),[1]Sheet1!$I$54)),1,0)</f>
        <v>0</v>
      </c>
      <c r="BA29" s="4">
        <f>IF(ISNUMBER(SEARCH(CONCATENATE(Actions!$B$21,";"),[1]Sheet1!$I$55)),1,0)</f>
        <v>1</v>
      </c>
      <c r="BB29" s="4">
        <f>IF(ISNUMBER(SEARCH(CONCATENATE(Actions!$B$21,";"),[1]Sheet1!$I$56)),1,0)</f>
        <v>0</v>
      </c>
      <c r="BC29" s="4">
        <f>IF(ISNUMBER(SEARCH(CONCATENATE(Actions!$B$21,";"),[1]Sheet1!$I$57)),1,0)</f>
        <v>0</v>
      </c>
      <c r="BD29" s="4">
        <f>IF(ISNUMBER(SEARCH(CONCATENATE(Actions!$B$21,";"),[1]Sheet1!$I$58)),1,0)</f>
        <v>0</v>
      </c>
      <c r="BE29" s="4">
        <f>IF(ISNUMBER(SEARCH(CONCATENATE(Actions!$B$21,";"),[1]Sheet1!$I$59)),1,0)</f>
        <v>0</v>
      </c>
      <c r="BF29" s="4">
        <f>IF(ISNUMBER(SEARCH(CONCATENATE(Actions!$B$21,";"),[1]Sheet1!$I$60)),1,0)</f>
        <v>0</v>
      </c>
      <c r="BG29" s="4">
        <f>IF(ISNUMBER(SEARCH(CONCATENATE(Actions!$B$21,";"),[1]Sheet1!$I$61)),1,0)</f>
        <v>0</v>
      </c>
      <c r="BH29" s="4">
        <f>IF(ISNUMBER(SEARCH(CONCATENATE(Actions!$B$21,";"),[1]Sheet1!$I$62)),1,0)</f>
        <v>0</v>
      </c>
      <c r="BI29" s="4">
        <f>IF(ISNUMBER(SEARCH(CONCATENATE(Actions!$B$21,";"),[1]Sheet1!$I$63)),1,0)</f>
        <v>0</v>
      </c>
      <c r="BJ29" s="4">
        <f>IF(ISNUMBER(SEARCH(CONCATENATE(Actions!$B$21,";"),[1]Sheet1!$I$64)),1,0)</f>
        <v>0</v>
      </c>
      <c r="BK29" s="4">
        <f>IF(ISNUMBER(SEARCH(CONCATENATE(Actions!$B$21,";"),[1]Sheet1!$I$65)),1,0)</f>
        <v>0</v>
      </c>
      <c r="BL29" s="4">
        <f>IF(ISNUMBER(SEARCH(CONCATENATE(Actions!$B$21,";"),[1]Sheet1!$I$66)),1,0)</f>
        <v>0</v>
      </c>
      <c r="BM29" s="4">
        <f>IF(ISNUMBER(SEARCH(CONCATENATE(Actions!$B$21,";"),[1]Sheet1!$I$67)),1,0)</f>
        <v>0</v>
      </c>
      <c r="BN29" s="4">
        <f>IF(ISNUMBER(SEARCH(CONCATENATE(Actions!$B$21,";"),[1]Sheet1!$I$68)),1,0)</f>
        <v>0</v>
      </c>
      <c r="BO29" s="4">
        <f>IF(ISNUMBER(SEARCH(CONCATENATE(Actions!$B$21,";"),[1]Sheet1!$I$69)),1,0)</f>
        <v>0</v>
      </c>
      <c r="BP29" s="4">
        <f>IF(ISNUMBER(SEARCH(CONCATENATE(Actions!$B$21,";"),[1]Sheet1!$I$70)),1,0)</f>
        <v>0</v>
      </c>
      <c r="BQ29" s="4">
        <f>IF(ISNUMBER(SEARCH(CONCATENATE(Actions!$B$21,";"),[1]Sheet1!$I$71)),1,0)</f>
        <v>0</v>
      </c>
      <c r="BR29" s="4">
        <f>IF(ISNUMBER(SEARCH(CONCATENATE(Actions!$B$21,";"),[1]Sheet1!$I$72)),1,0)</f>
        <v>0</v>
      </c>
      <c r="BS29" s="4">
        <f>IF(ISNUMBER(SEARCH(CONCATENATE(Actions!$B$21,";"),[1]Sheet1!$I$73)),1,0)</f>
        <v>0</v>
      </c>
      <c r="BT29" s="4">
        <f>IF(ISNUMBER(SEARCH(CONCATENATE(Actions!$B$21,";"),[1]Sheet1!$I$74)),1,0)</f>
        <v>0</v>
      </c>
      <c r="BU29" s="4">
        <f>IF(ISNUMBER(SEARCH(CONCATENATE(Actions!$B$21,";"),[1]Sheet1!$I$75)),1,0)</f>
        <v>0</v>
      </c>
      <c r="BV29" s="4">
        <f>IF(ISNUMBER(SEARCH(CONCATENATE(Actions!$B$21,";"),[1]Sheet1!$I$76)),1,0)</f>
        <v>0</v>
      </c>
      <c r="BW29" s="4">
        <f>IF(ISNUMBER(SEARCH(CONCATENATE(Actions!$B$21,";"),[1]Sheet1!$I$77)),1,0)</f>
        <v>0</v>
      </c>
      <c r="BX29" s="4">
        <f>IF(ISNUMBER(SEARCH(CONCATENATE(Actions!$B$21,";"),[1]Sheet1!$I$78)),1,0)</f>
        <v>0</v>
      </c>
      <c r="BY29" s="4">
        <f>IF(ISNUMBER(SEARCH(CONCATENATE(Actions!$B$21,";"),[1]Sheet1!$I$79)),1,0)</f>
        <v>0</v>
      </c>
      <c r="BZ29" s="4">
        <f>IF(ISNUMBER(SEARCH(CONCATENATE(Actions!$B$21,";"),[1]Sheet1!$I$80)),1,0)</f>
        <v>0</v>
      </c>
    </row>
    <row r="30" spans="1:78" ht="15.75" customHeight="1">
      <c r="A30" s="36">
        <f>Actions!$A$22</f>
        <v>21</v>
      </c>
      <c r="B30" s="4"/>
      <c r="C30" s="4">
        <f>IF(ISNUMBER(SEARCH(CONCATENATE(Actions!$B$22,";"),[1]Sheet1!$I$5)),1,0)</f>
        <v>0</v>
      </c>
      <c r="D30" s="4">
        <f>IF(ISNUMBER(SEARCH(CONCATENATE(Actions!$B$22,";"),[1]Sheet1!$I$6)),1,0)</f>
        <v>0</v>
      </c>
      <c r="E30" s="4">
        <f>IF(ISNUMBER(SEARCH(CONCATENATE(Actions!$B$22,";"),[1]Sheet1!$I$7)),1,0)</f>
        <v>0</v>
      </c>
      <c r="F30" s="4">
        <f>IF(ISNUMBER(SEARCH(CONCATENATE(Actions!$B$22,";"),[1]Sheet1!$I$8)),1,0)</f>
        <v>0</v>
      </c>
      <c r="G30" s="4">
        <f>IF(ISNUMBER(SEARCH(CONCATENATE(Actions!$B$22,";"),[1]Sheet1!$I$9)),1,0)</f>
        <v>0</v>
      </c>
      <c r="H30" s="4">
        <f>IF(ISNUMBER(SEARCH(CONCATENATE(Actions!$B$22,";"),[1]Sheet1!$I$10)),1,0)</f>
        <v>0</v>
      </c>
      <c r="I30" s="4">
        <f>IF(ISNUMBER(SEARCH(CONCATENATE(Actions!$B$22,";"),[1]Sheet1!$I$11)),1,0)</f>
        <v>0</v>
      </c>
      <c r="J30" s="39">
        <f>IF(ISNUMBER(SEARCH(CONCATENATE(Actions!$B$22,";"),[1]Sheet1!$I$12)),1,0)</f>
        <v>0</v>
      </c>
      <c r="K30" s="4">
        <f>IF(ISNUMBER(SEARCH(CONCATENATE(Actions!$B$22,";"),[1]Sheet1!$I$13)),1,0)</f>
        <v>0</v>
      </c>
      <c r="L30" s="4">
        <f>IF(ISNUMBER(SEARCH(CONCATENATE(Actions!$B$22,";"),[1]Sheet1!$I$14)),1,0)</f>
        <v>0</v>
      </c>
      <c r="M30" s="4">
        <f>IF(ISNUMBER(SEARCH(CONCATENATE(Actions!$B$22,";"),[1]Sheet1!$I$15)),1,0)</f>
        <v>0</v>
      </c>
      <c r="N30" s="4">
        <f>IF(ISNUMBER(SEARCH(CONCATENATE(Actions!$B$22,";"),[1]Sheet1!$I$16)),1,0)</f>
        <v>0</v>
      </c>
      <c r="O30" s="4">
        <f>IF(ISNUMBER(SEARCH(CONCATENATE(Actions!$B$22,";"),[1]Sheet1!$I$17)),1,0)</f>
        <v>0</v>
      </c>
      <c r="P30" s="4">
        <f>IF(ISNUMBER(SEARCH(CONCATENATE(Actions!$B$22,";"),[1]Sheet1!$I$18)),1,0)</f>
        <v>0</v>
      </c>
      <c r="Q30" s="4">
        <f>IF(ISNUMBER(SEARCH(CONCATENATE(Actions!$B$22,";"),[1]Sheet1!$I$19)),1,0)</f>
        <v>0</v>
      </c>
      <c r="R30" s="4">
        <f>IF(ISNUMBER(SEARCH(CONCATENATE(Actions!$B$22,";"),[1]Sheet1!$I$20)),1,0)</f>
        <v>0</v>
      </c>
      <c r="S30" s="4">
        <f>IF(ISNUMBER(SEARCH(CONCATENATE(Actions!$B$22,";"),[1]Sheet1!$I$21)),1,0)</f>
        <v>0</v>
      </c>
      <c r="T30" s="4">
        <f>IF(ISNUMBER(SEARCH(CONCATENATE(Actions!$B$22,";"),[1]Sheet1!$I$22)),1,0)</f>
        <v>0</v>
      </c>
      <c r="U30" s="4">
        <f>IF(ISNUMBER(SEARCH(CONCATENATE(Actions!$B$22,";"),[1]Sheet1!$I$23)),1,0)</f>
        <v>0</v>
      </c>
      <c r="V30" s="4">
        <f>IF(ISNUMBER(SEARCH(CONCATENATE(Actions!$B$22,";"),[1]Sheet1!$I$24)),1,0)</f>
        <v>0</v>
      </c>
      <c r="W30" s="4">
        <f>IF(ISNUMBER(SEARCH(CONCATENATE(Actions!$B$22,";"),[1]Sheet1!$I$25)),1,0)</f>
        <v>0</v>
      </c>
      <c r="X30" s="4">
        <f>IF(ISNUMBER(SEARCH(CONCATENATE(Actions!$B$22,";"),[1]Sheet1!$I$26)),1,0)</f>
        <v>0</v>
      </c>
      <c r="Y30" s="4">
        <f>IF(ISNUMBER(SEARCH(CONCATENATE(Actions!$B$22,";"),[1]Sheet1!$I$27)),1,0)</f>
        <v>0</v>
      </c>
      <c r="Z30" s="4">
        <f>IF(ISNUMBER(SEARCH(CONCATENATE(Actions!$B$22,";"),[1]Sheet1!$I$28)),1,0)</f>
        <v>0</v>
      </c>
      <c r="AA30" s="4">
        <f>IF(ISNUMBER(SEARCH(CONCATENATE(Actions!$B$22,";"),[1]Sheet1!$I$29)),1,0)</f>
        <v>0</v>
      </c>
      <c r="AB30" s="4">
        <f>IF(ISNUMBER(SEARCH(CONCATENATE(Actions!$B$22,";"),[1]Sheet1!$I$30)),1,0)</f>
        <v>0</v>
      </c>
      <c r="AC30" s="4">
        <f>IF(ISNUMBER(SEARCH(CONCATENATE(Actions!$B$22,";"),[1]Sheet1!$I$31)),1,0)</f>
        <v>0</v>
      </c>
      <c r="AD30" s="4">
        <f>IF(ISNUMBER(SEARCH(CONCATENATE(Actions!$B$22,";"),[1]Sheet1!$I$32)),1,0)</f>
        <v>0</v>
      </c>
      <c r="AE30" s="4">
        <f>IF(ISNUMBER(SEARCH(CONCATENATE(Actions!$B$22,";"),[1]Sheet1!$I$33)),1,0)</f>
        <v>0</v>
      </c>
      <c r="AF30" s="4">
        <f>IF(ISNUMBER(SEARCH(CONCATENATE(Actions!$B$22,";"),[1]Sheet1!$I$34)),1,0)</f>
        <v>0</v>
      </c>
      <c r="AG30" s="4">
        <f>IF(ISNUMBER(SEARCH(CONCATENATE(Actions!$B$22,";"),[1]Sheet1!$I$35)),1,0)</f>
        <v>0</v>
      </c>
      <c r="AH30" s="4">
        <f>IF(ISNUMBER(SEARCH(CONCATENATE(Actions!$B$22,";"),[1]Sheet1!$I$36)),1,0)</f>
        <v>0</v>
      </c>
      <c r="AI30" s="4">
        <f>IF(ISNUMBER(SEARCH(CONCATENATE(Actions!$B$22,";"),[1]Sheet1!$I$37)),1,0)</f>
        <v>0</v>
      </c>
      <c r="AJ30" s="4">
        <f>IF(ISNUMBER(SEARCH(CONCATENATE(Actions!$B$22,";"),[1]Sheet1!$I$38)),1,0)</f>
        <v>0</v>
      </c>
      <c r="AK30" s="4">
        <f>IF(ISNUMBER(SEARCH(CONCATENATE(Actions!$B$22,";"),[1]Sheet1!$I$39)),1,0)</f>
        <v>0</v>
      </c>
      <c r="AL30" s="4">
        <f>IF(ISNUMBER(SEARCH(CONCATENATE(Actions!$B$22,";"),[1]Sheet1!$I$40)),1,0)</f>
        <v>0</v>
      </c>
      <c r="AM30" s="4">
        <f>IF(ISNUMBER(SEARCH(CONCATENATE(Actions!$B$22,";"),[1]Sheet1!$I$41)),1,0)</f>
        <v>0</v>
      </c>
      <c r="AN30" s="4">
        <f>IF(ISNUMBER(SEARCH(CONCATENATE(Actions!$B$22,";"),[1]Sheet1!$I$42)),1,0)</f>
        <v>1</v>
      </c>
      <c r="AO30" s="4">
        <f>IF(ISNUMBER(SEARCH(CONCATENATE(Actions!$B$22,";"),[1]Sheet1!$I$43)),1,0)</f>
        <v>0</v>
      </c>
      <c r="AP30" s="4">
        <f>IF(ISNUMBER(SEARCH(CONCATENATE(Actions!$B$22,";"),[1]Sheet1!$I$44)),1,0)</f>
        <v>0</v>
      </c>
      <c r="AQ30" s="4">
        <f>IF(ISNUMBER(SEARCH(CONCATENATE(Actions!$B$22,";"),[1]Sheet1!$I$45)),1,0)</f>
        <v>0</v>
      </c>
      <c r="AR30" s="4">
        <f>IF(ISNUMBER(SEARCH(CONCATENATE(Actions!$B$22,";"),[1]Sheet1!$I$46)),1,0)</f>
        <v>0</v>
      </c>
      <c r="AS30" s="4">
        <f>IF(ISNUMBER(SEARCH(CONCATENATE(Actions!$B$22,";"),[1]Sheet1!$I$47)),1,0)</f>
        <v>0</v>
      </c>
      <c r="AT30" s="4">
        <f>IF(ISNUMBER(SEARCH(CONCATENATE(Actions!$B$22,";"),[1]Sheet1!$I$48)),1,0)</f>
        <v>0</v>
      </c>
      <c r="AU30" s="4">
        <f>IF(ISNUMBER(SEARCH(CONCATENATE(Actions!$B$22,";"),[1]Sheet1!$I$49)),1,0)</f>
        <v>0</v>
      </c>
      <c r="AV30" s="4">
        <f>IF(ISNUMBER(SEARCH(CONCATENATE(Actions!$B$22,";"),[1]Sheet1!$I$50)),1,0)</f>
        <v>0</v>
      </c>
      <c r="AW30" s="4">
        <f>IF(ISNUMBER(SEARCH(CONCATENATE(Actions!$B$22,";"),[1]Sheet1!$I$51)),1,0)</f>
        <v>0</v>
      </c>
      <c r="AX30" s="4">
        <f>IF(ISNUMBER(SEARCH(CONCATENATE(Actions!$B$22,";"),[1]Sheet1!$I$52)),1,0)</f>
        <v>0</v>
      </c>
      <c r="AY30" s="4">
        <f>IF(ISNUMBER(SEARCH(CONCATENATE(Actions!$B$22,";"),[1]Sheet1!$I$53)),1,0)</f>
        <v>0</v>
      </c>
      <c r="AZ30" s="4">
        <f>IF(ISNUMBER(SEARCH(CONCATENATE(Actions!$B$22,";"),[1]Sheet1!$I$54)),1,0)</f>
        <v>0</v>
      </c>
      <c r="BA30" s="4">
        <f>IF(ISNUMBER(SEARCH(CONCATENATE(Actions!$B$22,";"),[1]Sheet1!$I$55)),1,0)</f>
        <v>0</v>
      </c>
      <c r="BB30" s="4">
        <f>IF(ISNUMBER(SEARCH(CONCATENATE(Actions!$B$22,";"),[1]Sheet1!$I$56)),1,0)</f>
        <v>0</v>
      </c>
      <c r="BC30" s="4">
        <f>IF(ISNUMBER(SEARCH(CONCATENATE(Actions!$B$22,";"),[1]Sheet1!$I$57)),1,0)</f>
        <v>0</v>
      </c>
      <c r="BD30" s="4">
        <f>IF(ISNUMBER(SEARCH(CONCATENATE(Actions!$B$22,";"),[1]Sheet1!$I$58)),1,0)</f>
        <v>0</v>
      </c>
      <c r="BE30" s="4">
        <f>IF(ISNUMBER(SEARCH(CONCATENATE(Actions!$B$22,";"),[1]Sheet1!$I$59)),1,0)</f>
        <v>0</v>
      </c>
      <c r="BF30" s="4">
        <f>IF(ISNUMBER(SEARCH(CONCATENATE(Actions!$B$22,";"),[1]Sheet1!$I$60)),1,0)</f>
        <v>0</v>
      </c>
      <c r="BG30" s="4">
        <f>IF(ISNUMBER(SEARCH(CONCATENATE(Actions!$B$22,";"),[1]Sheet1!$I$61)),1,0)</f>
        <v>0</v>
      </c>
      <c r="BH30" s="4">
        <f>IF(ISNUMBER(SEARCH(CONCATENATE(Actions!$B$22,";"),[1]Sheet1!$I$62)),1,0)</f>
        <v>0</v>
      </c>
      <c r="BI30" s="4">
        <f>IF(ISNUMBER(SEARCH(CONCATENATE(Actions!$B$22,";"),[1]Sheet1!$I$63)),1,0)</f>
        <v>0</v>
      </c>
      <c r="BJ30" s="4">
        <f>IF(ISNUMBER(SEARCH(CONCATENATE(Actions!$B$22,";"),[1]Sheet1!$I$64)),1,0)</f>
        <v>0</v>
      </c>
      <c r="BK30" s="4">
        <f>IF(ISNUMBER(SEARCH(CONCATENATE(Actions!$B$22,";"),[1]Sheet1!$I$65)),1,0)</f>
        <v>0</v>
      </c>
      <c r="BL30" s="4">
        <f>IF(ISNUMBER(SEARCH(CONCATENATE(Actions!$B$22,";"),[1]Sheet1!$I$66)),1,0)</f>
        <v>0</v>
      </c>
      <c r="BM30" s="4">
        <f>IF(ISNUMBER(SEARCH(CONCATENATE(Actions!$B$22,";"),[1]Sheet1!$I$67)),1,0)</f>
        <v>0</v>
      </c>
      <c r="BN30" s="4">
        <f>IF(ISNUMBER(SEARCH(CONCATENATE(Actions!$B$22,";"),[1]Sheet1!$I$68)),1,0)</f>
        <v>0</v>
      </c>
      <c r="BO30" s="4">
        <f>IF(ISNUMBER(SEARCH(CONCATENATE(Actions!$B$22,";"),[1]Sheet1!$I$69)),1,0)</f>
        <v>0</v>
      </c>
      <c r="BP30" s="4">
        <f>IF(ISNUMBER(SEARCH(CONCATENATE(Actions!$B$22,";"),[1]Sheet1!$I$70)),1,0)</f>
        <v>0</v>
      </c>
      <c r="BQ30" s="4">
        <f>IF(ISNUMBER(SEARCH(CONCATENATE(Actions!$B$22,";"),[1]Sheet1!$I$71)),1,0)</f>
        <v>0</v>
      </c>
      <c r="BR30" s="4">
        <f>IF(ISNUMBER(SEARCH(CONCATENATE(Actions!$B$22,";"),[1]Sheet1!$I$72)),1,0)</f>
        <v>0</v>
      </c>
      <c r="BS30" s="4">
        <f>IF(ISNUMBER(SEARCH(CONCATENATE(Actions!$B$22,";"),[1]Sheet1!$I$73)),1,0)</f>
        <v>0</v>
      </c>
      <c r="BT30" s="4">
        <f>IF(ISNUMBER(SEARCH(CONCATENATE(Actions!$B$22,";"),[1]Sheet1!$I$74)),1,0)</f>
        <v>0</v>
      </c>
      <c r="BU30" s="4">
        <f>IF(ISNUMBER(SEARCH(CONCATENATE(Actions!$B$22,";"),[1]Sheet1!$I$75)),1,0)</f>
        <v>0</v>
      </c>
      <c r="BV30" s="4">
        <f>IF(ISNUMBER(SEARCH(CONCATENATE(Actions!$B$22,";"),[1]Sheet1!$I$76)),1,0)</f>
        <v>0</v>
      </c>
      <c r="BW30" s="4">
        <f>IF(ISNUMBER(SEARCH(CONCATENATE(Actions!$B$22,";"),[1]Sheet1!$I$77)),1,0)</f>
        <v>0</v>
      </c>
      <c r="BX30" s="4">
        <f>IF(ISNUMBER(SEARCH(CONCATENATE(Actions!$B$22,";"),[1]Sheet1!$I$78)),1,0)</f>
        <v>0</v>
      </c>
      <c r="BY30" s="4">
        <f>IF(ISNUMBER(SEARCH(CONCATENATE(Actions!$B$22,";"),[1]Sheet1!$I$79)),1,0)</f>
        <v>0</v>
      </c>
      <c r="BZ30" s="4">
        <f>IF(ISNUMBER(SEARCH(CONCATENATE(Actions!$B$22,";"),[1]Sheet1!$I$80)),1,0)</f>
        <v>0</v>
      </c>
    </row>
    <row r="31" spans="1:78" ht="15.75" customHeight="1">
      <c r="A31" s="36">
        <f>Actions!$A$23</f>
        <v>22</v>
      </c>
      <c r="B31" s="4"/>
      <c r="C31" s="4">
        <f>IF(ISNUMBER(SEARCH(CONCATENATE(Actions!$B$23,";"),[1]Sheet1!$I$5)),1,0)</f>
        <v>0</v>
      </c>
      <c r="D31" s="4">
        <f>IF(ISNUMBER(SEARCH(CONCATENATE(Actions!$B$23,";"),[1]Sheet1!$I$6)),1,0)</f>
        <v>0</v>
      </c>
      <c r="E31" s="4">
        <f>IF(ISNUMBER(SEARCH(CONCATENATE(Actions!$B$23,";"),[1]Sheet1!$I$7)),1,0)</f>
        <v>0</v>
      </c>
      <c r="F31" s="4">
        <f>IF(ISNUMBER(SEARCH(CONCATENATE(Actions!$B$23,";"),[1]Sheet1!$I$8)),1,0)</f>
        <v>0</v>
      </c>
      <c r="G31" s="4">
        <f>IF(ISNUMBER(SEARCH(CONCATENATE(Actions!$B$23,";"),[1]Sheet1!$I$9)),1,0)</f>
        <v>0</v>
      </c>
      <c r="H31" s="4">
        <f>IF(ISNUMBER(SEARCH(CONCATENATE(Actions!$B$23,";"),[1]Sheet1!$I$10)),1,0)</f>
        <v>0</v>
      </c>
      <c r="I31" s="4">
        <f>IF(ISNUMBER(SEARCH(CONCATENATE(Actions!$B$23,";"),[1]Sheet1!$I$11)),1,0)</f>
        <v>0</v>
      </c>
      <c r="J31" s="39">
        <f>IF(ISNUMBER(SEARCH(CONCATENATE(Actions!$B$23,";"),[1]Sheet1!$I$12)),1,0)</f>
        <v>0</v>
      </c>
      <c r="K31" s="4">
        <f>IF(ISNUMBER(SEARCH(CONCATENATE(Actions!$B$23,";"),[1]Sheet1!$I$13)),1,0)</f>
        <v>0</v>
      </c>
      <c r="L31" s="4">
        <f>IF(ISNUMBER(SEARCH(CONCATENATE(Actions!$B$23,";"),[1]Sheet1!$I$14)),1,0)</f>
        <v>0</v>
      </c>
      <c r="M31" s="4">
        <f>IF(ISNUMBER(SEARCH(CONCATENATE(Actions!$B$23,";"),[1]Sheet1!$I$15)),1,0)</f>
        <v>0</v>
      </c>
      <c r="N31" s="4">
        <f>IF(ISNUMBER(SEARCH(CONCATENATE(Actions!$B$23,";"),[1]Sheet1!$I$16)),1,0)</f>
        <v>0</v>
      </c>
      <c r="O31" s="4">
        <f>IF(ISNUMBER(SEARCH(CONCATENATE(Actions!$B$23,";"),[1]Sheet1!$I$17)),1,0)</f>
        <v>0</v>
      </c>
      <c r="P31" s="4">
        <f>IF(ISNUMBER(SEARCH(CONCATENATE(Actions!$B$23,";"),[1]Sheet1!$I$18)),1,0)</f>
        <v>0</v>
      </c>
      <c r="Q31" s="4">
        <f>IF(ISNUMBER(SEARCH(CONCATENATE(Actions!$B$23,";"),[1]Sheet1!$I$19)),1,0)</f>
        <v>0</v>
      </c>
      <c r="R31" s="4">
        <f>IF(ISNUMBER(SEARCH(CONCATENATE(Actions!$B$23,";"),[1]Sheet1!$I$20)),1,0)</f>
        <v>0</v>
      </c>
      <c r="S31" s="4">
        <f>IF(ISNUMBER(SEARCH(CONCATENATE(Actions!$B$23,";"),[1]Sheet1!$I$21)),1,0)</f>
        <v>0</v>
      </c>
      <c r="T31" s="4">
        <f>IF(ISNUMBER(SEARCH(CONCATENATE(Actions!$B$23,";"),[1]Sheet1!$I$22)),1,0)</f>
        <v>0</v>
      </c>
      <c r="U31" s="4">
        <f>IF(ISNUMBER(SEARCH(CONCATENATE(Actions!$B$23,";"),[1]Sheet1!$I$23)),1,0)</f>
        <v>0</v>
      </c>
      <c r="V31" s="4">
        <f>IF(ISNUMBER(SEARCH(CONCATENATE(Actions!$B$23,";"),[1]Sheet1!$I$24)),1,0)</f>
        <v>0</v>
      </c>
      <c r="W31" s="4">
        <f>IF(ISNUMBER(SEARCH(CONCATENATE(Actions!$B$23,";"),[1]Sheet1!$I$25)),1,0)</f>
        <v>0</v>
      </c>
      <c r="X31" s="4">
        <f>IF(ISNUMBER(SEARCH(CONCATENATE(Actions!$B$23,";"),[1]Sheet1!$I$26)),1,0)</f>
        <v>0</v>
      </c>
      <c r="Y31" s="4">
        <f>IF(ISNUMBER(SEARCH(CONCATENATE(Actions!$B$23,";"),[1]Sheet1!$I$27)),1,0)</f>
        <v>0</v>
      </c>
      <c r="Z31" s="4">
        <f>IF(ISNUMBER(SEARCH(CONCATENATE(Actions!$B$23,";"),[1]Sheet1!$I$28)),1,0)</f>
        <v>0</v>
      </c>
      <c r="AA31" s="4">
        <f>IF(ISNUMBER(SEARCH(CONCATENATE(Actions!$B$23,";"),[1]Sheet1!$I$29)),1,0)</f>
        <v>0</v>
      </c>
      <c r="AB31" s="4">
        <f>IF(ISNUMBER(SEARCH(CONCATENATE(Actions!$B$23,";"),[1]Sheet1!$I$30)),1,0)</f>
        <v>0</v>
      </c>
      <c r="AC31" s="4">
        <f>IF(ISNUMBER(SEARCH(CONCATENATE(Actions!$B$23,";"),[1]Sheet1!$I$31)),1,0)</f>
        <v>0</v>
      </c>
      <c r="AD31" s="4">
        <f>IF(ISNUMBER(SEARCH(CONCATENATE(Actions!$B$23,";"),[1]Sheet1!$I$32)),1,0)</f>
        <v>0</v>
      </c>
      <c r="AE31" s="4">
        <f>IF(ISNUMBER(SEARCH(CONCATENATE(Actions!$B$23,";"),[1]Sheet1!$I$33)),1,0)</f>
        <v>0</v>
      </c>
      <c r="AF31" s="4">
        <f>IF(ISNUMBER(SEARCH(CONCATENATE(Actions!$B$23,";"),[1]Sheet1!$I$34)),1,0)</f>
        <v>0</v>
      </c>
      <c r="AG31" s="4">
        <f>IF(ISNUMBER(SEARCH(CONCATENATE(Actions!$B$23,";"),[1]Sheet1!$I$35)),1,0)</f>
        <v>0</v>
      </c>
      <c r="AH31" s="4">
        <f>IF(ISNUMBER(SEARCH(CONCATENATE(Actions!$B$23,";"),[1]Sheet1!$I$36)),1,0)</f>
        <v>0</v>
      </c>
      <c r="AI31" s="4">
        <f>IF(ISNUMBER(SEARCH(CONCATENATE(Actions!$B$23,";"),[1]Sheet1!$I$37)),1,0)</f>
        <v>0</v>
      </c>
      <c r="AJ31" s="4">
        <f>IF(ISNUMBER(SEARCH(CONCATENATE(Actions!$B$23,";"),[1]Sheet1!$I$38)),1,0)</f>
        <v>1</v>
      </c>
      <c r="AK31" s="4">
        <f>IF(ISNUMBER(SEARCH(CONCATENATE(Actions!$B$23,";"),[1]Sheet1!$I$39)),1,0)</f>
        <v>0</v>
      </c>
      <c r="AL31" s="4">
        <f>IF(ISNUMBER(SEARCH(CONCATENATE(Actions!$B$23,";"),[1]Sheet1!$I$40)),1,0)</f>
        <v>0</v>
      </c>
      <c r="AM31" s="4">
        <f>IF(ISNUMBER(SEARCH(CONCATENATE(Actions!$B$23,";"),[1]Sheet1!$I$41)),1,0)</f>
        <v>0</v>
      </c>
      <c r="AN31" s="4">
        <f>IF(ISNUMBER(SEARCH(CONCATENATE(Actions!$B$23,";"),[1]Sheet1!$I$42)),1,0)</f>
        <v>0</v>
      </c>
      <c r="AO31" s="4">
        <f>IF(ISNUMBER(SEARCH(CONCATENATE(Actions!$B$23,";"),[1]Sheet1!$I$43)),1,0)</f>
        <v>0</v>
      </c>
      <c r="AP31" s="4">
        <f>IF(ISNUMBER(SEARCH(CONCATENATE(Actions!$B$23,";"),[1]Sheet1!$I$44)),1,0)</f>
        <v>0</v>
      </c>
      <c r="AQ31" s="4">
        <f>IF(ISNUMBER(SEARCH(CONCATENATE(Actions!$B$23,";"),[1]Sheet1!$I$45)),1,0)</f>
        <v>0</v>
      </c>
      <c r="AR31" s="4">
        <f>IF(ISNUMBER(SEARCH(CONCATENATE(Actions!$B$23,";"),[1]Sheet1!$I$46)),1,0)</f>
        <v>0</v>
      </c>
      <c r="AS31" s="4">
        <f>IF(ISNUMBER(SEARCH(CONCATENATE(Actions!$B$23,";"),[1]Sheet1!$I$47)),1,0)</f>
        <v>0</v>
      </c>
      <c r="AT31" s="4">
        <f>IF(ISNUMBER(SEARCH(CONCATENATE(Actions!$B$23,";"),[1]Sheet1!$I$48)),1,0)</f>
        <v>0</v>
      </c>
      <c r="AU31" s="4">
        <f>IF(ISNUMBER(SEARCH(CONCATENATE(Actions!$B$23,";"),[1]Sheet1!$I$49)),1,0)</f>
        <v>0</v>
      </c>
      <c r="AV31" s="4">
        <f>IF(ISNUMBER(SEARCH(CONCATENATE(Actions!$B$23,";"),[1]Sheet1!$I$50)),1,0)</f>
        <v>0</v>
      </c>
      <c r="AW31" s="4">
        <f>IF(ISNUMBER(SEARCH(CONCATENATE(Actions!$B$23,";"),[1]Sheet1!$I$51)),1,0)</f>
        <v>0</v>
      </c>
      <c r="AX31" s="4">
        <f>IF(ISNUMBER(SEARCH(CONCATENATE(Actions!$B$23,";"),[1]Sheet1!$I$52)),1,0)</f>
        <v>0</v>
      </c>
      <c r="AY31" s="4">
        <f>IF(ISNUMBER(SEARCH(CONCATENATE(Actions!$B$23,";"),[1]Sheet1!$I$53)),1,0)</f>
        <v>0</v>
      </c>
      <c r="AZ31" s="4">
        <f>IF(ISNUMBER(SEARCH(CONCATENATE(Actions!$B$23,";"),[1]Sheet1!$I$54)),1,0)</f>
        <v>0</v>
      </c>
      <c r="BA31" s="4">
        <f>IF(ISNUMBER(SEARCH(CONCATENATE(Actions!$B$23,";"),[1]Sheet1!$I$55)),1,0)</f>
        <v>0</v>
      </c>
      <c r="BB31" s="4">
        <f>IF(ISNUMBER(SEARCH(CONCATENATE(Actions!$B$23,";"),[1]Sheet1!$I$56)),1,0)</f>
        <v>0</v>
      </c>
      <c r="BC31" s="4">
        <f>IF(ISNUMBER(SEARCH(CONCATENATE(Actions!$B$23,";"),[1]Sheet1!$I$57)),1,0)</f>
        <v>1</v>
      </c>
      <c r="BD31" s="4">
        <f>IF(ISNUMBER(SEARCH(CONCATENATE(Actions!$B$23,";"),[1]Sheet1!$I$58)),1,0)</f>
        <v>0</v>
      </c>
      <c r="BE31" s="4">
        <f>IF(ISNUMBER(SEARCH(CONCATENATE(Actions!$B$23,";"),[1]Sheet1!$I$59)),1,0)</f>
        <v>0</v>
      </c>
      <c r="BF31" s="4">
        <f>IF(ISNUMBER(SEARCH(CONCATENATE(Actions!$B$23,";"),[1]Sheet1!$I$60)),1,0)</f>
        <v>0</v>
      </c>
      <c r="BG31" s="4">
        <f>IF(ISNUMBER(SEARCH(CONCATENATE(Actions!$B$23,";"),[1]Sheet1!$I$61)),1,0)</f>
        <v>0</v>
      </c>
      <c r="BH31" s="4">
        <f>IF(ISNUMBER(SEARCH(CONCATENATE(Actions!$B$23,";"),[1]Sheet1!$I$62)),1,0)</f>
        <v>0</v>
      </c>
      <c r="BI31" s="4">
        <f>IF(ISNUMBER(SEARCH(CONCATENATE(Actions!$B$23,";"),[1]Sheet1!$I$63)),1,0)</f>
        <v>0</v>
      </c>
      <c r="BJ31" s="4">
        <f>IF(ISNUMBER(SEARCH(CONCATENATE(Actions!$B$23,";"),[1]Sheet1!$I$64)),1,0)</f>
        <v>0</v>
      </c>
      <c r="BK31" s="4">
        <f>IF(ISNUMBER(SEARCH(CONCATENATE(Actions!$B$23,";"),[1]Sheet1!$I$65)),1,0)</f>
        <v>0</v>
      </c>
      <c r="BL31" s="4">
        <f>IF(ISNUMBER(SEARCH(CONCATENATE(Actions!$B$23,";"),[1]Sheet1!$I$66)),1,0)</f>
        <v>0</v>
      </c>
      <c r="BM31" s="4">
        <f>IF(ISNUMBER(SEARCH(CONCATENATE(Actions!$B$23,";"),[1]Sheet1!$I$67)),1,0)</f>
        <v>0</v>
      </c>
      <c r="BN31" s="4">
        <f>IF(ISNUMBER(SEARCH(CONCATENATE(Actions!$B$23,";"),[1]Sheet1!$I$68)),1,0)</f>
        <v>0</v>
      </c>
      <c r="BO31" s="4">
        <f>IF(ISNUMBER(SEARCH(CONCATENATE(Actions!$B$23,";"),[1]Sheet1!$I$69)),1,0)</f>
        <v>0</v>
      </c>
      <c r="BP31" s="4">
        <f>IF(ISNUMBER(SEARCH(CONCATENATE(Actions!$B$23,";"),[1]Sheet1!$I$70)),1,0)</f>
        <v>0</v>
      </c>
      <c r="BQ31" s="4">
        <f>IF(ISNUMBER(SEARCH(CONCATENATE(Actions!$B$23,";"),[1]Sheet1!$I$71)),1,0)</f>
        <v>0</v>
      </c>
      <c r="BR31" s="4">
        <f>IF(ISNUMBER(SEARCH(CONCATENATE(Actions!$B$23,";"),[1]Sheet1!$I$72)),1,0)</f>
        <v>0</v>
      </c>
      <c r="BS31" s="4">
        <f>IF(ISNUMBER(SEARCH(CONCATENATE(Actions!$B$23,";"),[1]Sheet1!$I$73)),1,0)</f>
        <v>0</v>
      </c>
      <c r="BT31" s="4">
        <f>IF(ISNUMBER(SEARCH(CONCATENATE(Actions!$B$23,";"),[1]Sheet1!$I$74)),1,0)</f>
        <v>0</v>
      </c>
      <c r="BU31" s="4">
        <f>IF(ISNUMBER(SEARCH(CONCATENATE(Actions!$B$23,";"),[1]Sheet1!$I$75)),1,0)</f>
        <v>0</v>
      </c>
      <c r="BV31" s="4">
        <f>IF(ISNUMBER(SEARCH(CONCATENATE(Actions!$B$23,";"),[1]Sheet1!$I$76)),1,0)</f>
        <v>0</v>
      </c>
      <c r="BW31" s="4">
        <f>IF(ISNUMBER(SEARCH(CONCATENATE(Actions!$B$23,";"),[1]Sheet1!$I$77)),1,0)</f>
        <v>0</v>
      </c>
      <c r="BX31" s="4">
        <f>IF(ISNUMBER(SEARCH(CONCATENATE(Actions!$B$23,";"),[1]Sheet1!$I$78)),1,0)</f>
        <v>0</v>
      </c>
      <c r="BY31" s="4">
        <f>IF(ISNUMBER(SEARCH(CONCATENATE(Actions!$B$23,";"),[1]Sheet1!$I$79)),1,0)</f>
        <v>0</v>
      </c>
      <c r="BZ31" s="4">
        <f>IF(ISNUMBER(SEARCH(CONCATENATE(Actions!$B$23,";"),[1]Sheet1!$I$80)),1,0)</f>
        <v>0</v>
      </c>
    </row>
    <row r="32" spans="1:78" ht="15.75" customHeight="1">
      <c r="A32" s="36">
        <f>Actions!$A$24</f>
        <v>23</v>
      </c>
      <c r="B32" s="4"/>
      <c r="C32" s="4">
        <f>IF(ISNUMBER(SEARCH(CONCATENATE(Actions!$B$24,";"),[1]Sheet1!$I$5)),1,0)</f>
        <v>0</v>
      </c>
      <c r="D32" s="4">
        <f>IF(ISNUMBER(SEARCH(CONCATENATE(Actions!$B$24,";"),[1]Sheet1!$I$6)),1,0)</f>
        <v>0</v>
      </c>
      <c r="E32" s="4">
        <f>IF(ISNUMBER(SEARCH(CONCATENATE(Actions!$B$24,";"),[1]Sheet1!$I$7)),1,0)</f>
        <v>0</v>
      </c>
      <c r="F32" s="4">
        <f>IF(ISNUMBER(SEARCH(CONCATENATE(Actions!$B$24,";"),[1]Sheet1!$I$8)),1,0)</f>
        <v>0</v>
      </c>
      <c r="G32" s="4">
        <f>IF(ISNUMBER(SEARCH(CONCATENATE(Actions!$B$24,";"),[1]Sheet1!$I$9)),1,0)</f>
        <v>0</v>
      </c>
      <c r="H32" s="4">
        <f>IF(ISNUMBER(SEARCH(CONCATENATE(Actions!$B$24,";"),[1]Sheet1!$I$10)),1,0)</f>
        <v>0</v>
      </c>
      <c r="I32" s="4">
        <f>IF(ISNUMBER(SEARCH(CONCATENATE(Actions!$B$24,";"),[1]Sheet1!$I$11)),1,0)</f>
        <v>0</v>
      </c>
      <c r="J32" s="39">
        <f>IF(ISNUMBER(SEARCH(CONCATENATE(Actions!$B$24,";"),[1]Sheet1!$I$12)),1,0)</f>
        <v>0</v>
      </c>
      <c r="K32" s="4">
        <f>IF(ISNUMBER(SEARCH(CONCATENATE(Actions!$B$24,";"),[1]Sheet1!$I$13)),1,0)</f>
        <v>0</v>
      </c>
      <c r="L32" s="4">
        <f>IF(ISNUMBER(SEARCH(CONCATENATE(Actions!$B$24,";"),[1]Sheet1!$I$14)),1,0)</f>
        <v>0</v>
      </c>
      <c r="M32" s="4">
        <f>IF(ISNUMBER(SEARCH(CONCATENATE(Actions!$B$24,";"),[1]Sheet1!$I$15)),1,0)</f>
        <v>0</v>
      </c>
      <c r="N32" s="4">
        <f>IF(ISNUMBER(SEARCH(CONCATENATE(Actions!$B$24,";"),[1]Sheet1!$I$16)),1,0)</f>
        <v>0</v>
      </c>
      <c r="O32" s="4">
        <f>IF(ISNUMBER(SEARCH(CONCATENATE(Actions!$B$24,";"),[1]Sheet1!$I$17)),1,0)</f>
        <v>0</v>
      </c>
      <c r="P32" s="4">
        <f>IF(ISNUMBER(SEARCH(CONCATENATE(Actions!$B$24,";"),[1]Sheet1!$I$18)),1,0)</f>
        <v>0</v>
      </c>
      <c r="Q32" s="4">
        <f>IF(ISNUMBER(SEARCH(CONCATENATE(Actions!$B$24,";"),[1]Sheet1!$I$19)),1,0)</f>
        <v>0</v>
      </c>
      <c r="R32" s="4">
        <f>IF(ISNUMBER(SEARCH(CONCATENATE(Actions!$B$24,";"),[1]Sheet1!$I$20)),1,0)</f>
        <v>0</v>
      </c>
      <c r="S32" s="4">
        <f>IF(ISNUMBER(SEARCH(CONCATENATE(Actions!$B$24,";"),[1]Sheet1!$I$21)),1,0)</f>
        <v>0</v>
      </c>
      <c r="T32" s="4">
        <f>IF(ISNUMBER(SEARCH(CONCATENATE(Actions!$B$24,";"),[1]Sheet1!$I$22)),1,0)</f>
        <v>1</v>
      </c>
      <c r="U32" s="4">
        <f>IF(ISNUMBER(SEARCH(CONCATENATE(Actions!$B$24,";"),[1]Sheet1!$I$23)),1,0)</f>
        <v>0</v>
      </c>
      <c r="V32" s="4">
        <f>IF(ISNUMBER(SEARCH(CONCATENATE(Actions!$B$24,";"),[1]Sheet1!$I$24)),1,0)</f>
        <v>0</v>
      </c>
      <c r="W32" s="4">
        <f>IF(ISNUMBER(SEARCH(CONCATENATE(Actions!$B$24,";"),[1]Sheet1!$I$25)),1,0)</f>
        <v>0</v>
      </c>
      <c r="X32" s="4">
        <f>IF(ISNUMBER(SEARCH(CONCATENATE(Actions!$B$24,";"),[1]Sheet1!$I$26)),1,0)</f>
        <v>0</v>
      </c>
      <c r="Y32" s="4">
        <f>IF(ISNUMBER(SEARCH(CONCATENATE(Actions!$B$24,";"),[1]Sheet1!$I$27)),1,0)</f>
        <v>0</v>
      </c>
      <c r="Z32" s="4">
        <f>IF(ISNUMBER(SEARCH(CONCATENATE(Actions!$B$24,";"),[1]Sheet1!$I$28)),1,0)</f>
        <v>0</v>
      </c>
      <c r="AA32" s="4">
        <f>IF(ISNUMBER(SEARCH(CONCATENATE(Actions!$B$24,";"),[1]Sheet1!$I$29)),1,0)</f>
        <v>0</v>
      </c>
      <c r="AB32" s="4">
        <f>IF(ISNUMBER(SEARCH(CONCATENATE(Actions!$B$24,";"),[1]Sheet1!$I$30)),1,0)</f>
        <v>0</v>
      </c>
      <c r="AC32" s="4">
        <f>IF(ISNUMBER(SEARCH(CONCATENATE(Actions!$B$24,";"),[1]Sheet1!$I$31)),1,0)</f>
        <v>0</v>
      </c>
      <c r="AD32" s="4">
        <f>IF(ISNUMBER(SEARCH(CONCATENATE(Actions!$B$24,";"),[1]Sheet1!$I$32)),1,0)</f>
        <v>0</v>
      </c>
      <c r="AE32" s="4">
        <f>IF(ISNUMBER(SEARCH(CONCATENATE(Actions!$B$24,";"),[1]Sheet1!$I$33)),1,0)</f>
        <v>0</v>
      </c>
      <c r="AF32" s="4">
        <f>IF(ISNUMBER(SEARCH(CONCATENATE(Actions!$B$24,";"),[1]Sheet1!$I$34)),1,0)</f>
        <v>0</v>
      </c>
      <c r="AG32" s="4">
        <f>IF(ISNUMBER(SEARCH(CONCATENATE(Actions!$B$24,";"),[1]Sheet1!$I$35)),1,0)</f>
        <v>0</v>
      </c>
      <c r="AH32" s="4">
        <f>IF(ISNUMBER(SEARCH(CONCATENATE(Actions!$B$24,";"),[1]Sheet1!$I$36)),1,0)</f>
        <v>0</v>
      </c>
      <c r="AI32" s="4">
        <f>IF(ISNUMBER(SEARCH(CONCATENATE(Actions!$B$24,";"),[1]Sheet1!$I$37)),1,0)</f>
        <v>0</v>
      </c>
      <c r="AJ32" s="4">
        <f>IF(ISNUMBER(SEARCH(CONCATENATE(Actions!$B$24,";"),[1]Sheet1!$I$38)),1,0)</f>
        <v>0</v>
      </c>
      <c r="AK32" s="4">
        <f>IF(ISNUMBER(SEARCH(CONCATENATE(Actions!$B$24,";"),[1]Sheet1!$I$39)),1,0)</f>
        <v>0</v>
      </c>
      <c r="AL32" s="4">
        <f>IF(ISNUMBER(SEARCH(CONCATENATE(Actions!$B$24,";"),[1]Sheet1!$I$40)),1,0)</f>
        <v>0</v>
      </c>
      <c r="AM32" s="4">
        <f>IF(ISNUMBER(SEARCH(CONCATENATE(Actions!$B$24,";"),[1]Sheet1!$I$41)),1,0)</f>
        <v>0</v>
      </c>
      <c r="AN32" s="4">
        <f>IF(ISNUMBER(SEARCH(CONCATENATE(Actions!$B$24,";"),[1]Sheet1!$I$42)),1,0)</f>
        <v>0</v>
      </c>
      <c r="AO32" s="4">
        <f>IF(ISNUMBER(SEARCH(CONCATENATE(Actions!$B$24,";"),[1]Sheet1!$I$43)),1,0)</f>
        <v>0</v>
      </c>
      <c r="AP32" s="4">
        <f>IF(ISNUMBER(SEARCH(CONCATENATE(Actions!$B$24,";"),[1]Sheet1!$I$44)),1,0)</f>
        <v>0</v>
      </c>
      <c r="AQ32" s="4">
        <f>IF(ISNUMBER(SEARCH(CONCATENATE(Actions!$B$24,";"),[1]Sheet1!$I$45)),1,0)</f>
        <v>0</v>
      </c>
      <c r="AR32" s="4">
        <f>IF(ISNUMBER(SEARCH(CONCATENATE(Actions!$B$24,";"),[1]Sheet1!$I$46)),1,0)</f>
        <v>0</v>
      </c>
      <c r="AS32" s="4">
        <f>IF(ISNUMBER(SEARCH(CONCATENATE(Actions!$B$24,";"),[1]Sheet1!$I$47)),1,0)</f>
        <v>0</v>
      </c>
      <c r="AT32" s="4">
        <f>IF(ISNUMBER(SEARCH(CONCATENATE(Actions!$B$24,";"),[1]Sheet1!$I$48)),1,0)</f>
        <v>0</v>
      </c>
      <c r="AU32" s="4">
        <f>IF(ISNUMBER(SEARCH(CONCATENATE(Actions!$B$24,";"),[1]Sheet1!$I$49)),1,0)</f>
        <v>0</v>
      </c>
      <c r="AV32" s="4">
        <f>IF(ISNUMBER(SEARCH(CONCATENATE(Actions!$B$24,";"),[1]Sheet1!$I$50)),1,0)</f>
        <v>0</v>
      </c>
      <c r="AW32" s="4">
        <f>IF(ISNUMBER(SEARCH(CONCATENATE(Actions!$B$24,";"),[1]Sheet1!$I$51)),1,0)</f>
        <v>0</v>
      </c>
      <c r="AX32" s="4">
        <f>IF(ISNUMBER(SEARCH(CONCATENATE(Actions!$B$24,";"),[1]Sheet1!$I$52)),1,0)</f>
        <v>0</v>
      </c>
      <c r="AY32" s="4">
        <f>IF(ISNUMBER(SEARCH(CONCATENATE(Actions!$B$24,";"),[1]Sheet1!$I$53)),1,0)</f>
        <v>0</v>
      </c>
      <c r="AZ32" s="4">
        <f>IF(ISNUMBER(SEARCH(CONCATENATE(Actions!$B$24,";"),[1]Sheet1!$I$54)),1,0)</f>
        <v>0</v>
      </c>
      <c r="BA32" s="4">
        <f>IF(ISNUMBER(SEARCH(CONCATENATE(Actions!$B$24,";"),[1]Sheet1!$I$55)),1,0)</f>
        <v>0</v>
      </c>
      <c r="BB32" s="4">
        <f>IF(ISNUMBER(SEARCH(CONCATENATE(Actions!$B$24,";"),[1]Sheet1!$I$56)),1,0)</f>
        <v>0</v>
      </c>
      <c r="BC32" s="4">
        <f>IF(ISNUMBER(SEARCH(CONCATENATE(Actions!$B$24,";"),[1]Sheet1!$I$57)),1,0)</f>
        <v>0</v>
      </c>
      <c r="BD32" s="4">
        <f>IF(ISNUMBER(SEARCH(CONCATENATE(Actions!$B$24,";"),[1]Sheet1!$I$58)),1,0)</f>
        <v>0</v>
      </c>
      <c r="BE32" s="4">
        <f>IF(ISNUMBER(SEARCH(CONCATENATE(Actions!$B$24,";"),[1]Sheet1!$I$59)),1,0)</f>
        <v>0</v>
      </c>
      <c r="BF32" s="4">
        <f>IF(ISNUMBER(SEARCH(CONCATENATE(Actions!$B$24,";"),[1]Sheet1!$I$60)),1,0)</f>
        <v>0</v>
      </c>
      <c r="BG32" s="4">
        <f>IF(ISNUMBER(SEARCH(CONCATENATE(Actions!$B$24,";"),[1]Sheet1!$I$61)),1,0)</f>
        <v>0</v>
      </c>
      <c r="BH32" s="4">
        <f>IF(ISNUMBER(SEARCH(CONCATENATE(Actions!$B$24,";"),[1]Sheet1!$I$62)),1,0)</f>
        <v>0</v>
      </c>
      <c r="BI32" s="4">
        <f>IF(ISNUMBER(SEARCH(CONCATENATE(Actions!$B$24,";"),[1]Sheet1!$I$63)),1,0)</f>
        <v>0</v>
      </c>
      <c r="BJ32" s="4">
        <f>IF(ISNUMBER(SEARCH(CONCATENATE(Actions!$B$24,";"),[1]Sheet1!$I$64)),1,0)</f>
        <v>0</v>
      </c>
      <c r="BK32" s="4">
        <f>IF(ISNUMBER(SEARCH(CONCATENATE(Actions!$B$24,";"),[1]Sheet1!$I$65)),1,0)</f>
        <v>0</v>
      </c>
      <c r="BL32" s="4">
        <f>IF(ISNUMBER(SEARCH(CONCATENATE(Actions!$B$24,";"),[1]Sheet1!$I$66)),1,0)</f>
        <v>0</v>
      </c>
      <c r="BM32" s="4">
        <f>IF(ISNUMBER(SEARCH(CONCATENATE(Actions!$B$24,";"),[1]Sheet1!$I$67)),1,0)</f>
        <v>0</v>
      </c>
      <c r="BN32" s="4">
        <f>IF(ISNUMBER(SEARCH(CONCATENATE(Actions!$B$24,";"),[1]Sheet1!$I$68)),1,0)</f>
        <v>0</v>
      </c>
      <c r="BO32" s="4">
        <f>IF(ISNUMBER(SEARCH(CONCATENATE(Actions!$B$24,";"),[1]Sheet1!$I$69)),1,0)</f>
        <v>0</v>
      </c>
      <c r="BP32" s="4">
        <f>IF(ISNUMBER(SEARCH(CONCATENATE(Actions!$B$24,";"),[1]Sheet1!$I$70)),1,0)</f>
        <v>0</v>
      </c>
      <c r="BQ32" s="4">
        <f>IF(ISNUMBER(SEARCH(CONCATENATE(Actions!$B$24,";"),[1]Sheet1!$I$71)),1,0)</f>
        <v>0</v>
      </c>
      <c r="BR32" s="4">
        <f>IF(ISNUMBER(SEARCH(CONCATENATE(Actions!$B$24,";"),[1]Sheet1!$I$72)),1,0)</f>
        <v>0</v>
      </c>
      <c r="BS32" s="4">
        <f>IF(ISNUMBER(SEARCH(CONCATENATE(Actions!$B$24,";"),[1]Sheet1!$I$73)),1,0)</f>
        <v>0</v>
      </c>
      <c r="BT32" s="4">
        <f>IF(ISNUMBER(SEARCH(CONCATENATE(Actions!$B$24,";"),[1]Sheet1!$I$74)),1,0)</f>
        <v>0</v>
      </c>
      <c r="BU32" s="4">
        <f>IF(ISNUMBER(SEARCH(CONCATENATE(Actions!$B$24,";"),[1]Sheet1!$I$75)),1,0)</f>
        <v>0</v>
      </c>
      <c r="BV32" s="4">
        <f>IF(ISNUMBER(SEARCH(CONCATENATE(Actions!$B$24,";"),[1]Sheet1!$I$76)),1,0)</f>
        <v>0</v>
      </c>
      <c r="BW32" s="4">
        <f>IF(ISNUMBER(SEARCH(CONCATENATE(Actions!$B$24,";"),[1]Sheet1!$I$77)),1,0)</f>
        <v>0</v>
      </c>
      <c r="BX32" s="4">
        <f>IF(ISNUMBER(SEARCH(CONCATENATE(Actions!$B$24,";"),[1]Sheet1!$I$78)),1,0)</f>
        <v>0</v>
      </c>
      <c r="BY32" s="4">
        <f>IF(ISNUMBER(SEARCH(CONCATENATE(Actions!$B$24,";"),[1]Sheet1!$I$79)),1,0)</f>
        <v>0</v>
      </c>
      <c r="BZ32" s="4">
        <f>IF(ISNUMBER(SEARCH(CONCATENATE(Actions!$B$24,";"),[1]Sheet1!$I$80)),1,0)</f>
        <v>0</v>
      </c>
    </row>
    <row r="33" spans="1:78" ht="15.75" customHeight="1">
      <c r="A33" s="36">
        <f>Actions!$A$25</f>
        <v>24</v>
      </c>
      <c r="B33" s="4"/>
      <c r="C33" s="4">
        <f>IF(ISNUMBER(SEARCH(CONCATENATE(Actions!$B$25,";"),[1]Sheet1!$I$5)),1,0)</f>
        <v>0</v>
      </c>
      <c r="D33" s="4">
        <f>IF(ISNUMBER(SEARCH(CONCATENATE(Actions!$B$25,";"),[1]Sheet1!$I$6)),1,0)</f>
        <v>0</v>
      </c>
      <c r="E33" s="4">
        <f>IF(ISNUMBER(SEARCH(CONCATENATE(Actions!$B$25,";"),[1]Sheet1!$I$7)),1,0)</f>
        <v>0</v>
      </c>
      <c r="F33" s="4">
        <f>IF(ISNUMBER(SEARCH(CONCATENATE(Actions!$B$25,";"),[1]Sheet1!$I$8)),1,0)</f>
        <v>0</v>
      </c>
      <c r="G33" s="4">
        <f>IF(ISNUMBER(SEARCH(CONCATENATE(Actions!$B$25,";"),[1]Sheet1!$I$9)),1,0)</f>
        <v>0</v>
      </c>
      <c r="H33" s="4">
        <f>IF(ISNUMBER(SEARCH(CONCATENATE(Actions!$B$25,";"),[1]Sheet1!$I$10)),1,0)</f>
        <v>0</v>
      </c>
      <c r="I33" s="4">
        <f>IF(ISNUMBER(SEARCH(CONCATENATE(Actions!$B$25,";"),[1]Sheet1!$I$11)),1,0)</f>
        <v>0</v>
      </c>
      <c r="J33" s="39">
        <f>IF(ISNUMBER(SEARCH(CONCATENATE(Actions!$B$25,";"),[1]Sheet1!$I$12)),1,0)</f>
        <v>0</v>
      </c>
      <c r="K33" s="4">
        <f>IF(ISNUMBER(SEARCH(CONCATENATE(Actions!$B$25,";"),[1]Sheet1!$I$13)),1,0)</f>
        <v>0</v>
      </c>
      <c r="L33" s="4">
        <f>IF(ISNUMBER(SEARCH(CONCATENATE(Actions!$B$25,";"),[1]Sheet1!$I$14)),1,0)</f>
        <v>0</v>
      </c>
      <c r="M33" s="4">
        <f>IF(ISNUMBER(SEARCH(CONCATENATE(Actions!$B$25,";"),[1]Sheet1!$I$15)),1,0)</f>
        <v>0</v>
      </c>
      <c r="N33" s="4">
        <f>IF(ISNUMBER(SEARCH(CONCATENATE(Actions!$B$25,";"),[1]Sheet1!$I$16)),1,0)</f>
        <v>0</v>
      </c>
      <c r="O33" s="4">
        <f>IF(ISNUMBER(SEARCH(CONCATENATE(Actions!$B$25,";"),[1]Sheet1!$I$17)),1,0)</f>
        <v>0</v>
      </c>
      <c r="P33" s="4">
        <f>IF(ISNUMBER(SEARCH(CONCATENATE(Actions!$B$25,";"),[1]Sheet1!$I$18)),1,0)</f>
        <v>0</v>
      </c>
      <c r="Q33" s="4">
        <f>IF(ISNUMBER(SEARCH(CONCATENATE(Actions!$B$25,";"),[1]Sheet1!$I$19)),1,0)</f>
        <v>0</v>
      </c>
      <c r="R33" s="4">
        <f>IF(ISNUMBER(SEARCH(CONCATENATE(Actions!$B$25,";"),[1]Sheet1!$I$20)),1,0)</f>
        <v>0</v>
      </c>
      <c r="S33" s="4">
        <f>IF(ISNUMBER(SEARCH(CONCATENATE(Actions!$B$25,";"),[1]Sheet1!$I$21)),1,0)</f>
        <v>0</v>
      </c>
      <c r="T33" s="4">
        <f>IF(ISNUMBER(SEARCH(CONCATENATE(Actions!$B$25,";"),[1]Sheet1!$I$22)),1,0)</f>
        <v>1</v>
      </c>
      <c r="U33" s="4">
        <f>IF(ISNUMBER(SEARCH(CONCATENATE(Actions!$B$25,";"),[1]Sheet1!$I$23)),1,0)</f>
        <v>0</v>
      </c>
      <c r="V33" s="4">
        <f>IF(ISNUMBER(SEARCH(CONCATENATE(Actions!$B$25,";"),[1]Sheet1!$I$24)),1,0)</f>
        <v>0</v>
      </c>
      <c r="W33" s="4">
        <f>IF(ISNUMBER(SEARCH(CONCATENATE(Actions!$B$25,";"),[1]Sheet1!$I$25)),1,0)</f>
        <v>0</v>
      </c>
      <c r="X33" s="4">
        <f>IF(ISNUMBER(SEARCH(CONCATENATE(Actions!$B$25,";"),[1]Sheet1!$I$26)),1,0)</f>
        <v>0</v>
      </c>
      <c r="Y33" s="4">
        <f>IF(ISNUMBER(SEARCH(CONCATENATE(Actions!$B$25,";"),[1]Sheet1!$I$27)),1,0)</f>
        <v>0</v>
      </c>
      <c r="Z33" s="4">
        <f>IF(ISNUMBER(SEARCH(CONCATENATE(Actions!$B$25,";"),[1]Sheet1!$I$28)),1,0)</f>
        <v>0</v>
      </c>
      <c r="AA33" s="4">
        <f>IF(ISNUMBER(SEARCH(CONCATENATE(Actions!$B$25,";"),[1]Sheet1!$I$29)),1,0)</f>
        <v>0</v>
      </c>
      <c r="AB33" s="4">
        <f>IF(ISNUMBER(SEARCH(CONCATENATE(Actions!$B$25,";"),[1]Sheet1!$I$30)),1,0)</f>
        <v>0</v>
      </c>
      <c r="AC33" s="4">
        <f>IF(ISNUMBER(SEARCH(CONCATENATE(Actions!$B$25,";"),[1]Sheet1!$I$31)),1,0)</f>
        <v>0</v>
      </c>
      <c r="AD33" s="4">
        <f>IF(ISNUMBER(SEARCH(CONCATENATE(Actions!$B$25,";"),[1]Sheet1!$I$32)),1,0)</f>
        <v>0</v>
      </c>
      <c r="AE33" s="4">
        <f>IF(ISNUMBER(SEARCH(CONCATENATE(Actions!$B$25,";"),[1]Sheet1!$I$33)),1,0)</f>
        <v>0</v>
      </c>
      <c r="AF33" s="4">
        <f>IF(ISNUMBER(SEARCH(CONCATENATE(Actions!$B$25,";"),[1]Sheet1!$I$34)),1,0)</f>
        <v>0</v>
      </c>
      <c r="AG33" s="4">
        <f>IF(ISNUMBER(SEARCH(CONCATENATE(Actions!$B$25,";"),[1]Sheet1!$I$35)),1,0)</f>
        <v>0</v>
      </c>
      <c r="AH33" s="4">
        <f>IF(ISNUMBER(SEARCH(CONCATENATE(Actions!$B$25,";"),[1]Sheet1!$I$36)),1,0)</f>
        <v>0</v>
      </c>
      <c r="AI33" s="4">
        <f>IF(ISNUMBER(SEARCH(CONCATENATE(Actions!$B$25,";"),[1]Sheet1!$I$37)),1,0)</f>
        <v>0</v>
      </c>
      <c r="AJ33" s="4">
        <f>IF(ISNUMBER(SEARCH(CONCATENATE(Actions!$B$25,";"),[1]Sheet1!$I$38)),1,0)</f>
        <v>0</v>
      </c>
      <c r="AK33" s="4">
        <f>IF(ISNUMBER(SEARCH(CONCATENATE(Actions!$B$25,";"),[1]Sheet1!$I$39)),1,0)</f>
        <v>0</v>
      </c>
      <c r="AL33" s="4">
        <f>IF(ISNUMBER(SEARCH(CONCATENATE(Actions!$B$25,";"),[1]Sheet1!$I$40)),1,0)</f>
        <v>0</v>
      </c>
      <c r="AM33" s="4">
        <f>IF(ISNUMBER(SEARCH(CONCATENATE(Actions!$B$25,";"),[1]Sheet1!$I$41)),1,0)</f>
        <v>0</v>
      </c>
      <c r="AN33" s="4">
        <f>IF(ISNUMBER(SEARCH(CONCATENATE(Actions!$B$25,";"),[1]Sheet1!$I$42)),1,0)</f>
        <v>0</v>
      </c>
      <c r="AO33" s="4">
        <f>IF(ISNUMBER(SEARCH(CONCATENATE(Actions!$B$25,";"),[1]Sheet1!$I$43)),1,0)</f>
        <v>0</v>
      </c>
      <c r="AP33" s="4">
        <f>IF(ISNUMBER(SEARCH(CONCATENATE(Actions!$B$25,";"),[1]Sheet1!$I$44)),1,0)</f>
        <v>0</v>
      </c>
      <c r="AQ33" s="4">
        <f>IF(ISNUMBER(SEARCH(CONCATENATE(Actions!$B$25,";"),[1]Sheet1!$I$45)),1,0)</f>
        <v>0</v>
      </c>
      <c r="AR33" s="4">
        <f>IF(ISNUMBER(SEARCH(CONCATENATE(Actions!$B$25,";"),[1]Sheet1!$I$46)),1,0)</f>
        <v>0</v>
      </c>
      <c r="AS33" s="4">
        <f>IF(ISNUMBER(SEARCH(CONCATENATE(Actions!$B$25,";"),[1]Sheet1!$I$47)),1,0)</f>
        <v>0</v>
      </c>
      <c r="AT33" s="4">
        <f>IF(ISNUMBER(SEARCH(CONCATENATE(Actions!$B$25,";"),[1]Sheet1!$I$48)),1,0)</f>
        <v>0</v>
      </c>
      <c r="AU33" s="4">
        <f>IF(ISNUMBER(SEARCH(CONCATENATE(Actions!$B$25,";"),[1]Sheet1!$I$49)),1,0)</f>
        <v>0</v>
      </c>
      <c r="AV33" s="4">
        <f>IF(ISNUMBER(SEARCH(CONCATENATE(Actions!$B$25,";"),[1]Sheet1!$I$50)),1,0)</f>
        <v>0</v>
      </c>
      <c r="AW33" s="4">
        <f>IF(ISNUMBER(SEARCH(CONCATENATE(Actions!$B$25,";"),[1]Sheet1!$I$51)),1,0)</f>
        <v>0</v>
      </c>
      <c r="AX33" s="4">
        <f>IF(ISNUMBER(SEARCH(CONCATENATE(Actions!$B$25,";"),[1]Sheet1!$I$52)),1,0)</f>
        <v>0</v>
      </c>
      <c r="AY33" s="4">
        <f>IF(ISNUMBER(SEARCH(CONCATENATE(Actions!$B$25,";"),[1]Sheet1!$I$53)),1,0)</f>
        <v>0</v>
      </c>
      <c r="AZ33" s="4">
        <f>IF(ISNUMBER(SEARCH(CONCATENATE(Actions!$B$25,";"),[1]Sheet1!$I$54)),1,0)</f>
        <v>0</v>
      </c>
      <c r="BA33" s="4">
        <f>IF(ISNUMBER(SEARCH(CONCATENATE(Actions!$B$25,";"),[1]Sheet1!$I$55)),1,0)</f>
        <v>0</v>
      </c>
      <c r="BB33" s="4">
        <f>IF(ISNUMBER(SEARCH(CONCATENATE(Actions!$B$25,";"),[1]Sheet1!$I$56)),1,0)</f>
        <v>0</v>
      </c>
      <c r="BC33" s="4">
        <f>IF(ISNUMBER(SEARCH(CONCATENATE(Actions!$B$25,";"),[1]Sheet1!$I$57)),1,0)</f>
        <v>0</v>
      </c>
      <c r="BD33" s="4">
        <f>IF(ISNUMBER(SEARCH(CONCATENATE(Actions!$B$25,";"),[1]Sheet1!$I$58)),1,0)</f>
        <v>0</v>
      </c>
      <c r="BE33" s="4">
        <f>IF(ISNUMBER(SEARCH(CONCATENATE(Actions!$B$25,";"),[1]Sheet1!$I$59)),1,0)</f>
        <v>0</v>
      </c>
      <c r="BF33" s="4">
        <f>IF(ISNUMBER(SEARCH(CONCATENATE(Actions!$B$25,";"),[1]Sheet1!$I$60)),1,0)</f>
        <v>0</v>
      </c>
      <c r="BG33" s="4">
        <f>IF(ISNUMBER(SEARCH(CONCATENATE(Actions!$B$25,";"),[1]Sheet1!$I$61)),1,0)</f>
        <v>0</v>
      </c>
      <c r="BH33" s="4">
        <f>IF(ISNUMBER(SEARCH(CONCATENATE(Actions!$B$25,";"),[1]Sheet1!$I$62)),1,0)</f>
        <v>0</v>
      </c>
      <c r="BI33" s="4">
        <f>IF(ISNUMBER(SEARCH(CONCATENATE(Actions!$B$25,";"),[1]Sheet1!$I$63)),1,0)</f>
        <v>0</v>
      </c>
      <c r="BJ33" s="4">
        <f>IF(ISNUMBER(SEARCH(CONCATENATE(Actions!$B$25,";"),[1]Sheet1!$I$64)),1,0)</f>
        <v>0</v>
      </c>
      <c r="BK33" s="4">
        <f>IF(ISNUMBER(SEARCH(CONCATENATE(Actions!$B$25,";"),[1]Sheet1!$I$65)),1,0)</f>
        <v>0</v>
      </c>
      <c r="BL33" s="4">
        <f>IF(ISNUMBER(SEARCH(CONCATENATE(Actions!$B$25,";"),[1]Sheet1!$I$66)),1,0)</f>
        <v>0</v>
      </c>
      <c r="BM33" s="4">
        <f>IF(ISNUMBER(SEARCH(CONCATENATE(Actions!$B$25,";"),[1]Sheet1!$I$67)),1,0)</f>
        <v>0</v>
      </c>
      <c r="BN33" s="4">
        <f>IF(ISNUMBER(SEARCH(CONCATENATE(Actions!$B$25,";"),[1]Sheet1!$I$68)),1,0)</f>
        <v>0</v>
      </c>
      <c r="BO33" s="4">
        <f>IF(ISNUMBER(SEARCH(CONCATENATE(Actions!$B$25,";"),[1]Sheet1!$I$69)),1,0)</f>
        <v>0</v>
      </c>
      <c r="BP33" s="4">
        <f>IF(ISNUMBER(SEARCH(CONCATENATE(Actions!$B$25,";"),[1]Sheet1!$I$70)),1,0)</f>
        <v>0</v>
      </c>
      <c r="BQ33" s="4">
        <f>IF(ISNUMBER(SEARCH(CONCATENATE(Actions!$B$25,";"),[1]Sheet1!$I$71)),1,0)</f>
        <v>0</v>
      </c>
      <c r="BR33" s="4">
        <f>IF(ISNUMBER(SEARCH(CONCATENATE(Actions!$B$25,";"),[1]Sheet1!$I$72)),1,0)</f>
        <v>0</v>
      </c>
      <c r="BS33" s="4">
        <f>IF(ISNUMBER(SEARCH(CONCATENATE(Actions!$B$25,";"),[1]Sheet1!$I$73)),1,0)</f>
        <v>0</v>
      </c>
      <c r="BT33" s="4">
        <f>IF(ISNUMBER(SEARCH(CONCATENATE(Actions!$B$25,";"),[1]Sheet1!$I$74)),1,0)</f>
        <v>0</v>
      </c>
      <c r="BU33" s="4">
        <f>IF(ISNUMBER(SEARCH(CONCATENATE(Actions!$B$25,";"),[1]Sheet1!$I$75)),1,0)</f>
        <v>0</v>
      </c>
      <c r="BV33" s="4">
        <f>IF(ISNUMBER(SEARCH(CONCATENATE(Actions!$B$25,";"),[1]Sheet1!$I$76)),1,0)</f>
        <v>0</v>
      </c>
      <c r="BW33" s="4">
        <f>IF(ISNUMBER(SEARCH(CONCATENATE(Actions!$B$25,";"),[1]Sheet1!$I$77)),1,0)</f>
        <v>0</v>
      </c>
      <c r="BX33" s="4">
        <f>IF(ISNUMBER(SEARCH(CONCATENATE(Actions!$B$25,";"),[1]Sheet1!$I$78)),1,0)</f>
        <v>0</v>
      </c>
      <c r="BY33" s="4">
        <f>IF(ISNUMBER(SEARCH(CONCATENATE(Actions!$B$25,";"),[1]Sheet1!$I$79)),1,0)</f>
        <v>0</v>
      </c>
      <c r="BZ33" s="4">
        <f>IF(ISNUMBER(SEARCH(CONCATENATE(Actions!$B$25,";"),[1]Sheet1!$I$80)),1,0)</f>
        <v>0</v>
      </c>
    </row>
    <row r="34" spans="1:78" ht="15.75" customHeight="1">
      <c r="A34" s="36">
        <f>Actions!$A$26</f>
        <v>25</v>
      </c>
      <c r="B34" s="4"/>
      <c r="C34" s="4">
        <f>IF(ISNUMBER(SEARCH(CONCATENATE(Actions!$B$26,";"),[1]Sheet1!$I$5)),1,0)</f>
        <v>0</v>
      </c>
      <c r="D34" s="4">
        <f>IF(ISNUMBER(SEARCH(CONCATENATE(Actions!$B$26,";"),[1]Sheet1!$I$6)),1,0)</f>
        <v>0</v>
      </c>
      <c r="E34" s="4">
        <f>IF(ISNUMBER(SEARCH(CONCATENATE(Actions!$B$26,";"),[1]Sheet1!$I$7)),1,0)</f>
        <v>0</v>
      </c>
      <c r="F34" s="4">
        <f>IF(ISNUMBER(SEARCH(CONCATENATE(Actions!$B$26,";"),[1]Sheet1!$I$8)),1,0)</f>
        <v>0</v>
      </c>
      <c r="G34" s="4">
        <f>IF(ISNUMBER(SEARCH(CONCATENATE(Actions!$B$26,";"),[1]Sheet1!$I$9)),1,0)</f>
        <v>0</v>
      </c>
      <c r="H34" s="4">
        <f>IF(ISNUMBER(SEARCH(CONCATENATE(Actions!$B$26,";"),[1]Sheet1!$I$10)),1,0)</f>
        <v>0</v>
      </c>
      <c r="I34" s="4">
        <f>IF(ISNUMBER(SEARCH(CONCATENATE(Actions!$B$26,";"),[1]Sheet1!$I$11)),1,0)</f>
        <v>0</v>
      </c>
      <c r="J34" s="39">
        <f>IF(ISNUMBER(SEARCH(CONCATENATE(Actions!$B$26,";"),[1]Sheet1!$I$12)),1,0)</f>
        <v>0</v>
      </c>
      <c r="K34" s="4">
        <f>IF(ISNUMBER(SEARCH(CONCATENATE(Actions!$B$26,";"),[1]Sheet1!$I$13)),1,0)</f>
        <v>0</v>
      </c>
      <c r="L34" s="4">
        <f>IF(ISNUMBER(SEARCH(CONCATENATE(Actions!$B$26,";"),[1]Sheet1!$I$14)),1,0)</f>
        <v>0</v>
      </c>
      <c r="M34" s="4">
        <f>IF(ISNUMBER(SEARCH(CONCATENATE(Actions!$B$26,";"),[1]Sheet1!$I$15)),1,0)</f>
        <v>0</v>
      </c>
      <c r="N34" s="4">
        <f>IF(ISNUMBER(SEARCH(CONCATENATE(Actions!$B$26,";"),[1]Sheet1!$I$16)),1,0)</f>
        <v>0</v>
      </c>
      <c r="O34" s="4">
        <f>IF(ISNUMBER(SEARCH(CONCATENATE(Actions!$B$26,";"),[1]Sheet1!$I$17)),1,0)</f>
        <v>0</v>
      </c>
      <c r="P34" s="4">
        <f>IF(ISNUMBER(SEARCH(CONCATENATE(Actions!$B$26,";"),[1]Sheet1!$I$18)),1,0)</f>
        <v>0</v>
      </c>
      <c r="Q34" s="4">
        <f>IF(ISNUMBER(SEARCH(CONCATENATE(Actions!$B$26,";"),[1]Sheet1!$I$19)),1,0)</f>
        <v>0</v>
      </c>
      <c r="R34" s="4">
        <f>IF(ISNUMBER(SEARCH(CONCATENATE(Actions!$B$26,";"),[1]Sheet1!$I$20)),1,0)</f>
        <v>0</v>
      </c>
      <c r="S34" s="4">
        <f>IF(ISNUMBER(SEARCH(CONCATENATE(Actions!$B$26,";"),[1]Sheet1!$I$21)),1,0)</f>
        <v>0</v>
      </c>
      <c r="T34" s="4">
        <f>IF(ISNUMBER(SEARCH(CONCATENATE(Actions!$B$26,";"),[1]Sheet1!$I$22)),1,0)</f>
        <v>0</v>
      </c>
      <c r="U34" s="4">
        <f>IF(ISNUMBER(SEARCH(CONCATENATE(Actions!$B$26,";"),[1]Sheet1!$I$23)),1,0)</f>
        <v>0</v>
      </c>
      <c r="V34" s="4">
        <f>IF(ISNUMBER(SEARCH(CONCATENATE(Actions!$B$26,";"),[1]Sheet1!$I$24)),1,0)</f>
        <v>0</v>
      </c>
      <c r="W34" s="4">
        <f>IF(ISNUMBER(SEARCH(CONCATENATE(Actions!$B$26,";"),[1]Sheet1!$I$25)),1,0)</f>
        <v>0</v>
      </c>
      <c r="X34" s="4">
        <f>IF(ISNUMBER(SEARCH(CONCATENATE(Actions!$B$26,";"),[1]Sheet1!$I$26)),1,0)</f>
        <v>0</v>
      </c>
      <c r="Y34" s="4">
        <f>IF(ISNUMBER(SEARCH(CONCATENATE(Actions!$B$26,";"),[1]Sheet1!$I$27)),1,0)</f>
        <v>0</v>
      </c>
      <c r="Z34" s="4">
        <f>IF(ISNUMBER(SEARCH(CONCATENATE(Actions!$B$26,";"),[1]Sheet1!$I$28)),1,0)</f>
        <v>0</v>
      </c>
      <c r="AA34" s="4">
        <f>IF(ISNUMBER(SEARCH(CONCATENATE(Actions!$B$26,";"),[1]Sheet1!$I$29)),1,0)</f>
        <v>0</v>
      </c>
      <c r="AB34" s="4">
        <f>IF(ISNUMBER(SEARCH(CONCATENATE(Actions!$B$26,";"),[1]Sheet1!$I$30)),1,0)</f>
        <v>0</v>
      </c>
      <c r="AC34" s="4">
        <f>IF(ISNUMBER(SEARCH(CONCATENATE(Actions!$B$26,";"),[1]Sheet1!$I$31)),1,0)</f>
        <v>0</v>
      </c>
      <c r="AD34" s="4">
        <f>IF(ISNUMBER(SEARCH(CONCATENATE(Actions!$B$26,";"),[1]Sheet1!$I$32)),1,0)</f>
        <v>0</v>
      </c>
      <c r="AE34" s="4">
        <f>IF(ISNUMBER(SEARCH(CONCATENATE(Actions!$B$26,";"),[1]Sheet1!$I$33)),1,0)</f>
        <v>0</v>
      </c>
      <c r="AF34" s="4">
        <f>IF(ISNUMBER(SEARCH(CONCATENATE(Actions!$B$26,";"),[1]Sheet1!$I$34)),1,0)</f>
        <v>0</v>
      </c>
      <c r="AG34" s="4">
        <f>IF(ISNUMBER(SEARCH(CONCATENATE(Actions!$B$26,";"),[1]Sheet1!$I$35)),1,0)</f>
        <v>0</v>
      </c>
      <c r="AH34" s="4">
        <f>IF(ISNUMBER(SEARCH(CONCATENATE(Actions!$B$26,";"),[1]Sheet1!$I$36)),1,0)</f>
        <v>0</v>
      </c>
      <c r="AI34" s="4">
        <f>IF(ISNUMBER(SEARCH(CONCATENATE(Actions!$B$26,";"),[1]Sheet1!$I$37)),1,0)</f>
        <v>0</v>
      </c>
      <c r="AJ34" s="4">
        <f>IF(ISNUMBER(SEARCH(CONCATENATE(Actions!$B$26,";"),[1]Sheet1!$I$38)),1,0)</f>
        <v>0</v>
      </c>
      <c r="AK34" s="4">
        <f>IF(ISNUMBER(SEARCH(CONCATENATE(Actions!$B$26,";"),[1]Sheet1!$I$39)),1,0)</f>
        <v>0</v>
      </c>
      <c r="AL34" s="4">
        <f>IF(ISNUMBER(SEARCH(CONCATENATE(Actions!$B$26,";"),[1]Sheet1!$I$40)),1,0)</f>
        <v>0</v>
      </c>
      <c r="AM34" s="4">
        <f>IF(ISNUMBER(SEARCH(CONCATENATE(Actions!$B$26,";"),[1]Sheet1!$I$41)),1,0)</f>
        <v>0</v>
      </c>
      <c r="AN34" s="4">
        <f>IF(ISNUMBER(SEARCH(CONCATENATE(Actions!$B$26,";"),[1]Sheet1!$I$42)),1,0)</f>
        <v>1</v>
      </c>
      <c r="AO34" s="4">
        <f>IF(ISNUMBER(SEARCH(CONCATENATE(Actions!$B$26,";"),[1]Sheet1!$I$43)),1,0)</f>
        <v>0</v>
      </c>
      <c r="AP34" s="4">
        <f>IF(ISNUMBER(SEARCH(CONCATENATE(Actions!$B$26,";"),[1]Sheet1!$I$44)),1,0)</f>
        <v>0</v>
      </c>
      <c r="AQ34" s="4">
        <f>IF(ISNUMBER(SEARCH(CONCATENATE(Actions!$B$26,";"),[1]Sheet1!$I$45)),1,0)</f>
        <v>0</v>
      </c>
      <c r="AR34" s="4">
        <f>IF(ISNUMBER(SEARCH(CONCATENATE(Actions!$B$26,";"),[1]Sheet1!$I$46)),1,0)</f>
        <v>0</v>
      </c>
      <c r="AS34" s="4">
        <f>IF(ISNUMBER(SEARCH(CONCATENATE(Actions!$B$26,";"),[1]Sheet1!$I$47)),1,0)</f>
        <v>0</v>
      </c>
      <c r="AT34" s="4">
        <f>IF(ISNUMBER(SEARCH(CONCATENATE(Actions!$B$26,";"),[1]Sheet1!$I$48)),1,0)</f>
        <v>0</v>
      </c>
      <c r="AU34" s="4">
        <f>IF(ISNUMBER(SEARCH(CONCATENATE(Actions!$B$26,";"),[1]Sheet1!$I$49)),1,0)</f>
        <v>0</v>
      </c>
      <c r="AV34" s="4">
        <f>IF(ISNUMBER(SEARCH(CONCATENATE(Actions!$B$26,";"),[1]Sheet1!$I$50)),1,0)</f>
        <v>1</v>
      </c>
      <c r="AW34" s="4">
        <f>IF(ISNUMBER(SEARCH(CONCATENATE(Actions!$B$26,";"),[1]Sheet1!$I$51)),1,0)</f>
        <v>1</v>
      </c>
      <c r="AX34" s="4">
        <f>IF(ISNUMBER(SEARCH(CONCATENATE(Actions!$B$26,";"),[1]Sheet1!$I$52)),1,0)</f>
        <v>0</v>
      </c>
      <c r="AY34" s="4">
        <f>IF(ISNUMBER(SEARCH(CONCATENATE(Actions!$B$26,";"),[1]Sheet1!$I$53)),1,0)</f>
        <v>0</v>
      </c>
      <c r="AZ34" s="4">
        <f>IF(ISNUMBER(SEARCH(CONCATENATE(Actions!$B$26,";"),[1]Sheet1!$I$54)),1,0)</f>
        <v>0</v>
      </c>
      <c r="BA34" s="4">
        <f>IF(ISNUMBER(SEARCH(CONCATENATE(Actions!$B$26,";"),[1]Sheet1!$I$55)),1,0)</f>
        <v>0</v>
      </c>
      <c r="BB34" s="4">
        <f>IF(ISNUMBER(SEARCH(CONCATENATE(Actions!$B$26,";"),[1]Sheet1!$I$56)),1,0)</f>
        <v>0</v>
      </c>
      <c r="BC34" s="4">
        <f>IF(ISNUMBER(SEARCH(CONCATENATE(Actions!$B$26,";"),[1]Sheet1!$I$57)),1,0)</f>
        <v>0</v>
      </c>
      <c r="BD34" s="4">
        <f>IF(ISNUMBER(SEARCH(CONCATENATE(Actions!$B$26,";"),[1]Sheet1!$I$58)),1,0)</f>
        <v>1</v>
      </c>
      <c r="BE34" s="4">
        <f>IF(ISNUMBER(SEARCH(CONCATENATE(Actions!$B$26,";"),[1]Sheet1!$I$59)),1,0)</f>
        <v>1</v>
      </c>
      <c r="BF34" s="4">
        <f>IF(ISNUMBER(SEARCH(CONCATENATE(Actions!$B$26,";"),[1]Sheet1!$I$60)),1,0)</f>
        <v>0</v>
      </c>
      <c r="BG34" s="4">
        <f>IF(ISNUMBER(SEARCH(CONCATENATE(Actions!$B$26,";"),[1]Sheet1!$I$61)),1,0)</f>
        <v>0</v>
      </c>
      <c r="BH34" s="4">
        <f>IF(ISNUMBER(SEARCH(CONCATENATE(Actions!$B$26,";"),[1]Sheet1!$I$62)),1,0)</f>
        <v>0</v>
      </c>
      <c r="BI34" s="4">
        <f>IF(ISNUMBER(SEARCH(CONCATENATE(Actions!$B$26,";"),[1]Sheet1!$I$63)),1,0)</f>
        <v>0</v>
      </c>
      <c r="BJ34" s="4">
        <f>IF(ISNUMBER(SEARCH(CONCATENATE(Actions!$B$26,";"),[1]Sheet1!$I$64)),1,0)</f>
        <v>0</v>
      </c>
      <c r="BK34" s="4">
        <f>IF(ISNUMBER(SEARCH(CONCATENATE(Actions!$B$26,";"),[1]Sheet1!$I$65)),1,0)</f>
        <v>0</v>
      </c>
      <c r="BL34" s="4">
        <f>IF(ISNUMBER(SEARCH(CONCATENATE(Actions!$B$26,";"),[1]Sheet1!$I$66)),1,0)</f>
        <v>0</v>
      </c>
      <c r="BM34" s="4">
        <f>IF(ISNUMBER(SEARCH(CONCATENATE(Actions!$B$26,";"),[1]Sheet1!$I$67)),1,0)</f>
        <v>0</v>
      </c>
      <c r="BN34" s="4">
        <f>IF(ISNUMBER(SEARCH(CONCATENATE(Actions!$B$26,";"),[1]Sheet1!$I$68)),1,0)</f>
        <v>0</v>
      </c>
      <c r="BO34" s="4">
        <f>IF(ISNUMBER(SEARCH(CONCATENATE(Actions!$B$26,";"),[1]Sheet1!$I$69)),1,0)</f>
        <v>0</v>
      </c>
      <c r="BP34" s="4">
        <f>IF(ISNUMBER(SEARCH(CONCATENATE(Actions!$B$26,";"),[1]Sheet1!$I$70)),1,0)</f>
        <v>0</v>
      </c>
      <c r="BQ34" s="4">
        <f>IF(ISNUMBER(SEARCH(CONCATENATE(Actions!$B$26,";"),[1]Sheet1!$I$71)),1,0)</f>
        <v>0</v>
      </c>
      <c r="BR34" s="4">
        <f>IF(ISNUMBER(SEARCH(CONCATENATE(Actions!$B$26,";"),[1]Sheet1!$I$72)),1,0)</f>
        <v>0</v>
      </c>
      <c r="BS34" s="4">
        <f>IF(ISNUMBER(SEARCH(CONCATENATE(Actions!$B$26,";"),[1]Sheet1!$I$73)),1,0)</f>
        <v>0</v>
      </c>
      <c r="BT34" s="4">
        <f>IF(ISNUMBER(SEARCH(CONCATENATE(Actions!$B$26,";"),[1]Sheet1!$I$74)),1,0)</f>
        <v>0</v>
      </c>
      <c r="BU34" s="4">
        <f>IF(ISNUMBER(SEARCH(CONCATENATE(Actions!$B$26,";"),[1]Sheet1!$I$75)),1,0)</f>
        <v>0</v>
      </c>
      <c r="BV34" s="4">
        <f>IF(ISNUMBER(SEARCH(CONCATENATE(Actions!$B$26,";"),[1]Sheet1!$I$76)),1,0)</f>
        <v>0</v>
      </c>
      <c r="BW34" s="4">
        <f>IF(ISNUMBER(SEARCH(CONCATENATE(Actions!$B$26,";"),[1]Sheet1!$I$77)),1,0)</f>
        <v>0</v>
      </c>
      <c r="BX34" s="4">
        <f>IF(ISNUMBER(SEARCH(CONCATENATE(Actions!$B$26,";"),[1]Sheet1!$I$78)),1,0)</f>
        <v>0</v>
      </c>
      <c r="BY34" s="4">
        <f>IF(ISNUMBER(SEARCH(CONCATENATE(Actions!$B$26,";"),[1]Sheet1!$I$79)),1,0)</f>
        <v>0</v>
      </c>
      <c r="BZ34" s="4">
        <f>IF(ISNUMBER(SEARCH(CONCATENATE(Actions!$B$26,";"),[1]Sheet1!$I$80)),1,0)</f>
        <v>0</v>
      </c>
    </row>
    <row r="35" spans="1:78" s="4" customFormat="1" ht="15.75" customHeight="1">
      <c r="A35" s="36">
        <f>Actions!$A$27</f>
        <v>26</v>
      </c>
      <c r="C35" s="4">
        <f>IF(ISNUMBER(SEARCH(CONCATENATE(Actions!$B$27,";"),[1]Sheet1!$I$5)),1,0)</f>
        <v>0</v>
      </c>
      <c r="D35" s="4">
        <f>IF(ISNUMBER(SEARCH(CONCATENATE(Actions!$B$27,";"),[1]Sheet1!$I$6)),1,0)</f>
        <v>0</v>
      </c>
      <c r="E35" s="4">
        <f>IF(ISNUMBER(SEARCH(CONCATENATE(Actions!$B$27,";"),[1]Sheet1!$I$7)),1,0)</f>
        <v>0</v>
      </c>
      <c r="F35" s="4">
        <f>IF(ISNUMBER(SEARCH(CONCATENATE(Actions!$B$27,";"),[1]Sheet1!$I$8)),1,0)</f>
        <v>0</v>
      </c>
      <c r="G35" s="4">
        <f>IF(ISNUMBER(SEARCH(CONCATENATE(Actions!$B$27,";"),[1]Sheet1!$I$9)),1,0)</f>
        <v>0</v>
      </c>
      <c r="H35" s="4">
        <f>IF(ISNUMBER(SEARCH(CONCATENATE(Actions!$B$27,";"),[1]Sheet1!$I$10)),1,0)</f>
        <v>0</v>
      </c>
      <c r="I35" s="4">
        <f>IF(ISNUMBER(SEARCH(CONCATENATE(Actions!$B$27,";"),[1]Sheet1!$I$11)),1,0)</f>
        <v>0</v>
      </c>
      <c r="J35" s="39">
        <f>IF(ISNUMBER(SEARCH(CONCATENATE(Actions!$B$27,";"),[1]Sheet1!$I$12)),1,0)</f>
        <v>0</v>
      </c>
      <c r="K35" s="4">
        <f>IF(ISNUMBER(SEARCH(CONCATENATE(Actions!$B$27,";"),[1]Sheet1!$I$13)),1,0)</f>
        <v>0</v>
      </c>
      <c r="L35" s="4">
        <f>IF(ISNUMBER(SEARCH(CONCATENATE(Actions!$B$27,";"),[1]Sheet1!$I$14)),1,0)</f>
        <v>0</v>
      </c>
      <c r="M35" s="4">
        <f>IF(ISNUMBER(SEARCH(CONCATENATE(Actions!$B$27,";"),[1]Sheet1!$I$15)),1,0)</f>
        <v>0</v>
      </c>
      <c r="N35" s="4">
        <f>IF(ISNUMBER(SEARCH(CONCATENATE(Actions!$B$27,";"),[1]Sheet1!$I$16)),1,0)</f>
        <v>0</v>
      </c>
      <c r="O35" s="4">
        <f>IF(ISNUMBER(SEARCH(CONCATENATE(Actions!$B$27,";"),[1]Sheet1!$I$17)),1,0)</f>
        <v>0</v>
      </c>
      <c r="P35" s="4">
        <f>IF(ISNUMBER(SEARCH(CONCATENATE(Actions!$B$27,";"),[1]Sheet1!$I$18)),1,0)</f>
        <v>0</v>
      </c>
      <c r="Q35" s="4">
        <f>IF(ISNUMBER(SEARCH(CONCATENATE(Actions!$B$27,";"),[1]Sheet1!$I$19)),1,0)</f>
        <v>0</v>
      </c>
      <c r="R35" s="4">
        <f>IF(ISNUMBER(SEARCH(CONCATENATE(Actions!$B$27,";"),[1]Sheet1!$I$20)),1,0)</f>
        <v>0</v>
      </c>
      <c r="S35" s="4">
        <f>IF(ISNUMBER(SEARCH(CONCATENATE(Actions!$B$27,";"),[1]Sheet1!$I$21)),1,0)</f>
        <v>0</v>
      </c>
      <c r="T35" s="4">
        <f>IF(ISNUMBER(SEARCH(CONCATENATE(Actions!$B$27,";"),[1]Sheet1!$I$22)),1,0)</f>
        <v>0</v>
      </c>
      <c r="U35" s="4">
        <f>IF(ISNUMBER(SEARCH(CONCATENATE(Actions!$B$27,";"),[1]Sheet1!$I$23)),1,0)</f>
        <v>0</v>
      </c>
      <c r="V35" s="4">
        <f>IF(ISNUMBER(SEARCH(CONCATENATE(Actions!$B$27,";"),[1]Sheet1!$I$24)),1,0)</f>
        <v>0</v>
      </c>
      <c r="W35" s="4">
        <f>IF(ISNUMBER(SEARCH(CONCATENATE(Actions!$B$27,";"),[1]Sheet1!$I$25)),1,0)</f>
        <v>1</v>
      </c>
      <c r="X35" s="4">
        <f>IF(ISNUMBER(SEARCH(CONCATENATE(Actions!$B$27,";"),[1]Sheet1!$I$26)),1,0)</f>
        <v>0</v>
      </c>
      <c r="Y35" s="4">
        <f>IF(ISNUMBER(SEARCH(CONCATENATE(Actions!$B$27,";"),[1]Sheet1!$I$27)),1,0)</f>
        <v>0</v>
      </c>
      <c r="Z35" s="4">
        <f>IF(ISNUMBER(SEARCH(CONCATENATE(Actions!$B$27,";"),[1]Sheet1!$I$28)),1,0)</f>
        <v>0</v>
      </c>
      <c r="AA35" s="4">
        <f>IF(ISNUMBER(SEARCH(CONCATENATE(Actions!$B$27,";"),[1]Sheet1!$I$29)),1,0)</f>
        <v>0</v>
      </c>
      <c r="AB35" s="4">
        <f>IF(ISNUMBER(SEARCH(CONCATENATE(Actions!$B$27,";"),[1]Sheet1!$I$30)),1,0)</f>
        <v>0</v>
      </c>
      <c r="AC35" s="4">
        <f>IF(ISNUMBER(SEARCH(CONCATENATE(Actions!$B$27,";"),[1]Sheet1!$I$31)),1,0)</f>
        <v>0</v>
      </c>
      <c r="AD35" s="4">
        <f>IF(ISNUMBER(SEARCH(CONCATENATE(Actions!$B$27,";"),[1]Sheet1!$I$32)),1,0)</f>
        <v>0</v>
      </c>
      <c r="AE35" s="4">
        <f>IF(ISNUMBER(SEARCH(CONCATENATE(Actions!$B$27,";"),[1]Sheet1!$I$33)),1,0)</f>
        <v>0</v>
      </c>
      <c r="AF35" s="4">
        <f>IF(ISNUMBER(SEARCH(CONCATENATE(Actions!$B$27,";"),[1]Sheet1!$I$34)),1,0)</f>
        <v>0</v>
      </c>
      <c r="AG35" s="4">
        <f>IF(ISNUMBER(SEARCH(CONCATENATE(Actions!$B$27,";"),[1]Sheet1!$I$35)),1,0)</f>
        <v>0</v>
      </c>
      <c r="AH35" s="4">
        <f>IF(ISNUMBER(SEARCH(CONCATENATE(Actions!$B$27,";"),[1]Sheet1!$I$36)),1,0)</f>
        <v>0</v>
      </c>
      <c r="AI35" s="4">
        <f>IF(ISNUMBER(SEARCH(CONCATENATE(Actions!$B$27,";"),[1]Sheet1!$I$37)),1,0)</f>
        <v>0</v>
      </c>
      <c r="AJ35" s="4">
        <f>IF(ISNUMBER(SEARCH(CONCATENATE(Actions!$B$27,";"),[1]Sheet1!$I$38)),1,0)</f>
        <v>0</v>
      </c>
      <c r="AK35" s="4">
        <f>IF(ISNUMBER(SEARCH(CONCATENATE(Actions!$B$27,";"),[1]Sheet1!$I$39)),1,0)</f>
        <v>0</v>
      </c>
      <c r="AL35" s="4">
        <f>IF(ISNUMBER(SEARCH(CONCATENATE(Actions!$B$27,";"),[1]Sheet1!$I$40)),1,0)</f>
        <v>0</v>
      </c>
      <c r="AM35" s="4">
        <f>IF(ISNUMBER(SEARCH(CONCATENATE(Actions!$B$27,";"),[1]Sheet1!$I$41)),1,0)</f>
        <v>0</v>
      </c>
      <c r="AN35" s="4">
        <f>IF(ISNUMBER(SEARCH(CONCATENATE(Actions!$B$27,";"),[1]Sheet1!$I$42)),1,0)</f>
        <v>0</v>
      </c>
      <c r="AO35" s="4">
        <f>IF(ISNUMBER(SEARCH(CONCATENATE(Actions!$B$27,";"),[1]Sheet1!$I$43)),1,0)</f>
        <v>0</v>
      </c>
      <c r="AP35" s="4">
        <f>IF(ISNUMBER(SEARCH(CONCATENATE(Actions!$B$27,";"),[1]Sheet1!$I$44)),1,0)</f>
        <v>0</v>
      </c>
      <c r="AQ35" s="4">
        <f>IF(ISNUMBER(SEARCH(CONCATENATE(Actions!$B$27,";"),[1]Sheet1!$I$45)),1,0)</f>
        <v>0</v>
      </c>
      <c r="AR35" s="4">
        <f>IF(ISNUMBER(SEARCH(CONCATENATE(Actions!$B$27,";"),[1]Sheet1!$I$46)),1,0)</f>
        <v>0</v>
      </c>
      <c r="AS35" s="4">
        <f>IF(ISNUMBER(SEARCH(CONCATENATE(Actions!$B$27,";"),[1]Sheet1!$I$47)),1,0)</f>
        <v>0</v>
      </c>
      <c r="AT35" s="4">
        <f>IF(ISNUMBER(SEARCH(CONCATENATE(Actions!$B$27,";"),[1]Sheet1!$I$48)),1,0)</f>
        <v>0</v>
      </c>
      <c r="AU35" s="4">
        <f>IF(ISNUMBER(SEARCH(CONCATENATE(Actions!$B$27,";"),[1]Sheet1!$I$49)),1,0)</f>
        <v>0</v>
      </c>
      <c r="AV35" s="4">
        <f>IF(ISNUMBER(SEARCH(CONCATENATE(Actions!$B$27,";"),[1]Sheet1!$I$50)),1,0)</f>
        <v>0</v>
      </c>
      <c r="AW35" s="4">
        <f>IF(ISNUMBER(SEARCH(CONCATENATE(Actions!$B$27,";"),[1]Sheet1!$I$51)),1,0)</f>
        <v>0</v>
      </c>
      <c r="AX35" s="4">
        <f>IF(ISNUMBER(SEARCH(CONCATENATE(Actions!$B$27,";"),[1]Sheet1!$I$52)),1,0)</f>
        <v>0</v>
      </c>
      <c r="AY35" s="4">
        <f>IF(ISNUMBER(SEARCH(CONCATENATE(Actions!$B$27,";"),[1]Sheet1!$I$53)),1,0)</f>
        <v>0</v>
      </c>
      <c r="AZ35" s="4">
        <f>IF(ISNUMBER(SEARCH(CONCATENATE(Actions!$B$27,";"),[1]Sheet1!$I$54)),1,0)</f>
        <v>0</v>
      </c>
      <c r="BA35" s="4">
        <f>IF(ISNUMBER(SEARCH(CONCATENATE(Actions!$B$27,";"),[1]Sheet1!$I$55)),1,0)</f>
        <v>0</v>
      </c>
      <c r="BB35" s="4">
        <f>IF(ISNUMBER(SEARCH(CONCATENATE(Actions!$B$27,";"),[1]Sheet1!$I$56)),1,0)</f>
        <v>0</v>
      </c>
      <c r="BC35" s="4">
        <f>IF(ISNUMBER(SEARCH(CONCATENATE(Actions!$B$27,";"),[1]Sheet1!$I$57)),1,0)</f>
        <v>0</v>
      </c>
      <c r="BD35" s="4">
        <f>IF(ISNUMBER(SEARCH(CONCATENATE(Actions!$B$27,";"),[1]Sheet1!$I$58)),1,0)</f>
        <v>0</v>
      </c>
      <c r="BE35" s="4">
        <f>IF(ISNUMBER(SEARCH(CONCATENATE(Actions!$B$27,";"),[1]Sheet1!$I$59)),1,0)</f>
        <v>0</v>
      </c>
      <c r="BF35" s="4">
        <f>IF(ISNUMBER(SEARCH(CONCATENATE(Actions!$B$27,";"),[1]Sheet1!$I$60)),1,0)</f>
        <v>0</v>
      </c>
      <c r="BG35" s="4">
        <f>IF(ISNUMBER(SEARCH(CONCATENATE(Actions!$B$27,";"),[1]Sheet1!$I$61)),1,0)</f>
        <v>0</v>
      </c>
      <c r="BH35" s="4">
        <f>IF(ISNUMBER(SEARCH(CONCATENATE(Actions!$B$27,";"),[1]Sheet1!$I$62)),1,0)</f>
        <v>0</v>
      </c>
      <c r="BI35" s="4">
        <f>IF(ISNUMBER(SEARCH(CONCATENATE(Actions!$B$27,";"),[1]Sheet1!$I$63)),1,0)</f>
        <v>0</v>
      </c>
      <c r="BJ35" s="4">
        <f>IF(ISNUMBER(SEARCH(CONCATENATE(Actions!$B$27,";"),[1]Sheet1!$I$64)),1,0)</f>
        <v>0</v>
      </c>
      <c r="BK35" s="4">
        <f>IF(ISNUMBER(SEARCH(CONCATENATE(Actions!$B$27,";"),[1]Sheet1!$I$65)),1,0)</f>
        <v>0</v>
      </c>
      <c r="BL35" s="4">
        <f>IF(ISNUMBER(SEARCH(CONCATENATE(Actions!$B$27,";"),[1]Sheet1!$I$66)),1,0)</f>
        <v>0</v>
      </c>
      <c r="BM35" s="4">
        <f>IF(ISNUMBER(SEARCH(CONCATENATE(Actions!$B$27,";"),[1]Sheet1!$I$67)),1,0)</f>
        <v>0</v>
      </c>
      <c r="BN35" s="4">
        <f>IF(ISNUMBER(SEARCH(CONCATENATE(Actions!$B$27,";"),[1]Sheet1!$I$68)),1,0)</f>
        <v>0</v>
      </c>
      <c r="BO35" s="4">
        <f>IF(ISNUMBER(SEARCH(CONCATENATE(Actions!$B$27,";"),[1]Sheet1!$I$69)),1,0)</f>
        <v>0</v>
      </c>
      <c r="BP35" s="4">
        <f>IF(ISNUMBER(SEARCH(CONCATENATE(Actions!$B$27,";"),[1]Sheet1!$I$70)),1,0)</f>
        <v>0</v>
      </c>
      <c r="BQ35" s="4">
        <f>IF(ISNUMBER(SEARCH(CONCATENATE(Actions!$B$27,";"),[1]Sheet1!$I$71)),1,0)</f>
        <v>0</v>
      </c>
      <c r="BR35" s="4">
        <f>IF(ISNUMBER(SEARCH(CONCATENATE(Actions!$B$27,";"),[1]Sheet1!$I$72)),1,0)</f>
        <v>0</v>
      </c>
      <c r="BS35" s="4">
        <f>IF(ISNUMBER(SEARCH(CONCATENATE(Actions!$B$27,";"),[1]Sheet1!$I$73)),1,0)</f>
        <v>0</v>
      </c>
      <c r="BT35" s="4">
        <f>IF(ISNUMBER(SEARCH(CONCATENATE(Actions!$B$27,";"),[1]Sheet1!$I$74)),1,0)</f>
        <v>0</v>
      </c>
      <c r="BU35" s="4">
        <f>IF(ISNUMBER(SEARCH(CONCATENATE(Actions!$B$27,";"),[1]Sheet1!$I$75)),1,0)</f>
        <v>0</v>
      </c>
      <c r="BV35" s="4">
        <f>IF(ISNUMBER(SEARCH(CONCATENATE(Actions!$B$27,";"),[1]Sheet1!$I$76)),1,0)</f>
        <v>0</v>
      </c>
      <c r="BW35" s="4">
        <f>IF(ISNUMBER(SEARCH(CONCATENATE(Actions!$B$27,";"),[1]Sheet1!$I$77)),1,0)</f>
        <v>0</v>
      </c>
      <c r="BX35" s="4">
        <f>IF(ISNUMBER(SEARCH(CONCATENATE(Actions!$B$27,";"),[1]Sheet1!$I$78)),1,0)</f>
        <v>0</v>
      </c>
      <c r="BY35" s="4">
        <f>IF(ISNUMBER(SEARCH(CONCATENATE(Actions!$B$27,";"),[1]Sheet1!$I$79)),1,0)</f>
        <v>0</v>
      </c>
      <c r="BZ35" s="4">
        <f>IF(ISNUMBER(SEARCH(CONCATENATE(Actions!$B$27,";"),[1]Sheet1!$I$80)),1,0)</f>
        <v>0</v>
      </c>
    </row>
    <row r="36" spans="1:78" s="4" customFormat="1" ht="15.75" customHeight="1">
      <c r="A36" s="36">
        <f>Actions!$A$28</f>
        <v>27</v>
      </c>
      <c r="C36" s="4">
        <f>IF(ISNUMBER(SEARCH(CONCATENATE(Actions!$B$28,";"),[1]Sheet1!$I$5)),1,0)</f>
        <v>0</v>
      </c>
      <c r="D36" s="4">
        <f>IF(ISNUMBER(SEARCH(CONCATENATE(Actions!$B$28,";"),[1]Sheet1!$I$6)),1,0)</f>
        <v>0</v>
      </c>
      <c r="E36" s="4">
        <f>IF(ISNUMBER(SEARCH(CONCATENATE(Actions!$B$28,";"),[1]Sheet1!$I$7)),1,0)</f>
        <v>0</v>
      </c>
      <c r="F36" s="4">
        <f>IF(ISNUMBER(SEARCH(CONCATENATE(Actions!$B$28,";"),[1]Sheet1!$I$8)),1,0)</f>
        <v>0</v>
      </c>
      <c r="G36" s="4">
        <f>IF(ISNUMBER(SEARCH(CONCATENATE(Actions!$B$28,";"),[1]Sheet1!$I$9)),1,0)</f>
        <v>0</v>
      </c>
      <c r="H36" s="4">
        <f>IF(ISNUMBER(SEARCH(CONCATENATE(Actions!$B$28,";"),[1]Sheet1!$I$10)),1,0)</f>
        <v>0</v>
      </c>
      <c r="I36" s="4">
        <f>IF(ISNUMBER(SEARCH(CONCATENATE(Actions!$B$28,";"),[1]Sheet1!$I$11)),1,0)</f>
        <v>0</v>
      </c>
      <c r="J36" s="39">
        <f>IF(ISNUMBER(SEARCH(CONCATENATE(Actions!$B$28,";"),[1]Sheet1!$I$12)),1,0)</f>
        <v>0</v>
      </c>
      <c r="K36" s="4">
        <f>IF(ISNUMBER(SEARCH(CONCATENATE(Actions!$B$28,";"),[1]Sheet1!$I$13)),1,0)</f>
        <v>0</v>
      </c>
      <c r="L36" s="4">
        <f>IF(ISNUMBER(SEARCH(CONCATENATE(Actions!$B$28,";"),[1]Sheet1!$I$14)),1,0)</f>
        <v>0</v>
      </c>
      <c r="M36" s="4">
        <f>IF(ISNUMBER(SEARCH(CONCATENATE(Actions!$B$28,";"),[1]Sheet1!$I$15)),1,0)</f>
        <v>0</v>
      </c>
      <c r="N36" s="4">
        <f>IF(ISNUMBER(SEARCH(CONCATENATE(Actions!$B$28,";"),[1]Sheet1!$I$16)),1,0)</f>
        <v>0</v>
      </c>
      <c r="O36" s="4">
        <f>IF(ISNUMBER(SEARCH(CONCATENATE(Actions!$B$28,";"),[1]Sheet1!$I$17)),1,0)</f>
        <v>0</v>
      </c>
      <c r="P36" s="4">
        <f>IF(ISNUMBER(SEARCH(CONCATENATE(Actions!$B$28,";"),[1]Sheet1!$I$18)),1,0)</f>
        <v>0</v>
      </c>
      <c r="Q36" s="4">
        <f>IF(ISNUMBER(SEARCH(CONCATENATE(Actions!$B$28,";"),[1]Sheet1!$I$19)),1,0)</f>
        <v>0</v>
      </c>
      <c r="R36" s="4">
        <f>IF(ISNUMBER(SEARCH(CONCATENATE(Actions!$B$28,";"),[1]Sheet1!$I$20)),1,0)</f>
        <v>0</v>
      </c>
      <c r="S36" s="4">
        <f>IF(ISNUMBER(SEARCH(CONCATENATE(Actions!$B$28,";"),[1]Sheet1!$I$21)),1,0)</f>
        <v>0</v>
      </c>
      <c r="T36" s="4">
        <f>IF(ISNUMBER(SEARCH(CONCATENATE(Actions!$B$28,";"),[1]Sheet1!$I$22)),1,0)</f>
        <v>0</v>
      </c>
      <c r="U36" s="4">
        <f>IF(ISNUMBER(SEARCH(CONCATENATE(Actions!$B$28,";"),[1]Sheet1!$I$23)),1,0)</f>
        <v>0</v>
      </c>
      <c r="V36" s="4">
        <f>IF(ISNUMBER(SEARCH(CONCATENATE(Actions!$B$28,";"),[1]Sheet1!$I$24)),1,0)</f>
        <v>0</v>
      </c>
      <c r="W36" s="4">
        <f>IF(ISNUMBER(SEARCH(CONCATENATE(Actions!$B$28,";"),[1]Sheet1!$I$25)),1,0)</f>
        <v>0</v>
      </c>
      <c r="X36" s="4">
        <f>IF(ISNUMBER(SEARCH(CONCATENATE(Actions!$B$28,";"),[1]Sheet1!$I$26)),1,0)</f>
        <v>0</v>
      </c>
      <c r="Y36" s="4">
        <f>IF(ISNUMBER(SEARCH(CONCATENATE(Actions!$B$28,";"),[1]Sheet1!$I$27)),1,0)</f>
        <v>0</v>
      </c>
      <c r="Z36" s="4">
        <f>IF(ISNUMBER(SEARCH(CONCATENATE(Actions!$B$28,";"),[1]Sheet1!$I$28)),1,0)</f>
        <v>0</v>
      </c>
      <c r="AA36" s="4">
        <f>IF(ISNUMBER(SEARCH(CONCATENATE(Actions!$B$28,";"),[1]Sheet1!$I$29)),1,0)</f>
        <v>0</v>
      </c>
      <c r="AB36" s="4">
        <f>IF(ISNUMBER(SEARCH(CONCATENATE(Actions!$B$28,";"),[1]Sheet1!$I$30)),1,0)</f>
        <v>0</v>
      </c>
      <c r="AC36" s="4">
        <f>IF(ISNUMBER(SEARCH(CONCATENATE(Actions!$B$28,";"),[1]Sheet1!$I$31)),1,0)</f>
        <v>0</v>
      </c>
      <c r="AD36" s="4">
        <f>IF(ISNUMBER(SEARCH(CONCATENATE(Actions!$B$28,";"),[1]Sheet1!$I$32)),1,0)</f>
        <v>0</v>
      </c>
      <c r="AE36" s="4">
        <f>IF(ISNUMBER(SEARCH(CONCATENATE(Actions!$B$28,";"),[1]Sheet1!$I$33)),1,0)</f>
        <v>0</v>
      </c>
      <c r="AF36" s="4">
        <f>IF(ISNUMBER(SEARCH(CONCATENATE(Actions!$B$28,";"),[1]Sheet1!$I$34)),1,0)</f>
        <v>0</v>
      </c>
      <c r="AG36" s="4">
        <f>IF(ISNUMBER(SEARCH(CONCATENATE(Actions!$B$28,";"),[1]Sheet1!$I$35)),1,0)</f>
        <v>0</v>
      </c>
      <c r="AH36" s="4">
        <f>IF(ISNUMBER(SEARCH(CONCATENATE(Actions!$B$28,";"),[1]Sheet1!$I$36)),1,0)</f>
        <v>0</v>
      </c>
      <c r="AI36" s="4">
        <f>IF(ISNUMBER(SEARCH(CONCATENATE(Actions!$B$28,";"),[1]Sheet1!$I$37)),1,0)</f>
        <v>0</v>
      </c>
      <c r="AJ36" s="4">
        <f>IF(ISNUMBER(SEARCH(CONCATENATE(Actions!$B$28,";"),[1]Sheet1!$I$38)),1,0)</f>
        <v>0</v>
      </c>
      <c r="AK36" s="4">
        <f>IF(ISNUMBER(SEARCH(CONCATENATE(Actions!$B$28,";"),[1]Sheet1!$I$39)),1,0)</f>
        <v>0</v>
      </c>
      <c r="AL36" s="4">
        <f>IF(ISNUMBER(SEARCH(CONCATENATE(Actions!$B$28,";"),[1]Sheet1!$I$40)),1,0)</f>
        <v>0</v>
      </c>
      <c r="AM36" s="4">
        <f>IF(ISNUMBER(SEARCH(CONCATENATE(Actions!$B$28,";"),[1]Sheet1!$I$41)),1,0)</f>
        <v>0</v>
      </c>
      <c r="AN36" s="4">
        <f>IF(ISNUMBER(SEARCH(CONCATENATE(Actions!$B$28,";"),[1]Sheet1!$I$42)),1,0)</f>
        <v>0</v>
      </c>
      <c r="AO36" s="4">
        <f>IF(ISNUMBER(SEARCH(CONCATENATE(Actions!$B$28,";"),[1]Sheet1!$I$43)),1,0)</f>
        <v>0</v>
      </c>
      <c r="AP36" s="4">
        <f>IF(ISNUMBER(SEARCH(CONCATENATE(Actions!$B$28,";"),[1]Sheet1!$I$44)),1,0)</f>
        <v>0</v>
      </c>
      <c r="AQ36" s="4">
        <f>IF(ISNUMBER(SEARCH(CONCATENATE(Actions!$B$28,";"),[1]Sheet1!$I$45)),1,0)</f>
        <v>0</v>
      </c>
      <c r="AR36" s="4">
        <f>IF(ISNUMBER(SEARCH(CONCATENATE(Actions!$B$28,";"),[1]Sheet1!$I$46)),1,0)</f>
        <v>0</v>
      </c>
      <c r="AS36" s="4">
        <f>IF(ISNUMBER(SEARCH(CONCATENATE(Actions!$B$28,";"),[1]Sheet1!$I$47)),1,0)</f>
        <v>0</v>
      </c>
      <c r="AT36" s="4">
        <f>IF(ISNUMBER(SEARCH(CONCATENATE(Actions!$B$28,";"),[1]Sheet1!$I$48)),1,0)</f>
        <v>0</v>
      </c>
      <c r="AU36" s="4">
        <f>IF(ISNUMBER(SEARCH(CONCATENATE(Actions!$B$28,";"),[1]Sheet1!$I$49)),1,0)</f>
        <v>0</v>
      </c>
      <c r="AV36" s="4">
        <f>IF(ISNUMBER(SEARCH(CONCATENATE(Actions!$B$28,";"),[1]Sheet1!$I$50)),1,0)</f>
        <v>0</v>
      </c>
      <c r="AW36" s="4">
        <f>IF(ISNUMBER(SEARCH(CONCATENATE(Actions!$B$28,";"),[1]Sheet1!$I$51)),1,0)</f>
        <v>0</v>
      </c>
      <c r="AX36" s="4">
        <f>IF(ISNUMBER(SEARCH(CONCATENATE(Actions!$B$28,";"),[1]Sheet1!$I$52)),1,0)</f>
        <v>0</v>
      </c>
      <c r="AY36" s="4">
        <f>IF(ISNUMBER(SEARCH(CONCATENATE(Actions!$B$28,";"),[1]Sheet1!$I$53)),1,0)</f>
        <v>0</v>
      </c>
      <c r="AZ36" s="4">
        <f>IF(ISNUMBER(SEARCH(CONCATENATE(Actions!$B$28,";"),[1]Sheet1!$I$54)),1,0)</f>
        <v>1</v>
      </c>
      <c r="BA36" s="4">
        <f>IF(ISNUMBER(SEARCH(CONCATENATE(Actions!$B$28,";"),[1]Sheet1!$I$55)),1,0)</f>
        <v>0</v>
      </c>
      <c r="BB36" s="4">
        <f>IF(ISNUMBER(SEARCH(CONCATENATE(Actions!$B$28,";"),[1]Sheet1!$I$56)),1,0)</f>
        <v>0</v>
      </c>
      <c r="BC36" s="4">
        <f>IF(ISNUMBER(SEARCH(CONCATENATE(Actions!$B$28,";"),[1]Sheet1!$I$57)),1,0)</f>
        <v>0</v>
      </c>
      <c r="BD36" s="4">
        <f>IF(ISNUMBER(SEARCH(CONCATENATE(Actions!$B$28,";"),[1]Sheet1!$I$58)),1,0)</f>
        <v>0</v>
      </c>
      <c r="BE36" s="4">
        <f>IF(ISNUMBER(SEARCH(CONCATENATE(Actions!$B$28,";"),[1]Sheet1!$I$59)),1,0)</f>
        <v>0</v>
      </c>
      <c r="BF36" s="4">
        <f>IF(ISNUMBER(SEARCH(CONCATENATE(Actions!$B$28,";"),[1]Sheet1!$I$60)),1,0)</f>
        <v>0</v>
      </c>
      <c r="BG36" s="4">
        <f>IF(ISNUMBER(SEARCH(CONCATENATE(Actions!$B$28,";"),[1]Sheet1!$I$61)),1,0)</f>
        <v>0</v>
      </c>
      <c r="BH36" s="4">
        <f>IF(ISNUMBER(SEARCH(CONCATENATE(Actions!$B$28,";"),[1]Sheet1!$I$62)),1,0)</f>
        <v>0</v>
      </c>
      <c r="BI36" s="4">
        <f>IF(ISNUMBER(SEARCH(CONCATENATE(Actions!$B$28,";"),[1]Sheet1!$I$63)),1,0)</f>
        <v>0</v>
      </c>
      <c r="BJ36" s="4">
        <f>IF(ISNUMBER(SEARCH(CONCATENATE(Actions!$B$28,";"),[1]Sheet1!$I$64)),1,0)</f>
        <v>0</v>
      </c>
      <c r="BK36" s="4">
        <f>IF(ISNUMBER(SEARCH(CONCATENATE(Actions!$B$28,";"),[1]Sheet1!$I$65)),1,0)</f>
        <v>0</v>
      </c>
      <c r="BL36" s="4">
        <f>IF(ISNUMBER(SEARCH(CONCATENATE(Actions!$B$28,";"),[1]Sheet1!$I$66)),1,0)</f>
        <v>0</v>
      </c>
      <c r="BM36" s="4">
        <f>IF(ISNUMBER(SEARCH(CONCATENATE(Actions!$B$28,";"),[1]Sheet1!$I$67)),1,0)</f>
        <v>0</v>
      </c>
      <c r="BN36" s="4">
        <f>IF(ISNUMBER(SEARCH(CONCATENATE(Actions!$B$28,";"),[1]Sheet1!$I$68)),1,0)</f>
        <v>0</v>
      </c>
      <c r="BO36" s="4">
        <f>IF(ISNUMBER(SEARCH(CONCATENATE(Actions!$B$28,";"),[1]Sheet1!$I$69)),1,0)</f>
        <v>0</v>
      </c>
      <c r="BP36" s="4">
        <f>IF(ISNUMBER(SEARCH(CONCATENATE(Actions!$B$28,";"),[1]Sheet1!$I$70)),1,0)</f>
        <v>0</v>
      </c>
      <c r="BQ36" s="4">
        <f>IF(ISNUMBER(SEARCH(CONCATENATE(Actions!$B$28,";"),[1]Sheet1!$I$71)),1,0)</f>
        <v>0</v>
      </c>
      <c r="BR36" s="4">
        <f>IF(ISNUMBER(SEARCH(CONCATENATE(Actions!$B$28,";"),[1]Sheet1!$I$72)),1,0)</f>
        <v>0</v>
      </c>
      <c r="BS36" s="4">
        <f>IF(ISNUMBER(SEARCH(CONCATENATE(Actions!$B$28,";"),[1]Sheet1!$I$73)),1,0)</f>
        <v>0</v>
      </c>
      <c r="BT36" s="4">
        <f>IF(ISNUMBER(SEARCH(CONCATENATE(Actions!$B$28,";"),[1]Sheet1!$I$74)),1,0)</f>
        <v>0</v>
      </c>
      <c r="BU36" s="4">
        <f>IF(ISNUMBER(SEARCH(CONCATENATE(Actions!$B$28,";"),[1]Sheet1!$I$75)),1,0)</f>
        <v>0</v>
      </c>
      <c r="BV36" s="4">
        <f>IF(ISNUMBER(SEARCH(CONCATENATE(Actions!$B$28,";"),[1]Sheet1!$I$76)),1,0)</f>
        <v>0</v>
      </c>
      <c r="BW36" s="4">
        <f>IF(ISNUMBER(SEARCH(CONCATENATE(Actions!$B$28,";"),[1]Sheet1!$I$77)),1,0)</f>
        <v>0</v>
      </c>
      <c r="BX36" s="4">
        <f>IF(ISNUMBER(SEARCH(CONCATENATE(Actions!$B$28,";"),[1]Sheet1!$I$78)),1,0)</f>
        <v>0</v>
      </c>
      <c r="BY36" s="4">
        <f>IF(ISNUMBER(SEARCH(CONCATENATE(Actions!$B$28,";"),[1]Sheet1!$I$79)),1,0)</f>
        <v>0</v>
      </c>
      <c r="BZ36" s="4">
        <f>IF(ISNUMBER(SEARCH(CONCATENATE(Actions!$B$28,";"),[1]Sheet1!$I$80)),1,0)</f>
        <v>0</v>
      </c>
    </row>
    <row r="37" spans="1:78" ht="15.75" customHeight="1">
      <c r="A37" s="36">
        <f>Actions!$A$29</f>
        <v>28</v>
      </c>
      <c r="B37" s="4"/>
      <c r="C37" s="4">
        <f>IF(ISNUMBER(SEARCH(CONCATENATE(Actions!$B$29,";"),[1]Sheet1!$I$5)),1,0)</f>
        <v>0</v>
      </c>
      <c r="D37" s="4">
        <f>IF(ISNUMBER(SEARCH(CONCATENATE(Actions!$B$29,";"),[1]Sheet1!$I$6)),1,0)</f>
        <v>0</v>
      </c>
      <c r="E37" s="4">
        <f>IF(ISNUMBER(SEARCH(CONCATENATE(Actions!$B$29,";"),[1]Sheet1!$I$7)),1,0)</f>
        <v>0</v>
      </c>
      <c r="F37" s="4">
        <f>IF(ISNUMBER(SEARCH(CONCATENATE(Actions!$B$29,";"),[1]Sheet1!$I$8)),1,0)</f>
        <v>0</v>
      </c>
      <c r="G37" s="4">
        <f>IF(ISNUMBER(SEARCH(CONCATENATE(Actions!$B$29,";"),[1]Sheet1!$I$9)),1,0)</f>
        <v>0</v>
      </c>
      <c r="H37" s="4">
        <f>IF(ISNUMBER(SEARCH(CONCATENATE(Actions!$B$29,";"),[1]Sheet1!$I$10)),1,0)</f>
        <v>0</v>
      </c>
      <c r="I37" s="4">
        <f>IF(ISNUMBER(SEARCH(CONCATENATE(Actions!$B$29,";"),[1]Sheet1!$I$11)),1,0)</f>
        <v>0</v>
      </c>
      <c r="J37" s="39">
        <f>IF(ISNUMBER(SEARCH(CONCATENATE(Actions!$B$29,";"),[1]Sheet1!$I$12)),1,0)</f>
        <v>0</v>
      </c>
      <c r="K37" s="4">
        <f>IF(ISNUMBER(SEARCH(CONCATENATE(Actions!$B$29,";"),[1]Sheet1!$I$13)),1,0)</f>
        <v>0</v>
      </c>
      <c r="L37" s="4">
        <f>IF(ISNUMBER(SEARCH(CONCATENATE(Actions!$B$29,";"),[1]Sheet1!$I$14)),1,0)</f>
        <v>0</v>
      </c>
      <c r="M37" s="4">
        <f>IF(ISNUMBER(SEARCH(CONCATENATE(Actions!$B$29,";"),[1]Sheet1!$I$15)),1,0)</f>
        <v>0</v>
      </c>
      <c r="N37" s="4">
        <f>IF(ISNUMBER(SEARCH(CONCATENATE(Actions!$B$29,";"),[1]Sheet1!$I$16)),1,0)</f>
        <v>0</v>
      </c>
      <c r="O37" s="4">
        <f>IF(ISNUMBER(SEARCH(CONCATENATE(Actions!$B$29,";"),[1]Sheet1!$I$17)),1,0)</f>
        <v>0</v>
      </c>
      <c r="P37" s="4">
        <f>IF(ISNUMBER(SEARCH(CONCATENATE(Actions!$B$29,";"),[1]Sheet1!$I$18)),1,0)</f>
        <v>0</v>
      </c>
      <c r="Q37" s="4">
        <f>IF(ISNUMBER(SEARCH(CONCATENATE(Actions!$B$29,";"),[1]Sheet1!$I$19)),1,0)</f>
        <v>0</v>
      </c>
      <c r="R37" s="4">
        <f>IF(ISNUMBER(SEARCH(CONCATENATE(Actions!$B$29,";"),[1]Sheet1!$I$20)),1,0)</f>
        <v>0</v>
      </c>
      <c r="S37" s="4">
        <f>IF(ISNUMBER(SEARCH(CONCATENATE(Actions!$B$29,";"),[1]Sheet1!$I$21)),1,0)</f>
        <v>0</v>
      </c>
      <c r="T37" s="4">
        <f>IF(ISNUMBER(SEARCH(CONCATENATE(Actions!$B$29,";"),[1]Sheet1!$I$22)),1,0)</f>
        <v>0</v>
      </c>
      <c r="U37" s="4">
        <f>IF(ISNUMBER(SEARCH(CONCATENATE(Actions!$B$29,";"),[1]Sheet1!$I$23)),1,0)</f>
        <v>0</v>
      </c>
      <c r="V37" s="4">
        <f>IF(ISNUMBER(SEARCH(CONCATENATE(Actions!$B$29,";"),[1]Sheet1!$I$24)),1,0)</f>
        <v>0</v>
      </c>
      <c r="W37" s="4">
        <f>IF(ISNUMBER(SEARCH(CONCATENATE(Actions!$B$29,";"),[1]Sheet1!$I$25)),1,0)</f>
        <v>0</v>
      </c>
      <c r="X37" s="4">
        <f>IF(ISNUMBER(SEARCH(CONCATENATE(Actions!$B$29,";"),[1]Sheet1!$I$26)),1,0)</f>
        <v>0</v>
      </c>
      <c r="Y37" s="4">
        <f>IF(ISNUMBER(SEARCH(CONCATENATE(Actions!$B$29,";"),[1]Sheet1!$I$27)),1,0)</f>
        <v>0</v>
      </c>
      <c r="Z37" s="4">
        <f>IF(ISNUMBER(SEARCH(CONCATENATE(Actions!$B$29,";"),[1]Sheet1!$I$28)),1,0)</f>
        <v>1</v>
      </c>
      <c r="AA37" s="4">
        <f>IF(ISNUMBER(SEARCH(CONCATENATE(Actions!$B$29,";"),[1]Sheet1!$I$29)),1,0)</f>
        <v>0</v>
      </c>
      <c r="AB37" s="4">
        <f>IF(ISNUMBER(SEARCH(CONCATENATE(Actions!$B$29,";"),[1]Sheet1!$I$30)),1,0)</f>
        <v>0</v>
      </c>
      <c r="AC37" s="4">
        <f>IF(ISNUMBER(SEARCH(CONCATENATE(Actions!$B$29,";"),[1]Sheet1!$I$31)),1,0)</f>
        <v>0</v>
      </c>
      <c r="AD37" s="4">
        <f>IF(ISNUMBER(SEARCH(CONCATENATE(Actions!$B$29,";"),[1]Sheet1!$I$32)),1,0)</f>
        <v>0</v>
      </c>
      <c r="AE37" s="4">
        <f>IF(ISNUMBER(SEARCH(CONCATENATE(Actions!$B$29,";"),[1]Sheet1!$I$33)),1,0)</f>
        <v>0</v>
      </c>
      <c r="AF37" s="4">
        <f>IF(ISNUMBER(SEARCH(CONCATENATE(Actions!$B$29,";"),[1]Sheet1!$I$34)),1,0)</f>
        <v>0</v>
      </c>
      <c r="AG37" s="4">
        <f>IF(ISNUMBER(SEARCH(CONCATENATE(Actions!$B$29,";"),[1]Sheet1!$I$35)),1,0)</f>
        <v>0</v>
      </c>
      <c r="AH37" s="4">
        <f>IF(ISNUMBER(SEARCH(CONCATENATE(Actions!$B$29,";"),[1]Sheet1!$I$36)),1,0)</f>
        <v>0</v>
      </c>
      <c r="AI37" s="4">
        <f>IF(ISNUMBER(SEARCH(CONCATENATE(Actions!$B$29,";"),[1]Sheet1!$I$37)),1,0)</f>
        <v>0</v>
      </c>
      <c r="AJ37" s="4">
        <f>IF(ISNUMBER(SEARCH(CONCATENATE(Actions!$B$29,";"),[1]Sheet1!$I$38)),1,0)</f>
        <v>1</v>
      </c>
      <c r="AK37" s="4">
        <f>IF(ISNUMBER(SEARCH(CONCATENATE(Actions!$B$29,";"),[1]Sheet1!$I$39)),1,0)</f>
        <v>0</v>
      </c>
      <c r="AL37" s="4">
        <f>IF(ISNUMBER(SEARCH(CONCATENATE(Actions!$B$29,";"),[1]Sheet1!$I$40)),1,0)</f>
        <v>0</v>
      </c>
      <c r="AM37" s="4">
        <f>IF(ISNUMBER(SEARCH(CONCATENATE(Actions!$B$29,";"),[1]Sheet1!$I$41)),1,0)</f>
        <v>0</v>
      </c>
      <c r="AN37" s="4">
        <f>IF(ISNUMBER(SEARCH(CONCATENATE(Actions!$B$29,";"),[1]Sheet1!$I$42)),1,0)</f>
        <v>0</v>
      </c>
      <c r="AO37" s="4">
        <f>IF(ISNUMBER(SEARCH(CONCATENATE(Actions!$B$29,";"),[1]Sheet1!$I$43)),1,0)</f>
        <v>1</v>
      </c>
      <c r="AP37" s="4">
        <f>IF(ISNUMBER(SEARCH(CONCATENATE(Actions!$B$29,";"),[1]Sheet1!$I$44)),1,0)</f>
        <v>1</v>
      </c>
      <c r="AQ37" s="4">
        <f>IF(ISNUMBER(SEARCH(CONCATENATE(Actions!$B$29,";"),[1]Sheet1!$I$45)),1,0)</f>
        <v>1</v>
      </c>
      <c r="AR37" s="4">
        <f>IF(ISNUMBER(SEARCH(CONCATENATE(Actions!$B$29,";"),[1]Sheet1!$I$46)),1,0)</f>
        <v>1</v>
      </c>
      <c r="AS37" s="4">
        <f>IF(ISNUMBER(SEARCH(CONCATENATE(Actions!$B$29,";"),[1]Sheet1!$I$47)),1,0)</f>
        <v>1</v>
      </c>
      <c r="AT37" s="4">
        <f>IF(ISNUMBER(SEARCH(CONCATENATE(Actions!$B$29,";"),[1]Sheet1!$I$48)),1,0)</f>
        <v>1</v>
      </c>
      <c r="AU37" s="4">
        <f>IF(ISNUMBER(SEARCH(CONCATENATE(Actions!$B$29,";"),[1]Sheet1!$I$49)),1,0)</f>
        <v>0</v>
      </c>
      <c r="AV37" s="4">
        <f>IF(ISNUMBER(SEARCH(CONCATENATE(Actions!$B$29,";"),[1]Sheet1!$I$50)),1,0)</f>
        <v>0</v>
      </c>
      <c r="AW37" s="4">
        <f>IF(ISNUMBER(SEARCH(CONCATENATE(Actions!$B$29,";"),[1]Sheet1!$I$51)),1,0)</f>
        <v>0</v>
      </c>
      <c r="AX37" s="4">
        <f>IF(ISNUMBER(SEARCH(CONCATENATE(Actions!$B$29,";"),[1]Sheet1!$I$52)),1,0)</f>
        <v>0</v>
      </c>
      <c r="AY37" s="4">
        <f>IF(ISNUMBER(SEARCH(CONCATENATE(Actions!$B$29,";"),[1]Sheet1!$I$53)),1,0)</f>
        <v>0</v>
      </c>
      <c r="AZ37" s="4">
        <f>IF(ISNUMBER(SEARCH(CONCATENATE(Actions!$B$29,";"),[1]Sheet1!$I$54)),1,0)</f>
        <v>0</v>
      </c>
      <c r="BA37" s="4">
        <f>IF(ISNUMBER(SEARCH(CONCATENATE(Actions!$B$29,";"),[1]Sheet1!$I$55)),1,0)</f>
        <v>0</v>
      </c>
      <c r="BB37" s="4">
        <f>IF(ISNUMBER(SEARCH(CONCATENATE(Actions!$B$29,";"),[1]Sheet1!$I$56)),1,0)</f>
        <v>0</v>
      </c>
      <c r="BC37" s="4">
        <f>IF(ISNUMBER(SEARCH(CONCATENATE(Actions!$B$29,";"),[1]Sheet1!$I$57)),1,0)</f>
        <v>0</v>
      </c>
      <c r="BD37" s="4">
        <f>IF(ISNUMBER(SEARCH(CONCATENATE(Actions!$B$29,";"),[1]Sheet1!$I$58)),1,0)</f>
        <v>0</v>
      </c>
      <c r="BE37" s="4">
        <f>IF(ISNUMBER(SEARCH(CONCATENATE(Actions!$B$29,";"),[1]Sheet1!$I$59)),1,0)</f>
        <v>0</v>
      </c>
      <c r="BF37" s="4">
        <f>IF(ISNUMBER(SEARCH(CONCATENATE(Actions!$B$29,";"),[1]Sheet1!$I$60)),1,0)</f>
        <v>0</v>
      </c>
      <c r="BG37" s="4">
        <f>IF(ISNUMBER(SEARCH(CONCATENATE(Actions!$B$29,";"),[1]Sheet1!$I$61)),1,0)</f>
        <v>0</v>
      </c>
      <c r="BH37" s="40">
        <f>IF(ISNUMBER(SEARCH(CONCATENATE(Actions!$B$29,";"),[1]Sheet1!$I$62)),1,0)</f>
        <v>0</v>
      </c>
      <c r="BI37" s="4">
        <f>IF(ISNUMBER(SEARCH(CONCATENATE(Actions!$B$29,";"),[1]Sheet1!$I$63)),1,0)</f>
        <v>0</v>
      </c>
      <c r="BJ37" s="4">
        <f>IF(ISNUMBER(SEARCH(CONCATENATE(Actions!$B$29,";"),[1]Sheet1!$I$64)),1,0)</f>
        <v>0</v>
      </c>
      <c r="BK37" s="4">
        <f>IF(ISNUMBER(SEARCH(CONCATENATE(Actions!$B$29,";"),[1]Sheet1!$I$65)),1,0)</f>
        <v>0</v>
      </c>
      <c r="BL37" s="4">
        <f>IF(ISNUMBER(SEARCH(CONCATENATE(Actions!$B$29,";"),[1]Sheet1!$I$66)),1,0)</f>
        <v>1</v>
      </c>
      <c r="BM37" s="4">
        <f>IF(ISNUMBER(SEARCH(CONCATENATE(Actions!$B$29,";"),[1]Sheet1!$I$67)),1,0)</f>
        <v>0</v>
      </c>
      <c r="BN37" s="4">
        <f>IF(ISNUMBER(SEARCH(CONCATENATE(Actions!$B$29,";"),[1]Sheet1!$I$68)),1,0)</f>
        <v>0</v>
      </c>
      <c r="BO37" s="4">
        <f>IF(ISNUMBER(SEARCH(CONCATENATE(Actions!$B$29,";"),[1]Sheet1!$I$69)),1,0)</f>
        <v>0</v>
      </c>
      <c r="BP37" s="4">
        <f>IF(ISNUMBER(SEARCH(CONCATENATE(Actions!$B$29,";"),[1]Sheet1!$I$70)),1,0)</f>
        <v>1</v>
      </c>
      <c r="BQ37" s="4">
        <f>IF(ISNUMBER(SEARCH(CONCATENATE(Actions!$B$29,";"),[1]Sheet1!$I$71)),1,0)</f>
        <v>0</v>
      </c>
      <c r="BR37" s="4">
        <f>IF(ISNUMBER(SEARCH(CONCATENATE(Actions!$B$29,";"),[1]Sheet1!$I$72)),1,0)</f>
        <v>0</v>
      </c>
      <c r="BS37" s="4">
        <f>IF(ISNUMBER(SEARCH(CONCATENATE(Actions!$B$29,";"),[1]Sheet1!$I$73)),1,0)</f>
        <v>0</v>
      </c>
      <c r="BT37" s="4">
        <f>IF(ISNUMBER(SEARCH(CONCATENATE(Actions!$B$29,";"),[1]Sheet1!$I$74)),1,0)</f>
        <v>0</v>
      </c>
      <c r="BU37" s="4">
        <f>IF(ISNUMBER(SEARCH(CONCATENATE(Actions!$B$29,";"),[1]Sheet1!$I$75)),1,0)</f>
        <v>0</v>
      </c>
      <c r="BV37" s="4">
        <f>IF(ISNUMBER(SEARCH(CONCATENATE(Actions!$B$29,";"),[1]Sheet1!$I$76)),1,0)</f>
        <v>0</v>
      </c>
      <c r="BW37" s="4">
        <f>IF(ISNUMBER(SEARCH(CONCATENATE(Actions!$B$29,";"),[1]Sheet1!$I$77)),1,0)</f>
        <v>0</v>
      </c>
      <c r="BX37" s="4">
        <f>IF(ISNUMBER(SEARCH(CONCATENATE(Actions!$B$29,";"),[1]Sheet1!$I$78)),1,0)</f>
        <v>0</v>
      </c>
      <c r="BY37" s="4">
        <f>IF(ISNUMBER(SEARCH(CONCATENATE(Actions!$B$29,";"),[1]Sheet1!$I$79)),1,0)</f>
        <v>0</v>
      </c>
      <c r="BZ37" s="4">
        <f>IF(ISNUMBER(SEARCH(CONCATENATE(Actions!$B$29,";"),[1]Sheet1!$I$80)),1,0)</f>
        <v>0</v>
      </c>
    </row>
    <row r="38" spans="1:78" s="1" customFormat="1" ht="15.75" customHeight="1">
      <c r="A38" s="36">
        <f>Actions!$A$30</f>
        <v>29</v>
      </c>
      <c r="B38" s="4"/>
      <c r="C38" s="4">
        <f>IF(ISNUMBER(SEARCH(CONCATENATE(Actions!$B$30,";"),[1]Sheet1!$I$5)),1,0)</f>
        <v>0</v>
      </c>
      <c r="D38" s="4">
        <f>IF(ISNUMBER(SEARCH(CONCATENATE(Actions!$B$30,";"),[1]Sheet1!$I$6)),1,0)</f>
        <v>0</v>
      </c>
      <c r="E38" s="4">
        <f>IF(ISNUMBER(SEARCH(CONCATENATE(Actions!$B$30,";"),[1]Sheet1!$I$7)),1,0)</f>
        <v>0</v>
      </c>
      <c r="F38" s="4">
        <f>IF(ISNUMBER(SEARCH(CONCATENATE(Actions!$B$30,";"),[1]Sheet1!$I$8)),1,0)</f>
        <v>0</v>
      </c>
      <c r="G38" s="4">
        <f>IF(ISNUMBER(SEARCH(CONCATENATE(Actions!$B$30,";"),[1]Sheet1!$I$9)),1,0)</f>
        <v>0</v>
      </c>
      <c r="H38" s="4">
        <f>IF(ISNUMBER(SEARCH(CONCATENATE(Actions!$B$30,";"),[1]Sheet1!$I$10)),1,0)</f>
        <v>0</v>
      </c>
      <c r="I38" s="4">
        <f>IF(ISNUMBER(SEARCH(CONCATENATE(Actions!$B$30,";"),[1]Sheet1!$I$11)),1,0)</f>
        <v>0</v>
      </c>
      <c r="J38" s="39">
        <f>IF(ISNUMBER(SEARCH(CONCATENATE(Actions!$B$30,";"),[1]Sheet1!$I$12)),1,0)</f>
        <v>0</v>
      </c>
      <c r="K38" s="4">
        <f>IF(ISNUMBER(SEARCH(CONCATENATE(Actions!$B$30,";"),[1]Sheet1!$I$13)),1,0)</f>
        <v>0</v>
      </c>
      <c r="L38" s="4">
        <f>IF(ISNUMBER(SEARCH(CONCATENATE(Actions!$B$30,";"),[1]Sheet1!$I$14)),1,0)</f>
        <v>0</v>
      </c>
      <c r="M38" s="4">
        <f>IF(ISNUMBER(SEARCH(CONCATENATE(Actions!$B$30,";"),[1]Sheet1!$I$15)),1,0)</f>
        <v>0</v>
      </c>
      <c r="N38" s="4">
        <f>IF(ISNUMBER(SEARCH(CONCATENATE(Actions!$B$30,";"),[1]Sheet1!$I$16)),1,0)</f>
        <v>0</v>
      </c>
      <c r="O38" s="4">
        <f>IF(ISNUMBER(SEARCH(CONCATENATE(Actions!$B$30,";"),[1]Sheet1!$I$17)),1,0)</f>
        <v>0</v>
      </c>
      <c r="P38" s="4">
        <f>IF(ISNUMBER(SEARCH(CONCATENATE(Actions!$B$30,";"),[1]Sheet1!$I$18)),1,0)</f>
        <v>0</v>
      </c>
      <c r="Q38" s="4">
        <f>IF(ISNUMBER(SEARCH(CONCATENATE(Actions!$B$30,";"),[1]Sheet1!$I$19)),1,0)</f>
        <v>0</v>
      </c>
      <c r="R38" s="4">
        <f>IF(ISNUMBER(SEARCH(CONCATENATE(Actions!$B$30,";"),[1]Sheet1!$I$20)),1,0)</f>
        <v>0</v>
      </c>
      <c r="S38" s="4">
        <f>IF(ISNUMBER(SEARCH(CONCATENATE(Actions!$B$30,";"),[1]Sheet1!$I$21)),1,0)</f>
        <v>0</v>
      </c>
      <c r="T38" s="4">
        <f>IF(ISNUMBER(SEARCH(CONCATENATE(Actions!$B$30,";"),[1]Sheet1!$I$22)),1,0)</f>
        <v>0</v>
      </c>
      <c r="U38" s="4">
        <f>IF(ISNUMBER(SEARCH(CONCATENATE(Actions!$B$30,";"),[1]Sheet1!$I$23)),1,0)</f>
        <v>0</v>
      </c>
      <c r="V38" s="4">
        <f>IF(ISNUMBER(SEARCH(CONCATENATE(Actions!$B$30,";"),[1]Sheet1!$I$24)),1,0)</f>
        <v>0</v>
      </c>
      <c r="W38" s="4">
        <f>IF(ISNUMBER(SEARCH(CONCATENATE(Actions!$B$30,";"),[1]Sheet1!$I$25)),1,0)</f>
        <v>0</v>
      </c>
      <c r="X38" s="4">
        <f>IF(ISNUMBER(SEARCH(CONCATENATE(Actions!$B$30,";"),[1]Sheet1!$I$26)),1,0)</f>
        <v>0</v>
      </c>
      <c r="Y38" s="4">
        <f>IF(ISNUMBER(SEARCH(CONCATENATE(Actions!$B$30,";"),[1]Sheet1!$I$27)),1,0)</f>
        <v>0</v>
      </c>
      <c r="Z38" s="4">
        <f>IF(ISNUMBER(SEARCH(CONCATENATE(Actions!$B$30,";"),[1]Sheet1!$I$28)),1,0)</f>
        <v>0</v>
      </c>
      <c r="AA38" s="4">
        <f>IF(ISNUMBER(SEARCH(CONCATENATE(Actions!$B$30,";"),[1]Sheet1!$I$29)),1,0)</f>
        <v>0</v>
      </c>
      <c r="AB38" s="4">
        <f>IF(ISNUMBER(SEARCH(CONCATENATE(Actions!$B$30,";"),[1]Sheet1!$I$30)),1,0)</f>
        <v>0</v>
      </c>
      <c r="AC38" s="4">
        <f>IF(ISNUMBER(SEARCH(CONCATENATE(Actions!$B$30,";"),[1]Sheet1!$I$31)),1,0)</f>
        <v>0</v>
      </c>
      <c r="AD38" s="4">
        <f>IF(ISNUMBER(SEARCH(CONCATENATE(Actions!$B$30,";"),[1]Sheet1!$I$32)),1,0)</f>
        <v>0</v>
      </c>
      <c r="AE38" s="4">
        <f>IF(ISNUMBER(SEARCH(CONCATENATE(Actions!$B$30,";"),[1]Sheet1!$I$33)),1,0)</f>
        <v>0</v>
      </c>
      <c r="AF38" s="4">
        <f>IF(ISNUMBER(SEARCH(CONCATENATE(Actions!$B$30,";"),[1]Sheet1!$I$34)),1,0)</f>
        <v>0</v>
      </c>
      <c r="AG38" s="4">
        <f>IF(ISNUMBER(SEARCH(CONCATENATE(Actions!$B$30,";"),[1]Sheet1!$I$35)),1,0)</f>
        <v>0</v>
      </c>
      <c r="AH38" s="4">
        <f>IF(ISNUMBER(SEARCH(CONCATENATE(Actions!$B$30,";"),[1]Sheet1!$I$36)),1,0)</f>
        <v>0</v>
      </c>
      <c r="AI38" s="4">
        <f>IF(ISNUMBER(SEARCH(CONCATENATE(Actions!$B$30,";"),[1]Sheet1!$I$37)),1,0)</f>
        <v>0</v>
      </c>
      <c r="AJ38" s="4">
        <f>IF(ISNUMBER(SEARCH(CONCATENATE(Actions!$B$30,";"),[1]Sheet1!$I$38)),1,0)</f>
        <v>0</v>
      </c>
      <c r="AK38" s="4">
        <f>IF(ISNUMBER(SEARCH(CONCATENATE(Actions!$B$30,";"),[1]Sheet1!$I$39)),1,0)</f>
        <v>0</v>
      </c>
      <c r="AL38" s="4">
        <f>IF(ISNUMBER(SEARCH(CONCATENATE(Actions!$B$30,";"),[1]Sheet1!$I$40)),1,0)</f>
        <v>0</v>
      </c>
      <c r="AM38" s="4">
        <f>IF(ISNUMBER(SEARCH(CONCATENATE(Actions!$B$30,";"),[1]Sheet1!$I$41)),1,0)</f>
        <v>1</v>
      </c>
      <c r="AN38" s="4">
        <f>IF(ISNUMBER(SEARCH(CONCATENATE(Actions!$B$30,";"),[1]Sheet1!$I$42)),1,0)</f>
        <v>0</v>
      </c>
      <c r="AO38" s="4">
        <f>IF(ISNUMBER(SEARCH(CONCATENATE(Actions!$B$30,";"),[1]Sheet1!$I$43)),1,0)</f>
        <v>0</v>
      </c>
      <c r="AP38" s="4">
        <f>IF(ISNUMBER(SEARCH(CONCATENATE(Actions!$B$30,";"),[1]Sheet1!$I$44)),1,0)</f>
        <v>1</v>
      </c>
      <c r="AQ38" s="4">
        <f>IF(ISNUMBER(SEARCH(CONCATENATE(Actions!$B$30,";"),[1]Sheet1!$I$45)),1,0)</f>
        <v>1</v>
      </c>
      <c r="AR38" s="4">
        <f>IF(ISNUMBER(SEARCH(CONCATENATE(Actions!$B$30,";"),[1]Sheet1!$I$46)),1,0)</f>
        <v>0</v>
      </c>
      <c r="AS38" s="4">
        <f>IF(ISNUMBER(SEARCH(CONCATENATE(Actions!$B$30,";"),[1]Sheet1!$I$47)),1,0)</f>
        <v>0</v>
      </c>
      <c r="AT38" s="4">
        <f>IF(ISNUMBER(SEARCH(CONCATENATE(Actions!$B$30,";"),[1]Sheet1!$I$48)),1,0)</f>
        <v>0</v>
      </c>
      <c r="AU38" s="4">
        <f>IF(ISNUMBER(SEARCH(CONCATENATE(Actions!$B$30,";"),[1]Sheet1!$I$49)),1,0)</f>
        <v>0</v>
      </c>
      <c r="AV38" s="4">
        <f>IF(ISNUMBER(SEARCH(CONCATENATE(Actions!$B$30,";"),[1]Sheet1!$I$50)),1,0)</f>
        <v>0</v>
      </c>
      <c r="AW38" s="4">
        <f>IF(ISNUMBER(SEARCH(CONCATENATE(Actions!$B$30,";"),[1]Sheet1!$I$51)),1,0)</f>
        <v>0</v>
      </c>
      <c r="AX38" s="4">
        <f>IF(ISNUMBER(SEARCH(CONCATENATE(Actions!$B$30,";"),[1]Sheet1!$I$52)),1,0)</f>
        <v>0</v>
      </c>
      <c r="AY38" s="4">
        <f>IF(ISNUMBER(SEARCH(CONCATENATE(Actions!$B$30,";"),[1]Sheet1!$I$53)),1,0)</f>
        <v>0</v>
      </c>
      <c r="AZ38" s="4">
        <f>IF(ISNUMBER(SEARCH(CONCATENATE(Actions!$B$30,";"),[1]Sheet1!$I$54)),1,0)</f>
        <v>0</v>
      </c>
      <c r="BA38" s="4">
        <f>IF(ISNUMBER(SEARCH(CONCATENATE(Actions!$B$30,";"),[1]Sheet1!$I$55)),1,0)</f>
        <v>0</v>
      </c>
      <c r="BB38" s="4">
        <f>IF(ISNUMBER(SEARCH(CONCATENATE(Actions!$B$30,";"),[1]Sheet1!$I$56)),1,0)</f>
        <v>0</v>
      </c>
      <c r="BC38" s="4">
        <f>IF(ISNUMBER(SEARCH(CONCATENATE(Actions!$B$30,";"),[1]Sheet1!$I$57)),1,0)</f>
        <v>0</v>
      </c>
      <c r="BD38" s="4">
        <f>IF(ISNUMBER(SEARCH(CONCATENATE(Actions!$B$30,";"),[1]Sheet1!$I$58)),1,0)</f>
        <v>0</v>
      </c>
      <c r="BE38" s="4">
        <f>IF(ISNUMBER(SEARCH(CONCATENATE(Actions!$B$30,";"),[1]Sheet1!$I$59)),1,0)</f>
        <v>0</v>
      </c>
      <c r="BF38" s="4">
        <f>IF(ISNUMBER(SEARCH(CONCATENATE(Actions!$B$30,";"),[1]Sheet1!$I$60)),1,0)</f>
        <v>0</v>
      </c>
      <c r="BG38" s="4">
        <f>IF(ISNUMBER(SEARCH(CONCATENATE(Actions!$B$30,";"),[1]Sheet1!$I$61)),1,0)</f>
        <v>0</v>
      </c>
      <c r="BH38" s="4">
        <f>IF(ISNUMBER(SEARCH(CONCATENATE(Actions!$B$30,";"),[1]Sheet1!$I$62)),1,0)</f>
        <v>0</v>
      </c>
      <c r="BI38" s="4">
        <f>IF(ISNUMBER(SEARCH(CONCATENATE(Actions!$B$30,";"),[1]Sheet1!$I$63)),1,0)</f>
        <v>0</v>
      </c>
      <c r="BJ38" s="4">
        <f>IF(ISNUMBER(SEARCH(CONCATENATE(Actions!$B$30,";"),[1]Sheet1!$I$64)),1,0)</f>
        <v>0</v>
      </c>
      <c r="BK38" s="4">
        <f>IF(ISNUMBER(SEARCH(CONCATENATE(Actions!$B$30,";"),[1]Sheet1!$I$65)),1,0)</f>
        <v>0</v>
      </c>
      <c r="BL38" s="4">
        <f>IF(ISNUMBER(SEARCH(CONCATENATE(Actions!$B$30,";"),[1]Sheet1!$I$66)),1,0)</f>
        <v>1</v>
      </c>
      <c r="BM38" s="4">
        <f>IF(ISNUMBER(SEARCH(CONCATENATE(Actions!$B$30,";"),[1]Sheet1!$I$67)),1,0)</f>
        <v>0</v>
      </c>
      <c r="BN38" s="4">
        <f>IF(ISNUMBER(SEARCH(CONCATENATE(Actions!$B$30,";"),[1]Sheet1!$I$68)),1,0)</f>
        <v>0</v>
      </c>
      <c r="BO38" s="4">
        <f>IF(ISNUMBER(SEARCH(CONCATENATE(Actions!$B$30,";"),[1]Sheet1!$I$69)),1,0)</f>
        <v>0</v>
      </c>
      <c r="BP38" s="4">
        <f>IF(ISNUMBER(SEARCH(CONCATENATE(Actions!$B$30,";"),[1]Sheet1!$I$70)),1,0)</f>
        <v>1</v>
      </c>
      <c r="BQ38" s="4">
        <f>IF(ISNUMBER(SEARCH(CONCATENATE(Actions!$B$30,";"),[1]Sheet1!$I$71)),1,0)</f>
        <v>0</v>
      </c>
      <c r="BR38" s="4">
        <f>IF(ISNUMBER(SEARCH(CONCATENATE(Actions!$B$30,";"),[1]Sheet1!$I$72)),1,0)</f>
        <v>0</v>
      </c>
      <c r="BS38" s="4">
        <f>IF(ISNUMBER(SEARCH(CONCATENATE(Actions!$B$30,";"),[1]Sheet1!$I$73)),1,0)</f>
        <v>0</v>
      </c>
      <c r="BT38" s="4">
        <f>IF(ISNUMBER(SEARCH(CONCATENATE(Actions!$B$30,";"),[1]Sheet1!$I$74)),1,0)</f>
        <v>0</v>
      </c>
      <c r="BU38" s="4">
        <f>IF(ISNUMBER(SEARCH(CONCATENATE(Actions!$B$30,";"),[1]Sheet1!$I$75)),1,0)</f>
        <v>0</v>
      </c>
      <c r="BV38" s="4">
        <f>IF(ISNUMBER(SEARCH(CONCATENATE(Actions!$B$30,";"),[1]Sheet1!$I$76)),1,0)</f>
        <v>0</v>
      </c>
      <c r="BW38" s="4">
        <f>IF(ISNUMBER(SEARCH(CONCATENATE(Actions!$B$30,";"),[1]Sheet1!$I$77)),1,0)</f>
        <v>0</v>
      </c>
      <c r="BX38" s="4">
        <f>IF(ISNUMBER(SEARCH(CONCATENATE(Actions!$B$30,";"),[1]Sheet1!$I$78)),1,0)</f>
        <v>0</v>
      </c>
      <c r="BY38" s="4">
        <f>IF(ISNUMBER(SEARCH(CONCATENATE(Actions!$B$30,";"),[1]Sheet1!$I$79)),1,0)</f>
        <v>0</v>
      </c>
      <c r="BZ38" s="4">
        <f>IF(ISNUMBER(SEARCH(CONCATENATE(Actions!$B$30,";"),[1]Sheet1!$I$80)),1,0)</f>
        <v>0</v>
      </c>
    </row>
    <row r="39" spans="1:78" ht="15.75" customHeight="1">
      <c r="A39" s="36">
        <f>Actions!$A$31</f>
        <v>30</v>
      </c>
      <c r="B39" s="4"/>
      <c r="C39" s="4">
        <f>IF(ISNUMBER(SEARCH(CONCATENATE(Actions!$B$31,";"),[1]Sheet1!$I$5)),1,0)</f>
        <v>0</v>
      </c>
      <c r="D39" s="4">
        <f>IF(ISNUMBER(SEARCH(CONCATENATE(Actions!$B$31,";"),[1]Sheet1!$I$6)),1,0)</f>
        <v>0</v>
      </c>
      <c r="E39" s="4">
        <f>IF(ISNUMBER(SEARCH(CONCATENATE(Actions!$B$31,";"),[1]Sheet1!$I$7)),1,0)</f>
        <v>0</v>
      </c>
      <c r="F39" s="4">
        <f>IF(ISNUMBER(SEARCH(CONCATENATE(Actions!$B$31,";"),[1]Sheet1!$I$8)),1,0)</f>
        <v>0</v>
      </c>
      <c r="G39" s="4">
        <f>IF(ISNUMBER(SEARCH(CONCATENATE(Actions!$B$31,";"),[1]Sheet1!$I$9)),1,0)</f>
        <v>0</v>
      </c>
      <c r="H39" s="4">
        <f>IF(ISNUMBER(SEARCH(CONCATENATE(Actions!$B$31,";"),[1]Sheet1!$I$10)),1,0)</f>
        <v>0</v>
      </c>
      <c r="I39" s="4">
        <f>IF(ISNUMBER(SEARCH(CONCATENATE(Actions!$B$31,";"),[1]Sheet1!$I$11)),1,0)</f>
        <v>0</v>
      </c>
      <c r="J39" s="39">
        <f>IF(ISNUMBER(SEARCH(CONCATENATE(Actions!$B$31,";"),[1]Sheet1!$I$12)),1,0)</f>
        <v>0</v>
      </c>
      <c r="K39" s="4">
        <f>IF(ISNUMBER(SEARCH(CONCATENATE(Actions!$B$31,";"),[1]Sheet1!$I$13)),1,0)</f>
        <v>0</v>
      </c>
      <c r="L39" s="4">
        <f>IF(ISNUMBER(SEARCH(CONCATENATE(Actions!$B$31,";"),[1]Sheet1!$I$14)),1,0)</f>
        <v>0</v>
      </c>
      <c r="M39" s="4">
        <f>IF(ISNUMBER(SEARCH(CONCATENATE(Actions!$B$31,";"),[1]Sheet1!$I$15)),1,0)</f>
        <v>0</v>
      </c>
      <c r="N39" s="4">
        <f>IF(ISNUMBER(SEARCH(CONCATENATE(Actions!$B$31,";"),[1]Sheet1!$I$16)),1,0)</f>
        <v>0</v>
      </c>
      <c r="O39" s="4">
        <f>IF(ISNUMBER(SEARCH(CONCATENATE(Actions!$B$31,";"),[1]Sheet1!$I$17)),1,0)</f>
        <v>0</v>
      </c>
      <c r="P39" s="4">
        <f>IF(ISNUMBER(SEARCH(CONCATENATE(Actions!$B$31,";"),[1]Sheet1!$I$18)),1,0)</f>
        <v>0</v>
      </c>
      <c r="Q39" s="4">
        <f>IF(ISNUMBER(SEARCH(CONCATENATE(Actions!$B$31,";"),[1]Sheet1!$I$19)),1,0)</f>
        <v>0</v>
      </c>
      <c r="R39" s="4">
        <f>IF(ISNUMBER(SEARCH(CONCATENATE(Actions!$B$31,";"),[1]Sheet1!$I$20)),1,0)</f>
        <v>0</v>
      </c>
      <c r="S39" s="4">
        <f>IF(ISNUMBER(SEARCH(CONCATENATE(Actions!$B$31,";"),[1]Sheet1!$I$21)),1,0)</f>
        <v>0</v>
      </c>
      <c r="T39" s="4">
        <f>IF(ISNUMBER(SEARCH(CONCATENATE(Actions!$B$31,";"),[1]Sheet1!$I$22)),1,0)</f>
        <v>0</v>
      </c>
      <c r="U39" s="4">
        <f>IF(ISNUMBER(SEARCH(CONCATENATE(Actions!$B$31,";"),[1]Sheet1!$I$23)),1,0)</f>
        <v>0</v>
      </c>
      <c r="V39" s="4">
        <f>IF(ISNUMBER(SEARCH(CONCATENATE(Actions!$B$31,";"),[1]Sheet1!$I$24)),1,0)</f>
        <v>0</v>
      </c>
      <c r="W39" s="4">
        <f>IF(ISNUMBER(SEARCH(CONCATENATE(Actions!$B$31,";"),[1]Sheet1!$I$25)),1,0)</f>
        <v>0</v>
      </c>
      <c r="X39" s="4">
        <f>IF(ISNUMBER(SEARCH(CONCATENATE(Actions!$B$31,";"),[1]Sheet1!$I$26)),1,0)</f>
        <v>0</v>
      </c>
      <c r="Y39" s="4">
        <f>IF(ISNUMBER(SEARCH(CONCATENATE(Actions!$B$31,";"),[1]Sheet1!$I$27)),1,0)</f>
        <v>0</v>
      </c>
      <c r="Z39" s="4">
        <f>IF(ISNUMBER(SEARCH(CONCATENATE(Actions!$B$31,";"),[1]Sheet1!$I$28)),1,0)</f>
        <v>1</v>
      </c>
      <c r="AA39" s="4">
        <f>IF(ISNUMBER(SEARCH(CONCATENATE(Actions!$B$31,";"),[1]Sheet1!$I$29)),1,0)</f>
        <v>0</v>
      </c>
      <c r="AB39" s="4">
        <f>IF(ISNUMBER(SEARCH(CONCATENATE(Actions!$B$31,";"),[1]Sheet1!$I$30)),1,0)</f>
        <v>0</v>
      </c>
      <c r="AC39" s="4">
        <f>IF(ISNUMBER(SEARCH(CONCATENATE(Actions!$B$31,";"),[1]Sheet1!$I$31)),1,0)</f>
        <v>0</v>
      </c>
      <c r="AD39" s="4">
        <f>IF(ISNUMBER(SEARCH(CONCATENATE(Actions!$B$31,";"),[1]Sheet1!$I$32)),1,0)</f>
        <v>0</v>
      </c>
      <c r="AE39" s="4">
        <f>IF(ISNUMBER(SEARCH(CONCATENATE(Actions!$B$31,";"),[1]Sheet1!$I$33)),1,0)</f>
        <v>0</v>
      </c>
      <c r="AF39" s="4">
        <f>IF(ISNUMBER(SEARCH(CONCATENATE(Actions!$B$31,";"),[1]Sheet1!$I$34)),1,0)</f>
        <v>0</v>
      </c>
      <c r="AG39" s="4">
        <f>IF(ISNUMBER(SEARCH(CONCATENATE(Actions!$B$31,";"),[1]Sheet1!$I$35)),1,0)</f>
        <v>0</v>
      </c>
      <c r="AH39" s="4">
        <f>IF(ISNUMBER(SEARCH(CONCATENATE(Actions!$B$31,";"),[1]Sheet1!$I$36)),1,0)</f>
        <v>0</v>
      </c>
      <c r="AI39" s="4">
        <f>IF(ISNUMBER(SEARCH(CONCATENATE(Actions!$B$31,";"),[1]Sheet1!$I$37)),1,0)</f>
        <v>0</v>
      </c>
      <c r="AJ39" s="4">
        <f>IF(ISNUMBER(SEARCH(CONCATENATE(Actions!$B$31,";"),[1]Sheet1!$I$38)),1,0)</f>
        <v>1</v>
      </c>
      <c r="AK39" s="4">
        <f>IF(ISNUMBER(SEARCH(CONCATENATE(Actions!$B$31,";"),[1]Sheet1!$I$39)),1,0)</f>
        <v>0</v>
      </c>
      <c r="AL39" s="4">
        <f>IF(ISNUMBER(SEARCH(CONCATENATE(Actions!$B$31,";"),[1]Sheet1!$I$40)),1,0)</f>
        <v>0</v>
      </c>
      <c r="AM39" s="4">
        <f>IF(ISNUMBER(SEARCH(CONCATENATE(Actions!$B$31,";"),[1]Sheet1!$I$41)),1,0)</f>
        <v>0</v>
      </c>
      <c r="AN39" s="4">
        <f>IF(ISNUMBER(SEARCH(CONCATENATE(Actions!$B$31,";"),[1]Sheet1!$I$42)),1,0)</f>
        <v>0</v>
      </c>
      <c r="AO39" s="4">
        <f>IF(ISNUMBER(SEARCH(CONCATENATE(Actions!$B$31,";"),[1]Sheet1!$I$43)),1,0)</f>
        <v>1</v>
      </c>
      <c r="AP39" s="4">
        <f>IF(ISNUMBER(SEARCH(CONCATENATE(Actions!$B$31,";"),[1]Sheet1!$I$44)),1,0)</f>
        <v>1</v>
      </c>
      <c r="AQ39" s="4">
        <f>IF(ISNUMBER(SEARCH(CONCATENATE(Actions!$B$31,";"),[1]Sheet1!$I$45)),1,0)</f>
        <v>1</v>
      </c>
      <c r="AR39" s="4">
        <f>IF(ISNUMBER(SEARCH(CONCATENATE(Actions!$B$31,";"),[1]Sheet1!$I$46)),1,0)</f>
        <v>1</v>
      </c>
      <c r="AS39" s="4">
        <f>IF(ISNUMBER(SEARCH(CONCATENATE(Actions!$B$31,";"),[1]Sheet1!$I$47)),1,0)</f>
        <v>1</v>
      </c>
      <c r="AT39" s="4">
        <f>IF(ISNUMBER(SEARCH(CONCATENATE(Actions!$B$31,";"),[1]Sheet1!$I$48)),1,0)</f>
        <v>1</v>
      </c>
      <c r="AU39" s="4">
        <f>IF(ISNUMBER(SEARCH(CONCATENATE(Actions!$B$31,";"),[1]Sheet1!$I$49)),1,0)</f>
        <v>0</v>
      </c>
      <c r="AV39" s="4">
        <f>IF(ISNUMBER(SEARCH(CONCATENATE(Actions!$B$31,";"),[1]Sheet1!$I$50)),1,0)</f>
        <v>0</v>
      </c>
      <c r="AW39" s="4">
        <f>IF(ISNUMBER(SEARCH(CONCATENATE(Actions!$B$31,";"),[1]Sheet1!$I$51)),1,0)</f>
        <v>0</v>
      </c>
      <c r="AX39" s="4">
        <f>IF(ISNUMBER(SEARCH(CONCATENATE(Actions!$B$31,";"),[1]Sheet1!$I$52)),1,0)</f>
        <v>0</v>
      </c>
      <c r="AY39" s="4">
        <f>IF(ISNUMBER(SEARCH(CONCATENATE(Actions!$B$31,";"),[1]Sheet1!$I$53)),1,0)</f>
        <v>0</v>
      </c>
      <c r="AZ39" s="4">
        <f>IF(ISNUMBER(SEARCH(CONCATENATE(Actions!$B$31,";"),[1]Sheet1!$I$54)),1,0)</f>
        <v>0</v>
      </c>
      <c r="BA39" s="4">
        <f>IF(ISNUMBER(SEARCH(CONCATENATE(Actions!$B$31,";"),[1]Sheet1!$I$55)),1,0)</f>
        <v>0</v>
      </c>
      <c r="BB39" s="4">
        <f>IF(ISNUMBER(SEARCH(CONCATENATE(Actions!$B$31,";"),[1]Sheet1!$I$56)),1,0)</f>
        <v>0</v>
      </c>
      <c r="BC39" s="4">
        <f>IF(ISNUMBER(SEARCH(CONCATENATE(Actions!$B$31,";"),[1]Sheet1!$I$57)),1,0)</f>
        <v>0</v>
      </c>
      <c r="BD39" s="4">
        <f>IF(ISNUMBER(SEARCH(CONCATENATE(Actions!$B$31,";"),[1]Sheet1!$I$58)),1,0)</f>
        <v>0</v>
      </c>
      <c r="BE39" s="4">
        <f>IF(ISNUMBER(SEARCH(CONCATENATE(Actions!$B$31,";"),[1]Sheet1!$I$59)),1,0)</f>
        <v>0</v>
      </c>
      <c r="BF39" s="4">
        <f>IF(ISNUMBER(SEARCH(CONCATENATE(Actions!$B$31,";"),[1]Sheet1!$I$60)),1,0)</f>
        <v>0</v>
      </c>
      <c r="BG39" s="4">
        <f>IF(ISNUMBER(SEARCH(CONCATENATE(Actions!$B$31,";"),[1]Sheet1!$I$61)),1,0)</f>
        <v>0</v>
      </c>
      <c r="BH39" s="4">
        <f>IF(ISNUMBER(SEARCH(CONCATENATE(Actions!$B$31,";"),[1]Sheet1!$I$62)),1,0)</f>
        <v>0</v>
      </c>
      <c r="BI39" s="4">
        <f>IF(ISNUMBER(SEARCH(CONCATENATE(Actions!$B$31,";"),[1]Sheet1!$I$63)),1,0)</f>
        <v>0</v>
      </c>
      <c r="BJ39" s="4">
        <f>IF(ISNUMBER(SEARCH(CONCATENATE(Actions!$B$31,";"),[1]Sheet1!$I$64)),1,0)</f>
        <v>0</v>
      </c>
      <c r="BK39" s="4">
        <f>IF(ISNUMBER(SEARCH(CONCATENATE(Actions!$B$31,";"),[1]Sheet1!$I$65)),1,0)</f>
        <v>0</v>
      </c>
      <c r="BL39" s="4">
        <f>IF(ISNUMBER(SEARCH(CONCATENATE(Actions!$B$31,";"),[1]Sheet1!$I$66)),1,0)</f>
        <v>1</v>
      </c>
      <c r="BM39" s="4">
        <f>IF(ISNUMBER(SEARCH(CONCATENATE(Actions!$B$31,";"),[1]Sheet1!$I$67)),1,0)</f>
        <v>0</v>
      </c>
      <c r="BN39" s="4">
        <f>IF(ISNUMBER(SEARCH(CONCATENATE(Actions!$B$31,";"),[1]Sheet1!$I$68)),1,0)</f>
        <v>0</v>
      </c>
      <c r="BO39" s="4">
        <f>IF(ISNUMBER(SEARCH(CONCATENATE(Actions!$B$31,";"),[1]Sheet1!$I$69)),1,0)</f>
        <v>0</v>
      </c>
      <c r="BP39" s="4">
        <f>IF(ISNUMBER(SEARCH(CONCATENATE(Actions!$B$31,";"),[1]Sheet1!$I$70)),1,0)</f>
        <v>1</v>
      </c>
      <c r="BQ39" s="4">
        <f>IF(ISNUMBER(SEARCH(CONCATENATE(Actions!$B$31,";"),[1]Sheet1!$I$71)),1,0)</f>
        <v>0</v>
      </c>
      <c r="BR39" s="4">
        <f>IF(ISNUMBER(SEARCH(CONCATENATE(Actions!$B$31,";"),[1]Sheet1!$I$72)),1,0)</f>
        <v>0</v>
      </c>
      <c r="BS39" s="4">
        <f>IF(ISNUMBER(SEARCH(CONCATENATE(Actions!$B$31,";"),[1]Sheet1!$I$73)),1,0)</f>
        <v>0</v>
      </c>
      <c r="BT39" s="4">
        <f>IF(ISNUMBER(SEARCH(CONCATENATE(Actions!$B$31,";"),[1]Sheet1!$I$74)),1,0)</f>
        <v>0</v>
      </c>
      <c r="BU39" s="4">
        <f>IF(ISNUMBER(SEARCH(CONCATENATE(Actions!$B$31,";"),[1]Sheet1!$I$75)),1,0)</f>
        <v>0</v>
      </c>
      <c r="BV39" s="4">
        <f>IF(ISNUMBER(SEARCH(CONCATENATE(Actions!$B$31,";"),[1]Sheet1!$I$76)),1,0)</f>
        <v>0</v>
      </c>
      <c r="BW39" s="4">
        <f>IF(ISNUMBER(SEARCH(CONCATENATE(Actions!$B$31,";"),[1]Sheet1!$I$77)),1,0)</f>
        <v>0</v>
      </c>
      <c r="BX39" s="4">
        <f>IF(ISNUMBER(SEARCH(CONCATENATE(Actions!$B$31,";"),[1]Sheet1!$I$78)),1,0)</f>
        <v>0</v>
      </c>
      <c r="BY39" s="4">
        <f>IF(ISNUMBER(SEARCH(CONCATENATE(Actions!$B$31,";"),[1]Sheet1!$I$79)),1,0)</f>
        <v>0</v>
      </c>
      <c r="BZ39" s="4">
        <f>IF(ISNUMBER(SEARCH(CONCATENATE(Actions!$B$31,";"),[1]Sheet1!$I$80)),1,0)</f>
        <v>0</v>
      </c>
    </row>
    <row r="40" spans="1:78" ht="15.75" customHeight="1">
      <c r="A40" s="36">
        <f>Actions!$A$32</f>
        <v>31</v>
      </c>
      <c r="B40" s="4"/>
      <c r="C40" s="4">
        <f>IF(ISNUMBER(SEARCH(CONCATENATE(Actions!$B$32,";"),[1]Sheet1!$I$5)),1,0)</f>
        <v>0</v>
      </c>
      <c r="D40" s="4">
        <f>IF(ISNUMBER(SEARCH(CONCATENATE(Actions!$B$32,";"),[1]Sheet1!$I$6)),1,0)</f>
        <v>0</v>
      </c>
      <c r="E40" s="4">
        <f>IF(ISNUMBER(SEARCH(CONCATENATE(Actions!$B$32,";"),[1]Sheet1!$I$7)),1,0)</f>
        <v>0</v>
      </c>
      <c r="F40" s="4">
        <f>IF(ISNUMBER(SEARCH(CONCATENATE(Actions!$B$32,";"),[1]Sheet1!$I$8)),1,0)</f>
        <v>0</v>
      </c>
      <c r="G40" s="4">
        <f>IF(ISNUMBER(SEARCH(CONCATENATE(Actions!$B$32,";"),[1]Sheet1!$I$9)),1,0)</f>
        <v>0</v>
      </c>
      <c r="H40" s="4">
        <f>IF(ISNUMBER(SEARCH(CONCATENATE(Actions!$B$32,";"),[1]Sheet1!$I$10)),1,0)</f>
        <v>0</v>
      </c>
      <c r="I40" s="4">
        <f>IF(ISNUMBER(SEARCH(CONCATENATE(Actions!$B$32,";"),[1]Sheet1!$I$11)),1,0)</f>
        <v>0</v>
      </c>
      <c r="J40" s="39">
        <f>IF(ISNUMBER(SEARCH(CONCATENATE(Actions!$B$32,";"),[1]Sheet1!$I$12)),1,0)</f>
        <v>0</v>
      </c>
      <c r="K40" s="4">
        <f>IF(ISNUMBER(SEARCH(CONCATENATE(Actions!$B$32,";"),[1]Sheet1!$I$13)),1,0)</f>
        <v>0</v>
      </c>
      <c r="L40" s="4">
        <f>IF(ISNUMBER(SEARCH(CONCATENATE(Actions!$B$32,";"),[1]Sheet1!$I$14)),1,0)</f>
        <v>0</v>
      </c>
      <c r="M40" s="4">
        <f>IF(ISNUMBER(SEARCH(CONCATENATE(Actions!$B$32,";"),[1]Sheet1!$I$15)),1,0)</f>
        <v>0</v>
      </c>
      <c r="N40" s="4">
        <f>IF(ISNUMBER(SEARCH(CONCATENATE(Actions!$B$32,";"),[1]Sheet1!$I$16)),1,0)</f>
        <v>0</v>
      </c>
      <c r="O40" s="4">
        <f>IF(ISNUMBER(SEARCH(CONCATENATE(Actions!$B$32,";"),[1]Sheet1!$I$17)),1,0)</f>
        <v>0</v>
      </c>
      <c r="P40" s="4">
        <f>IF(ISNUMBER(SEARCH(CONCATENATE(Actions!$B$32,";"),[1]Sheet1!$I$18)),1,0)</f>
        <v>0</v>
      </c>
      <c r="Q40" s="4">
        <f>IF(ISNUMBER(SEARCH(CONCATENATE(Actions!$B$32,";"),[1]Sheet1!$I$19)),1,0)</f>
        <v>0</v>
      </c>
      <c r="R40" s="4">
        <f>IF(ISNUMBER(SEARCH(CONCATENATE(Actions!$B$32,";"),[1]Sheet1!$I$20)),1,0)</f>
        <v>0</v>
      </c>
      <c r="S40" s="4">
        <f>IF(ISNUMBER(SEARCH(CONCATENATE(Actions!$B$32,";"),[1]Sheet1!$I$21)),1,0)</f>
        <v>0</v>
      </c>
      <c r="T40" s="4">
        <f>IF(ISNUMBER(SEARCH(CONCATENATE(Actions!$B$32,";"),[1]Sheet1!$I$22)),1,0)</f>
        <v>0</v>
      </c>
      <c r="U40" s="4">
        <f>IF(ISNUMBER(SEARCH(CONCATENATE(Actions!$B$32,";"),[1]Sheet1!$I$23)),1,0)</f>
        <v>0</v>
      </c>
      <c r="V40" s="4">
        <f>IF(ISNUMBER(SEARCH(CONCATENATE(Actions!$B$32,";"),[1]Sheet1!$I$24)),1,0)</f>
        <v>0</v>
      </c>
      <c r="W40" s="4">
        <f>IF(ISNUMBER(SEARCH(CONCATENATE(Actions!$B$32,";"),[1]Sheet1!$I$25)),1,0)</f>
        <v>0</v>
      </c>
      <c r="X40" s="4">
        <f>IF(ISNUMBER(SEARCH(CONCATENATE(Actions!$B$32,";"),[1]Sheet1!$I$26)),1,0)</f>
        <v>0</v>
      </c>
      <c r="Y40" s="4">
        <f>IF(ISNUMBER(SEARCH(CONCATENATE(Actions!$B$32,";"),[1]Sheet1!$I$27)),1,0)</f>
        <v>0</v>
      </c>
      <c r="Z40" s="4">
        <f>IF(ISNUMBER(SEARCH(CONCATENATE(Actions!$B$32,";"),[1]Sheet1!$I$28)),1,0)</f>
        <v>0</v>
      </c>
      <c r="AA40" s="4">
        <f>IF(ISNUMBER(SEARCH(CONCATENATE(Actions!$B$32,";"),[1]Sheet1!$I$29)),1,0)</f>
        <v>0</v>
      </c>
      <c r="AB40" s="4">
        <f>IF(ISNUMBER(SEARCH(CONCATENATE(Actions!$B$32,";"),[1]Sheet1!$I$30)),1,0)</f>
        <v>0</v>
      </c>
      <c r="AC40" s="4">
        <f>IF(ISNUMBER(SEARCH(CONCATENATE(Actions!$B$32,";"),[1]Sheet1!$I$31)),1,0)</f>
        <v>1</v>
      </c>
      <c r="AD40" s="4">
        <f>IF(ISNUMBER(SEARCH(CONCATENATE(Actions!$B$32,";"),[1]Sheet1!$I$32)),1,0)</f>
        <v>0</v>
      </c>
      <c r="AE40" s="4">
        <f>IF(ISNUMBER(SEARCH(CONCATENATE(Actions!$B$32,";"),[1]Sheet1!$I$33)),1,0)</f>
        <v>0</v>
      </c>
      <c r="AF40" s="4">
        <f>IF(ISNUMBER(SEARCH(CONCATENATE(Actions!$B$32,";"),[1]Sheet1!$I$34)),1,0)</f>
        <v>1</v>
      </c>
      <c r="AG40" s="4">
        <f>IF(ISNUMBER(SEARCH(CONCATENATE(Actions!$B$32,";"),[1]Sheet1!$I$35)),1,0)</f>
        <v>0</v>
      </c>
      <c r="AH40" s="4">
        <f>IF(ISNUMBER(SEARCH(CONCATENATE(Actions!$B$32,";"),[1]Sheet1!$I$36)),1,0)</f>
        <v>0</v>
      </c>
      <c r="AI40" s="4">
        <f>IF(ISNUMBER(SEARCH(CONCATENATE(Actions!$B$32,";"),[1]Sheet1!$I$37)),1,0)</f>
        <v>0</v>
      </c>
      <c r="AJ40" s="4">
        <f>IF(ISNUMBER(SEARCH(CONCATENATE(Actions!$B$32,";"),[1]Sheet1!$I$38)),1,0)</f>
        <v>0</v>
      </c>
      <c r="AK40" s="4">
        <f>IF(ISNUMBER(SEARCH(CONCATENATE(Actions!$B$32,";"),[1]Sheet1!$I$39)),1,0)</f>
        <v>1</v>
      </c>
      <c r="AL40" s="4">
        <f>IF(ISNUMBER(SEARCH(CONCATENATE(Actions!$B$32,";"),[1]Sheet1!$I$40)),1,0)</f>
        <v>0</v>
      </c>
      <c r="AM40" s="4">
        <f>IF(ISNUMBER(SEARCH(CONCATENATE(Actions!$B$32,";"),[1]Sheet1!$I$41)),1,0)</f>
        <v>0</v>
      </c>
      <c r="AN40" s="4">
        <f>IF(ISNUMBER(SEARCH(CONCATENATE(Actions!$B$32,";"),[1]Sheet1!$I$42)),1,0)</f>
        <v>0</v>
      </c>
      <c r="AO40" s="4">
        <f>IF(ISNUMBER(SEARCH(CONCATENATE(Actions!$B$32,";"),[1]Sheet1!$I$43)),1,0)</f>
        <v>0</v>
      </c>
      <c r="AP40" s="4">
        <f>IF(ISNUMBER(SEARCH(CONCATENATE(Actions!$B$32,";"),[1]Sheet1!$I$44)),1,0)</f>
        <v>0</v>
      </c>
      <c r="AQ40" s="4">
        <f>IF(ISNUMBER(SEARCH(CONCATENATE(Actions!$B$32,";"),[1]Sheet1!$I$45)),1,0)</f>
        <v>0</v>
      </c>
      <c r="AR40" s="4">
        <f>IF(ISNUMBER(SEARCH(CONCATENATE(Actions!$B$32,";"),[1]Sheet1!$I$46)),1,0)</f>
        <v>0</v>
      </c>
      <c r="AS40" s="4">
        <f>IF(ISNUMBER(SEARCH(CONCATENATE(Actions!$B$32,";"),[1]Sheet1!$I$47)),1,0)</f>
        <v>0</v>
      </c>
      <c r="AT40" s="4">
        <f>IF(ISNUMBER(SEARCH(CONCATENATE(Actions!$B$32,";"),[1]Sheet1!$I$48)),1,0)</f>
        <v>0</v>
      </c>
      <c r="AU40" s="4">
        <f>IF(ISNUMBER(SEARCH(CONCATENATE(Actions!$B$32,";"),[1]Sheet1!$I$49)),1,0)</f>
        <v>0</v>
      </c>
      <c r="AV40" s="4">
        <f>IF(ISNUMBER(SEARCH(CONCATENATE(Actions!$B$32,";"),[1]Sheet1!$I$50)),1,0)</f>
        <v>0</v>
      </c>
      <c r="AW40" s="4">
        <f>IF(ISNUMBER(SEARCH(CONCATENATE(Actions!$B$32,";"),[1]Sheet1!$I$51)),1,0)</f>
        <v>0</v>
      </c>
      <c r="AX40" s="4">
        <f>IF(ISNUMBER(SEARCH(CONCATENATE(Actions!$B$32,";"),[1]Sheet1!$I$52)),1,0)</f>
        <v>0</v>
      </c>
      <c r="AY40" s="4">
        <f>IF(ISNUMBER(SEARCH(CONCATENATE(Actions!$B$32,";"),[1]Sheet1!$I$53)),1,0)</f>
        <v>0</v>
      </c>
      <c r="AZ40" s="4">
        <f>IF(ISNUMBER(SEARCH(CONCATENATE(Actions!$B$32,";"),[1]Sheet1!$I$54)),1,0)</f>
        <v>0</v>
      </c>
      <c r="BA40" s="4">
        <f>IF(ISNUMBER(SEARCH(CONCATENATE(Actions!$B$32,";"),[1]Sheet1!$I$55)),1,0)</f>
        <v>0</v>
      </c>
      <c r="BB40" s="4">
        <f>IF(ISNUMBER(SEARCH(CONCATENATE(Actions!$B$32,";"),[1]Sheet1!$I$56)),1,0)</f>
        <v>0</v>
      </c>
      <c r="BC40" s="4">
        <f>IF(ISNUMBER(SEARCH(CONCATENATE(Actions!$B$32,";"),[1]Sheet1!$I$57)),1,0)</f>
        <v>1</v>
      </c>
      <c r="BD40" s="4">
        <f>IF(ISNUMBER(SEARCH(CONCATENATE(Actions!$B$32,";"),[1]Sheet1!$I$58)),1,0)</f>
        <v>0</v>
      </c>
      <c r="BE40" s="4">
        <f>IF(ISNUMBER(SEARCH(CONCATENATE(Actions!$B$32,";"),[1]Sheet1!$I$59)),1,0)</f>
        <v>0</v>
      </c>
      <c r="BF40" s="4">
        <f>IF(ISNUMBER(SEARCH(CONCATENATE(Actions!$B$32,";"),[1]Sheet1!$I$60)),1,0)</f>
        <v>1</v>
      </c>
      <c r="BG40" s="4">
        <f>IF(ISNUMBER(SEARCH(CONCATENATE(Actions!$B$32,";"),[1]Sheet1!$I$61)),1,0)</f>
        <v>1</v>
      </c>
      <c r="BH40" s="4">
        <f>IF(ISNUMBER(SEARCH(CONCATENATE(Actions!$B$32,";"),[1]Sheet1!$I$62)),1,0)</f>
        <v>0</v>
      </c>
      <c r="BI40" s="4">
        <f>IF(ISNUMBER(SEARCH(CONCATENATE(Actions!$B$32,";"),[1]Sheet1!$I$63)),1,0)</f>
        <v>0</v>
      </c>
      <c r="BJ40" s="4">
        <f>IF(ISNUMBER(SEARCH(CONCATENATE(Actions!$B$32,";"),[1]Sheet1!$I$64)),1,0)</f>
        <v>0</v>
      </c>
      <c r="BK40" s="4">
        <f>IF(ISNUMBER(SEARCH(CONCATENATE(Actions!$B$32,";"),[1]Sheet1!$I$65)),1,0)</f>
        <v>0</v>
      </c>
      <c r="BL40" s="4">
        <f>IF(ISNUMBER(SEARCH(CONCATENATE(Actions!$B$32,";"),[1]Sheet1!$I$66)),1,0)</f>
        <v>0</v>
      </c>
      <c r="BM40" s="4">
        <f>IF(ISNUMBER(SEARCH(CONCATENATE(Actions!$B$32,";"),[1]Sheet1!$I$67)),1,0)</f>
        <v>1</v>
      </c>
      <c r="BN40" s="4">
        <f>IF(ISNUMBER(SEARCH(CONCATENATE(Actions!$B$32,";"),[1]Sheet1!$I$68)),1,0)</f>
        <v>0</v>
      </c>
      <c r="BO40" s="4">
        <f>IF(ISNUMBER(SEARCH(CONCATENATE(Actions!$B$32,";"),[1]Sheet1!$I$69)),1,0)</f>
        <v>0</v>
      </c>
      <c r="BP40" s="4">
        <f>IF(ISNUMBER(SEARCH(CONCATENATE(Actions!$B$32,";"),[1]Sheet1!$I$70)),1,0)</f>
        <v>0</v>
      </c>
      <c r="BQ40" s="4">
        <f>IF(ISNUMBER(SEARCH(CONCATENATE(Actions!$B$32,";"),[1]Sheet1!$I$71)),1,0)</f>
        <v>0</v>
      </c>
      <c r="BR40" s="4">
        <f>IF(ISNUMBER(SEARCH(CONCATENATE(Actions!$B$32,";"),[1]Sheet1!$I$72)),1,0)</f>
        <v>0</v>
      </c>
      <c r="BS40" s="4">
        <f>IF(ISNUMBER(SEARCH(CONCATENATE(Actions!$B$32,";"),[1]Sheet1!$I$73)),1,0)</f>
        <v>0</v>
      </c>
      <c r="BT40" s="4">
        <f>IF(ISNUMBER(SEARCH(CONCATENATE(Actions!$B$32,";"),[1]Sheet1!$I$74)),1,0)</f>
        <v>0</v>
      </c>
      <c r="BU40" s="4">
        <f>IF(ISNUMBER(SEARCH(CONCATENATE(Actions!$B$32,";"),[1]Sheet1!$I$75)),1,0)</f>
        <v>0</v>
      </c>
      <c r="BV40" s="4">
        <f>IF(ISNUMBER(SEARCH(CONCATENATE(Actions!$B$32,";"),[1]Sheet1!$I$76)),1,0)</f>
        <v>0</v>
      </c>
      <c r="BW40" s="4">
        <f>IF(ISNUMBER(SEARCH(CONCATENATE(Actions!$B$32,";"),[1]Sheet1!$I$77)),1,0)</f>
        <v>0</v>
      </c>
      <c r="BX40" s="4">
        <f>IF(ISNUMBER(SEARCH(CONCATENATE(Actions!$B$32,";"),[1]Sheet1!$I$78)),1,0)</f>
        <v>0</v>
      </c>
      <c r="BY40" s="4">
        <f>IF(ISNUMBER(SEARCH(CONCATENATE(Actions!$B$32,";"),[1]Sheet1!$I$79)),1,0)</f>
        <v>0</v>
      </c>
      <c r="BZ40" s="4">
        <f>IF(ISNUMBER(SEARCH(CONCATENATE(Actions!$B$32,";"),[1]Sheet1!$I$80)),1,0)</f>
        <v>1</v>
      </c>
    </row>
    <row r="41" spans="1:78" ht="15.75" customHeight="1">
      <c r="A41" s="36">
        <f>Actions!$A$33</f>
        <v>32</v>
      </c>
      <c r="B41" s="4"/>
      <c r="C41" s="4">
        <f>IF(ISNUMBER(SEARCH(CONCATENATE(Actions!$B$33,";"),[1]Sheet1!$I$5)),1,0)</f>
        <v>0</v>
      </c>
      <c r="D41" s="4">
        <f>IF(ISNUMBER(SEARCH(CONCATENATE(Actions!$B$33,";"),[1]Sheet1!$I$6)),1,0)</f>
        <v>0</v>
      </c>
      <c r="E41" s="4">
        <f>IF(ISNUMBER(SEARCH(CONCATENATE(Actions!$B$33,";"),[1]Sheet1!$I$7)),1,0)</f>
        <v>0</v>
      </c>
      <c r="F41" s="4">
        <f>IF(ISNUMBER(SEARCH(CONCATENATE(Actions!$B$33,";"),[1]Sheet1!$I$8)),1,0)</f>
        <v>0</v>
      </c>
      <c r="G41" s="4">
        <f>IF(ISNUMBER(SEARCH(CONCATENATE(Actions!$B$33,";"),[1]Sheet1!$I$9)),1,0)</f>
        <v>0</v>
      </c>
      <c r="H41" s="4">
        <f>IF(ISNUMBER(SEARCH(CONCATENATE(Actions!$B$33,";"),[1]Sheet1!$I$10)),1,0)</f>
        <v>0</v>
      </c>
      <c r="I41" s="4">
        <f>IF(ISNUMBER(SEARCH(CONCATENATE(Actions!$B$33,";"),[1]Sheet1!$I$11)),1,0)</f>
        <v>0</v>
      </c>
      <c r="J41" s="39">
        <f>IF(ISNUMBER(SEARCH(CONCATENATE(Actions!$B$33,";"),[1]Sheet1!$I$12)),1,0)</f>
        <v>0</v>
      </c>
      <c r="K41" s="4">
        <f>IF(ISNUMBER(SEARCH(CONCATENATE(Actions!$B$33,";"),[1]Sheet1!$I$13)),1,0)</f>
        <v>0</v>
      </c>
      <c r="L41" s="4">
        <f>IF(ISNUMBER(SEARCH(CONCATENATE(Actions!$B$33,";"),[1]Sheet1!$I$14)),1,0)</f>
        <v>0</v>
      </c>
      <c r="M41" s="4">
        <f>IF(ISNUMBER(SEARCH(CONCATENATE(Actions!$B$33,";"),[1]Sheet1!$I$15)),1,0)</f>
        <v>0</v>
      </c>
      <c r="N41" s="4">
        <f>IF(ISNUMBER(SEARCH(CONCATENATE(Actions!$B$33,";"),[1]Sheet1!$I$16)),1,0)</f>
        <v>0</v>
      </c>
      <c r="O41" s="4">
        <f>IF(ISNUMBER(SEARCH(CONCATENATE(Actions!$B$33,";"),[1]Sheet1!$I$17)),1,0)</f>
        <v>0</v>
      </c>
      <c r="P41" s="4">
        <f>IF(ISNUMBER(SEARCH(CONCATENATE(Actions!$B$33,";"),[1]Sheet1!$I$18)),1,0)</f>
        <v>0</v>
      </c>
      <c r="Q41" s="4">
        <f>IF(ISNUMBER(SEARCH(CONCATENATE(Actions!$B$33,";"),[1]Sheet1!$I$19)),1,0)</f>
        <v>0</v>
      </c>
      <c r="R41" s="4">
        <f>IF(ISNUMBER(SEARCH(CONCATENATE(Actions!$B$33,";"),[1]Sheet1!$I$20)),1,0)</f>
        <v>0</v>
      </c>
      <c r="S41" s="4">
        <f>IF(ISNUMBER(SEARCH(CONCATENATE(Actions!$B$33,";"),[1]Sheet1!$I$21)),1,0)</f>
        <v>0</v>
      </c>
      <c r="T41" s="4">
        <f>IF(ISNUMBER(SEARCH(CONCATENATE(Actions!$B$33,";"),[1]Sheet1!$I$22)),1,0)</f>
        <v>0</v>
      </c>
      <c r="U41" s="4">
        <f>IF(ISNUMBER(SEARCH(CONCATENATE(Actions!$B$33,";"),[1]Sheet1!$I$23)),1,0)</f>
        <v>0</v>
      </c>
      <c r="V41" s="4">
        <f>IF(ISNUMBER(SEARCH(CONCATENATE(Actions!$B$33,";"),[1]Sheet1!$I$24)),1,0)</f>
        <v>0</v>
      </c>
      <c r="W41" s="4">
        <f>IF(ISNUMBER(SEARCH(CONCATENATE(Actions!$B$33,";"),[1]Sheet1!$I$25)),1,0)</f>
        <v>0</v>
      </c>
      <c r="X41" s="4">
        <f>IF(ISNUMBER(SEARCH(CONCATENATE(Actions!$B$33,";"),[1]Sheet1!$I$26)),1,0)</f>
        <v>0</v>
      </c>
      <c r="Y41" s="4">
        <f>IF(ISNUMBER(SEARCH(CONCATENATE(Actions!$B$33,";"),[1]Sheet1!$I$27)),1,0)</f>
        <v>0</v>
      </c>
      <c r="Z41" s="4">
        <f>IF(ISNUMBER(SEARCH(CONCATENATE(Actions!$B$33,";"),[1]Sheet1!$I$28)),1,0)</f>
        <v>0</v>
      </c>
      <c r="AA41" s="4">
        <f>IF(ISNUMBER(SEARCH(CONCATENATE(Actions!$B$33,";"),[1]Sheet1!$I$29)),1,0)</f>
        <v>0</v>
      </c>
      <c r="AB41" s="4">
        <f>IF(ISNUMBER(SEARCH(CONCATENATE(Actions!$B$33,";"),[1]Sheet1!$I$30)),1,0)</f>
        <v>0</v>
      </c>
      <c r="AC41" s="4">
        <f>IF(ISNUMBER(SEARCH(CONCATENATE(Actions!$B$33,";"),[1]Sheet1!$I$31)),1,0)</f>
        <v>1</v>
      </c>
      <c r="AD41" s="4">
        <f>IF(ISNUMBER(SEARCH(CONCATENATE(Actions!$B$33,";"),[1]Sheet1!$I$32)),1,0)</f>
        <v>1</v>
      </c>
      <c r="AE41" s="4">
        <f>IF(ISNUMBER(SEARCH(CONCATENATE(Actions!$B$33,";"),[1]Sheet1!$I$33)),1,0)</f>
        <v>0</v>
      </c>
      <c r="AF41" s="4">
        <f>IF(ISNUMBER(SEARCH(CONCATENATE(Actions!$B$33,";"),[1]Sheet1!$I$34)),1,0)</f>
        <v>0</v>
      </c>
      <c r="AG41" s="4">
        <f>IF(ISNUMBER(SEARCH(CONCATENATE(Actions!$B$33,";"),[1]Sheet1!$I$35)),1,0)</f>
        <v>0</v>
      </c>
      <c r="AH41" s="4">
        <f>IF(ISNUMBER(SEARCH(CONCATENATE(Actions!$B$33,";"),[1]Sheet1!$I$36)),1,0)</f>
        <v>0</v>
      </c>
      <c r="AI41" s="4">
        <f>IF(ISNUMBER(SEARCH(CONCATENATE(Actions!$B$33,";"),[1]Sheet1!$I$37)),1,0)</f>
        <v>1</v>
      </c>
      <c r="AJ41" s="4">
        <f>IF(ISNUMBER(SEARCH(CONCATENATE(Actions!$B$33,";"),[1]Sheet1!$I$38)),1,0)</f>
        <v>0</v>
      </c>
      <c r="AK41" s="4">
        <f>IF(ISNUMBER(SEARCH(CONCATENATE(Actions!$B$33,";"),[1]Sheet1!$I$39)),1,0)</f>
        <v>1</v>
      </c>
      <c r="AL41" s="4">
        <f>IF(ISNUMBER(SEARCH(CONCATENATE(Actions!$B$33,";"),[1]Sheet1!$I$40)),1,0)</f>
        <v>0</v>
      </c>
      <c r="AM41" s="4">
        <f>IF(ISNUMBER(SEARCH(CONCATENATE(Actions!$B$33,";"),[1]Sheet1!$I$41)),1,0)</f>
        <v>0</v>
      </c>
      <c r="AN41" s="4">
        <f>IF(ISNUMBER(SEARCH(CONCATENATE(Actions!$B$33,";"),[1]Sheet1!$I$42)),1,0)</f>
        <v>0</v>
      </c>
      <c r="AO41" s="4">
        <f>IF(ISNUMBER(SEARCH(CONCATENATE(Actions!$B$33,";"),[1]Sheet1!$I$43)),1,0)</f>
        <v>0</v>
      </c>
      <c r="AP41" s="4">
        <f>IF(ISNUMBER(SEARCH(CONCATENATE(Actions!$B$33,";"),[1]Sheet1!$I$44)),1,0)</f>
        <v>0</v>
      </c>
      <c r="AQ41" s="4">
        <f>IF(ISNUMBER(SEARCH(CONCATENATE(Actions!$B$33,";"),[1]Sheet1!$I$45)),1,0)</f>
        <v>0</v>
      </c>
      <c r="AR41" s="4">
        <f>IF(ISNUMBER(SEARCH(CONCATENATE(Actions!$B$33,";"),[1]Sheet1!$I$46)),1,0)</f>
        <v>0</v>
      </c>
      <c r="AS41" s="4">
        <f>IF(ISNUMBER(SEARCH(CONCATENATE(Actions!$B$33,";"),[1]Sheet1!$I$47)),1,0)</f>
        <v>0</v>
      </c>
      <c r="AT41" s="4">
        <f>IF(ISNUMBER(SEARCH(CONCATENATE(Actions!$B$33,";"),[1]Sheet1!$I$48)),1,0)</f>
        <v>0</v>
      </c>
      <c r="AU41" s="4">
        <f>IF(ISNUMBER(SEARCH(CONCATENATE(Actions!$B$33,";"),[1]Sheet1!$I$49)),1,0)</f>
        <v>0</v>
      </c>
      <c r="AV41" s="4">
        <f>IF(ISNUMBER(SEARCH(CONCATENATE(Actions!$B$33,";"),[1]Sheet1!$I$50)),1,0)</f>
        <v>0</v>
      </c>
      <c r="AW41" s="4">
        <f>IF(ISNUMBER(SEARCH(CONCATENATE(Actions!$B$33,";"),[1]Sheet1!$I$51)),1,0)</f>
        <v>0</v>
      </c>
      <c r="AX41" s="4">
        <f>IF(ISNUMBER(SEARCH(CONCATENATE(Actions!$B$33,";"),[1]Sheet1!$I$52)),1,0)</f>
        <v>0</v>
      </c>
      <c r="AY41" s="4">
        <f>IF(ISNUMBER(SEARCH(CONCATENATE(Actions!$B$33,";"),[1]Sheet1!$I$53)),1,0)</f>
        <v>0</v>
      </c>
      <c r="AZ41" s="4">
        <f>IF(ISNUMBER(SEARCH(CONCATENATE(Actions!$B$33,";"),[1]Sheet1!$I$54)),1,0)</f>
        <v>0</v>
      </c>
      <c r="BA41" s="4">
        <f>IF(ISNUMBER(SEARCH(CONCATENATE(Actions!$B$33,";"),[1]Sheet1!$I$55)),1,0)</f>
        <v>0</v>
      </c>
      <c r="BB41" s="4">
        <f>IF(ISNUMBER(SEARCH(CONCATENATE(Actions!$B$33,";"),[1]Sheet1!$I$56)),1,0)</f>
        <v>0</v>
      </c>
      <c r="BC41" s="4">
        <f>IF(ISNUMBER(SEARCH(CONCATENATE(Actions!$B$33,";"),[1]Sheet1!$I$57)),1,0)</f>
        <v>1</v>
      </c>
      <c r="BD41" s="4">
        <f>IF(ISNUMBER(SEARCH(CONCATENATE(Actions!$B$33,";"),[1]Sheet1!$I$58)),1,0)</f>
        <v>0</v>
      </c>
      <c r="BE41" s="4">
        <f>IF(ISNUMBER(SEARCH(CONCATENATE(Actions!$B$33,";"),[1]Sheet1!$I$59)),1,0)</f>
        <v>0</v>
      </c>
      <c r="BF41" s="4">
        <f>IF(ISNUMBER(SEARCH(CONCATENATE(Actions!$B$33,";"),[1]Sheet1!$I$60)),1,0)</f>
        <v>0</v>
      </c>
      <c r="BG41" s="4">
        <f>IF(ISNUMBER(SEARCH(CONCATENATE(Actions!$B$33,";"),[1]Sheet1!$I$61)),1,0)</f>
        <v>0</v>
      </c>
      <c r="BH41" s="4">
        <f>IF(ISNUMBER(SEARCH(CONCATENATE(Actions!$B$33,";"),[1]Sheet1!$I$62)),1,0)</f>
        <v>0</v>
      </c>
      <c r="BI41" s="4">
        <f>IF(ISNUMBER(SEARCH(CONCATENATE(Actions!$B$33,";"),[1]Sheet1!$I$63)),1,0)</f>
        <v>0</v>
      </c>
      <c r="BJ41" s="4">
        <f>IF(ISNUMBER(SEARCH(CONCATENATE(Actions!$B$33,";"),[1]Sheet1!$I$64)),1,0)</f>
        <v>1</v>
      </c>
      <c r="BK41" s="4">
        <f>IF(ISNUMBER(SEARCH(CONCATENATE(Actions!$B$33,";"),[1]Sheet1!$I$65)),1,0)</f>
        <v>1</v>
      </c>
      <c r="BL41" s="4">
        <f>IF(ISNUMBER(SEARCH(CONCATENATE(Actions!$B$33,";"),[1]Sheet1!$I$66)),1,0)</f>
        <v>0</v>
      </c>
      <c r="BM41" s="4">
        <f>IF(ISNUMBER(SEARCH(CONCATENATE(Actions!$B$33,";"),[1]Sheet1!$I$67)),1,0)</f>
        <v>1</v>
      </c>
      <c r="BN41" s="4">
        <f>IF(ISNUMBER(SEARCH(CONCATENATE(Actions!$B$33,";"),[1]Sheet1!$I$68)),1,0)</f>
        <v>0</v>
      </c>
      <c r="BO41" s="4">
        <f>IF(ISNUMBER(SEARCH(CONCATENATE(Actions!$B$33,";"),[1]Sheet1!$I$69)),1,0)</f>
        <v>0</v>
      </c>
      <c r="BP41" s="4">
        <f>IF(ISNUMBER(SEARCH(CONCATENATE(Actions!$B$33,";"),[1]Sheet1!$I$70)),1,0)</f>
        <v>0</v>
      </c>
      <c r="BQ41" s="4">
        <f>IF(ISNUMBER(SEARCH(CONCATENATE(Actions!$B$33,";"),[1]Sheet1!$I$71)),1,0)</f>
        <v>1</v>
      </c>
      <c r="BR41" s="4">
        <f>IF(ISNUMBER(SEARCH(CONCATENATE(Actions!$B$33,";"),[1]Sheet1!$I$72)),1,0)</f>
        <v>1</v>
      </c>
      <c r="BS41" s="4">
        <f>IF(ISNUMBER(SEARCH(CONCATENATE(Actions!$B$33,";"),[1]Sheet1!$I$73)),1,0)</f>
        <v>1</v>
      </c>
      <c r="BT41" s="4">
        <f>IF(ISNUMBER(SEARCH(CONCATENATE(Actions!$B$33,";"),[1]Sheet1!$I$74)),1,0)</f>
        <v>1</v>
      </c>
      <c r="BU41" s="4">
        <f>IF(ISNUMBER(SEARCH(CONCATENATE(Actions!$B$33,";"),[1]Sheet1!$I$75)),1,0)</f>
        <v>0</v>
      </c>
      <c r="BV41" s="4">
        <f>IF(ISNUMBER(SEARCH(CONCATENATE(Actions!$B$33,";"),[1]Sheet1!$I$76)),1,0)</f>
        <v>1</v>
      </c>
      <c r="BW41" s="4">
        <f>IF(ISNUMBER(SEARCH(CONCATENATE(Actions!$B$33,";"),[1]Sheet1!$I$77)),1,0)</f>
        <v>1</v>
      </c>
      <c r="BX41" s="4">
        <f>IF(ISNUMBER(SEARCH(CONCATENATE(Actions!$B$33,";"),[1]Sheet1!$I$78)),1,0)</f>
        <v>0</v>
      </c>
      <c r="BY41" s="4">
        <f>IF(ISNUMBER(SEARCH(CONCATENATE(Actions!$B$33,";"),[1]Sheet1!$I$79)),1,0)</f>
        <v>0</v>
      </c>
      <c r="BZ41" s="4">
        <f>IF(ISNUMBER(SEARCH(CONCATENATE(Actions!$B$33,";"),[1]Sheet1!$I$80)),1,0)</f>
        <v>0</v>
      </c>
    </row>
    <row r="42" spans="1:78" ht="15.75" customHeight="1">
      <c r="A42" s="36">
        <f>Actions!$A$34</f>
        <v>33</v>
      </c>
      <c r="B42" s="4"/>
      <c r="C42" s="4">
        <f>IF(ISNUMBER(SEARCH(CONCATENATE(Actions!$B$34,";"),[1]Sheet1!$I$5)),1,0)</f>
        <v>0</v>
      </c>
      <c r="D42" s="4">
        <f>IF(ISNUMBER(SEARCH(CONCATENATE(Actions!$B$34,";"),[1]Sheet1!$I$6)),1,0)</f>
        <v>0</v>
      </c>
      <c r="E42" s="4">
        <f>IF(ISNUMBER(SEARCH(CONCATENATE(Actions!$B$34,";"),[1]Sheet1!$I$7)),1,0)</f>
        <v>0</v>
      </c>
      <c r="F42" s="4">
        <f>IF(ISNUMBER(SEARCH(CONCATENATE(Actions!$B$34,";"),[1]Sheet1!$I$8)),1,0)</f>
        <v>0</v>
      </c>
      <c r="G42" s="4">
        <f>IF(ISNUMBER(SEARCH(CONCATENATE(Actions!$B$34,";"),[1]Sheet1!$I$9)),1,0)</f>
        <v>0</v>
      </c>
      <c r="H42" s="4">
        <f>IF(ISNUMBER(SEARCH(CONCATENATE(Actions!$B$34,";"),[1]Sheet1!$I$10)),1,0)</f>
        <v>0</v>
      </c>
      <c r="I42" s="4">
        <f>IF(ISNUMBER(SEARCH(CONCATENATE(Actions!$B$34,";"),[1]Sheet1!$I$11)),1,0)</f>
        <v>0</v>
      </c>
      <c r="J42" s="39">
        <f>IF(ISNUMBER(SEARCH(CONCATENATE(Actions!$B$34,";"),[1]Sheet1!$I$12)),1,0)</f>
        <v>0</v>
      </c>
      <c r="K42" s="4">
        <f>IF(ISNUMBER(SEARCH(CONCATENATE(Actions!$B$34,";"),[1]Sheet1!$I$13)),1,0)</f>
        <v>0</v>
      </c>
      <c r="L42" s="4">
        <f>IF(ISNUMBER(SEARCH(CONCATENATE(Actions!$B$34,";"),[1]Sheet1!$I$14)),1,0)</f>
        <v>0</v>
      </c>
      <c r="M42" s="4">
        <f>IF(ISNUMBER(SEARCH(CONCATENATE(Actions!$B$34,";"),[1]Sheet1!$I$15)),1,0)</f>
        <v>0</v>
      </c>
      <c r="N42" s="4">
        <f>IF(ISNUMBER(SEARCH(CONCATENATE(Actions!$B$34,";"),[1]Sheet1!$I$16)),1,0)</f>
        <v>0</v>
      </c>
      <c r="O42" s="4">
        <f>IF(ISNUMBER(SEARCH(CONCATENATE(Actions!$B$34,";"),[1]Sheet1!$I$17)),1,0)</f>
        <v>0</v>
      </c>
      <c r="P42" s="4">
        <f>IF(ISNUMBER(SEARCH(CONCATENATE(Actions!$B$34,";"),[1]Sheet1!$I$18)),1,0)</f>
        <v>0</v>
      </c>
      <c r="Q42" s="4">
        <f>IF(ISNUMBER(SEARCH(CONCATENATE(Actions!$B$34,";"),[1]Sheet1!$I$19)),1,0)</f>
        <v>0</v>
      </c>
      <c r="R42" s="4">
        <f>IF(ISNUMBER(SEARCH(CONCATENATE(Actions!$B$34,";"),[1]Sheet1!$I$20)),1,0)</f>
        <v>1</v>
      </c>
      <c r="S42" s="4">
        <f>IF(ISNUMBER(SEARCH(CONCATENATE(Actions!$B$34,";"),[1]Sheet1!$I$21)),1,0)</f>
        <v>0</v>
      </c>
      <c r="T42" s="4">
        <f>IF(ISNUMBER(SEARCH(CONCATENATE(Actions!$B$34,";"),[1]Sheet1!$I$22)),1,0)</f>
        <v>0</v>
      </c>
      <c r="U42" s="4">
        <f>IF(ISNUMBER(SEARCH(CONCATENATE(Actions!$B$34,";"),[1]Sheet1!$I$23)),1,0)</f>
        <v>0</v>
      </c>
      <c r="V42" s="4">
        <f>IF(ISNUMBER(SEARCH(CONCATENATE(Actions!$B$34,";"),[1]Sheet1!$I$24)),1,0)</f>
        <v>0</v>
      </c>
      <c r="W42" s="4">
        <f>IF(ISNUMBER(SEARCH(CONCATENATE(Actions!$B$34,";"),[1]Sheet1!$I$25)),1,0)</f>
        <v>0</v>
      </c>
      <c r="X42" s="4">
        <f>IF(ISNUMBER(SEARCH(CONCATENATE(Actions!$B$34,";"),[1]Sheet1!$I$26)),1,0)</f>
        <v>0</v>
      </c>
      <c r="Y42" s="4">
        <f>IF(ISNUMBER(SEARCH(CONCATENATE(Actions!$B$34,";"),[1]Sheet1!$I$27)),1,0)</f>
        <v>0</v>
      </c>
      <c r="Z42" s="4">
        <f>IF(ISNUMBER(SEARCH(CONCATENATE(Actions!$B$34,";"),[1]Sheet1!$I$28)),1,0)</f>
        <v>0</v>
      </c>
      <c r="AA42" s="4">
        <f>IF(ISNUMBER(SEARCH(CONCATENATE(Actions!$B$34,";"),[1]Sheet1!$I$29)),1,0)</f>
        <v>0</v>
      </c>
      <c r="AB42" s="4">
        <f>IF(ISNUMBER(SEARCH(CONCATENATE(Actions!$B$34,";"),[1]Sheet1!$I$30)),1,0)</f>
        <v>0</v>
      </c>
      <c r="AC42" s="4">
        <f>IF(ISNUMBER(SEARCH(CONCATENATE(Actions!$B$34,";"),[1]Sheet1!$I$31)),1,0)</f>
        <v>0</v>
      </c>
      <c r="AD42" s="4">
        <f>IF(ISNUMBER(SEARCH(CONCATENATE(Actions!$B$34,";"),[1]Sheet1!$I$32)),1,0)</f>
        <v>0</v>
      </c>
      <c r="AE42" s="4">
        <f>IF(ISNUMBER(SEARCH(CONCATENATE(Actions!$B$34,";"),[1]Sheet1!$I$33)),1,0)</f>
        <v>0</v>
      </c>
      <c r="AF42" s="4">
        <f>IF(ISNUMBER(SEARCH(CONCATENATE(Actions!$B$34,";"),[1]Sheet1!$I$34)),1,0)</f>
        <v>0</v>
      </c>
      <c r="AG42" s="4">
        <f>IF(ISNUMBER(SEARCH(CONCATENATE(Actions!$B$34,";"),[1]Sheet1!$I$35)),1,0)</f>
        <v>0</v>
      </c>
      <c r="AH42" s="4">
        <f>IF(ISNUMBER(SEARCH(CONCATENATE(Actions!$B$34,";"),[1]Sheet1!$I$36)),1,0)</f>
        <v>0</v>
      </c>
      <c r="AI42" s="4">
        <f>IF(ISNUMBER(SEARCH(CONCATENATE(Actions!$B$34,";"),[1]Sheet1!$I$37)),1,0)</f>
        <v>0</v>
      </c>
      <c r="AJ42" s="4">
        <f>IF(ISNUMBER(SEARCH(CONCATENATE(Actions!$B$34,";"),[1]Sheet1!$I$38)),1,0)</f>
        <v>0</v>
      </c>
      <c r="AK42" s="4">
        <f>IF(ISNUMBER(SEARCH(CONCATENATE(Actions!$B$34,";"),[1]Sheet1!$I$39)),1,0)</f>
        <v>0</v>
      </c>
      <c r="AL42" s="4">
        <f>IF(ISNUMBER(SEARCH(CONCATENATE(Actions!$B$34,";"),[1]Sheet1!$I$40)),1,0)</f>
        <v>0</v>
      </c>
      <c r="AM42" s="4">
        <f>IF(ISNUMBER(SEARCH(CONCATENATE(Actions!$B$34,";"),[1]Sheet1!$I$41)),1,0)</f>
        <v>0</v>
      </c>
      <c r="AN42" s="4">
        <f>IF(ISNUMBER(SEARCH(CONCATENATE(Actions!$B$34,";"),[1]Sheet1!$I$42)),1,0)</f>
        <v>0</v>
      </c>
      <c r="AO42" s="4">
        <f>IF(ISNUMBER(SEARCH(CONCATENATE(Actions!$B$34,";"),[1]Sheet1!$I$43)),1,0)</f>
        <v>0</v>
      </c>
      <c r="AP42" s="4">
        <f>IF(ISNUMBER(SEARCH(CONCATENATE(Actions!$B$34,";"),[1]Sheet1!$I$44)),1,0)</f>
        <v>0</v>
      </c>
      <c r="AQ42" s="4">
        <f>IF(ISNUMBER(SEARCH(CONCATENATE(Actions!$B$34,";"),[1]Sheet1!$I$45)),1,0)</f>
        <v>0</v>
      </c>
      <c r="AR42" s="4">
        <f>IF(ISNUMBER(SEARCH(CONCATENATE(Actions!$B$34,";"),[1]Sheet1!$I$46)),1,0)</f>
        <v>0</v>
      </c>
      <c r="AS42" s="4">
        <f>IF(ISNUMBER(SEARCH(CONCATENATE(Actions!$B$34,";"),[1]Sheet1!$I$47)),1,0)</f>
        <v>0</v>
      </c>
      <c r="AT42" s="4">
        <f>IF(ISNUMBER(SEARCH(CONCATENATE(Actions!$B$34,";"),[1]Sheet1!$I$48)),1,0)</f>
        <v>0</v>
      </c>
      <c r="AU42" s="4">
        <f>IF(ISNUMBER(SEARCH(CONCATENATE(Actions!$B$34,";"),[1]Sheet1!$I$49)),1,0)</f>
        <v>0</v>
      </c>
      <c r="AV42" s="4">
        <f>IF(ISNUMBER(SEARCH(CONCATENATE(Actions!$B$34,";"),[1]Sheet1!$I$50)),1,0)</f>
        <v>0</v>
      </c>
      <c r="AW42" s="4">
        <f>IF(ISNUMBER(SEARCH(CONCATENATE(Actions!$B$34,";"),[1]Sheet1!$I$51)),1,0)</f>
        <v>0</v>
      </c>
      <c r="AX42" s="4">
        <f>IF(ISNUMBER(SEARCH(CONCATENATE(Actions!$B$34,";"),[1]Sheet1!$I$52)),1,0)</f>
        <v>0</v>
      </c>
      <c r="AY42" s="4">
        <f>IF(ISNUMBER(SEARCH(CONCATENATE(Actions!$B$34,";"),[1]Sheet1!$I$53)),1,0)</f>
        <v>0</v>
      </c>
      <c r="AZ42" s="4">
        <f>IF(ISNUMBER(SEARCH(CONCATENATE(Actions!$B$34,";"),[1]Sheet1!$I$54)),1,0)</f>
        <v>0</v>
      </c>
      <c r="BA42" s="4">
        <f>IF(ISNUMBER(SEARCH(CONCATENATE(Actions!$B$34,";"),[1]Sheet1!$I$55)),1,0)</f>
        <v>0</v>
      </c>
      <c r="BB42" s="4">
        <f>IF(ISNUMBER(SEARCH(CONCATENATE(Actions!$B$34,";"),[1]Sheet1!$I$56)),1,0)</f>
        <v>0</v>
      </c>
      <c r="BC42" s="4">
        <f>IF(ISNUMBER(SEARCH(CONCATENATE(Actions!$B$34,";"),[1]Sheet1!$I$57)),1,0)</f>
        <v>0</v>
      </c>
      <c r="BD42" s="4">
        <f>IF(ISNUMBER(SEARCH(CONCATENATE(Actions!$B$34,";"),[1]Sheet1!$I$58)),1,0)</f>
        <v>0</v>
      </c>
      <c r="BE42" s="4">
        <f>IF(ISNUMBER(SEARCH(CONCATENATE(Actions!$B$34,";"),[1]Sheet1!$I$59)),1,0)</f>
        <v>0</v>
      </c>
      <c r="BF42" s="4">
        <f>IF(ISNUMBER(SEARCH(CONCATENATE(Actions!$B$34,";"),[1]Sheet1!$I$60)),1,0)</f>
        <v>0</v>
      </c>
      <c r="BG42" s="4">
        <f>IF(ISNUMBER(SEARCH(CONCATENATE(Actions!$B$34,";"),[1]Sheet1!$I$61)),1,0)</f>
        <v>0</v>
      </c>
      <c r="BH42" s="4">
        <f>IF(ISNUMBER(SEARCH(CONCATENATE(Actions!$B$34,";"),[1]Sheet1!$I$62)),1,0)</f>
        <v>0</v>
      </c>
      <c r="BI42" s="4">
        <f>IF(ISNUMBER(SEARCH(CONCATENATE(Actions!$B$34,";"),[1]Sheet1!$I$63)),1,0)</f>
        <v>0</v>
      </c>
      <c r="BJ42" s="4">
        <f>IF(ISNUMBER(SEARCH(CONCATENATE(Actions!$B$34,";"),[1]Sheet1!$I$64)),1,0)</f>
        <v>0</v>
      </c>
      <c r="BK42" s="4">
        <f>IF(ISNUMBER(SEARCH(CONCATENATE(Actions!$B$34,";"),[1]Sheet1!$I$65)),1,0)</f>
        <v>0</v>
      </c>
      <c r="BL42" s="4">
        <f>IF(ISNUMBER(SEARCH(CONCATENATE(Actions!$B$34,";"),[1]Sheet1!$I$66)),1,0)</f>
        <v>0</v>
      </c>
      <c r="BM42" s="4">
        <f>IF(ISNUMBER(SEARCH(CONCATENATE(Actions!$B$34,";"),[1]Sheet1!$I$67)),1,0)</f>
        <v>0</v>
      </c>
      <c r="BN42" s="4">
        <f>IF(ISNUMBER(SEARCH(CONCATENATE(Actions!$B$34,";"),[1]Sheet1!$I$68)),1,0)</f>
        <v>0</v>
      </c>
      <c r="BO42" s="4">
        <f>IF(ISNUMBER(SEARCH(CONCATENATE(Actions!$B$34,";"),[1]Sheet1!$I$69)),1,0)</f>
        <v>0</v>
      </c>
      <c r="BP42" s="4">
        <f>IF(ISNUMBER(SEARCH(CONCATENATE(Actions!$B$34,";"),[1]Sheet1!$I$70)),1,0)</f>
        <v>0</v>
      </c>
      <c r="BQ42" s="4">
        <f>IF(ISNUMBER(SEARCH(CONCATENATE(Actions!$B$34,";"),[1]Sheet1!$I$71)),1,0)</f>
        <v>0</v>
      </c>
      <c r="BR42" s="4">
        <f>IF(ISNUMBER(SEARCH(CONCATENATE(Actions!$B$34,";"),[1]Sheet1!$I$72)),1,0)</f>
        <v>0</v>
      </c>
      <c r="BS42" s="4">
        <f>IF(ISNUMBER(SEARCH(CONCATENATE(Actions!$B$34,";"),[1]Sheet1!$I$73)),1,0)</f>
        <v>0</v>
      </c>
      <c r="BT42" s="4">
        <f>IF(ISNUMBER(SEARCH(CONCATENATE(Actions!$B$34,";"),[1]Sheet1!$I$74)),1,0)</f>
        <v>0</v>
      </c>
      <c r="BU42" s="4">
        <f>IF(ISNUMBER(SEARCH(CONCATENATE(Actions!$B$34,";"),[1]Sheet1!$I$75)),1,0)</f>
        <v>0</v>
      </c>
      <c r="BV42" s="4">
        <f>IF(ISNUMBER(SEARCH(CONCATENATE(Actions!$B$34,";"),[1]Sheet1!$I$76)),1,0)</f>
        <v>0</v>
      </c>
      <c r="BW42" s="4">
        <f>IF(ISNUMBER(SEARCH(CONCATENATE(Actions!$B$34,";"),[1]Sheet1!$I$77)),1,0)</f>
        <v>0</v>
      </c>
      <c r="BX42" s="4">
        <f>IF(ISNUMBER(SEARCH(CONCATENATE(Actions!$B$34,";"),[1]Sheet1!$I$78)),1,0)</f>
        <v>0</v>
      </c>
      <c r="BY42" s="4">
        <f>IF(ISNUMBER(SEARCH(CONCATENATE(Actions!$B$34,";"),[1]Sheet1!$I$79)),1,0)</f>
        <v>0</v>
      </c>
      <c r="BZ42" s="4">
        <f>IF(ISNUMBER(SEARCH(CONCATENATE(Actions!$B$34,";"),[1]Sheet1!$I$80)),1,0)</f>
        <v>0</v>
      </c>
    </row>
    <row r="43" spans="1:78" ht="15.75" customHeight="1">
      <c r="A43" s="36">
        <f>Actions!$A$35</f>
        <v>34</v>
      </c>
      <c r="B43" s="4"/>
      <c r="C43" s="4">
        <f>IF(ISNUMBER(SEARCH(CONCATENATE(Actions!$B$35,";"),[1]Sheet1!$I$5)),1,0)</f>
        <v>0</v>
      </c>
      <c r="D43" s="4">
        <f>IF(ISNUMBER(SEARCH(CONCATENATE(Actions!$B$35,";"),[1]Sheet1!$I$6)),1,0)</f>
        <v>0</v>
      </c>
      <c r="E43" s="4">
        <f>IF(ISNUMBER(SEARCH(CONCATENATE(Actions!$B$35,";"),[1]Sheet1!$I$7)),1,0)</f>
        <v>0</v>
      </c>
      <c r="F43" s="4">
        <f>IF(ISNUMBER(SEARCH(CONCATENATE(Actions!$B$35,";"),[1]Sheet1!$I$8)),1,0)</f>
        <v>0</v>
      </c>
      <c r="G43" s="4">
        <f>IF(ISNUMBER(SEARCH(CONCATENATE(Actions!$B$35,";"),[1]Sheet1!$I$9)),1,0)</f>
        <v>0</v>
      </c>
      <c r="H43" s="4">
        <f>IF(ISNUMBER(SEARCH(CONCATENATE(Actions!$B$35,";"),[1]Sheet1!$I$10)),1,0)</f>
        <v>0</v>
      </c>
      <c r="I43" s="4">
        <f>IF(ISNUMBER(SEARCH(CONCATENATE(Actions!$B$35,";"),[1]Sheet1!$I$11)),1,0)</f>
        <v>0</v>
      </c>
      <c r="J43" s="39">
        <f>IF(ISNUMBER(SEARCH(CONCATENATE(Actions!$B$35,";"),[1]Sheet1!$I$12)),1,0)</f>
        <v>0</v>
      </c>
      <c r="K43" s="4">
        <f>IF(ISNUMBER(SEARCH(CONCATENATE(Actions!$B$35,";"),[1]Sheet1!$I$13)),1,0)</f>
        <v>0</v>
      </c>
      <c r="L43" s="4">
        <f>IF(ISNUMBER(SEARCH(CONCATENATE(Actions!$B$35,";"),[1]Sheet1!$I$14)),1,0)</f>
        <v>0</v>
      </c>
      <c r="M43" s="4">
        <f>IF(ISNUMBER(SEARCH(CONCATENATE(Actions!$B$35,";"),[1]Sheet1!$I$15)),1,0)</f>
        <v>0</v>
      </c>
      <c r="N43" s="4">
        <f>IF(ISNUMBER(SEARCH(CONCATENATE(Actions!$B$35,";"),[1]Sheet1!$I$16)),1,0)</f>
        <v>0</v>
      </c>
      <c r="O43" s="4">
        <f>IF(ISNUMBER(SEARCH(CONCATENATE(Actions!$B$35,";"),[1]Sheet1!$I$17)),1,0)</f>
        <v>0</v>
      </c>
      <c r="P43" s="4">
        <f>IF(ISNUMBER(SEARCH(CONCATENATE(Actions!$B$35,";"),[1]Sheet1!$I$18)),1,0)</f>
        <v>0</v>
      </c>
      <c r="Q43" s="4">
        <f>IF(ISNUMBER(SEARCH(CONCATENATE(Actions!$B$35,";"),[1]Sheet1!$I$19)),1,0)</f>
        <v>0</v>
      </c>
      <c r="R43" s="4">
        <f>IF(ISNUMBER(SEARCH(CONCATENATE(Actions!$B$35,";"),[1]Sheet1!$I$20)),1,0)</f>
        <v>1</v>
      </c>
      <c r="S43" s="4">
        <f>IF(ISNUMBER(SEARCH(CONCATENATE(Actions!$B$35,";"),[1]Sheet1!$I$21)),1,0)</f>
        <v>0</v>
      </c>
      <c r="T43" s="4">
        <f>IF(ISNUMBER(SEARCH(CONCATENATE(Actions!$B$35,";"),[1]Sheet1!$I$22)),1,0)</f>
        <v>0</v>
      </c>
      <c r="U43" s="4">
        <f>IF(ISNUMBER(SEARCH(CONCATENATE(Actions!$B$35,";"),[1]Sheet1!$I$23)),1,0)</f>
        <v>0</v>
      </c>
      <c r="V43" s="4">
        <f>IF(ISNUMBER(SEARCH(CONCATENATE(Actions!$B$35,";"),[1]Sheet1!$I$24)),1,0)</f>
        <v>0</v>
      </c>
      <c r="W43" s="4">
        <f>IF(ISNUMBER(SEARCH(CONCATENATE(Actions!$B$35,";"),[1]Sheet1!$I$25)),1,0)</f>
        <v>0</v>
      </c>
      <c r="X43" s="4">
        <f>IF(ISNUMBER(SEARCH(CONCATENATE(Actions!$B$35,";"),[1]Sheet1!$I$26)),1,0)</f>
        <v>0</v>
      </c>
      <c r="Y43" s="4">
        <f>IF(ISNUMBER(SEARCH(CONCATENATE(Actions!$B$35,";"),[1]Sheet1!$I$27)),1,0)</f>
        <v>0</v>
      </c>
      <c r="Z43" s="4">
        <f>IF(ISNUMBER(SEARCH(CONCATENATE(Actions!$B$35,";"),[1]Sheet1!$I$28)),1,0)</f>
        <v>0</v>
      </c>
      <c r="AA43" s="4">
        <f>IF(ISNUMBER(SEARCH(CONCATENATE(Actions!$B$35,";"),[1]Sheet1!$I$29)),1,0)</f>
        <v>0</v>
      </c>
      <c r="AB43" s="4">
        <f>IF(ISNUMBER(SEARCH(CONCATENATE(Actions!$B$35,";"),[1]Sheet1!$I$30)),1,0)</f>
        <v>0</v>
      </c>
      <c r="AC43" s="4">
        <f>IF(ISNUMBER(SEARCH(CONCATENATE(Actions!$B$35,";"),[1]Sheet1!$I$31)),1,0)</f>
        <v>0</v>
      </c>
      <c r="AD43" s="4">
        <f>IF(ISNUMBER(SEARCH(CONCATENATE(Actions!$B$35,";"),[1]Sheet1!$I$32)),1,0)</f>
        <v>0</v>
      </c>
      <c r="AE43" s="4">
        <f>IF(ISNUMBER(SEARCH(CONCATENATE(Actions!$B$35,";"),[1]Sheet1!$I$33)),1,0)</f>
        <v>0</v>
      </c>
      <c r="AF43" s="4">
        <f>IF(ISNUMBER(SEARCH(CONCATENATE(Actions!$B$35,";"),[1]Sheet1!$I$34)),1,0)</f>
        <v>0</v>
      </c>
      <c r="AG43" s="4">
        <f>IF(ISNUMBER(SEARCH(CONCATENATE(Actions!$B$35,";"),[1]Sheet1!$I$35)),1,0)</f>
        <v>0</v>
      </c>
      <c r="AH43" s="4">
        <f>IF(ISNUMBER(SEARCH(CONCATENATE(Actions!$B$35,";"),[1]Sheet1!$I$36)),1,0)</f>
        <v>0</v>
      </c>
      <c r="AI43" s="4">
        <f>IF(ISNUMBER(SEARCH(CONCATENATE(Actions!$B$35,";"),[1]Sheet1!$I$37)),1,0)</f>
        <v>0</v>
      </c>
      <c r="AJ43" s="4">
        <f>IF(ISNUMBER(SEARCH(CONCATENATE(Actions!$B$35,";"),[1]Sheet1!$I$38)),1,0)</f>
        <v>0</v>
      </c>
      <c r="AK43" s="4">
        <f>IF(ISNUMBER(SEARCH(CONCATENATE(Actions!$B$35,";"),[1]Sheet1!$I$39)),1,0)</f>
        <v>0</v>
      </c>
      <c r="AL43" s="4">
        <f>IF(ISNUMBER(SEARCH(CONCATENATE(Actions!$B$35,";"),[1]Sheet1!$I$40)),1,0)</f>
        <v>0</v>
      </c>
      <c r="AM43" s="4">
        <f>IF(ISNUMBER(SEARCH(CONCATENATE(Actions!$B$35,";"),[1]Sheet1!$I$41)),1,0)</f>
        <v>0</v>
      </c>
      <c r="AN43" s="4">
        <f>IF(ISNUMBER(SEARCH(CONCATENATE(Actions!$B$35,";"),[1]Sheet1!$I$42)),1,0)</f>
        <v>0</v>
      </c>
      <c r="AO43" s="4">
        <f>IF(ISNUMBER(SEARCH(CONCATENATE(Actions!$B$35,";"),[1]Sheet1!$I$43)),1,0)</f>
        <v>0</v>
      </c>
      <c r="AP43" s="4">
        <f>IF(ISNUMBER(SEARCH(CONCATENATE(Actions!$B$35,";"),[1]Sheet1!$I$44)),1,0)</f>
        <v>0</v>
      </c>
      <c r="AQ43" s="4">
        <f>IF(ISNUMBER(SEARCH(CONCATENATE(Actions!$B$35,";"),[1]Sheet1!$I$45)),1,0)</f>
        <v>0</v>
      </c>
      <c r="AR43" s="4">
        <f>IF(ISNUMBER(SEARCH(CONCATENATE(Actions!$B$35,";"),[1]Sheet1!$I$46)),1,0)</f>
        <v>0</v>
      </c>
      <c r="AS43" s="4">
        <f>IF(ISNUMBER(SEARCH(CONCATENATE(Actions!$B$35,";"),[1]Sheet1!$I$47)),1,0)</f>
        <v>0</v>
      </c>
      <c r="AT43" s="4">
        <f>IF(ISNUMBER(SEARCH(CONCATENATE(Actions!$B$35,";"),[1]Sheet1!$I$48)),1,0)</f>
        <v>0</v>
      </c>
      <c r="AU43" s="4">
        <f>IF(ISNUMBER(SEARCH(CONCATENATE(Actions!$B$35,";"),[1]Sheet1!$I$49)),1,0)</f>
        <v>0</v>
      </c>
      <c r="AV43" s="4">
        <f>IF(ISNUMBER(SEARCH(CONCATENATE(Actions!$B$35,";"),[1]Sheet1!$I$50)),1,0)</f>
        <v>0</v>
      </c>
      <c r="AW43" s="4">
        <f>IF(ISNUMBER(SEARCH(CONCATENATE(Actions!$B$35,";"),[1]Sheet1!$I$51)),1,0)</f>
        <v>0</v>
      </c>
      <c r="AX43" s="4">
        <f>IF(ISNUMBER(SEARCH(CONCATENATE(Actions!$B$35,";"),[1]Sheet1!$I$52)),1,0)</f>
        <v>0</v>
      </c>
      <c r="AY43" s="4">
        <f>IF(ISNUMBER(SEARCH(CONCATENATE(Actions!$B$35,";"),[1]Sheet1!$I$53)),1,0)</f>
        <v>0</v>
      </c>
      <c r="AZ43" s="4">
        <f>IF(ISNUMBER(SEARCH(CONCATENATE(Actions!$B$35,";"),[1]Sheet1!$I$54)),1,0)</f>
        <v>0</v>
      </c>
      <c r="BA43" s="4">
        <f>IF(ISNUMBER(SEARCH(CONCATENATE(Actions!$B$35,";"),[1]Sheet1!$I$55)),1,0)</f>
        <v>0</v>
      </c>
      <c r="BB43" s="4">
        <f>IF(ISNUMBER(SEARCH(CONCATENATE(Actions!$B$35,";"),[1]Sheet1!$I$56)),1,0)</f>
        <v>0</v>
      </c>
      <c r="BC43" s="4">
        <f>IF(ISNUMBER(SEARCH(CONCATENATE(Actions!$B$35,";"),[1]Sheet1!$I$57)),1,0)</f>
        <v>0</v>
      </c>
      <c r="BD43" s="4">
        <f>IF(ISNUMBER(SEARCH(CONCATENATE(Actions!$B$35,";"),[1]Sheet1!$I$58)),1,0)</f>
        <v>0</v>
      </c>
      <c r="BE43" s="4">
        <f>IF(ISNUMBER(SEARCH(CONCATENATE(Actions!$B$35,";"),[1]Sheet1!$I$59)),1,0)</f>
        <v>0</v>
      </c>
      <c r="BF43" s="4">
        <f>IF(ISNUMBER(SEARCH(CONCATENATE(Actions!$B$35,";"),[1]Sheet1!$I$60)),1,0)</f>
        <v>0</v>
      </c>
      <c r="BG43" s="4">
        <f>IF(ISNUMBER(SEARCH(CONCATENATE(Actions!$B$35,";"),[1]Sheet1!$I$61)),1,0)</f>
        <v>0</v>
      </c>
      <c r="BH43" s="4">
        <f>IF(ISNUMBER(SEARCH(CONCATENATE(Actions!$B$35,";"),[1]Sheet1!$I$62)),1,0)</f>
        <v>0</v>
      </c>
      <c r="BI43" s="4">
        <f>IF(ISNUMBER(SEARCH(CONCATENATE(Actions!$B$35,";"),[1]Sheet1!$I$63)),1,0)</f>
        <v>0</v>
      </c>
      <c r="BJ43" s="4">
        <f>IF(ISNUMBER(SEARCH(CONCATENATE(Actions!$B$35,";"),[1]Sheet1!$I$64)),1,0)</f>
        <v>0</v>
      </c>
      <c r="BK43" s="4">
        <f>IF(ISNUMBER(SEARCH(CONCATENATE(Actions!$B$35,";"),[1]Sheet1!$I$65)),1,0)</f>
        <v>0</v>
      </c>
      <c r="BL43" s="4">
        <f>IF(ISNUMBER(SEARCH(CONCATENATE(Actions!$B$35,";"),[1]Sheet1!$I$66)),1,0)</f>
        <v>0</v>
      </c>
      <c r="BM43" s="4">
        <f>IF(ISNUMBER(SEARCH(CONCATENATE(Actions!$B$35,";"),[1]Sheet1!$I$67)),1,0)</f>
        <v>0</v>
      </c>
      <c r="BN43" s="4">
        <f>IF(ISNUMBER(SEARCH(CONCATENATE(Actions!$B$35,";"),[1]Sheet1!$I$68)),1,0)</f>
        <v>0</v>
      </c>
      <c r="BO43" s="4">
        <f>IF(ISNUMBER(SEARCH(CONCATENATE(Actions!$B$35,";"),[1]Sheet1!$I$69)),1,0)</f>
        <v>0</v>
      </c>
      <c r="BP43" s="4">
        <f>IF(ISNUMBER(SEARCH(CONCATENATE(Actions!$B$35,";"),[1]Sheet1!$I$70)),1,0)</f>
        <v>0</v>
      </c>
      <c r="BQ43" s="4">
        <f>IF(ISNUMBER(SEARCH(CONCATENATE(Actions!$B$35,";"),[1]Sheet1!$I$71)),1,0)</f>
        <v>0</v>
      </c>
      <c r="BR43" s="4">
        <f>IF(ISNUMBER(SEARCH(CONCATENATE(Actions!$B$35,";"),[1]Sheet1!$I$72)),1,0)</f>
        <v>0</v>
      </c>
      <c r="BS43" s="4">
        <f>IF(ISNUMBER(SEARCH(CONCATENATE(Actions!$B$35,";"),[1]Sheet1!$I$73)),1,0)</f>
        <v>0</v>
      </c>
      <c r="BT43" s="4">
        <f>IF(ISNUMBER(SEARCH(CONCATENATE(Actions!$B$35,";"),[1]Sheet1!$I$74)),1,0)</f>
        <v>0</v>
      </c>
      <c r="BU43" s="4">
        <f>IF(ISNUMBER(SEARCH(CONCATENATE(Actions!$B$35,";"),[1]Sheet1!$I$75)),1,0)</f>
        <v>0</v>
      </c>
      <c r="BV43" s="4">
        <f>IF(ISNUMBER(SEARCH(CONCATENATE(Actions!$B$35,";"),[1]Sheet1!$I$76)),1,0)</f>
        <v>0</v>
      </c>
      <c r="BW43" s="4">
        <f>IF(ISNUMBER(SEARCH(CONCATENATE(Actions!$B$35,";"),[1]Sheet1!$I$77)),1,0)</f>
        <v>0</v>
      </c>
      <c r="BX43" s="4">
        <f>IF(ISNUMBER(SEARCH(CONCATENATE(Actions!$B$35,";"),[1]Sheet1!$I$78)),1,0)</f>
        <v>0</v>
      </c>
      <c r="BY43" s="4">
        <f>IF(ISNUMBER(SEARCH(CONCATENATE(Actions!$B$35,";"),[1]Sheet1!$I$79)),1,0)</f>
        <v>0</v>
      </c>
      <c r="BZ43" s="4">
        <f>IF(ISNUMBER(SEARCH(CONCATENATE(Actions!$B$35,";"),[1]Sheet1!$I$80)),1,0)</f>
        <v>0</v>
      </c>
    </row>
    <row r="44" spans="1:78" ht="15.75" customHeight="1">
      <c r="A44" s="36">
        <f>Actions!$A$36</f>
        <v>35</v>
      </c>
      <c r="B44" s="4"/>
      <c r="C44" s="4">
        <f>IF(ISNUMBER(SEARCH(CONCATENATE(Actions!$B$36,";"),[1]Sheet1!$I$5)),1,0)</f>
        <v>0</v>
      </c>
      <c r="D44" s="4">
        <f>IF(ISNUMBER(SEARCH(CONCATENATE(Actions!$B$36,";"),[1]Sheet1!$I$6)),1,0)</f>
        <v>0</v>
      </c>
      <c r="E44" s="4">
        <f>IF(ISNUMBER(SEARCH(CONCATENATE(Actions!$B$36,";"),[1]Sheet1!$I$7)),1,0)</f>
        <v>0</v>
      </c>
      <c r="F44" s="4">
        <f>IF(ISNUMBER(SEARCH(CONCATENATE(Actions!$B$36,";"),[1]Sheet1!$I$8)),1,0)</f>
        <v>0</v>
      </c>
      <c r="G44" s="4">
        <f>IF(ISNUMBER(SEARCH(CONCATENATE(Actions!$B$36,";"),[1]Sheet1!$I$9)),1,0)</f>
        <v>0</v>
      </c>
      <c r="H44" s="4">
        <f>IF(ISNUMBER(SEARCH(CONCATENATE(Actions!$B$36,";"),[1]Sheet1!$I$10)),1,0)</f>
        <v>0</v>
      </c>
      <c r="I44" s="4">
        <f>IF(ISNUMBER(SEARCH(CONCATENATE(Actions!$B$36,";"),[1]Sheet1!$I$11)),1,0)</f>
        <v>0</v>
      </c>
      <c r="J44" s="39">
        <f>IF(ISNUMBER(SEARCH(CONCATENATE(Actions!$B$36,";"),[1]Sheet1!$I$12)),1,0)</f>
        <v>0</v>
      </c>
      <c r="K44" s="4">
        <f>IF(ISNUMBER(SEARCH(CONCATENATE(Actions!$B$36,";"),[1]Sheet1!$I$13)),1,0)</f>
        <v>0</v>
      </c>
      <c r="L44" s="4">
        <f>IF(ISNUMBER(SEARCH(CONCATENATE(Actions!$B$36,";"),[1]Sheet1!$I$14)),1,0)</f>
        <v>0</v>
      </c>
      <c r="M44" s="4">
        <f>IF(ISNUMBER(SEARCH(CONCATENATE(Actions!$B$36,";"),[1]Sheet1!$I$15)),1,0)</f>
        <v>0</v>
      </c>
      <c r="N44" s="4">
        <f>IF(ISNUMBER(SEARCH(CONCATENATE(Actions!$B$36,";"),[1]Sheet1!$I$16)),1,0)</f>
        <v>0</v>
      </c>
      <c r="O44" s="4">
        <f>IF(ISNUMBER(SEARCH(CONCATENATE(Actions!$B$36,";"),[1]Sheet1!$I$17)),1,0)</f>
        <v>0</v>
      </c>
      <c r="P44" s="4">
        <f>IF(ISNUMBER(SEARCH(CONCATENATE(Actions!$B$36,";"),[1]Sheet1!$I$18)),1,0)</f>
        <v>0</v>
      </c>
      <c r="Q44" s="4">
        <f>IF(ISNUMBER(SEARCH(CONCATENATE(Actions!$B$36,";"),[1]Sheet1!$I$19)),1,0)</f>
        <v>0</v>
      </c>
      <c r="R44" s="4">
        <f>IF(ISNUMBER(SEARCH(CONCATENATE(Actions!$B$36,";"),[1]Sheet1!$I$20)),1,0)</f>
        <v>0</v>
      </c>
      <c r="S44" s="4">
        <f>IF(ISNUMBER(SEARCH(CONCATENATE(Actions!$B$36,";"),[1]Sheet1!$I$21)),1,0)</f>
        <v>0</v>
      </c>
      <c r="T44" s="4">
        <f>IF(ISNUMBER(SEARCH(CONCATENATE(Actions!$B$36,";"),[1]Sheet1!$I$22)),1,0)</f>
        <v>0</v>
      </c>
      <c r="U44" s="4">
        <f>IF(ISNUMBER(SEARCH(CONCATENATE(Actions!$B$36,";"),[1]Sheet1!$I$23)),1,0)</f>
        <v>0</v>
      </c>
      <c r="V44" s="4">
        <f>IF(ISNUMBER(SEARCH(CONCATENATE(Actions!$B$36,";"),[1]Sheet1!$I$24)),1,0)</f>
        <v>0</v>
      </c>
      <c r="W44" s="4">
        <f>IF(ISNUMBER(SEARCH(CONCATENATE(Actions!$B$36,";"),[1]Sheet1!$I$25)),1,0)</f>
        <v>0</v>
      </c>
      <c r="X44" s="4">
        <f>IF(ISNUMBER(SEARCH(CONCATENATE(Actions!$B$36,";"),[1]Sheet1!$I$26)),1,0)</f>
        <v>0</v>
      </c>
      <c r="Y44" s="4">
        <f>IF(ISNUMBER(SEARCH(CONCATENATE(Actions!$B$36,";"),[1]Sheet1!$I$27)),1,0)</f>
        <v>0</v>
      </c>
      <c r="Z44" s="4">
        <f>IF(ISNUMBER(SEARCH(CONCATENATE(Actions!$B$36,";"),[1]Sheet1!$I$28)),1,0)</f>
        <v>0</v>
      </c>
      <c r="AA44" s="4">
        <f>IF(ISNUMBER(SEARCH(CONCATENATE(Actions!$B$36,";"),[1]Sheet1!$I$29)),1,0)</f>
        <v>0</v>
      </c>
      <c r="AB44" s="4">
        <f>IF(ISNUMBER(SEARCH(CONCATENATE(Actions!$B$36,";"),[1]Sheet1!$I$30)),1,0)</f>
        <v>0</v>
      </c>
      <c r="AC44" s="4">
        <f>IF(ISNUMBER(SEARCH(CONCATENATE(Actions!$B$36,";"),[1]Sheet1!$I$31)),1,0)</f>
        <v>0</v>
      </c>
      <c r="AD44" s="4">
        <f>IF(ISNUMBER(SEARCH(CONCATENATE(Actions!$B$36,";"),[1]Sheet1!$I$32)),1,0)</f>
        <v>0</v>
      </c>
      <c r="AE44" s="4">
        <f>IF(ISNUMBER(SEARCH(CONCATENATE(Actions!$B$36,";"),[1]Sheet1!$I$33)),1,0)</f>
        <v>0</v>
      </c>
      <c r="AF44" s="4">
        <f>IF(ISNUMBER(SEARCH(CONCATENATE(Actions!$B$36,";"),[1]Sheet1!$I$34)),1,0)</f>
        <v>0</v>
      </c>
      <c r="AG44" s="4">
        <f>IF(ISNUMBER(SEARCH(CONCATENATE(Actions!$B$36,";"),[1]Sheet1!$I$35)),1,0)</f>
        <v>0</v>
      </c>
      <c r="AH44" s="4">
        <f>IF(ISNUMBER(SEARCH(CONCATENATE(Actions!$B$36,";"),[1]Sheet1!$I$36)),1,0)</f>
        <v>0</v>
      </c>
      <c r="AI44" s="4">
        <f>IF(ISNUMBER(SEARCH(CONCATENATE(Actions!$B$36,";"),[1]Sheet1!$I$37)),1,0)</f>
        <v>0</v>
      </c>
      <c r="AJ44" s="4">
        <f>IF(ISNUMBER(SEARCH(CONCATENATE(Actions!$B$36,";"),[1]Sheet1!$I$38)),1,0)</f>
        <v>0</v>
      </c>
      <c r="AK44" s="4">
        <f>IF(ISNUMBER(SEARCH(CONCATENATE(Actions!$B$36,";"),[1]Sheet1!$I$39)),1,0)</f>
        <v>0</v>
      </c>
      <c r="AL44" s="4">
        <f>IF(ISNUMBER(SEARCH(CONCATENATE(Actions!$B$36,";"),[1]Sheet1!$I$40)),1,0)</f>
        <v>0</v>
      </c>
      <c r="AM44" s="4">
        <f>IF(ISNUMBER(SEARCH(CONCATENATE(Actions!$B$36,";"),[1]Sheet1!$I$41)),1,0)</f>
        <v>0</v>
      </c>
      <c r="AN44" s="4">
        <f>IF(ISNUMBER(SEARCH(CONCATENATE(Actions!$B$36,";"),[1]Sheet1!$I$42)),1,0)</f>
        <v>0</v>
      </c>
      <c r="AO44" s="4">
        <f>IF(ISNUMBER(SEARCH(CONCATENATE(Actions!$B$36,";"),[1]Sheet1!$I$43)),1,0)</f>
        <v>0</v>
      </c>
      <c r="AP44" s="4">
        <f>IF(ISNUMBER(SEARCH(CONCATENATE(Actions!$B$36,";"),[1]Sheet1!$I$44)),1,0)</f>
        <v>0</v>
      </c>
      <c r="AQ44" s="4">
        <f>IF(ISNUMBER(SEARCH(CONCATENATE(Actions!$B$36,";"),[1]Sheet1!$I$45)),1,0)</f>
        <v>0</v>
      </c>
      <c r="AR44" s="4">
        <f>IF(ISNUMBER(SEARCH(CONCATENATE(Actions!$B$36,";"),[1]Sheet1!$I$46)),1,0)</f>
        <v>0</v>
      </c>
      <c r="AS44" s="4">
        <f>IF(ISNUMBER(SEARCH(CONCATENATE(Actions!$B$36,";"),[1]Sheet1!$I$47)),1,0)</f>
        <v>0</v>
      </c>
      <c r="AT44" s="4">
        <f>IF(ISNUMBER(SEARCH(CONCATENATE(Actions!$B$36,";"),[1]Sheet1!$I$48)),1,0)</f>
        <v>0</v>
      </c>
      <c r="AU44" s="4">
        <f>IF(ISNUMBER(SEARCH(CONCATENATE(Actions!$B$36,";"),[1]Sheet1!$I$49)),1,0)</f>
        <v>0</v>
      </c>
      <c r="AV44" s="4">
        <f>IF(ISNUMBER(SEARCH(CONCATENATE(Actions!$B$36,";"),[1]Sheet1!$I$50)),1,0)</f>
        <v>0</v>
      </c>
      <c r="AW44" s="4">
        <f>IF(ISNUMBER(SEARCH(CONCATENATE(Actions!$B$36,";"),[1]Sheet1!$I$51)),1,0)</f>
        <v>0</v>
      </c>
      <c r="AX44" s="4">
        <f>IF(ISNUMBER(SEARCH(CONCATENATE(Actions!$B$36,";"),[1]Sheet1!$I$52)),1,0)</f>
        <v>0</v>
      </c>
      <c r="AY44" s="4">
        <f>IF(ISNUMBER(SEARCH(CONCATENATE(Actions!$B$36,";"),[1]Sheet1!$I$53)),1,0)</f>
        <v>0</v>
      </c>
      <c r="AZ44" s="4">
        <f>IF(ISNUMBER(SEARCH(CONCATENATE(Actions!$B$36,";"),[1]Sheet1!$I$54)),1,0)</f>
        <v>0</v>
      </c>
      <c r="BA44" s="4">
        <f>IF(ISNUMBER(SEARCH(CONCATENATE(Actions!$B$36,";"),[1]Sheet1!$I$55)),1,0)</f>
        <v>0</v>
      </c>
      <c r="BB44" s="4">
        <f>IF(ISNUMBER(SEARCH(CONCATENATE(Actions!$B$36,";"),[1]Sheet1!$I$56)),1,0)</f>
        <v>0</v>
      </c>
      <c r="BC44" s="4">
        <f>IF(ISNUMBER(SEARCH(CONCATENATE(Actions!$B$36,";"),[1]Sheet1!$I$57)),1,0)</f>
        <v>0</v>
      </c>
      <c r="BD44" s="4">
        <f>IF(ISNUMBER(SEARCH(CONCATENATE(Actions!$B$36,";"),[1]Sheet1!$I$58)),1,0)</f>
        <v>0</v>
      </c>
      <c r="BE44" s="4">
        <f>IF(ISNUMBER(SEARCH(CONCATENATE(Actions!$B$36,";"),[1]Sheet1!$I$59)),1,0)</f>
        <v>0</v>
      </c>
      <c r="BF44" s="4">
        <f>IF(ISNUMBER(SEARCH(CONCATENATE(Actions!$B$36,";"),[1]Sheet1!$I$60)),1,0)</f>
        <v>0</v>
      </c>
      <c r="BG44" s="4">
        <f>IF(ISNUMBER(SEARCH(CONCATENATE(Actions!$B$36,";"),[1]Sheet1!$I$61)),1,0)</f>
        <v>0</v>
      </c>
      <c r="BH44" s="4">
        <f>IF(ISNUMBER(SEARCH(CONCATENATE(Actions!$B$36,";"),[1]Sheet1!$I$62)),1,0)</f>
        <v>0</v>
      </c>
      <c r="BI44" s="4">
        <f>IF(ISNUMBER(SEARCH(CONCATENATE(Actions!$B$36,";"),[1]Sheet1!$I$63)),1,0)</f>
        <v>0</v>
      </c>
      <c r="BJ44" s="4">
        <f>IF(ISNUMBER(SEARCH(CONCATENATE(Actions!$B$36,";"),[1]Sheet1!$I$64)),1,0)</f>
        <v>0</v>
      </c>
      <c r="BK44" s="4">
        <f>IF(ISNUMBER(SEARCH(CONCATENATE(Actions!$B$36,";"),[1]Sheet1!$I$65)),1,0)</f>
        <v>0</v>
      </c>
      <c r="BL44" s="4">
        <f>IF(ISNUMBER(SEARCH(CONCATENATE(Actions!$B$36,";"),[1]Sheet1!$I$66)),1,0)</f>
        <v>0</v>
      </c>
      <c r="BM44" s="4">
        <f>IF(ISNUMBER(SEARCH(CONCATENATE(Actions!$B$36,";"),[1]Sheet1!$I$67)),1,0)</f>
        <v>0</v>
      </c>
      <c r="BN44" s="4">
        <f>IF(ISNUMBER(SEARCH(CONCATENATE(Actions!$B$36,";"),[1]Sheet1!$I$68)),1,0)</f>
        <v>0</v>
      </c>
      <c r="BO44" s="4">
        <f>IF(ISNUMBER(SEARCH(CONCATENATE(Actions!$B$36,";"),[1]Sheet1!$I$69)),1,0)</f>
        <v>1</v>
      </c>
      <c r="BP44" s="4">
        <f>IF(ISNUMBER(SEARCH(CONCATENATE(Actions!$B$36,";"),[1]Sheet1!$I$70)),1,0)</f>
        <v>0</v>
      </c>
      <c r="BQ44" s="4">
        <f>IF(ISNUMBER(SEARCH(CONCATENATE(Actions!$B$36,";"),[1]Sheet1!$I$71)),1,0)</f>
        <v>0</v>
      </c>
      <c r="BR44" s="4">
        <f>IF(ISNUMBER(SEARCH(CONCATENATE(Actions!$B$36,";"),[1]Sheet1!$I$72)),1,0)</f>
        <v>0</v>
      </c>
      <c r="BS44" s="4">
        <f>IF(ISNUMBER(SEARCH(CONCATENATE(Actions!$B$36,";"),[1]Sheet1!$I$73)),1,0)</f>
        <v>0</v>
      </c>
      <c r="BT44" s="4">
        <f>IF(ISNUMBER(SEARCH(CONCATENATE(Actions!$B$36,";"),[1]Sheet1!$I$74)),1,0)</f>
        <v>0</v>
      </c>
      <c r="BU44" s="4">
        <f>IF(ISNUMBER(SEARCH(CONCATENATE(Actions!$B$36,";"),[1]Sheet1!$I$75)),1,0)</f>
        <v>0</v>
      </c>
      <c r="BV44" s="4">
        <f>IF(ISNUMBER(SEARCH(CONCATENATE(Actions!$B$36,";"),[1]Sheet1!$I$76)),1,0)</f>
        <v>0</v>
      </c>
      <c r="BW44" s="4">
        <f>IF(ISNUMBER(SEARCH(CONCATENATE(Actions!$B$36,";"),[1]Sheet1!$I$77)),1,0)</f>
        <v>0</v>
      </c>
      <c r="BX44" s="4">
        <f>IF(ISNUMBER(SEARCH(CONCATENATE(Actions!$B$36,";"),[1]Sheet1!$I$78)),1,0)</f>
        <v>0</v>
      </c>
      <c r="BY44" s="4">
        <f>IF(ISNUMBER(SEARCH(CONCATENATE(Actions!$B$36,";"),[1]Sheet1!$I$79)),1,0)</f>
        <v>0</v>
      </c>
      <c r="BZ44" s="4">
        <f>IF(ISNUMBER(SEARCH(CONCATENATE(Actions!$B$36,";"),[1]Sheet1!$I$80)),1,0)</f>
        <v>0</v>
      </c>
    </row>
    <row r="45" spans="1:78" ht="15.75" customHeight="1">
      <c r="A45" s="36">
        <f>Actions!$A$37</f>
        <v>36</v>
      </c>
      <c r="B45" s="4"/>
      <c r="C45" s="4">
        <f>IF(ISNUMBER(SEARCH(CONCATENATE(Actions!$B$37,";"),[1]Sheet1!$I$5)),1,0)</f>
        <v>0</v>
      </c>
      <c r="D45" s="4">
        <f>IF(ISNUMBER(SEARCH(CONCATENATE(Actions!$B$37,";"),[1]Sheet1!$I$6)),1,0)</f>
        <v>0</v>
      </c>
      <c r="E45" s="4">
        <f>IF(ISNUMBER(SEARCH(CONCATENATE(Actions!$B$37,";"),[1]Sheet1!$I$7)),1,0)</f>
        <v>0</v>
      </c>
      <c r="F45" s="4">
        <f>IF(ISNUMBER(SEARCH(CONCATENATE(Actions!$B$37,";"),[1]Sheet1!$I$8)),1,0)</f>
        <v>0</v>
      </c>
      <c r="G45" s="4">
        <f>IF(ISNUMBER(SEARCH(CONCATENATE(Actions!$B$37,";"),[1]Sheet1!$I$9)),1,0)</f>
        <v>0</v>
      </c>
      <c r="H45" s="4">
        <f>IF(ISNUMBER(SEARCH(CONCATENATE(Actions!$B$37,";"),[1]Sheet1!$I$10)),1,0)</f>
        <v>0</v>
      </c>
      <c r="I45" s="4">
        <f>IF(ISNUMBER(SEARCH(CONCATENATE(Actions!$B$37,";"),[1]Sheet1!$I$11)),1,0)</f>
        <v>0</v>
      </c>
      <c r="J45" s="39">
        <f>IF(ISNUMBER(SEARCH(CONCATENATE(Actions!$B$37,";"),[1]Sheet1!$I$12)),1,0)</f>
        <v>0</v>
      </c>
      <c r="K45" s="4">
        <f>IF(ISNUMBER(SEARCH(CONCATENATE(Actions!$B$37,";"),[1]Sheet1!$I$13)),1,0)</f>
        <v>0</v>
      </c>
      <c r="L45" s="4">
        <f>IF(ISNUMBER(SEARCH(CONCATENATE(Actions!$B$37,";"),[1]Sheet1!$I$14)),1,0)</f>
        <v>0</v>
      </c>
      <c r="M45" s="4">
        <f>IF(ISNUMBER(SEARCH(CONCATENATE(Actions!$B$37,";"),[1]Sheet1!$I$15)),1,0)</f>
        <v>0</v>
      </c>
      <c r="N45" s="4">
        <f>IF(ISNUMBER(SEARCH(CONCATENATE(Actions!$B$37,";"),[1]Sheet1!$I$16)),1,0)</f>
        <v>0</v>
      </c>
      <c r="O45" s="4">
        <f>IF(ISNUMBER(SEARCH(CONCATENATE(Actions!$B$37,";"),[1]Sheet1!$I$17)),1,0)</f>
        <v>0</v>
      </c>
      <c r="P45" s="4">
        <f>IF(ISNUMBER(SEARCH(CONCATENATE(Actions!$B$37,";"),[1]Sheet1!$I$18)),1,0)</f>
        <v>0</v>
      </c>
      <c r="Q45" s="4">
        <f>IF(ISNUMBER(SEARCH(CONCATENATE(Actions!$B$37,";"),[1]Sheet1!$I$19)),1,0)</f>
        <v>0</v>
      </c>
      <c r="R45" s="4">
        <f>IF(ISNUMBER(SEARCH(CONCATENATE(Actions!$B$37,";"),[1]Sheet1!$I$20)),1,0)</f>
        <v>0</v>
      </c>
      <c r="S45" s="4">
        <f>IF(ISNUMBER(SEARCH(CONCATENATE(Actions!$B$37,";"),[1]Sheet1!$I$21)),1,0)</f>
        <v>0</v>
      </c>
      <c r="T45" s="4">
        <f>IF(ISNUMBER(SEARCH(CONCATENATE(Actions!$B$37,";"),[1]Sheet1!$I$22)),1,0)</f>
        <v>0</v>
      </c>
      <c r="U45" s="4">
        <f>IF(ISNUMBER(SEARCH(CONCATENATE(Actions!$B$37,";"),[1]Sheet1!$I$23)),1,0)</f>
        <v>0</v>
      </c>
      <c r="V45" s="4">
        <f>IF(ISNUMBER(SEARCH(CONCATENATE(Actions!$B$37,";"),[1]Sheet1!$I$24)),1,0)</f>
        <v>0</v>
      </c>
      <c r="W45" s="4">
        <f>IF(ISNUMBER(SEARCH(CONCATENATE(Actions!$B$37,";"),[1]Sheet1!$I$25)),1,0)</f>
        <v>0</v>
      </c>
      <c r="X45" s="4">
        <f>IF(ISNUMBER(SEARCH(CONCATENATE(Actions!$B$37,";"),[1]Sheet1!$I$26)),1,0)</f>
        <v>0</v>
      </c>
      <c r="Y45" s="4">
        <f>IF(ISNUMBER(SEARCH(CONCATENATE(Actions!$B$37,";"),[1]Sheet1!$I$27)),1,0)</f>
        <v>0</v>
      </c>
      <c r="Z45" s="4">
        <f>IF(ISNUMBER(SEARCH(CONCATENATE(Actions!$B$37,";"),[1]Sheet1!$I$28)),1,0)</f>
        <v>0</v>
      </c>
      <c r="AA45" s="4">
        <f>IF(ISNUMBER(SEARCH(CONCATENATE(Actions!$B$37,";"),[1]Sheet1!$I$29)),1,0)</f>
        <v>0</v>
      </c>
      <c r="AB45" s="4">
        <f>IF(ISNUMBER(SEARCH(CONCATENATE(Actions!$B$37,";"),[1]Sheet1!$I$30)),1,0)</f>
        <v>0</v>
      </c>
      <c r="AC45" s="4">
        <f>IF(ISNUMBER(SEARCH(CONCATENATE(Actions!$B$37,";"),[1]Sheet1!$I$31)),1,0)</f>
        <v>0</v>
      </c>
      <c r="AD45" s="4">
        <f>IF(ISNUMBER(SEARCH(CONCATENATE(Actions!$B$37,";"),[1]Sheet1!$I$32)),1,0)</f>
        <v>0</v>
      </c>
      <c r="AE45" s="4">
        <f>IF(ISNUMBER(SEARCH(CONCATENATE(Actions!$B$37,";"),[1]Sheet1!$I$33)),1,0)</f>
        <v>0</v>
      </c>
      <c r="AF45" s="4">
        <f>IF(ISNUMBER(SEARCH(CONCATENATE(Actions!$B$37,";"),[1]Sheet1!$I$34)),1,0)</f>
        <v>0</v>
      </c>
      <c r="AG45" s="4">
        <f>IF(ISNUMBER(SEARCH(CONCATENATE(Actions!$B$37,";"),[1]Sheet1!$I$35)),1,0)</f>
        <v>0</v>
      </c>
      <c r="AH45" s="4">
        <f>IF(ISNUMBER(SEARCH(CONCATENATE(Actions!$B$37,";"),[1]Sheet1!$I$36)),1,0)</f>
        <v>0</v>
      </c>
      <c r="AI45" s="4">
        <f>IF(ISNUMBER(SEARCH(CONCATENATE(Actions!$B$37,";"),[1]Sheet1!$I$37)),1,0)</f>
        <v>0</v>
      </c>
      <c r="AJ45" s="4">
        <f>IF(ISNUMBER(SEARCH(CONCATENATE(Actions!$B$37,";"),[1]Sheet1!$I$38)),1,0)</f>
        <v>0</v>
      </c>
      <c r="AK45" s="4">
        <f>IF(ISNUMBER(SEARCH(CONCATENATE(Actions!$B$37,";"),[1]Sheet1!$I$39)),1,0)</f>
        <v>0</v>
      </c>
      <c r="AL45" s="4">
        <f>IF(ISNUMBER(SEARCH(CONCATENATE(Actions!$B$37,";"),[1]Sheet1!$I$40)),1,0)</f>
        <v>0</v>
      </c>
      <c r="AM45" s="4">
        <f>IF(ISNUMBER(SEARCH(CONCATENATE(Actions!$B$37,";"),[1]Sheet1!$I$41)),1,0)</f>
        <v>0</v>
      </c>
      <c r="AN45" s="4">
        <f>IF(ISNUMBER(SEARCH(CONCATENATE(Actions!$B$37,";"),[1]Sheet1!$I$42)),1,0)</f>
        <v>0</v>
      </c>
      <c r="AO45" s="4">
        <f>IF(ISNUMBER(SEARCH(CONCATENATE(Actions!$B$37,";"),[1]Sheet1!$I$43)),1,0)</f>
        <v>0</v>
      </c>
      <c r="AP45" s="4">
        <f>IF(ISNUMBER(SEARCH(CONCATENATE(Actions!$B$37,";"),[1]Sheet1!$I$44)),1,0)</f>
        <v>0</v>
      </c>
      <c r="AQ45" s="4">
        <f>IF(ISNUMBER(SEARCH(CONCATENATE(Actions!$B$37,";"),[1]Sheet1!$I$45)),1,0)</f>
        <v>0</v>
      </c>
      <c r="AR45" s="4">
        <f>IF(ISNUMBER(SEARCH(CONCATENATE(Actions!$B$37,";"),[1]Sheet1!$I$46)),1,0)</f>
        <v>0</v>
      </c>
      <c r="AS45" s="4">
        <f>IF(ISNUMBER(SEARCH(CONCATENATE(Actions!$B$37,";"),[1]Sheet1!$I$47)),1,0)</f>
        <v>0</v>
      </c>
      <c r="AT45" s="4">
        <f>IF(ISNUMBER(SEARCH(CONCATENATE(Actions!$B$37,";"),[1]Sheet1!$I$48)),1,0)</f>
        <v>0</v>
      </c>
      <c r="AU45" s="4">
        <f>IF(ISNUMBER(SEARCH(CONCATENATE(Actions!$B$37,";"),[1]Sheet1!$I$49)),1,0)</f>
        <v>0</v>
      </c>
      <c r="AV45" s="4">
        <f>IF(ISNUMBER(SEARCH(CONCATENATE(Actions!$B$37,";"),[1]Sheet1!$I$50)),1,0)</f>
        <v>0</v>
      </c>
      <c r="AW45" s="4">
        <f>IF(ISNUMBER(SEARCH(CONCATENATE(Actions!$B$37,";"),[1]Sheet1!$I$51)),1,0)</f>
        <v>0</v>
      </c>
      <c r="AX45" s="4">
        <f>IF(ISNUMBER(SEARCH(CONCATENATE(Actions!$B$37,";"),[1]Sheet1!$I$52)),1,0)</f>
        <v>0</v>
      </c>
      <c r="AY45" s="4">
        <f>IF(ISNUMBER(SEARCH(CONCATENATE(Actions!$B$37,";"),[1]Sheet1!$I$53)),1,0)</f>
        <v>0</v>
      </c>
      <c r="AZ45" s="4">
        <f>IF(ISNUMBER(SEARCH(CONCATENATE(Actions!$B$37,";"),[1]Sheet1!$I$54)),1,0)</f>
        <v>0</v>
      </c>
      <c r="BA45" s="4">
        <f>IF(ISNUMBER(SEARCH(CONCATENATE(Actions!$B$37,";"),[1]Sheet1!$I$55)),1,0)</f>
        <v>0</v>
      </c>
      <c r="BB45" s="4">
        <f>IF(ISNUMBER(SEARCH(CONCATENATE(Actions!$B$37,";"),[1]Sheet1!$I$56)),1,0)</f>
        <v>0</v>
      </c>
      <c r="BC45" s="4">
        <f>IF(ISNUMBER(SEARCH(CONCATENATE(Actions!$B$37,";"),[1]Sheet1!$I$57)),1,0)</f>
        <v>0</v>
      </c>
      <c r="BD45" s="4">
        <f>IF(ISNUMBER(SEARCH(CONCATENATE(Actions!$B$37,";"),[1]Sheet1!$I$58)),1,0)</f>
        <v>0</v>
      </c>
      <c r="BE45" s="4">
        <f>IF(ISNUMBER(SEARCH(CONCATENATE(Actions!$B$37,";"),[1]Sheet1!$I$59)),1,0)</f>
        <v>0</v>
      </c>
      <c r="BF45" s="4">
        <f>IF(ISNUMBER(SEARCH(CONCATENATE(Actions!$B$37,";"),[1]Sheet1!$I$60)),1,0)</f>
        <v>0</v>
      </c>
      <c r="BG45" s="4">
        <f>IF(ISNUMBER(SEARCH(CONCATENATE(Actions!$B$37,";"),[1]Sheet1!$I$61)),1,0)</f>
        <v>0</v>
      </c>
      <c r="BH45" s="4">
        <f>IF(ISNUMBER(SEARCH(CONCATENATE(Actions!$B$37,";"),[1]Sheet1!$I$62)),1,0)</f>
        <v>0</v>
      </c>
      <c r="BI45" s="4">
        <f>IF(ISNUMBER(SEARCH(CONCATENATE(Actions!$B$37,";"),[1]Sheet1!$I$63)),1,0)</f>
        <v>0</v>
      </c>
      <c r="BJ45" s="4">
        <f>IF(ISNUMBER(SEARCH(CONCATENATE(Actions!$B$37,";"),[1]Sheet1!$I$64)),1,0)</f>
        <v>1</v>
      </c>
      <c r="BK45" s="4">
        <f>IF(ISNUMBER(SEARCH(CONCATENATE(Actions!$B$37,";"),[1]Sheet1!$I$65)),1,0)</f>
        <v>0</v>
      </c>
      <c r="BL45" s="4">
        <f>IF(ISNUMBER(SEARCH(CONCATENATE(Actions!$B$37,";"),[1]Sheet1!$I$66)),1,0)</f>
        <v>0</v>
      </c>
      <c r="BM45" s="4">
        <f>IF(ISNUMBER(SEARCH(CONCATENATE(Actions!$B$37,";"),[1]Sheet1!$I$67)),1,0)</f>
        <v>0</v>
      </c>
      <c r="BN45" s="4">
        <f>IF(ISNUMBER(SEARCH(CONCATENATE(Actions!$B$37,";"),[1]Sheet1!$I$68)),1,0)</f>
        <v>0</v>
      </c>
      <c r="BO45" s="4">
        <f>IF(ISNUMBER(SEARCH(CONCATENATE(Actions!$B$37,";"),[1]Sheet1!$I$69)),1,0)</f>
        <v>0</v>
      </c>
      <c r="BP45" s="4">
        <f>IF(ISNUMBER(SEARCH(CONCATENATE(Actions!$B$37,";"),[1]Sheet1!$I$70)),1,0)</f>
        <v>0</v>
      </c>
      <c r="BQ45" s="4">
        <f>IF(ISNUMBER(SEARCH(CONCATENATE(Actions!$B$37,";"),[1]Sheet1!$I$71)),1,0)</f>
        <v>0</v>
      </c>
      <c r="BR45" s="4">
        <f>IF(ISNUMBER(SEARCH(CONCATENATE(Actions!$B$37,";"),[1]Sheet1!$I$72)),1,0)</f>
        <v>1</v>
      </c>
      <c r="BS45" s="4">
        <f>IF(ISNUMBER(SEARCH(CONCATENATE(Actions!$B$37,";"),[1]Sheet1!$I$73)),1,0)</f>
        <v>0</v>
      </c>
      <c r="BT45" s="4">
        <f>IF(ISNUMBER(SEARCH(CONCATENATE(Actions!$B$37,";"),[1]Sheet1!$I$74)),1,0)</f>
        <v>0</v>
      </c>
      <c r="BU45" s="4">
        <f>IF(ISNUMBER(SEARCH(CONCATENATE(Actions!$B$37,";"),[1]Sheet1!$I$75)),1,0)</f>
        <v>0</v>
      </c>
      <c r="BV45" s="4">
        <f>IF(ISNUMBER(SEARCH(CONCATENATE(Actions!$B$37,";"),[1]Sheet1!$I$76)),1,0)</f>
        <v>0</v>
      </c>
      <c r="BW45" s="4">
        <f>IF(ISNUMBER(SEARCH(CONCATENATE(Actions!$B$37,";"),[1]Sheet1!$I$77)),1,0)</f>
        <v>0</v>
      </c>
      <c r="BX45" s="4">
        <f>IF(ISNUMBER(SEARCH(CONCATENATE(Actions!$B$37,";"),[1]Sheet1!$I$78)),1,0)</f>
        <v>0</v>
      </c>
      <c r="BY45" s="4">
        <f>IF(ISNUMBER(SEARCH(CONCATENATE(Actions!$B$37,";"),[1]Sheet1!$I$79)),1,0)</f>
        <v>0</v>
      </c>
      <c r="BZ45" s="4">
        <f>IF(ISNUMBER(SEARCH(CONCATENATE(Actions!$B$37,";"),[1]Sheet1!$I$80)),1,0)</f>
        <v>0</v>
      </c>
    </row>
    <row r="46" spans="1:78" s="4" customFormat="1" ht="15.75" customHeight="1">
      <c r="A46" s="36">
        <f>Actions!$A$38</f>
        <v>37</v>
      </c>
      <c r="C46" s="4">
        <f>IF(ISNUMBER(SEARCH(CONCATENATE(Actions!$B$38,";"),[1]Sheet1!$I$5)),1,0)</f>
        <v>0</v>
      </c>
      <c r="D46" s="4">
        <f>IF(ISNUMBER(SEARCH(CONCATENATE(Actions!$B$38,";"),[1]Sheet1!$I$6)),1,0)</f>
        <v>0</v>
      </c>
      <c r="E46" s="4">
        <f>IF(ISNUMBER(SEARCH(CONCATENATE(Actions!$B$38,";"),[1]Sheet1!$I$7)),1,0)</f>
        <v>0</v>
      </c>
      <c r="F46" s="4">
        <f>IF(ISNUMBER(SEARCH(CONCATENATE(Actions!$B$38,";"),[1]Sheet1!$I$8)),1,0)</f>
        <v>0</v>
      </c>
      <c r="G46" s="4">
        <f>IF(ISNUMBER(SEARCH(CONCATENATE(Actions!$B$38,";"),[1]Sheet1!$I$9)),1,0)</f>
        <v>0</v>
      </c>
      <c r="H46" s="4">
        <f>IF(ISNUMBER(SEARCH(CONCATENATE(Actions!$B$38,";"),[1]Sheet1!$I$10)),1,0)</f>
        <v>0</v>
      </c>
      <c r="I46" s="4">
        <f>IF(ISNUMBER(SEARCH(CONCATENATE(Actions!$B$38,";"),[1]Sheet1!$I$11)),1,0)</f>
        <v>0</v>
      </c>
      <c r="J46" s="39">
        <f>IF(ISNUMBER(SEARCH(CONCATENATE(Actions!$B$38,";"),[1]Sheet1!$I$12)),1,0)</f>
        <v>0</v>
      </c>
      <c r="K46" s="4">
        <f>IF(ISNUMBER(SEARCH(CONCATENATE(Actions!$B$38,";"),[1]Sheet1!$I$13)),1,0)</f>
        <v>0</v>
      </c>
      <c r="L46" s="4">
        <f>IF(ISNUMBER(SEARCH(CONCATENATE(Actions!$B$38,";"),[1]Sheet1!$I$14)),1,0)</f>
        <v>0</v>
      </c>
      <c r="M46" s="4">
        <f>IF(ISNUMBER(SEARCH(CONCATENATE(Actions!$B$38,";"),[1]Sheet1!$I$15)),1,0)</f>
        <v>0</v>
      </c>
      <c r="N46" s="4">
        <f>IF(ISNUMBER(SEARCH(CONCATENATE(Actions!$B$38,";"),[1]Sheet1!$I$16)),1,0)</f>
        <v>0</v>
      </c>
      <c r="O46" s="4">
        <f>IF(ISNUMBER(SEARCH(CONCATENATE(Actions!$B$38,";"),[1]Sheet1!$I$17)),1,0)</f>
        <v>0</v>
      </c>
      <c r="P46" s="4">
        <f>IF(ISNUMBER(SEARCH(CONCATENATE(Actions!$B$38,";"),[1]Sheet1!$I$18)),1,0)</f>
        <v>0</v>
      </c>
      <c r="Q46" s="4">
        <f>IF(ISNUMBER(SEARCH(CONCATENATE(Actions!$B$38,";"),[1]Sheet1!$I$19)),1,0)</f>
        <v>0</v>
      </c>
      <c r="R46" s="4">
        <f>IF(ISNUMBER(SEARCH(CONCATENATE(Actions!$B$38,";"),[1]Sheet1!$I$20)),1,0)</f>
        <v>0</v>
      </c>
      <c r="S46" s="4">
        <f>IF(ISNUMBER(SEARCH(CONCATENATE(Actions!$B$38,";"),[1]Sheet1!$I$21)),1,0)</f>
        <v>0</v>
      </c>
      <c r="T46" s="4">
        <f>IF(ISNUMBER(SEARCH(CONCATENATE(Actions!$B$38,";"),[1]Sheet1!$I$22)),1,0)</f>
        <v>0</v>
      </c>
      <c r="U46" s="4">
        <f>IF(ISNUMBER(SEARCH(CONCATENATE(Actions!$B$38,";"),[1]Sheet1!$I$23)),1,0)</f>
        <v>0</v>
      </c>
      <c r="V46" s="4">
        <f>IF(ISNUMBER(SEARCH(CONCATENATE(Actions!$B$38,";"),[1]Sheet1!$I$24)),1,0)</f>
        <v>0</v>
      </c>
      <c r="W46" s="4">
        <f>IF(ISNUMBER(SEARCH(CONCATENATE(Actions!$B$38,";"),[1]Sheet1!$I$25)),1,0)</f>
        <v>0</v>
      </c>
      <c r="X46" s="4">
        <f>IF(ISNUMBER(SEARCH(CONCATENATE(Actions!$B$38,";"),[1]Sheet1!$I$26)),1,0)</f>
        <v>0</v>
      </c>
      <c r="Y46" s="4">
        <f>IF(ISNUMBER(SEARCH(CONCATENATE(Actions!$B$38,";"),[1]Sheet1!$I$27)),1,0)</f>
        <v>0</v>
      </c>
      <c r="Z46" s="4">
        <f>IF(ISNUMBER(SEARCH(CONCATENATE(Actions!$B$38,";"),[1]Sheet1!$I$28)),1,0)</f>
        <v>0</v>
      </c>
      <c r="AA46" s="4">
        <f>IF(ISNUMBER(SEARCH(CONCATENATE(Actions!$B$38,";"),[1]Sheet1!$I$29)),1,0)</f>
        <v>0</v>
      </c>
      <c r="AB46" s="4">
        <f>IF(ISNUMBER(SEARCH(CONCATENATE(Actions!$B$38,";"),[1]Sheet1!$I$30)),1,0)</f>
        <v>0</v>
      </c>
      <c r="AC46" s="4">
        <f>IF(ISNUMBER(SEARCH(CONCATENATE(Actions!$B$38,";"),[1]Sheet1!$I$31)),1,0)</f>
        <v>0</v>
      </c>
      <c r="AD46" s="4">
        <f>IF(ISNUMBER(SEARCH(CONCATENATE(Actions!$B$38,";"),[1]Sheet1!$I$32)),1,0)</f>
        <v>0</v>
      </c>
      <c r="AE46" s="4">
        <f>IF(ISNUMBER(SEARCH(CONCATENATE(Actions!$B$38,";"),[1]Sheet1!$I$33)),1,0)</f>
        <v>0</v>
      </c>
      <c r="AF46" s="4">
        <f>IF(ISNUMBER(SEARCH(CONCATENATE(Actions!$B$38,";"),[1]Sheet1!$I$34)),1,0)</f>
        <v>0</v>
      </c>
      <c r="AG46" s="4">
        <f>IF(ISNUMBER(SEARCH(CONCATENATE(Actions!$B$38,";"),[1]Sheet1!$I$35)),1,0)</f>
        <v>0</v>
      </c>
      <c r="AH46" s="4">
        <f>IF(ISNUMBER(SEARCH(CONCATENATE(Actions!$B$38,";"),[1]Sheet1!$I$36)),1,0)</f>
        <v>0</v>
      </c>
      <c r="AI46" s="4">
        <f>IF(ISNUMBER(SEARCH(CONCATENATE(Actions!$B$38,";"),[1]Sheet1!$I$37)),1,0)</f>
        <v>0</v>
      </c>
      <c r="AJ46" s="4">
        <f>IF(ISNUMBER(SEARCH(CONCATENATE(Actions!$B$38,";"),[1]Sheet1!$I$38)),1,0)</f>
        <v>0</v>
      </c>
      <c r="AK46" s="4">
        <f>IF(ISNUMBER(SEARCH(CONCATENATE(Actions!$B$38,";"),[1]Sheet1!$I$39)),1,0)</f>
        <v>0</v>
      </c>
      <c r="AL46" s="4">
        <f>IF(ISNUMBER(SEARCH(CONCATENATE(Actions!$B$38,";"),[1]Sheet1!$I$40)),1,0)</f>
        <v>0</v>
      </c>
      <c r="AM46" s="4">
        <f>IF(ISNUMBER(SEARCH(CONCATENATE(Actions!$B$38,";"),[1]Sheet1!$I$41)),1,0)</f>
        <v>0</v>
      </c>
      <c r="AN46" s="4">
        <f>IF(ISNUMBER(SEARCH(CONCATENATE(Actions!$B$38,";"),[1]Sheet1!$I$42)),1,0)</f>
        <v>0</v>
      </c>
      <c r="AO46" s="4">
        <f>IF(ISNUMBER(SEARCH(CONCATENATE(Actions!$B$38,";"),[1]Sheet1!$I$43)),1,0)</f>
        <v>0</v>
      </c>
      <c r="AP46" s="4">
        <f>IF(ISNUMBER(SEARCH(CONCATENATE(Actions!$B$38,";"),[1]Sheet1!$I$44)),1,0)</f>
        <v>0</v>
      </c>
      <c r="AQ46" s="4">
        <f>IF(ISNUMBER(SEARCH(CONCATENATE(Actions!$B$38,";"),[1]Sheet1!$I$45)),1,0)</f>
        <v>0</v>
      </c>
      <c r="AR46" s="4">
        <f>IF(ISNUMBER(SEARCH(CONCATENATE(Actions!$B$38,";"),[1]Sheet1!$I$46)),1,0)</f>
        <v>0</v>
      </c>
      <c r="AS46" s="4">
        <f>IF(ISNUMBER(SEARCH(CONCATENATE(Actions!$B$38,";"),[1]Sheet1!$I$47)),1,0)</f>
        <v>0</v>
      </c>
      <c r="AT46" s="4">
        <f>IF(ISNUMBER(SEARCH(CONCATENATE(Actions!$B$38,";"),[1]Sheet1!$I$48)),1,0)</f>
        <v>0</v>
      </c>
      <c r="AU46" s="4">
        <f>IF(ISNUMBER(SEARCH(CONCATENATE(Actions!$B$38,";"),[1]Sheet1!$I$49)),1,0)</f>
        <v>0</v>
      </c>
      <c r="AV46" s="4">
        <f>IF(ISNUMBER(SEARCH(CONCATENATE(Actions!$B$38,";"),[1]Sheet1!$I$50)),1,0)</f>
        <v>0</v>
      </c>
      <c r="AW46" s="4">
        <f>IF(ISNUMBER(SEARCH(CONCATENATE(Actions!$B$38,";"),[1]Sheet1!$I$51)),1,0)</f>
        <v>0</v>
      </c>
      <c r="AX46" s="4">
        <f>IF(ISNUMBER(SEARCH(CONCATENATE(Actions!$B$38,";"),[1]Sheet1!$I$52)),1,0)</f>
        <v>0</v>
      </c>
      <c r="AY46" s="4">
        <f>IF(ISNUMBER(SEARCH(CONCATENATE(Actions!$B$38,";"),[1]Sheet1!$I$53)),1,0)</f>
        <v>0</v>
      </c>
      <c r="AZ46" s="4">
        <f>IF(ISNUMBER(SEARCH(CONCATENATE(Actions!$B$38,";"),[1]Sheet1!$I$54)),1,0)</f>
        <v>0</v>
      </c>
      <c r="BA46" s="4">
        <f>IF(ISNUMBER(SEARCH(CONCATENATE(Actions!$B$38,";"),[1]Sheet1!$I$55)),1,0)</f>
        <v>0</v>
      </c>
      <c r="BB46" s="4">
        <f>IF(ISNUMBER(SEARCH(CONCATENATE(Actions!$B$38,";"),[1]Sheet1!$I$56)),1,0)</f>
        <v>0</v>
      </c>
      <c r="BC46" s="4">
        <f>IF(ISNUMBER(SEARCH(CONCATENATE(Actions!$B$38,";"),[1]Sheet1!$I$57)),1,0)</f>
        <v>0</v>
      </c>
      <c r="BD46" s="4">
        <f>IF(ISNUMBER(SEARCH(CONCATENATE(Actions!$B$38,";"),[1]Sheet1!$I$58)),1,0)</f>
        <v>0</v>
      </c>
      <c r="BE46" s="4">
        <f>IF(ISNUMBER(SEARCH(CONCATENATE(Actions!$B$38,";"),[1]Sheet1!$I$59)),1,0)</f>
        <v>0</v>
      </c>
      <c r="BF46" s="4">
        <f>IF(ISNUMBER(SEARCH(CONCATENATE(Actions!$B$38,";"),[1]Sheet1!$I$60)),1,0)</f>
        <v>0</v>
      </c>
      <c r="BG46" s="4">
        <f>IF(ISNUMBER(SEARCH(CONCATENATE(Actions!$B$38,";"),[1]Sheet1!$I$61)),1,0)</f>
        <v>1</v>
      </c>
      <c r="BH46" s="4">
        <f>IF(ISNUMBER(SEARCH(CONCATENATE(Actions!$B$38,";"),[1]Sheet1!$I$62)),1,0)</f>
        <v>0</v>
      </c>
      <c r="BI46" s="4">
        <f>IF(ISNUMBER(SEARCH(CONCATENATE(Actions!$B$38,";"),[1]Sheet1!$I$63)),1,0)</f>
        <v>0</v>
      </c>
      <c r="BJ46" s="4">
        <f>IF(ISNUMBER(SEARCH(CONCATENATE(Actions!$B$38,";"),[1]Sheet1!$I$64)),1,0)</f>
        <v>0</v>
      </c>
      <c r="BK46" s="4">
        <f>IF(ISNUMBER(SEARCH(CONCATENATE(Actions!$B$38,";"),[1]Sheet1!$I$65)),1,0)</f>
        <v>0</v>
      </c>
      <c r="BL46" s="4">
        <f>IF(ISNUMBER(SEARCH(CONCATENATE(Actions!$B$38,";"),[1]Sheet1!$I$66)),1,0)</f>
        <v>0</v>
      </c>
      <c r="BM46" s="4">
        <f>IF(ISNUMBER(SEARCH(CONCATENATE(Actions!$B$38,";"),[1]Sheet1!$I$67)),1,0)</f>
        <v>0</v>
      </c>
      <c r="BN46" s="4">
        <f>IF(ISNUMBER(SEARCH(CONCATENATE(Actions!$B$38,";"),[1]Sheet1!$I$68)),1,0)</f>
        <v>0</v>
      </c>
      <c r="BO46" s="4">
        <f>IF(ISNUMBER(SEARCH(CONCATENATE(Actions!$B$38,";"),[1]Sheet1!$I$69)),1,0)</f>
        <v>0</v>
      </c>
      <c r="BP46" s="4">
        <f>IF(ISNUMBER(SEARCH(CONCATENATE(Actions!$B$38,";"),[1]Sheet1!$I$70)),1,0)</f>
        <v>0</v>
      </c>
      <c r="BQ46" s="4">
        <f>IF(ISNUMBER(SEARCH(CONCATENATE(Actions!$B$38,";"),[1]Sheet1!$I$71)),1,0)</f>
        <v>0</v>
      </c>
      <c r="BR46" s="4">
        <f>IF(ISNUMBER(SEARCH(CONCATENATE(Actions!$B$38,";"),[1]Sheet1!$I$72)),1,0)</f>
        <v>0</v>
      </c>
      <c r="BS46" s="4">
        <f>IF(ISNUMBER(SEARCH(CONCATENATE(Actions!$B$38,";"),[1]Sheet1!$I$73)),1,0)</f>
        <v>0</v>
      </c>
      <c r="BT46" s="4">
        <f>IF(ISNUMBER(SEARCH(CONCATENATE(Actions!$B$38,";"),[1]Sheet1!$I$74)),1,0)</f>
        <v>0</v>
      </c>
      <c r="BU46" s="4">
        <f>IF(ISNUMBER(SEARCH(CONCATENATE(Actions!$B$38,";"),[1]Sheet1!$I$75)),1,0)</f>
        <v>0</v>
      </c>
      <c r="BV46" s="4">
        <f>IF(ISNUMBER(SEARCH(CONCATENATE(Actions!$B$38,";"),[1]Sheet1!$I$76)),1,0)</f>
        <v>0</v>
      </c>
      <c r="BW46" s="4">
        <f>IF(ISNUMBER(SEARCH(CONCATENATE(Actions!$B$38,";"),[1]Sheet1!$I$77)),1,0)</f>
        <v>0</v>
      </c>
      <c r="BX46" s="4">
        <f>IF(ISNUMBER(SEARCH(CONCATENATE(Actions!$B$38,";"),[1]Sheet1!$I$78)),1,0)</f>
        <v>0</v>
      </c>
      <c r="BY46" s="4">
        <f>IF(ISNUMBER(SEARCH(CONCATENATE(Actions!$B$38,";"),[1]Sheet1!$I$79)),1,0)</f>
        <v>0</v>
      </c>
      <c r="BZ46" s="4">
        <f>IF(ISNUMBER(SEARCH(CONCATENATE(Actions!$B$38,";"),[1]Sheet1!$I$80)),1,0)</f>
        <v>0</v>
      </c>
    </row>
    <row r="47" spans="1:78" ht="15.75" customHeight="1">
      <c r="A47" s="36">
        <f>Actions!$A$39</f>
        <v>38</v>
      </c>
      <c r="B47" s="4"/>
      <c r="C47" s="4">
        <f>IF(ISNUMBER(SEARCH(CONCATENATE(Actions!$B$39,";"),[1]Sheet1!$I$5)),1,0)</f>
        <v>0</v>
      </c>
      <c r="D47" s="4">
        <f>IF(ISNUMBER(SEARCH(CONCATENATE(Actions!$B$39,";"),[1]Sheet1!$I$6)),1,0)</f>
        <v>0</v>
      </c>
      <c r="E47" s="4">
        <f>IF(ISNUMBER(SEARCH(CONCATENATE(Actions!$B$39,";"),[1]Sheet1!$I$7)),1,0)</f>
        <v>0</v>
      </c>
      <c r="F47" s="4">
        <f>IF(ISNUMBER(SEARCH(CONCATENATE(Actions!$B$39,";"),[1]Sheet1!$I$8)),1,0)</f>
        <v>0</v>
      </c>
      <c r="G47" s="4">
        <f>IF(ISNUMBER(SEARCH(CONCATENATE(Actions!$B$39,";"),[1]Sheet1!$I$9)),1,0)</f>
        <v>0</v>
      </c>
      <c r="H47" s="4">
        <f>IF(ISNUMBER(SEARCH(CONCATENATE(Actions!$B$39,";"),[1]Sheet1!$I$10)),1,0)</f>
        <v>0</v>
      </c>
      <c r="I47" s="4">
        <f>IF(ISNUMBER(SEARCH(CONCATENATE(Actions!$B$39,";"),[1]Sheet1!$I$11)),1,0)</f>
        <v>0</v>
      </c>
      <c r="J47" s="39">
        <f>IF(ISNUMBER(SEARCH(CONCATENATE(Actions!$B$39,";"),[1]Sheet1!$I$12)),1,0)</f>
        <v>0</v>
      </c>
      <c r="K47" s="4">
        <f>IF(ISNUMBER(SEARCH(CONCATENATE(Actions!$B$39,";"),[1]Sheet1!$I$13)),1,0)</f>
        <v>0</v>
      </c>
      <c r="L47" s="4">
        <f>IF(ISNUMBER(SEARCH(CONCATENATE(Actions!$B$39,";"),[1]Sheet1!$I$14)),1,0)</f>
        <v>0</v>
      </c>
      <c r="M47" s="4">
        <f>IF(ISNUMBER(SEARCH(CONCATENATE(Actions!$B$39,";"),[1]Sheet1!$I$15)),1,0)</f>
        <v>0</v>
      </c>
      <c r="N47" s="4">
        <f>IF(ISNUMBER(SEARCH(CONCATENATE(Actions!$B$39,";"),[1]Sheet1!$I$16)),1,0)</f>
        <v>0</v>
      </c>
      <c r="O47" s="4">
        <f>IF(ISNUMBER(SEARCH(CONCATENATE(Actions!$B$39,";"),[1]Sheet1!$I$17)),1,0)</f>
        <v>0</v>
      </c>
      <c r="P47" s="4">
        <f>IF(ISNUMBER(SEARCH(CONCATENATE(Actions!$B$39,";"),[1]Sheet1!$I$18)),1,0)</f>
        <v>0</v>
      </c>
      <c r="Q47" s="4">
        <f>IF(ISNUMBER(SEARCH(CONCATENATE(Actions!$B$39,";"),[1]Sheet1!$I$19)),1,0)</f>
        <v>0</v>
      </c>
      <c r="R47" s="4">
        <f>IF(ISNUMBER(SEARCH(CONCATENATE(Actions!$B$39,";"),[1]Sheet1!$I$20)),1,0)</f>
        <v>0</v>
      </c>
      <c r="S47" s="4">
        <f>IF(ISNUMBER(SEARCH(CONCATENATE(Actions!$B$39,";"),[1]Sheet1!$I$21)),1,0)</f>
        <v>0</v>
      </c>
      <c r="T47" s="4">
        <f>IF(ISNUMBER(SEARCH(CONCATENATE(Actions!$B$39,";"),[1]Sheet1!$I$22)),1,0)</f>
        <v>1</v>
      </c>
      <c r="U47" s="4">
        <f>IF(ISNUMBER(SEARCH(CONCATENATE(Actions!$B$39,";"),[1]Sheet1!$I$23)),1,0)</f>
        <v>0</v>
      </c>
      <c r="V47" s="4">
        <f>IF(ISNUMBER(SEARCH(CONCATENATE(Actions!$B$39,";"),[1]Sheet1!$I$24)),1,0)</f>
        <v>0</v>
      </c>
      <c r="W47" s="4">
        <f>IF(ISNUMBER(SEARCH(CONCATENATE(Actions!$B$39,";"),[1]Sheet1!$I$25)),1,0)</f>
        <v>0</v>
      </c>
      <c r="X47" s="4">
        <f>IF(ISNUMBER(SEARCH(CONCATENATE(Actions!$B$39,";"),[1]Sheet1!$I$26)),1,0)</f>
        <v>0</v>
      </c>
      <c r="Y47" s="4">
        <f>IF(ISNUMBER(SEARCH(CONCATENATE(Actions!$B$39,";"),[1]Sheet1!$I$27)),1,0)</f>
        <v>0</v>
      </c>
      <c r="Z47" s="4">
        <f>IF(ISNUMBER(SEARCH(CONCATENATE(Actions!$B$39,";"),[1]Sheet1!$I$28)),1,0)</f>
        <v>1</v>
      </c>
      <c r="AA47" s="4">
        <f>IF(ISNUMBER(SEARCH(CONCATENATE(Actions!$B$39,";"),[1]Sheet1!$I$29)),1,0)</f>
        <v>0</v>
      </c>
      <c r="AB47" s="4">
        <f>IF(ISNUMBER(SEARCH(CONCATENATE(Actions!$B$39,";"),[1]Sheet1!$I$30)),1,0)</f>
        <v>0</v>
      </c>
      <c r="AC47" s="4">
        <f>IF(ISNUMBER(SEARCH(CONCATENATE(Actions!$B$39,";"),[1]Sheet1!$I$31)),1,0)</f>
        <v>0</v>
      </c>
      <c r="AD47" s="4">
        <f>IF(ISNUMBER(SEARCH(CONCATENATE(Actions!$B$39,";"),[1]Sheet1!$I$32)),1,0)</f>
        <v>0</v>
      </c>
      <c r="AE47" s="4">
        <f>IF(ISNUMBER(SEARCH(CONCATENATE(Actions!$B$39,";"),[1]Sheet1!$I$33)),1,0)</f>
        <v>0</v>
      </c>
      <c r="AF47" s="4">
        <f>IF(ISNUMBER(SEARCH(CONCATENATE(Actions!$B$39,";"),[1]Sheet1!$I$34)),1,0)</f>
        <v>0</v>
      </c>
      <c r="AG47" s="4">
        <f>IF(ISNUMBER(SEARCH(CONCATENATE(Actions!$B$39,";"),[1]Sheet1!$I$35)),1,0)</f>
        <v>0</v>
      </c>
      <c r="AH47" s="4">
        <f>IF(ISNUMBER(SEARCH(CONCATENATE(Actions!$B$39,";"),[1]Sheet1!$I$36)),1,0)</f>
        <v>0</v>
      </c>
      <c r="AI47" s="4">
        <f>IF(ISNUMBER(SEARCH(CONCATENATE(Actions!$B$39,";"),[1]Sheet1!$I$37)),1,0)</f>
        <v>0</v>
      </c>
      <c r="AJ47" s="4">
        <f>IF(ISNUMBER(SEARCH(CONCATENATE(Actions!$B$39,";"),[1]Sheet1!$I$38)),1,0)</f>
        <v>0</v>
      </c>
      <c r="AK47" s="4">
        <f>IF(ISNUMBER(SEARCH(CONCATENATE(Actions!$B$39,";"),[1]Sheet1!$I$39)),1,0)</f>
        <v>0</v>
      </c>
      <c r="AL47" s="4">
        <f>IF(ISNUMBER(SEARCH(CONCATENATE(Actions!$B$39,";"),[1]Sheet1!$I$40)),1,0)</f>
        <v>0</v>
      </c>
      <c r="AM47" s="4">
        <f>IF(ISNUMBER(SEARCH(CONCATENATE(Actions!$B$39,";"),[1]Sheet1!$I$41)),1,0)</f>
        <v>1</v>
      </c>
      <c r="AN47" s="4">
        <f>IF(ISNUMBER(SEARCH(CONCATENATE(Actions!$B$39,";"),[1]Sheet1!$I$42)),1,0)</f>
        <v>0</v>
      </c>
      <c r="AO47" s="4">
        <f>IF(ISNUMBER(SEARCH(CONCATENATE(Actions!$B$39,";"),[1]Sheet1!$I$43)),1,0)</f>
        <v>0</v>
      </c>
      <c r="AP47" s="4">
        <f>IF(ISNUMBER(SEARCH(CONCATENATE(Actions!$B$39,";"),[1]Sheet1!$I$44)),1,0)</f>
        <v>1</v>
      </c>
      <c r="AQ47" s="4">
        <f>IF(ISNUMBER(SEARCH(CONCATENATE(Actions!$B$39,";"),[1]Sheet1!$I$45)),1,0)</f>
        <v>1</v>
      </c>
      <c r="AR47" s="4">
        <f>IF(ISNUMBER(SEARCH(CONCATENATE(Actions!$B$39,";"),[1]Sheet1!$I$46)),1,0)</f>
        <v>0</v>
      </c>
      <c r="AS47" s="4">
        <f>IF(ISNUMBER(SEARCH(CONCATENATE(Actions!$B$39,";"),[1]Sheet1!$I$47)),1,0)</f>
        <v>0</v>
      </c>
      <c r="AT47" s="4">
        <f>IF(ISNUMBER(SEARCH(CONCATENATE(Actions!$B$39,";"),[1]Sheet1!$I$48)),1,0)</f>
        <v>1</v>
      </c>
      <c r="AU47" s="4">
        <f>IF(ISNUMBER(SEARCH(CONCATENATE(Actions!$B$39,";"),[1]Sheet1!$I$49)),1,0)</f>
        <v>0</v>
      </c>
      <c r="AV47" s="4">
        <f>IF(ISNUMBER(SEARCH(CONCATENATE(Actions!$B$39,";"),[1]Sheet1!$I$50)),1,0)</f>
        <v>0</v>
      </c>
      <c r="AW47" s="4">
        <f>IF(ISNUMBER(SEARCH(CONCATENATE(Actions!$B$39,";"),[1]Sheet1!$I$51)),1,0)</f>
        <v>0</v>
      </c>
      <c r="AX47" s="4">
        <f>IF(ISNUMBER(SEARCH(CONCATENATE(Actions!$B$39,";"),[1]Sheet1!$I$52)),1,0)</f>
        <v>0</v>
      </c>
      <c r="AY47" s="4">
        <f>IF(ISNUMBER(SEARCH(CONCATENATE(Actions!$B$39,";"),[1]Sheet1!$I$53)),1,0)</f>
        <v>0</v>
      </c>
      <c r="AZ47" s="4">
        <f>IF(ISNUMBER(SEARCH(CONCATENATE(Actions!$B$39,";"),[1]Sheet1!$I$54)),1,0)</f>
        <v>1</v>
      </c>
      <c r="BA47" s="4">
        <f>IF(ISNUMBER(SEARCH(CONCATENATE(Actions!$B$39,";"),[1]Sheet1!$I$55)),1,0)</f>
        <v>0</v>
      </c>
      <c r="BB47" s="4">
        <f>IF(ISNUMBER(SEARCH(CONCATENATE(Actions!$B$39,";"),[1]Sheet1!$I$56)),1,0)</f>
        <v>0</v>
      </c>
      <c r="BC47" s="4">
        <f>IF(ISNUMBER(SEARCH(CONCATENATE(Actions!$B$39,";"),[1]Sheet1!$I$57)),1,0)</f>
        <v>0</v>
      </c>
      <c r="BD47" s="4">
        <f>IF(ISNUMBER(SEARCH(CONCATENATE(Actions!$B$39,";"),[1]Sheet1!$I$58)),1,0)</f>
        <v>0</v>
      </c>
      <c r="BE47" s="4">
        <f>IF(ISNUMBER(SEARCH(CONCATENATE(Actions!$B$39,";"),[1]Sheet1!$I$59)),1,0)</f>
        <v>0</v>
      </c>
      <c r="BF47" s="4">
        <f>IF(ISNUMBER(SEARCH(CONCATENATE(Actions!$B$39,";"),[1]Sheet1!$I$60)),1,0)</f>
        <v>0</v>
      </c>
      <c r="BG47" s="4">
        <f>IF(ISNUMBER(SEARCH(CONCATENATE(Actions!$B$39,";"),[1]Sheet1!$I$61)),1,0)</f>
        <v>0</v>
      </c>
      <c r="BH47" s="4">
        <f>IF(ISNUMBER(SEARCH(CONCATENATE(Actions!$B$39,";"),[1]Sheet1!$I$62)),1,0)</f>
        <v>0</v>
      </c>
      <c r="BI47" s="4">
        <f>IF(ISNUMBER(SEARCH(CONCATENATE(Actions!$B$39,";"),[1]Sheet1!$I$63)),1,0)</f>
        <v>0</v>
      </c>
      <c r="BJ47" s="4">
        <f>IF(ISNUMBER(SEARCH(CONCATENATE(Actions!$B$39,";"),[1]Sheet1!$I$64)),1,0)</f>
        <v>0</v>
      </c>
      <c r="BK47" s="4">
        <f>IF(ISNUMBER(SEARCH(CONCATENATE(Actions!$B$39,";"),[1]Sheet1!$I$65)),1,0)</f>
        <v>0</v>
      </c>
      <c r="BL47" s="4">
        <f>IF(ISNUMBER(SEARCH(CONCATENATE(Actions!$B$39,";"),[1]Sheet1!$I$66)),1,0)</f>
        <v>0</v>
      </c>
      <c r="BM47" s="4">
        <f>IF(ISNUMBER(SEARCH(CONCATENATE(Actions!$B$39,";"),[1]Sheet1!$I$67)),1,0)</f>
        <v>0</v>
      </c>
      <c r="BN47" s="4">
        <f>IF(ISNUMBER(SEARCH(CONCATENATE(Actions!$B$39,";"),[1]Sheet1!$I$68)),1,0)</f>
        <v>0</v>
      </c>
      <c r="BO47" s="4">
        <f>IF(ISNUMBER(SEARCH(CONCATENATE(Actions!$B$39,";"),[1]Sheet1!$I$69)),1,0)</f>
        <v>0</v>
      </c>
      <c r="BP47" s="4">
        <f>IF(ISNUMBER(SEARCH(CONCATENATE(Actions!$B$39,";"),[1]Sheet1!$I$70)),1,0)</f>
        <v>0</v>
      </c>
      <c r="BQ47" s="4">
        <f>IF(ISNUMBER(SEARCH(CONCATENATE(Actions!$B$39,";"),[1]Sheet1!$I$71)),1,0)</f>
        <v>0</v>
      </c>
      <c r="BR47" s="4">
        <f>IF(ISNUMBER(SEARCH(CONCATENATE(Actions!$B$39,";"),[1]Sheet1!$I$72)),1,0)</f>
        <v>0</v>
      </c>
      <c r="BS47" s="4">
        <f>IF(ISNUMBER(SEARCH(CONCATENATE(Actions!$B$39,";"),[1]Sheet1!$I$73)),1,0)</f>
        <v>0</v>
      </c>
      <c r="BT47" s="4">
        <f>IF(ISNUMBER(SEARCH(CONCATENATE(Actions!$B$39,";"),[1]Sheet1!$I$74)),1,0)</f>
        <v>0</v>
      </c>
      <c r="BU47" s="4">
        <f>IF(ISNUMBER(SEARCH(CONCATENATE(Actions!$B$39,";"),[1]Sheet1!$I$75)),1,0)</f>
        <v>0</v>
      </c>
      <c r="BV47" s="4">
        <f>IF(ISNUMBER(SEARCH(CONCATENATE(Actions!$B$39,";"),[1]Sheet1!$I$76)),1,0)</f>
        <v>0</v>
      </c>
      <c r="BW47" s="4">
        <f>IF(ISNUMBER(SEARCH(CONCATENATE(Actions!$B$39,";"),[1]Sheet1!$I$77)),1,0)</f>
        <v>0</v>
      </c>
      <c r="BX47" s="4">
        <f>IF(ISNUMBER(SEARCH(CONCATENATE(Actions!$B$39,";"),[1]Sheet1!$I$78)),1,0)</f>
        <v>0</v>
      </c>
      <c r="BY47" s="4">
        <f>IF(ISNUMBER(SEARCH(CONCATENATE(Actions!$B$39,";"),[1]Sheet1!$I$79)),1,0)</f>
        <v>0</v>
      </c>
      <c r="BZ47" s="4">
        <f>IF(ISNUMBER(SEARCH(CONCATENATE(Actions!$B$39,";"),[1]Sheet1!$I$80)),1,0)</f>
        <v>0</v>
      </c>
    </row>
    <row r="48" spans="1:78" ht="15.75" customHeight="1">
      <c r="A48" s="36">
        <f>Actions!$A$40</f>
        <v>39</v>
      </c>
      <c r="B48" s="4"/>
      <c r="C48" s="4">
        <f>IF(ISNUMBER(SEARCH(CONCATENATE(Actions!$B$40,";"),[1]Sheet1!$I$5)),1,0)</f>
        <v>0</v>
      </c>
      <c r="D48" s="4">
        <f>IF(ISNUMBER(SEARCH(CONCATENATE(Actions!$B$40,";"),[1]Sheet1!$I$6)),1,0)</f>
        <v>0</v>
      </c>
      <c r="E48" s="4">
        <f>IF(ISNUMBER(SEARCH(CONCATENATE(Actions!$B$40,";"),[1]Sheet1!$I$7)),1,0)</f>
        <v>0</v>
      </c>
      <c r="F48" s="4">
        <f>IF(ISNUMBER(SEARCH(CONCATENATE(Actions!$B$40,";"),[1]Sheet1!$I$8)),1,0)</f>
        <v>0</v>
      </c>
      <c r="G48" s="4">
        <f>IF(ISNUMBER(SEARCH(CONCATENATE(Actions!$B$40,";"),[1]Sheet1!$I$9)),1,0)</f>
        <v>0</v>
      </c>
      <c r="H48" s="4">
        <f>IF(ISNUMBER(SEARCH(CONCATENATE(Actions!$B$40,";"),[1]Sheet1!$I$10)),1,0)</f>
        <v>0</v>
      </c>
      <c r="I48" s="4">
        <f>IF(ISNUMBER(SEARCH(CONCATENATE(Actions!$B$40,";"),[1]Sheet1!$I$11)),1,0)</f>
        <v>0</v>
      </c>
      <c r="J48" s="39">
        <f>IF(ISNUMBER(SEARCH(CONCATENATE(Actions!$B$40,";"),[1]Sheet1!$I$12)),1,0)</f>
        <v>0</v>
      </c>
      <c r="K48" s="4">
        <f>IF(ISNUMBER(SEARCH(CONCATENATE(Actions!$B$40,";"),[1]Sheet1!$I$13)),1,0)</f>
        <v>0</v>
      </c>
      <c r="L48" s="4">
        <f>IF(ISNUMBER(SEARCH(CONCATENATE(Actions!$B$40,";"),[1]Sheet1!$I$14)),1,0)</f>
        <v>0</v>
      </c>
      <c r="M48" s="4">
        <f>IF(ISNUMBER(SEARCH(CONCATENATE(Actions!$B$40,";"),[1]Sheet1!$I$15)),1,0)</f>
        <v>0</v>
      </c>
      <c r="N48" s="4">
        <f>IF(ISNUMBER(SEARCH(CONCATENATE(Actions!$B$40,";"),[1]Sheet1!$I$16)),1,0)</f>
        <v>0</v>
      </c>
      <c r="O48" s="4">
        <f>IF(ISNUMBER(SEARCH(CONCATENATE(Actions!$B$40,";"),[1]Sheet1!$I$17)),1,0)</f>
        <v>0</v>
      </c>
      <c r="P48" s="4">
        <f>IF(ISNUMBER(SEARCH(CONCATENATE(Actions!$B$40,";"),[1]Sheet1!$I$18)),1,0)</f>
        <v>0</v>
      </c>
      <c r="Q48" s="4">
        <f>IF(ISNUMBER(SEARCH(CONCATENATE(Actions!$B$40,";"),[1]Sheet1!$I$19)),1,0)</f>
        <v>0</v>
      </c>
      <c r="R48" s="4">
        <f>IF(ISNUMBER(SEARCH(CONCATENATE(Actions!$B$40,";"),[1]Sheet1!$I$20)),1,0)</f>
        <v>0</v>
      </c>
      <c r="S48" s="4">
        <f>IF(ISNUMBER(SEARCH(CONCATENATE(Actions!$B$40,";"),[1]Sheet1!$I$21)),1,0)</f>
        <v>0</v>
      </c>
      <c r="T48" s="4">
        <f>IF(ISNUMBER(SEARCH(CONCATENATE(Actions!$B$40,";"),[1]Sheet1!$I$22)),1,0)</f>
        <v>0</v>
      </c>
      <c r="U48" s="4">
        <f>IF(ISNUMBER(SEARCH(CONCATENATE(Actions!$B$40,";"),[1]Sheet1!$I$23)),1,0)</f>
        <v>0</v>
      </c>
      <c r="V48" s="4">
        <f>IF(ISNUMBER(SEARCH(CONCATENATE(Actions!$B$40,";"),[1]Sheet1!$I$24)),1,0)</f>
        <v>0</v>
      </c>
      <c r="W48" s="4">
        <f>IF(ISNUMBER(SEARCH(CONCATENATE(Actions!$B$40,";"),[1]Sheet1!$I$25)),1,0)</f>
        <v>0</v>
      </c>
      <c r="X48" s="4">
        <f>IF(ISNUMBER(SEARCH(CONCATENATE(Actions!$B$40,";"),[1]Sheet1!$I$26)),1,0)</f>
        <v>0</v>
      </c>
      <c r="Y48" s="4">
        <f>IF(ISNUMBER(SEARCH(CONCATENATE(Actions!$B$40,";"),[1]Sheet1!$I$27)),1,0)</f>
        <v>0</v>
      </c>
      <c r="Z48" s="4">
        <f>IF(ISNUMBER(SEARCH(CONCATENATE(Actions!$B$40,";"),[1]Sheet1!$I$28)),1,0)</f>
        <v>0</v>
      </c>
      <c r="AA48" s="4">
        <f>IF(ISNUMBER(SEARCH(CONCATENATE(Actions!$B$40,";"),[1]Sheet1!$I$29)),1,0)</f>
        <v>0</v>
      </c>
      <c r="AB48" s="4">
        <f>IF(ISNUMBER(SEARCH(CONCATENATE(Actions!$B$40,";"),[1]Sheet1!$I$30)),1,0)</f>
        <v>0</v>
      </c>
      <c r="AC48" s="4">
        <f>IF(ISNUMBER(SEARCH(CONCATENATE(Actions!$B$40,";"),[1]Sheet1!$I$31)),1,0)</f>
        <v>0</v>
      </c>
      <c r="AD48" s="4">
        <f>IF(ISNUMBER(SEARCH(CONCATENATE(Actions!$B$40,";"),[1]Sheet1!$I$32)),1,0)</f>
        <v>0</v>
      </c>
      <c r="AE48" s="4">
        <f>IF(ISNUMBER(SEARCH(CONCATENATE(Actions!$B$40,";"),[1]Sheet1!$I$33)),1,0)</f>
        <v>0</v>
      </c>
      <c r="AF48" s="4">
        <f>IF(ISNUMBER(SEARCH(CONCATENATE(Actions!$B$40,";"),[1]Sheet1!$I$34)),1,0)</f>
        <v>0</v>
      </c>
      <c r="AG48" s="4">
        <f>IF(ISNUMBER(SEARCH(CONCATENATE(Actions!$B$40,";"),[1]Sheet1!$I$35)),1,0)</f>
        <v>0</v>
      </c>
      <c r="AH48" s="4">
        <f>IF(ISNUMBER(SEARCH(CONCATENATE(Actions!$B$40,";"),[1]Sheet1!$I$36)),1,0)</f>
        <v>0</v>
      </c>
      <c r="AI48" s="4">
        <f>IF(ISNUMBER(SEARCH(CONCATENATE(Actions!$B$40,";"),[1]Sheet1!$I$37)),1,0)</f>
        <v>0</v>
      </c>
      <c r="AJ48" s="4">
        <f>IF(ISNUMBER(SEARCH(CONCATENATE(Actions!$B$40,";"),[1]Sheet1!$I$38)),1,0)</f>
        <v>0</v>
      </c>
      <c r="AK48" s="4">
        <f>IF(ISNUMBER(SEARCH(CONCATENATE(Actions!$B$40,";"),[1]Sheet1!$I$39)),1,0)</f>
        <v>0</v>
      </c>
      <c r="AL48" s="4">
        <f>IF(ISNUMBER(SEARCH(CONCATENATE(Actions!$B$40,";"),[1]Sheet1!$I$40)),1,0)</f>
        <v>0</v>
      </c>
      <c r="AM48" s="4">
        <f>IF(ISNUMBER(SEARCH(CONCATENATE(Actions!$B$40,";"),[1]Sheet1!$I$41)),1,0)</f>
        <v>0</v>
      </c>
      <c r="AN48" s="4">
        <f>IF(ISNUMBER(SEARCH(CONCATENATE(Actions!$B$40,";"),[1]Sheet1!$I$42)),1,0)</f>
        <v>0</v>
      </c>
      <c r="AO48" s="4">
        <f>IF(ISNUMBER(SEARCH(CONCATENATE(Actions!$B$40,";"),[1]Sheet1!$I$43)),1,0)</f>
        <v>0</v>
      </c>
      <c r="AP48" s="4">
        <f>IF(ISNUMBER(SEARCH(CONCATENATE(Actions!$B$40,";"),[1]Sheet1!$I$44)),1,0)</f>
        <v>0</v>
      </c>
      <c r="AQ48" s="4">
        <f>IF(ISNUMBER(SEARCH(CONCATENATE(Actions!$B$40,";"),[1]Sheet1!$I$45)),1,0)</f>
        <v>0</v>
      </c>
      <c r="AR48" s="4">
        <f>IF(ISNUMBER(SEARCH(CONCATENATE(Actions!$B$40,";"),[1]Sheet1!$I$46)),1,0)</f>
        <v>0</v>
      </c>
      <c r="AS48" s="4">
        <f>IF(ISNUMBER(SEARCH(CONCATENATE(Actions!$B$40,";"),[1]Sheet1!$I$47)),1,0)</f>
        <v>0</v>
      </c>
      <c r="AT48" s="4">
        <f>IF(ISNUMBER(SEARCH(CONCATENATE(Actions!$B$40,";"),[1]Sheet1!$I$48)),1,0)</f>
        <v>0</v>
      </c>
      <c r="AU48" s="4">
        <f>IF(ISNUMBER(SEARCH(CONCATENATE(Actions!$B$40,";"),[1]Sheet1!$I$49)),1,0)</f>
        <v>0</v>
      </c>
      <c r="AV48" s="4">
        <f>IF(ISNUMBER(SEARCH(CONCATENATE(Actions!$B$40,";"),[1]Sheet1!$I$50)),1,0)</f>
        <v>0</v>
      </c>
      <c r="AW48" s="4">
        <f>IF(ISNUMBER(SEARCH(CONCATENATE(Actions!$B$40,";"),[1]Sheet1!$I$51)),1,0)</f>
        <v>0</v>
      </c>
      <c r="AX48" s="4">
        <f>IF(ISNUMBER(SEARCH(CONCATENATE(Actions!$B$40,";"),[1]Sheet1!$I$52)),1,0)</f>
        <v>0</v>
      </c>
      <c r="AY48" s="4">
        <f>IF(ISNUMBER(SEARCH(CONCATENATE(Actions!$B$40,";"),[1]Sheet1!$I$53)),1,0)</f>
        <v>0</v>
      </c>
      <c r="AZ48" s="4">
        <f>IF(ISNUMBER(SEARCH(CONCATENATE(Actions!$B$40,";"),[1]Sheet1!$I$54)),1,0)</f>
        <v>0</v>
      </c>
      <c r="BA48" s="4">
        <f>IF(ISNUMBER(SEARCH(CONCATENATE(Actions!$B$40,";"),[1]Sheet1!$I$55)),1,0)</f>
        <v>0</v>
      </c>
      <c r="BB48" s="4">
        <f>IF(ISNUMBER(SEARCH(CONCATENATE(Actions!$B$40,";"),[1]Sheet1!$I$56)),1,0)</f>
        <v>0</v>
      </c>
      <c r="BC48" s="4">
        <f>IF(ISNUMBER(SEARCH(CONCATENATE(Actions!$B$40,";"),[1]Sheet1!$I$57)),1,0)</f>
        <v>0</v>
      </c>
      <c r="BD48" s="4">
        <f>IF(ISNUMBER(SEARCH(CONCATENATE(Actions!$B$40,";"),[1]Sheet1!$I$58)),1,0)</f>
        <v>0</v>
      </c>
      <c r="BE48" s="4">
        <f>IF(ISNUMBER(SEARCH(CONCATENATE(Actions!$B$40,";"),[1]Sheet1!$I$59)),1,0)</f>
        <v>0</v>
      </c>
      <c r="BF48" s="4">
        <f>IF(ISNUMBER(SEARCH(CONCATENATE(Actions!$B$40,";"),[1]Sheet1!$I$60)),1,0)</f>
        <v>0</v>
      </c>
      <c r="BG48" s="4">
        <f>IF(ISNUMBER(SEARCH(CONCATENATE(Actions!$B$40,";"),[1]Sheet1!$I$61)),1,0)</f>
        <v>0</v>
      </c>
      <c r="BH48" s="4">
        <f>IF(ISNUMBER(SEARCH(CONCATENATE(Actions!$B$40,";"),[1]Sheet1!$I$62)),1,0)</f>
        <v>0</v>
      </c>
      <c r="BI48" s="4">
        <f>IF(ISNUMBER(SEARCH(CONCATENATE(Actions!$B$40,";"),[1]Sheet1!$I$63)),1,0)</f>
        <v>0</v>
      </c>
      <c r="BJ48" s="4">
        <f>IF(ISNUMBER(SEARCH(CONCATENATE(Actions!$B$40,";"),[1]Sheet1!$I$64)),1,0)</f>
        <v>0</v>
      </c>
      <c r="BK48" s="4">
        <f>IF(ISNUMBER(SEARCH(CONCATENATE(Actions!$B$40,";"),[1]Sheet1!$I$65)),1,0)</f>
        <v>0</v>
      </c>
      <c r="BL48" s="4">
        <f>IF(ISNUMBER(SEARCH(CONCATENATE(Actions!$B$40,";"),[1]Sheet1!$I$66)),1,0)</f>
        <v>0</v>
      </c>
      <c r="BM48" s="4">
        <f>IF(ISNUMBER(SEARCH(CONCATENATE(Actions!$B$40,";"),[1]Sheet1!$I$67)),1,0)</f>
        <v>1</v>
      </c>
      <c r="BN48" s="4">
        <f>IF(ISNUMBER(SEARCH(CONCATENATE(Actions!$B$40,";"),[1]Sheet1!$I$68)),1,0)</f>
        <v>0</v>
      </c>
      <c r="BO48" s="4">
        <f>IF(ISNUMBER(SEARCH(CONCATENATE(Actions!$B$40,";"),[1]Sheet1!$I$69)),1,0)</f>
        <v>0</v>
      </c>
      <c r="BP48" s="4">
        <f>IF(ISNUMBER(SEARCH(CONCATENATE(Actions!$B$40,";"),[1]Sheet1!$I$70)),1,0)</f>
        <v>0</v>
      </c>
      <c r="BQ48" s="4">
        <f>IF(ISNUMBER(SEARCH(CONCATENATE(Actions!$B$40,";"),[1]Sheet1!$I$71)),1,0)</f>
        <v>0</v>
      </c>
      <c r="BR48" s="4">
        <f>IF(ISNUMBER(SEARCH(CONCATENATE(Actions!$B$40,";"),[1]Sheet1!$I$72)),1,0)</f>
        <v>0</v>
      </c>
      <c r="BS48" s="4">
        <f>IF(ISNUMBER(SEARCH(CONCATENATE(Actions!$B$40,";"),[1]Sheet1!$I$73)),1,0)</f>
        <v>0</v>
      </c>
      <c r="BT48" s="4">
        <f>IF(ISNUMBER(SEARCH(CONCATENATE(Actions!$B$40,";"),[1]Sheet1!$I$74)),1,0)</f>
        <v>0</v>
      </c>
      <c r="BU48" s="4">
        <f>IF(ISNUMBER(SEARCH(CONCATENATE(Actions!$B$40,";"),[1]Sheet1!$I$75)),1,0)</f>
        <v>0</v>
      </c>
      <c r="BV48" s="4">
        <f>IF(ISNUMBER(SEARCH(CONCATENATE(Actions!$B$40,";"),[1]Sheet1!$I$76)),1,0)</f>
        <v>0</v>
      </c>
      <c r="BW48" s="4">
        <f>IF(ISNUMBER(SEARCH(CONCATENATE(Actions!$B$40,";"),[1]Sheet1!$I$77)),1,0)</f>
        <v>0</v>
      </c>
      <c r="BX48" s="4">
        <f>IF(ISNUMBER(SEARCH(CONCATENATE(Actions!$B$40,";"),[1]Sheet1!$I$78)),1,0)</f>
        <v>0</v>
      </c>
      <c r="BY48" s="4">
        <f>IF(ISNUMBER(SEARCH(CONCATENATE(Actions!$B$40,";"),[1]Sheet1!$I$79)),1,0)</f>
        <v>0</v>
      </c>
      <c r="BZ48" s="4">
        <f>IF(ISNUMBER(SEARCH(CONCATENATE(Actions!$B$40,";"),[1]Sheet1!$I$80)),1,0)</f>
        <v>0</v>
      </c>
    </row>
    <row r="49" spans="1:78" ht="15.75" customHeight="1">
      <c r="A49" s="36">
        <f>Actions!$A$41</f>
        <v>40</v>
      </c>
      <c r="B49" s="4"/>
      <c r="C49" s="4">
        <f>IF(ISNUMBER(SEARCH(CONCATENATE(Actions!$B$41,";"),[1]Sheet1!$I$5)),1,0)</f>
        <v>0</v>
      </c>
      <c r="D49" s="4">
        <f>IF(ISNUMBER(SEARCH(CONCATENATE(Actions!$B$41,";"),[1]Sheet1!$I$6)),1,0)</f>
        <v>0</v>
      </c>
      <c r="E49" s="4">
        <f>IF(ISNUMBER(SEARCH(CONCATENATE(Actions!$B$41,";"),[1]Sheet1!$I$7)),1,0)</f>
        <v>0</v>
      </c>
      <c r="F49" s="4">
        <f>IF(ISNUMBER(SEARCH(CONCATENATE(Actions!$B$41,";"),[1]Sheet1!$I$8)),1,0)</f>
        <v>0</v>
      </c>
      <c r="G49" s="4">
        <f>IF(ISNUMBER(SEARCH(CONCATENATE(Actions!$B$41,";"),[1]Sheet1!$I$9)),1,0)</f>
        <v>0</v>
      </c>
      <c r="H49" s="4">
        <f>IF(ISNUMBER(SEARCH(CONCATENATE(Actions!$B$41,";"),[1]Sheet1!$I$10)),1,0)</f>
        <v>0</v>
      </c>
      <c r="I49" s="4">
        <f>IF(ISNUMBER(SEARCH(CONCATENATE(Actions!$B$41,";"),[1]Sheet1!$I$11)),1,0)</f>
        <v>0</v>
      </c>
      <c r="J49" s="39">
        <f>IF(ISNUMBER(SEARCH(CONCATENATE(Actions!$B$41,";"),[1]Sheet1!$I$12)),1,0)</f>
        <v>0</v>
      </c>
      <c r="K49" s="4">
        <f>IF(ISNUMBER(SEARCH(CONCATENATE(Actions!$B$41,";"),[1]Sheet1!$I$13)),1,0)</f>
        <v>0</v>
      </c>
      <c r="L49" s="4">
        <f>IF(ISNUMBER(SEARCH(CONCATENATE(Actions!$B$41,";"),[1]Sheet1!$I$14)),1,0)</f>
        <v>0</v>
      </c>
      <c r="M49" s="4">
        <f>IF(ISNUMBER(SEARCH(CONCATENATE(Actions!$B$41,";"),[1]Sheet1!$I$15)),1,0)</f>
        <v>0</v>
      </c>
      <c r="N49" s="4">
        <f>IF(ISNUMBER(SEARCH(CONCATENATE(Actions!$B$41,";"),[1]Sheet1!$I$16)),1,0)</f>
        <v>0</v>
      </c>
      <c r="O49" s="4">
        <f>IF(ISNUMBER(SEARCH(CONCATENATE(Actions!$B$41,";"),[1]Sheet1!$I$17)),1,0)</f>
        <v>0</v>
      </c>
      <c r="P49" s="4">
        <f>IF(ISNUMBER(SEARCH(CONCATENATE(Actions!$B$41,";"),[1]Sheet1!$I$18)),1,0)</f>
        <v>0</v>
      </c>
      <c r="Q49" s="4">
        <f>IF(ISNUMBER(SEARCH(CONCATENATE(Actions!$B$41,";"),[1]Sheet1!$I$19)),1,0)</f>
        <v>0</v>
      </c>
      <c r="R49" s="4">
        <f>IF(ISNUMBER(SEARCH(CONCATENATE(Actions!$B$41,";"),[1]Sheet1!$I$20)),1,0)</f>
        <v>0</v>
      </c>
      <c r="S49" s="4">
        <f>IF(ISNUMBER(SEARCH(CONCATENATE(Actions!$B$41,";"),[1]Sheet1!$I$21)),1,0)</f>
        <v>0</v>
      </c>
      <c r="T49" s="4">
        <f>IF(ISNUMBER(SEARCH(CONCATENATE(Actions!$B$41,";"),[1]Sheet1!$I$22)),1,0)</f>
        <v>0</v>
      </c>
      <c r="U49" s="4">
        <f>IF(ISNUMBER(SEARCH(CONCATENATE(Actions!$B$41,";"),[1]Sheet1!$I$23)),1,0)</f>
        <v>0</v>
      </c>
      <c r="V49" s="4">
        <f>IF(ISNUMBER(SEARCH(CONCATENATE(Actions!$B$41,";"),[1]Sheet1!$I$24)),1,0)</f>
        <v>0</v>
      </c>
      <c r="W49" s="4">
        <f>IF(ISNUMBER(SEARCH(CONCATENATE(Actions!$B$41,";"),[1]Sheet1!$I$25)),1,0)</f>
        <v>0</v>
      </c>
      <c r="X49" s="4">
        <f>IF(ISNUMBER(SEARCH(CONCATENATE(Actions!$B$41,";"),[1]Sheet1!$I$26)),1,0)</f>
        <v>0</v>
      </c>
      <c r="Y49" s="4">
        <f>IF(ISNUMBER(SEARCH(CONCATENATE(Actions!$B$41,";"),[1]Sheet1!$I$27)),1,0)</f>
        <v>0</v>
      </c>
      <c r="Z49" s="4">
        <f>IF(ISNUMBER(SEARCH(CONCATENATE(Actions!$B$41,";"),[1]Sheet1!$I$28)),1,0)</f>
        <v>0</v>
      </c>
      <c r="AA49" s="4">
        <f>IF(ISNUMBER(SEARCH(CONCATENATE(Actions!$B$41,";"),[1]Sheet1!$I$29)),1,0)</f>
        <v>0</v>
      </c>
      <c r="AB49" s="4">
        <f>IF(ISNUMBER(SEARCH(CONCATENATE(Actions!$B$41,";"),[1]Sheet1!$I$30)),1,0)</f>
        <v>0</v>
      </c>
      <c r="AC49" s="4">
        <f>IF(ISNUMBER(SEARCH(CONCATENATE(Actions!$B$41,";"),[1]Sheet1!$I$31)),1,0)</f>
        <v>0</v>
      </c>
      <c r="AD49" s="4">
        <f>IF(ISNUMBER(SEARCH(CONCATENATE(Actions!$B$41,";"),[1]Sheet1!$I$32)),1,0)</f>
        <v>0</v>
      </c>
      <c r="AE49" s="4">
        <f>IF(ISNUMBER(SEARCH(CONCATENATE(Actions!$B$41,";"),[1]Sheet1!$I$33)),1,0)</f>
        <v>0</v>
      </c>
      <c r="AF49" s="4">
        <f>IF(ISNUMBER(SEARCH(CONCATENATE(Actions!$B$41,";"),[1]Sheet1!$I$34)),1,0)</f>
        <v>0</v>
      </c>
      <c r="AG49" s="4">
        <f>IF(ISNUMBER(SEARCH(CONCATENATE(Actions!$B$41,";"),[1]Sheet1!$I$35)),1,0)</f>
        <v>0</v>
      </c>
      <c r="AH49" s="4">
        <f>IF(ISNUMBER(SEARCH(CONCATENATE(Actions!$B$41,";"),[1]Sheet1!$I$36)),1,0)</f>
        <v>0</v>
      </c>
      <c r="AI49" s="4">
        <f>IF(ISNUMBER(SEARCH(CONCATENATE(Actions!$B$41,";"),[1]Sheet1!$I$37)),1,0)</f>
        <v>0</v>
      </c>
      <c r="AJ49" s="4">
        <f>IF(ISNUMBER(SEARCH(CONCATENATE(Actions!$B$41,";"),[1]Sheet1!$I$38)),1,0)</f>
        <v>0</v>
      </c>
      <c r="AK49" s="4">
        <f>IF(ISNUMBER(SEARCH(CONCATENATE(Actions!$B$41,";"),[1]Sheet1!$I$39)),1,0)</f>
        <v>0</v>
      </c>
      <c r="AL49" s="4">
        <f>IF(ISNUMBER(SEARCH(CONCATENATE(Actions!$B$41,";"),[1]Sheet1!$I$40)),1,0)</f>
        <v>0</v>
      </c>
      <c r="AM49" s="4">
        <f>IF(ISNUMBER(SEARCH(CONCATENATE(Actions!$B$41,";"),[1]Sheet1!$I$41)),1,0)</f>
        <v>0</v>
      </c>
      <c r="AN49" s="4">
        <f>IF(ISNUMBER(SEARCH(CONCATENATE(Actions!$B$41,";"),[1]Sheet1!$I$42)),1,0)</f>
        <v>0</v>
      </c>
      <c r="AO49" s="4">
        <f>IF(ISNUMBER(SEARCH(CONCATENATE(Actions!$B$41,";"),[1]Sheet1!$I$43)),1,0)</f>
        <v>0</v>
      </c>
      <c r="AP49" s="4">
        <f>IF(ISNUMBER(SEARCH(CONCATENATE(Actions!$B$41,";"),[1]Sheet1!$I$44)),1,0)</f>
        <v>0</v>
      </c>
      <c r="AQ49" s="4">
        <f>IF(ISNUMBER(SEARCH(CONCATENATE(Actions!$B$41,";"),[1]Sheet1!$I$45)),1,0)</f>
        <v>0</v>
      </c>
      <c r="AR49" s="4">
        <f>IF(ISNUMBER(SEARCH(CONCATENATE(Actions!$B$41,";"),[1]Sheet1!$I$46)),1,0)</f>
        <v>0</v>
      </c>
      <c r="AS49" s="4">
        <f>IF(ISNUMBER(SEARCH(CONCATENATE(Actions!$B$41,";"),[1]Sheet1!$I$47)),1,0)</f>
        <v>0</v>
      </c>
      <c r="AT49" s="4">
        <f>IF(ISNUMBER(SEARCH(CONCATENATE(Actions!$B$41,";"),[1]Sheet1!$I$48)),1,0)</f>
        <v>1</v>
      </c>
      <c r="AU49" s="4">
        <f>IF(ISNUMBER(SEARCH(CONCATENATE(Actions!$B$41,";"),[1]Sheet1!$I$49)),1,0)</f>
        <v>0</v>
      </c>
      <c r="AV49" s="4">
        <f>IF(ISNUMBER(SEARCH(CONCATENATE(Actions!$B$41,";"),[1]Sheet1!$I$50)),1,0)</f>
        <v>0</v>
      </c>
      <c r="AW49" s="4">
        <f>IF(ISNUMBER(SEARCH(CONCATENATE(Actions!$B$41,";"),[1]Sheet1!$I$51)),1,0)</f>
        <v>0</v>
      </c>
      <c r="AX49" s="4">
        <f>IF(ISNUMBER(SEARCH(CONCATENATE(Actions!$B$41,";"),[1]Sheet1!$I$52)),1,0)</f>
        <v>0</v>
      </c>
      <c r="AY49" s="4">
        <f>IF(ISNUMBER(SEARCH(CONCATENATE(Actions!$B$41,";"),[1]Sheet1!$I$53)),1,0)</f>
        <v>0</v>
      </c>
      <c r="AZ49" s="4">
        <f>IF(ISNUMBER(SEARCH(CONCATENATE(Actions!$B$41,";"),[1]Sheet1!$I$54)),1,0)</f>
        <v>0</v>
      </c>
      <c r="BA49" s="4">
        <f>IF(ISNUMBER(SEARCH(CONCATENATE(Actions!$B$41,";"),[1]Sheet1!$I$55)),1,0)</f>
        <v>0</v>
      </c>
      <c r="BB49" s="4">
        <f>IF(ISNUMBER(SEARCH(CONCATENATE(Actions!$B$41,";"),[1]Sheet1!$I$56)),1,0)</f>
        <v>0</v>
      </c>
      <c r="BC49" s="4">
        <f>IF(ISNUMBER(SEARCH(CONCATENATE(Actions!$B$41,";"),[1]Sheet1!$I$57)),1,0)</f>
        <v>0</v>
      </c>
      <c r="BD49" s="4">
        <f>IF(ISNUMBER(SEARCH(CONCATENATE(Actions!$B$41,";"),[1]Sheet1!$I$58)),1,0)</f>
        <v>0</v>
      </c>
      <c r="BE49" s="4">
        <f>IF(ISNUMBER(SEARCH(CONCATENATE(Actions!$B$41,";"),[1]Sheet1!$I$59)),1,0)</f>
        <v>0</v>
      </c>
      <c r="BF49" s="4">
        <f>IF(ISNUMBER(SEARCH(CONCATENATE(Actions!$B$41,";"),[1]Sheet1!$I$60)),1,0)</f>
        <v>0</v>
      </c>
      <c r="BG49" s="4">
        <f>IF(ISNUMBER(SEARCH(CONCATENATE(Actions!$B$41,";"),[1]Sheet1!$I$61)),1,0)</f>
        <v>0</v>
      </c>
      <c r="BH49" s="4">
        <f>IF(ISNUMBER(SEARCH(CONCATENATE(Actions!$B$41,";"),[1]Sheet1!$I$62)),1,0)</f>
        <v>0</v>
      </c>
      <c r="BI49" s="4">
        <f>IF(ISNUMBER(SEARCH(CONCATENATE(Actions!$B$41,";"),[1]Sheet1!$I$63)),1,0)</f>
        <v>0</v>
      </c>
      <c r="BJ49" s="4">
        <f>IF(ISNUMBER(SEARCH(CONCATENATE(Actions!$B$41,";"),[1]Sheet1!$I$64)),1,0)</f>
        <v>0</v>
      </c>
      <c r="BK49" s="4">
        <f>IF(ISNUMBER(SEARCH(CONCATENATE(Actions!$B$41,";"),[1]Sheet1!$I$65)),1,0)</f>
        <v>0</v>
      </c>
      <c r="BL49" s="4">
        <f>IF(ISNUMBER(SEARCH(CONCATENATE(Actions!$B$41,";"),[1]Sheet1!$I$66)),1,0)</f>
        <v>0</v>
      </c>
      <c r="BM49" s="4">
        <f>IF(ISNUMBER(SEARCH(CONCATENATE(Actions!$B$41,";"),[1]Sheet1!$I$67)),1,0)</f>
        <v>0</v>
      </c>
      <c r="BN49" s="4">
        <f>IF(ISNUMBER(SEARCH(CONCATENATE(Actions!$B$41,";"),[1]Sheet1!$I$68)),1,0)</f>
        <v>0</v>
      </c>
      <c r="BO49" s="4">
        <f>IF(ISNUMBER(SEARCH(CONCATENATE(Actions!$B$41,";"),[1]Sheet1!$I$69)),1,0)</f>
        <v>0</v>
      </c>
      <c r="BP49" s="4">
        <f>IF(ISNUMBER(SEARCH(CONCATENATE(Actions!$B$41,";"),[1]Sheet1!$I$70)),1,0)</f>
        <v>1</v>
      </c>
      <c r="BQ49" s="4">
        <f>IF(ISNUMBER(SEARCH(CONCATENATE(Actions!$B$41,";"),[1]Sheet1!$I$71)),1,0)</f>
        <v>0</v>
      </c>
      <c r="BR49" s="4">
        <f>IF(ISNUMBER(SEARCH(CONCATENATE(Actions!$B$41,";"),[1]Sheet1!$I$72)),1,0)</f>
        <v>0</v>
      </c>
      <c r="BS49" s="4">
        <f>IF(ISNUMBER(SEARCH(CONCATENATE(Actions!$B$41,";"),[1]Sheet1!$I$73)),1,0)</f>
        <v>0</v>
      </c>
      <c r="BT49" s="4">
        <f>IF(ISNUMBER(SEARCH(CONCATENATE(Actions!$B$41,";"),[1]Sheet1!$I$74)),1,0)</f>
        <v>0</v>
      </c>
      <c r="BU49" s="4">
        <f>IF(ISNUMBER(SEARCH(CONCATENATE(Actions!$B$41,";"),[1]Sheet1!$I$75)),1,0)</f>
        <v>0</v>
      </c>
      <c r="BV49" s="4">
        <f>IF(ISNUMBER(SEARCH(CONCATENATE(Actions!$B$41,";"),[1]Sheet1!$I$76)),1,0)</f>
        <v>0</v>
      </c>
      <c r="BW49" s="4">
        <f>IF(ISNUMBER(SEARCH(CONCATENATE(Actions!$B$41,";"),[1]Sheet1!$I$77)),1,0)</f>
        <v>0</v>
      </c>
      <c r="BX49" s="4">
        <f>IF(ISNUMBER(SEARCH(CONCATENATE(Actions!$B$41,";"),[1]Sheet1!$I$78)),1,0)</f>
        <v>0</v>
      </c>
      <c r="BY49" s="4">
        <f>IF(ISNUMBER(SEARCH(CONCATENATE(Actions!$B$41,";"),[1]Sheet1!$I$79)),1,0)</f>
        <v>0</v>
      </c>
      <c r="BZ49" s="4">
        <f>IF(ISNUMBER(SEARCH(CONCATENATE(Actions!$B$41,";"),[1]Sheet1!$I$80)),1,0)</f>
        <v>0</v>
      </c>
    </row>
    <row r="50" spans="1:78" ht="15.75" customHeight="1">
      <c r="A50" s="36">
        <f>Actions!$A$42</f>
        <v>41</v>
      </c>
      <c r="B50" s="4"/>
      <c r="C50" s="4">
        <f>IF(ISNUMBER(SEARCH(CONCATENATE(Actions!$B$42,";"),[1]Sheet1!$I$5)),1,0)</f>
        <v>0</v>
      </c>
      <c r="D50" s="4">
        <f>IF(ISNUMBER(SEARCH(CONCATENATE(Actions!$B$42,";"),[1]Sheet1!$I$6)),1,0)</f>
        <v>1</v>
      </c>
      <c r="E50" s="4">
        <f>IF(ISNUMBER(SEARCH(CONCATENATE(Actions!$B$42,";"),[1]Sheet1!$I$7)),1,0)</f>
        <v>0</v>
      </c>
      <c r="F50" s="4">
        <f>IF(ISNUMBER(SEARCH(CONCATENATE(Actions!$B$42,";"),[1]Sheet1!$I$8)),1,0)</f>
        <v>0</v>
      </c>
      <c r="G50" s="4">
        <f>IF(ISNUMBER(SEARCH(CONCATENATE(Actions!$B$42,";"),[1]Sheet1!$I$9)),1,0)</f>
        <v>0</v>
      </c>
      <c r="H50" s="4">
        <f>IF(ISNUMBER(SEARCH(CONCATENATE(Actions!$B$42,";"),[1]Sheet1!$I$10)),1,0)</f>
        <v>0</v>
      </c>
      <c r="I50" s="4">
        <f>IF(ISNUMBER(SEARCH(CONCATENATE(Actions!$B$42,";"),[1]Sheet1!$I$11)),1,0)</f>
        <v>0</v>
      </c>
      <c r="J50" s="39">
        <f>IF(ISNUMBER(SEARCH(CONCATENATE(Actions!$B$42,";"),[1]Sheet1!$I$12)),1,0)</f>
        <v>0</v>
      </c>
      <c r="K50" s="4">
        <f>IF(ISNUMBER(SEARCH(CONCATENATE(Actions!$B$42,";"),[1]Sheet1!$I$13)),1,0)</f>
        <v>0</v>
      </c>
      <c r="L50" s="4">
        <f>IF(ISNUMBER(SEARCH(CONCATENATE(Actions!$B$42,";"),[1]Sheet1!$I$14)),1,0)</f>
        <v>0</v>
      </c>
      <c r="M50" s="4">
        <f>IF(ISNUMBER(SEARCH(CONCATENATE(Actions!$B$42,";"),[1]Sheet1!$I$15)),1,0)</f>
        <v>0</v>
      </c>
      <c r="N50" s="4">
        <f>IF(ISNUMBER(SEARCH(CONCATENATE(Actions!$B$42,";"),[1]Sheet1!$I$16)),1,0)</f>
        <v>0</v>
      </c>
      <c r="O50" s="4">
        <f>IF(ISNUMBER(SEARCH(CONCATENATE(Actions!$B$42,";"),[1]Sheet1!$I$17)),1,0)</f>
        <v>1</v>
      </c>
      <c r="P50" s="4">
        <f>IF(ISNUMBER(SEARCH(CONCATENATE(Actions!$B$42,";"),[1]Sheet1!$I$18)),1,0)</f>
        <v>0</v>
      </c>
      <c r="Q50" s="4">
        <f>IF(ISNUMBER(SEARCH(CONCATENATE(Actions!$B$42,";"),[1]Sheet1!$I$19)),1,0)</f>
        <v>0</v>
      </c>
      <c r="R50" s="4">
        <f>IF(ISNUMBER(SEARCH(CONCATENATE(Actions!$B$42,";"),[1]Sheet1!$I$20)),1,0)</f>
        <v>0</v>
      </c>
      <c r="S50" s="4">
        <f>IF(ISNUMBER(SEARCH(CONCATENATE(Actions!$B$42,";"),[1]Sheet1!$I$21)),1,0)</f>
        <v>0</v>
      </c>
      <c r="T50" s="4">
        <f>IF(ISNUMBER(SEARCH(CONCATENATE(Actions!$B$42,";"),[1]Sheet1!$I$22)),1,0)</f>
        <v>0</v>
      </c>
      <c r="U50" s="4">
        <f>IF(ISNUMBER(SEARCH(CONCATENATE(Actions!$B$42,";"),[1]Sheet1!$I$23)),1,0)</f>
        <v>0</v>
      </c>
      <c r="V50" s="4">
        <f>IF(ISNUMBER(SEARCH(CONCATENATE(Actions!$B$42,";"),[1]Sheet1!$I$24)),1,0)</f>
        <v>1</v>
      </c>
      <c r="W50" s="4">
        <f>IF(ISNUMBER(SEARCH(CONCATENATE(Actions!$B$42,";"),[1]Sheet1!$I$25)),1,0)</f>
        <v>0</v>
      </c>
      <c r="X50" s="4">
        <f>IF(ISNUMBER(SEARCH(CONCATENATE(Actions!$B$42,";"),[1]Sheet1!$I$26)),1,0)</f>
        <v>0</v>
      </c>
      <c r="Y50" s="4">
        <f>IF(ISNUMBER(SEARCH(CONCATENATE(Actions!$B$42,";"),[1]Sheet1!$I$27)),1,0)</f>
        <v>0</v>
      </c>
      <c r="Z50" s="4">
        <f>IF(ISNUMBER(SEARCH(CONCATENATE(Actions!$B$42,";"),[1]Sheet1!$I$28)),1,0)</f>
        <v>0</v>
      </c>
      <c r="AA50" s="4">
        <f>IF(ISNUMBER(SEARCH(CONCATENATE(Actions!$B$42,";"),[1]Sheet1!$I$29)),1,0)</f>
        <v>0</v>
      </c>
      <c r="AB50" s="4">
        <f>IF(ISNUMBER(SEARCH(CONCATENATE(Actions!$B$42,";"),[1]Sheet1!$I$30)),1,0)</f>
        <v>1</v>
      </c>
      <c r="AC50" s="4">
        <f>IF(ISNUMBER(SEARCH(CONCATENATE(Actions!$B$42,";"),[1]Sheet1!$I$31)),1,0)</f>
        <v>0</v>
      </c>
      <c r="AD50" s="4">
        <f>IF(ISNUMBER(SEARCH(CONCATENATE(Actions!$B$42,";"),[1]Sheet1!$I$32)),1,0)</f>
        <v>1</v>
      </c>
      <c r="AE50" s="4">
        <f>IF(ISNUMBER(SEARCH(CONCATENATE(Actions!$B$42,";"),[1]Sheet1!$I$33)),1,0)</f>
        <v>0</v>
      </c>
      <c r="AF50" s="4">
        <f>IF(ISNUMBER(SEARCH(CONCATENATE(Actions!$B$42,";"),[1]Sheet1!$I$34)),1,0)</f>
        <v>0</v>
      </c>
      <c r="AG50" s="4">
        <f>IF(ISNUMBER(SEARCH(CONCATENATE(Actions!$B$42,";"),[1]Sheet1!$I$35)),1,0)</f>
        <v>0</v>
      </c>
      <c r="AH50" s="4">
        <f>IF(ISNUMBER(SEARCH(CONCATENATE(Actions!$B$42,";"),[1]Sheet1!$I$36)),1,0)</f>
        <v>0</v>
      </c>
      <c r="AI50" s="4">
        <f>IF(ISNUMBER(SEARCH(CONCATENATE(Actions!$B$42,";"),[1]Sheet1!$I$37)),1,0)</f>
        <v>0</v>
      </c>
      <c r="AJ50" s="4">
        <f>IF(ISNUMBER(SEARCH(CONCATENATE(Actions!$B$42,";"),[1]Sheet1!$I$38)),1,0)</f>
        <v>0</v>
      </c>
      <c r="AK50" s="4">
        <f>IF(ISNUMBER(SEARCH(CONCATENATE(Actions!$B$42,";"),[1]Sheet1!$I$39)),1,0)</f>
        <v>0</v>
      </c>
      <c r="AL50" s="4">
        <f>IF(ISNUMBER(SEARCH(CONCATENATE(Actions!$B$42,";"),[1]Sheet1!$I$40)),1,0)</f>
        <v>0</v>
      </c>
      <c r="AM50" s="4">
        <f>IF(ISNUMBER(SEARCH(CONCATENATE(Actions!$B$42,";"),[1]Sheet1!$I$41)),1,0)</f>
        <v>0</v>
      </c>
      <c r="AN50" s="4">
        <f>IF(ISNUMBER(SEARCH(CONCATENATE(Actions!$B$42,";"),[1]Sheet1!$I$42)),1,0)</f>
        <v>0</v>
      </c>
      <c r="AO50" s="4">
        <f>IF(ISNUMBER(SEARCH(CONCATENATE(Actions!$B$42,";"),[1]Sheet1!$I$43)),1,0)</f>
        <v>0</v>
      </c>
      <c r="AP50" s="4">
        <f>IF(ISNUMBER(SEARCH(CONCATENATE(Actions!$B$42,";"),[1]Sheet1!$I$44)),1,0)</f>
        <v>0</v>
      </c>
      <c r="AQ50" s="4">
        <f>IF(ISNUMBER(SEARCH(CONCATENATE(Actions!$B$42,";"),[1]Sheet1!$I$45)),1,0)</f>
        <v>0</v>
      </c>
      <c r="AR50" s="4">
        <f>IF(ISNUMBER(SEARCH(CONCATENATE(Actions!$B$42,";"),[1]Sheet1!$I$46)),1,0)</f>
        <v>0</v>
      </c>
      <c r="AS50" s="4">
        <f>IF(ISNUMBER(SEARCH(CONCATENATE(Actions!$B$42,";"),[1]Sheet1!$I$47)),1,0)</f>
        <v>0</v>
      </c>
      <c r="AT50" s="4">
        <f>IF(ISNUMBER(SEARCH(CONCATENATE(Actions!$B$42,";"),[1]Sheet1!$I$48)),1,0)</f>
        <v>0</v>
      </c>
      <c r="AU50" s="4">
        <f>IF(ISNUMBER(SEARCH(CONCATENATE(Actions!$B$42,";"),[1]Sheet1!$I$49)),1,0)</f>
        <v>0</v>
      </c>
      <c r="AV50" s="4">
        <f>IF(ISNUMBER(SEARCH(CONCATENATE(Actions!$B$42,";"),[1]Sheet1!$I$50)),1,0)</f>
        <v>0</v>
      </c>
      <c r="AW50" s="4">
        <f>IF(ISNUMBER(SEARCH(CONCATENATE(Actions!$B$42,";"),[1]Sheet1!$I$51)),1,0)</f>
        <v>0</v>
      </c>
      <c r="AX50" s="4">
        <f>IF(ISNUMBER(SEARCH(CONCATENATE(Actions!$B$42,";"),[1]Sheet1!$I$52)),1,0)</f>
        <v>0</v>
      </c>
      <c r="AY50" s="4">
        <f>IF(ISNUMBER(SEARCH(CONCATENATE(Actions!$B$42,";"),[1]Sheet1!$I$53)),1,0)</f>
        <v>1</v>
      </c>
      <c r="AZ50" s="4">
        <f>IF(ISNUMBER(SEARCH(CONCATENATE(Actions!$B$42,";"),[1]Sheet1!$I$54)),1,0)</f>
        <v>0</v>
      </c>
      <c r="BA50" s="4">
        <f>IF(ISNUMBER(SEARCH(CONCATENATE(Actions!$B$42,";"),[1]Sheet1!$I$55)),1,0)</f>
        <v>0</v>
      </c>
      <c r="BB50" s="4">
        <f>IF(ISNUMBER(SEARCH(CONCATENATE(Actions!$B$42,";"),[1]Sheet1!$I$56)),1,0)</f>
        <v>0</v>
      </c>
      <c r="BC50" s="4">
        <f>IF(ISNUMBER(SEARCH(CONCATENATE(Actions!$B$42,";"),[1]Sheet1!$I$57)),1,0)</f>
        <v>0</v>
      </c>
      <c r="BD50" s="4">
        <f>IF(ISNUMBER(SEARCH(CONCATENATE(Actions!$B$42,";"),[1]Sheet1!$I$58)),1,0)</f>
        <v>0</v>
      </c>
      <c r="BE50" s="4">
        <f>IF(ISNUMBER(SEARCH(CONCATENATE(Actions!$B$42,";"),[1]Sheet1!$I$59)),1,0)</f>
        <v>0</v>
      </c>
      <c r="BF50" s="4">
        <f>IF(ISNUMBER(SEARCH(CONCATENATE(Actions!$B$42,";"),[1]Sheet1!$I$60)),1,0)</f>
        <v>0</v>
      </c>
      <c r="BG50" s="4">
        <f>IF(ISNUMBER(SEARCH(CONCATENATE(Actions!$B$42,";"),[1]Sheet1!$I$61)),1,0)</f>
        <v>0</v>
      </c>
      <c r="BH50" s="4">
        <f>IF(ISNUMBER(SEARCH(CONCATENATE(Actions!$B$42,";"),[1]Sheet1!$I$62)),1,0)</f>
        <v>0</v>
      </c>
      <c r="BI50" s="4">
        <f>IF(ISNUMBER(SEARCH(CONCATENATE(Actions!$B$42,";"),[1]Sheet1!$I$63)),1,0)</f>
        <v>0</v>
      </c>
      <c r="BJ50" s="4">
        <f>IF(ISNUMBER(SEARCH(CONCATENATE(Actions!$B$42,";"),[1]Sheet1!$I$64)),1,0)</f>
        <v>0</v>
      </c>
      <c r="BK50" s="4">
        <f>IF(ISNUMBER(SEARCH(CONCATENATE(Actions!$B$42,";"),[1]Sheet1!$I$65)),1,0)</f>
        <v>0</v>
      </c>
      <c r="BL50" s="4">
        <f>IF(ISNUMBER(SEARCH(CONCATENATE(Actions!$B$42,";"),[1]Sheet1!$I$66)),1,0)</f>
        <v>0</v>
      </c>
      <c r="BM50" s="4">
        <f>IF(ISNUMBER(SEARCH(CONCATENATE(Actions!$B$42,";"),[1]Sheet1!$I$67)),1,0)</f>
        <v>0</v>
      </c>
      <c r="BN50" s="4">
        <f>IF(ISNUMBER(SEARCH(CONCATENATE(Actions!$B$42,";"),[1]Sheet1!$I$68)),1,0)</f>
        <v>0</v>
      </c>
      <c r="BO50" s="4">
        <f>IF(ISNUMBER(SEARCH(CONCATENATE(Actions!$B$42,";"),[1]Sheet1!$I$69)),1,0)</f>
        <v>0</v>
      </c>
      <c r="BP50" s="4">
        <f>IF(ISNUMBER(SEARCH(CONCATENATE(Actions!$B$42,";"),[1]Sheet1!$I$70)),1,0)</f>
        <v>0</v>
      </c>
      <c r="BQ50" s="4">
        <f>IF(ISNUMBER(SEARCH(CONCATENATE(Actions!$B$42,";"),[1]Sheet1!$I$71)),1,0)</f>
        <v>0</v>
      </c>
      <c r="BR50" s="4">
        <f>IF(ISNUMBER(SEARCH(CONCATENATE(Actions!$B$42,";"),[1]Sheet1!$I$72)),1,0)</f>
        <v>0</v>
      </c>
      <c r="BS50" s="4">
        <f>IF(ISNUMBER(SEARCH(CONCATENATE(Actions!$B$42,";"),[1]Sheet1!$I$73)),1,0)</f>
        <v>0</v>
      </c>
      <c r="BT50" s="4">
        <f>IF(ISNUMBER(SEARCH(CONCATENATE(Actions!$B$42,";"),[1]Sheet1!$I$74)),1,0)</f>
        <v>0</v>
      </c>
      <c r="BU50" s="4">
        <f>IF(ISNUMBER(SEARCH(CONCATENATE(Actions!$B$42,";"),[1]Sheet1!$I$75)),1,0)</f>
        <v>0</v>
      </c>
      <c r="BV50" s="4">
        <f>IF(ISNUMBER(SEARCH(CONCATENATE(Actions!$B$42,";"),[1]Sheet1!$I$76)),1,0)</f>
        <v>0</v>
      </c>
      <c r="BW50" s="4">
        <f>IF(ISNUMBER(SEARCH(CONCATENATE(Actions!$B$42,";"),[1]Sheet1!$I$77)),1,0)</f>
        <v>0</v>
      </c>
      <c r="BX50" s="4">
        <f>IF(ISNUMBER(SEARCH(CONCATENATE(Actions!$B$42,";"),[1]Sheet1!$I$78)),1,0)</f>
        <v>0</v>
      </c>
      <c r="BY50" s="4">
        <f>IF(ISNUMBER(SEARCH(CONCATENATE(Actions!$B$42,";"),[1]Sheet1!$I$79)),1,0)</f>
        <v>0</v>
      </c>
      <c r="BZ50" s="4">
        <f>IF(ISNUMBER(SEARCH(CONCATENATE(Actions!$B$42,";"),[1]Sheet1!$I$80)),1,0)</f>
        <v>0</v>
      </c>
    </row>
    <row r="51" spans="1:78" ht="15.75" customHeight="1">
      <c r="A51" s="36">
        <f>Actions!$A$43</f>
        <v>42</v>
      </c>
      <c r="B51" s="4"/>
      <c r="C51" s="4">
        <f>IF(ISNUMBER(SEARCH(CONCATENATE(Actions!$B$43,";"),[1]Sheet1!$I$5)),1,0)</f>
        <v>0</v>
      </c>
      <c r="D51" s="4">
        <f>IF(ISNUMBER(SEARCH(CONCATENATE(Actions!$B$43,";"),[1]Sheet1!$I$6)),1,0)</f>
        <v>1</v>
      </c>
      <c r="E51" s="4">
        <f>IF(ISNUMBER(SEARCH(CONCATENATE(Actions!$B$43,";"),[1]Sheet1!$I$7)),1,0)</f>
        <v>1</v>
      </c>
      <c r="F51" s="4">
        <f>IF(ISNUMBER(SEARCH(CONCATENATE(Actions!$B$43,";"),[1]Sheet1!$I$8)),1,0)</f>
        <v>0</v>
      </c>
      <c r="G51" s="4">
        <f>IF(ISNUMBER(SEARCH(CONCATENATE(Actions!$B$43,";"),[1]Sheet1!$I$9)),1,0)</f>
        <v>1</v>
      </c>
      <c r="H51" s="4">
        <f>IF(ISNUMBER(SEARCH(CONCATENATE(Actions!$B$43,";"),[1]Sheet1!$I$10)),1,0)</f>
        <v>0</v>
      </c>
      <c r="I51" s="4">
        <f>IF(ISNUMBER(SEARCH(CONCATENATE(Actions!$B$43,";"),[1]Sheet1!$I$11)),1,0)</f>
        <v>0</v>
      </c>
      <c r="J51" s="39">
        <f>IF(ISNUMBER(SEARCH(CONCATENATE(Actions!$B$43,";"),[1]Sheet1!$I$12)),1,0)</f>
        <v>0</v>
      </c>
      <c r="K51" s="4">
        <f>IF(ISNUMBER(SEARCH(CONCATENATE(Actions!$B$43,";"),[1]Sheet1!$I$13)),1,0)</f>
        <v>1</v>
      </c>
      <c r="L51" s="4">
        <f>IF(ISNUMBER(SEARCH(CONCATENATE(Actions!$B$43,";"),[1]Sheet1!$I$14)),1,0)</f>
        <v>0</v>
      </c>
      <c r="M51" s="4">
        <f>IF(ISNUMBER(SEARCH(CONCATENATE(Actions!$B$43,";"),[1]Sheet1!$I$15)),1,0)</f>
        <v>1</v>
      </c>
      <c r="N51" s="4">
        <f>IF(ISNUMBER(SEARCH(CONCATENATE(Actions!$B$43,";"),[1]Sheet1!$I$16)),1,0)</f>
        <v>1</v>
      </c>
      <c r="O51" s="4">
        <f>IF(ISNUMBER(SEARCH(CONCATENATE(Actions!$B$43,";"),[1]Sheet1!$I$17)),1,0)</f>
        <v>1</v>
      </c>
      <c r="P51" s="4">
        <f>IF(ISNUMBER(SEARCH(CONCATENATE(Actions!$B$43,";"),[1]Sheet1!$I$18)),1,0)</f>
        <v>1</v>
      </c>
      <c r="Q51" s="4">
        <f>IF(ISNUMBER(SEARCH(CONCATENATE(Actions!$B$43,";"),[1]Sheet1!$I$19)),1,0)</f>
        <v>0</v>
      </c>
      <c r="R51" s="4">
        <f>IF(ISNUMBER(SEARCH(CONCATENATE(Actions!$B$43,";"),[1]Sheet1!$I$20)),1,0)</f>
        <v>0</v>
      </c>
      <c r="S51" s="4">
        <f>IF(ISNUMBER(SEARCH(CONCATENATE(Actions!$B$43,";"),[1]Sheet1!$I$21)),1,0)</f>
        <v>0</v>
      </c>
      <c r="T51" s="4">
        <f>IF(ISNUMBER(SEARCH(CONCATENATE(Actions!$B$43,";"),[1]Sheet1!$I$22)),1,0)</f>
        <v>0</v>
      </c>
      <c r="U51" s="4">
        <f>IF(ISNUMBER(SEARCH(CONCATENATE(Actions!$B$43,";"),[1]Sheet1!$I$23)),1,0)</f>
        <v>0</v>
      </c>
      <c r="V51" s="4">
        <f>IF(ISNUMBER(SEARCH(CONCATENATE(Actions!$B$43,";"),[1]Sheet1!$I$24)),1,0)</f>
        <v>0</v>
      </c>
      <c r="W51" s="4">
        <f>IF(ISNUMBER(SEARCH(CONCATENATE(Actions!$B$43,";"),[1]Sheet1!$I$25)),1,0)</f>
        <v>0</v>
      </c>
      <c r="X51" s="4">
        <f>IF(ISNUMBER(SEARCH(CONCATENATE(Actions!$B$43,";"),[1]Sheet1!$I$26)),1,0)</f>
        <v>0</v>
      </c>
      <c r="Y51" s="4">
        <f>IF(ISNUMBER(SEARCH(CONCATENATE(Actions!$B$43,";"),[1]Sheet1!$I$27)),1,0)</f>
        <v>1</v>
      </c>
      <c r="Z51" s="4">
        <f>IF(ISNUMBER(SEARCH(CONCATENATE(Actions!$B$43,";"),[1]Sheet1!$I$28)),1,0)</f>
        <v>0</v>
      </c>
      <c r="AA51" s="4">
        <f>IF(ISNUMBER(SEARCH(CONCATENATE(Actions!$B$43,";"),[1]Sheet1!$I$29)),1,0)</f>
        <v>0</v>
      </c>
      <c r="AB51" s="4">
        <f>IF(ISNUMBER(SEARCH(CONCATENATE(Actions!$B$43,";"),[1]Sheet1!$I$30)),1,0)</f>
        <v>0</v>
      </c>
      <c r="AC51" s="4">
        <f>IF(ISNUMBER(SEARCH(CONCATENATE(Actions!$B$43,";"),[1]Sheet1!$I$31)),1,0)</f>
        <v>0</v>
      </c>
      <c r="AD51" s="4">
        <f>IF(ISNUMBER(SEARCH(CONCATENATE(Actions!$B$43,";"),[1]Sheet1!$I$32)),1,0)</f>
        <v>0</v>
      </c>
      <c r="AE51" s="4">
        <f>IF(ISNUMBER(SEARCH(CONCATENATE(Actions!$B$43,";"),[1]Sheet1!$I$33)),1,0)</f>
        <v>1</v>
      </c>
      <c r="AF51" s="4">
        <f>IF(ISNUMBER(SEARCH(CONCATENATE(Actions!$B$43,";"),[1]Sheet1!$I$34)),1,0)</f>
        <v>1</v>
      </c>
      <c r="AG51" s="4">
        <f>IF(ISNUMBER(SEARCH(CONCATENATE(Actions!$B$43,";"),[1]Sheet1!$I$35)),1,0)</f>
        <v>1</v>
      </c>
      <c r="AH51" s="4">
        <f>IF(ISNUMBER(SEARCH(CONCATENATE(Actions!$B$43,";"),[1]Sheet1!$I$36)),1,0)</f>
        <v>1</v>
      </c>
      <c r="AI51" s="4">
        <f>IF(ISNUMBER(SEARCH(CONCATENATE(Actions!$B$43,";"),[1]Sheet1!$I$37)),1,0)</f>
        <v>1</v>
      </c>
      <c r="AJ51" s="4">
        <f>IF(ISNUMBER(SEARCH(CONCATENATE(Actions!$B$43,";"),[1]Sheet1!$I$38)),1,0)</f>
        <v>0</v>
      </c>
      <c r="AK51" s="4">
        <f>IF(ISNUMBER(SEARCH(CONCATENATE(Actions!$B$43,";"),[1]Sheet1!$I$39)),1,0)</f>
        <v>0</v>
      </c>
      <c r="AL51" s="4">
        <f>IF(ISNUMBER(SEARCH(CONCATENATE(Actions!$B$43,";"),[1]Sheet1!$I$40)),1,0)</f>
        <v>0</v>
      </c>
      <c r="AM51" s="4">
        <f>IF(ISNUMBER(SEARCH(CONCATENATE(Actions!$B$43,";"),[1]Sheet1!$I$41)),1,0)</f>
        <v>0</v>
      </c>
      <c r="AN51" s="4">
        <f>IF(ISNUMBER(SEARCH(CONCATENATE(Actions!$B$43,";"),[1]Sheet1!$I$42)),1,0)</f>
        <v>0</v>
      </c>
      <c r="AO51" s="4">
        <f>IF(ISNUMBER(SEARCH(CONCATENATE(Actions!$B$43,";"),[1]Sheet1!$I$43)),1,0)</f>
        <v>0</v>
      </c>
      <c r="AP51" s="4">
        <f>IF(ISNUMBER(SEARCH(CONCATENATE(Actions!$B$43,";"),[1]Sheet1!$I$44)),1,0)</f>
        <v>0</v>
      </c>
      <c r="AQ51" s="4">
        <f>IF(ISNUMBER(SEARCH(CONCATENATE(Actions!$B$43,";"),[1]Sheet1!$I$45)),1,0)</f>
        <v>0</v>
      </c>
      <c r="AR51" s="4">
        <f>IF(ISNUMBER(SEARCH(CONCATENATE(Actions!$B$43,";"),[1]Sheet1!$I$46)),1,0)</f>
        <v>0</v>
      </c>
      <c r="AS51" s="4">
        <f>IF(ISNUMBER(SEARCH(CONCATENATE(Actions!$B$43,";"),[1]Sheet1!$I$47)),1,0)</f>
        <v>0</v>
      </c>
      <c r="AT51" s="4">
        <f>IF(ISNUMBER(SEARCH(CONCATENATE(Actions!$B$43,";"),[1]Sheet1!$I$48)),1,0)</f>
        <v>0</v>
      </c>
      <c r="AU51" s="4">
        <f>IF(ISNUMBER(SEARCH(CONCATENATE(Actions!$B$43,";"),[1]Sheet1!$I$49)),1,0)</f>
        <v>1</v>
      </c>
      <c r="AV51" s="4">
        <f>IF(ISNUMBER(SEARCH(CONCATENATE(Actions!$B$43,";"),[1]Sheet1!$I$50)),1,0)</f>
        <v>0</v>
      </c>
      <c r="AW51" s="4">
        <f>IF(ISNUMBER(SEARCH(CONCATENATE(Actions!$B$43,";"),[1]Sheet1!$I$51)),1,0)</f>
        <v>0</v>
      </c>
      <c r="AX51" s="4">
        <f>IF(ISNUMBER(SEARCH(CONCATENATE(Actions!$B$43,";"),[1]Sheet1!$I$52)),1,0)</f>
        <v>1</v>
      </c>
      <c r="AY51" s="4">
        <f>IF(ISNUMBER(SEARCH(CONCATENATE(Actions!$B$43,";"),[1]Sheet1!$I$53)),1,0)</f>
        <v>0</v>
      </c>
      <c r="AZ51" s="4">
        <f>IF(ISNUMBER(SEARCH(CONCATENATE(Actions!$B$43,";"),[1]Sheet1!$I$54)),1,0)</f>
        <v>0</v>
      </c>
      <c r="BA51" s="4">
        <f>IF(ISNUMBER(SEARCH(CONCATENATE(Actions!$B$43,";"),[1]Sheet1!$I$55)),1,0)</f>
        <v>0</v>
      </c>
      <c r="BB51" s="4">
        <f>IF(ISNUMBER(SEARCH(CONCATENATE(Actions!$B$43,";"),[1]Sheet1!$I$56)),1,0)</f>
        <v>0</v>
      </c>
      <c r="BC51" s="4">
        <f>IF(ISNUMBER(SEARCH(CONCATENATE(Actions!$B$43,";"),[1]Sheet1!$I$57)),1,0)</f>
        <v>0</v>
      </c>
      <c r="BD51" s="4">
        <f>IF(ISNUMBER(SEARCH(CONCATENATE(Actions!$B$43,";"),[1]Sheet1!$I$58)),1,0)</f>
        <v>0</v>
      </c>
      <c r="BE51" s="4">
        <f>IF(ISNUMBER(SEARCH(CONCATENATE(Actions!$B$43,";"),[1]Sheet1!$I$59)),1,0)</f>
        <v>0</v>
      </c>
      <c r="BF51" s="4">
        <f>IF(ISNUMBER(SEARCH(CONCATENATE(Actions!$B$43,";"),[1]Sheet1!$I$60)),1,0)</f>
        <v>0</v>
      </c>
      <c r="BG51" s="4">
        <f>IF(ISNUMBER(SEARCH(CONCATENATE(Actions!$B$43,";"),[1]Sheet1!$I$61)),1,0)</f>
        <v>0</v>
      </c>
      <c r="BH51" s="4">
        <f>IF(ISNUMBER(SEARCH(CONCATENATE(Actions!$B$43,";"),[1]Sheet1!$I$62)),1,0)</f>
        <v>0</v>
      </c>
      <c r="BI51" s="4">
        <f>IF(ISNUMBER(SEARCH(CONCATENATE(Actions!$B$43,";"),[1]Sheet1!$I$63)),1,0)</f>
        <v>0</v>
      </c>
      <c r="BJ51" s="4">
        <f>IF(ISNUMBER(SEARCH(CONCATENATE(Actions!$B$43,";"),[1]Sheet1!$I$64)),1,0)</f>
        <v>0</v>
      </c>
      <c r="BK51" s="4">
        <f>IF(ISNUMBER(SEARCH(CONCATENATE(Actions!$B$43,";"),[1]Sheet1!$I$65)),1,0)</f>
        <v>0</v>
      </c>
      <c r="BL51" s="4">
        <f>IF(ISNUMBER(SEARCH(CONCATENATE(Actions!$B$43,";"),[1]Sheet1!$I$66)),1,0)</f>
        <v>0</v>
      </c>
      <c r="BM51" s="4">
        <f>IF(ISNUMBER(SEARCH(CONCATENATE(Actions!$B$43,";"),[1]Sheet1!$I$67)),1,0)</f>
        <v>0</v>
      </c>
      <c r="BN51" s="4">
        <f>IF(ISNUMBER(SEARCH(CONCATENATE(Actions!$B$43,";"),[1]Sheet1!$I$68)),1,0)</f>
        <v>0</v>
      </c>
      <c r="BO51" s="4">
        <f>IF(ISNUMBER(SEARCH(CONCATENATE(Actions!$B$43,";"),[1]Sheet1!$I$69)),1,0)</f>
        <v>0</v>
      </c>
      <c r="BP51" s="4">
        <f>IF(ISNUMBER(SEARCH(CONCATENATE(Actions!$B$43,";"),[1]Sheet1!$I$70)),1,0)</f>
        <v>0</v>
      </c>
      <c r="BQ51" s="4">
        <f>IF(ISNUMBER(SEARCH(CONCATENATE(Actions!$B$43,";"),[1]Sheet1!$I$71)),1,0)</f>
        <v>0</v>
      </c>
      <c r="BR51" s="4">
        <f>IF(ISNUMBER(SEARCH(CONCATENATE(Actions!$B$43,";"),[1]Sheet1!$I$72)),1,0)</f>
        <v>0</v>
      </c>
      <c r="BS51" s="4">
        <f>IF(ISNUMBER(SEARCH(CONCATENATE(Actions!$B$43,";"),[1]Sheet1!$I$73)),1,0)</f>
        <v>0</v>
      </c>
      <c r="BT51" s="4">
        <f>IF(ISNUMBER(SEARCH(CONCATENATE(Actions!$B$43,";"),[1]Sheet1!$I$74)),1,0)</f>
        <v>0</v>
      </c>
      <c r="BU51" s="4">
        <f>IF(ISNUMBER(SEARCH(CONCATENATE(Actions!$B$43,";"),[1]Sheet1!$I$75)),1,0)</f>
        <v>0</v>
      </c>
      <c r="BV51" s="4">
        <f>IF(ISNUMBER(SEARCH(CONCATENATE(Actions!$B$43,";"),[1]Sheet1!$I$76)),1,0)</f>
        <v>0</v>
      </c>
      <c r="BW51" s="4">
        <f>IF(ISNUMBER(SEARCH(CONCATENATE(Actions!$B$43,";"),[1]Sheet1!$I$77)),1,0)</f>
        <v>0</v>
      </c>
      <c r="BX51" s="4">
        <f>IF(ISNUMBER(SEARCH(CONCATENATE(Actions!$B$43,";"),[1]Sheet1!$I$78)),1,0)</f>
        <v>0</v>
      </c>
      <c r="BY51" s="4">
        <f>IF(ISNUMBER(SEARCH(CONCATENATE(Actions!$B$43,";"),[1]Sheet1!$I$79)),1,0)</f>
        <v>0</v>
      </c>
      <c r="BZ51" s="4">
        <f>IF(ISNUMBER(SEARCH(CONCATENATE(Actions!$B$43,";"),[1]Sheet1!$I$80)),1,0)</f>
        <v>0</v>
      </c>
    </row>
    <row r="52" spans="1:78" ht="15.75" customHeight="1">
      <c r="A52" s="36">
        <f>Actions!$A$44</f>
        <v>43</v>
      </c>
      <c r="B52" s="4"/>
      <c r="C52" s="4">
        <f>IF(ISNUMBER(SEARCH(CONCATENATE(Actions!$B$44,";"),[1]Sheet1!$I$5)),1,0)</f>
        <v>0</v>
      </c>
      <c r="D52" s="4">
        <f>IF(ISNUMBER(SEARCH(CONCATENATE(Actions!$B$44,";"),[1]Sheet1!$I$6)),1,0)</f>
        <v>0</v>
      </c>
      <c r="E52" s="4">
        <f>IF(ISNUMBER(SEARCH(CONCATENATE(Actions!$B$44,";"),[1]Sheet1!$I$7)),1,0)</f>
        <v>0</v>
      </c>
      <c r="F52" s="4">
        <f>IF(ISNUMBER(SEARCH(CONCATENATE(Actions!$B$44,";"),[1]Sheet1!$I$8)),1,0)</f>
        <v>0</v>
      </c>
      <c r="G52" s="4">
        <f>IF(ISNUMBER(SEARCH(CONCATENATE(Actions!$B$44,";"),[1]Sheet1!$I$9)),1,0)</f>
        <v>0</v>
      </c>
      <c r="H52" s="4">
        <f>IF(ISNUMBER(SEARCH(CONCATENATE(Actions!$B$44,";"),[1]Sheet1!$I$10)),1,0)</f>
        <v>0</v>
      </c>
      <c r="I52" s="4">
        <f>IF(ISNUMBER(SEARCH(CONCATENATE(Actions!$B$44,";"),[1]Sheet1!$I$11)),1,0)</f>
        <v>1</v>
      </c>
      <c r="J52" s="39">
        <f>IF(ISNUMBER(SEARCH(CONCATENATE(Actions!$B$44,";"),[1]Sheet1!$I$12)),1,0)</f>
        <v>0</v>
      </c>
      <c r="K52" s="4">
        <f>IF(ISNUMBER(SEARCH(CONCATENATE(Actions!$B$44,";"),[1]Sheet1!$I$13)),1,0)</f>
        <v>0</v>
      </c>
      <c r="L52" s="4">
        <f>IF(ISNUMBER(SEARCH(CONCATENATE(Actions!$B$44,";"),[1]Sheet1!$I$14)),1,0)</f>
        <v>0</v>
      </c>
      <c r="M52" s="4">
        <f>IF(ISNUMBER(SEARCH(CONCATENATE(Actions!$B$44,";"),[1]Sheet1!$I$15)),1,0)</f>
        <v>0</v>
      </c>
      <c r="N52" s="4">
        <f>IF(ISNUMBER(SEARCH(CONCATENATE(Actions!$B$44,";"),[1]Sheet1!$I$16)),1,0)</f>
        <v>0</v>
      </c>
      <c r="O52" s="4">
        <f>IF(ISNUMBER(SEARCH(CONCATENATE(Actions!$B$44,";"),[1]Sheet1!$I$17)),1,0)</f>
        <v>0</v>
      </c>
      <c r="P52" s="4">
        <f>IF(ISNUMBER(SEARCH(CONCATENATE(Actions!$B$44,";"),[1]Sheet1!$I$18)),1,0)</f>
        <v>0</v>
      </c>
      <c r="Q52" s="4">
        <f>IF(ISNUMBER(SEARCH(CONCATENATE(Actions!$B$44,";"),[1]Sheet1!$I$19)),1,0)</f>
        <v>0</v>
      </c>
      <c r="R52" s="4">
        <f>IF(ISNUMBER(SEARCH(CONCATENATE(Actions!$B$44,";"),[1]Sheet1!$I$20)),1,0)</f>
        <v>0</v>
      </c>
      <c r="S52" s="4">
        <f>IF(ISNUMBER(SEARCH(CONCATENATE(Actions!$B$44,";"),[1]Sheet1!$I$21)),1,0)</f>
        <v>0</v>
      </c>
      <c r="T52" s="4">
        <f>IF(ISNUMBER(SEARCH(CONCATENATE(Actions!$B$44,";"),[1]Sheet1!$I$22)),1,0)</f>
        <v>0</v>
      </c>
      <c r="U52" s="4">
        <f>IF(ISNUMBER(SEARCH(CONCATENATE(Actions!$B$44,";"),[1]Sheet1!$I$23)),1,0)</f>
        <v>0</v>
      </c>
      <c r="V52" s="4">
        <f>IF(ISNUMBER(SEARCH(CONCATENATE(Actions!$B$44,";"),[1]Sheet1!$I$24)),1,0)</f>
        <v>0</v>
      </c>
      <c r="W52" s="4">
        <f>IF(ISNUMBER(SEARCH(CONCATENATE(Actions!$B$44,";"),[1]Sheet1!$I$25)),1,0)</f>
        <v>0</v>
      </c>
      <c r="X52" s="4">
        <f>IF(ISNUMBER(SEARCH(CONCATENATE(Actions!$B$44,";"),[1]Sheet1!$I$26)),1,0)</f>
        <v>0</v>
      </c>
      <c r="Y52" s="4">
        <f>IF(ISNUMBER(SEARCH(CONCATENATE(Actions!$B$44,";"),[1]Sheet1!$I$27)),1,0)</f>
        <v>1</v>
      </c>
      <c r="Z52" s="4">
        <f>IF(ISNUMBER(SEARCH(CONCATENATE(Actions!$B$44,";"),[1]Sheet1!$I$28)),1,0)</f>
        <v>0</v>
      </c>
      <c r="AA52" s="4">
        <f>IF(ISNUMBER(SEARCH(CONCATENATE(Actions!$B$44,";"),[1]Sheet1!$I$29)),1,0)</f>
        <v>0</v>
      </c>
      <c r="AB52" s="4">
        <f>IF(ISNUMBER(SEARCH(CONCATENATE(Actions!$B$44,";"),[1]Sheet1!$I$30)),1,0)</f>
        <v>0</v>
      </c>
      <c r="AC52" s="4">
        <f>IF(ISNUMBER(SEARCH(CONCATENATE(Actions!$B$44,";"),[1]Sheet1!$I$31)),1,0)</f>
        <v>0</v>
      </c>
      <c r="AD52" s="4">
        <f>IF(ISNUMBER(SEARCH(CONCATENATE(Actions!$B$44,";"),[1]Sheet1!$I$32)),1,0)</f>
        <v>0</v>
      </c>
      <c r="AE52" s="4">
        <f>IF(ISNUMBER(SEARCH(CONCATENATE(Actions!$B$44,";"),[1]Sheet1!$I$33)),1,0)</f>
        <v>0</v>
      </c>
      <c r="AF52" s="4">
        <f>IF(ISNUMBER(SEARCH(CONCATENATE(Actions!$B$44,";"),[1]Sheet1!$I$34)),1,0)</f>
        <v>0</v>
      </c>
      <c r="AG52" s="4">
        <f>IF(ISNUMBER(SEARCH(CONCATENATE(Actions!$B$44,";"),[1]Sheet1!$I$35)),1,0)</f>
        <v>0</v>
      </c>
      <c r="AH52" s="4">
        <f>IF(ISNUMBER(SEARCH(CONCATENATE(Actions!$B$44,";"),[1]Sheet1!$I$36)),1,0)</f>
        <v>0</v>
      </c>
      <c r="AI52" s="4">
        <f>IF(ISNUMBER(SEARCH(CONCATENATE(Actions!$B$44,";"),[1]Sheet1!$I$37)),1,0)</f>
        <v>0</v>
      </c>
      <c r="AJ52" s="4">
        <f>IF(ISNUMBER(SEARCH(CONCATENATE(Actions!$B$44,";"),[1]Sheet1!$I$38)),1,0)</f>
        <v>0</v>
      </c>
      <c r="AK52" s="4">
        <f>IF(ISNUMBER(SEARCH(CONCATENATE(Actions!$B$44,";"),[1]Sheet1!$I$39)),1,0)</f>
        <v>1</v>
      </c>
      <c r="AL52" s="4">
        <f>IF(ISNUMBER(SEARCH(CONCATENATE(Actions!$B$44,";"),[1]Sheet1!$I$40)),1,0)</f>
        <v>0</v>
      </c>
      <c r="AM52" s="4">
        <f>IF(ISNUMBER(SEARCH(CONCATENATE(Actions!$B$44,";"),[1]Sheet1!$I$41)),1,0)</f>
        <v>0</v>
      </c>
      <c r="AN52" s="4">
        <f>IF(ISNUMBER(SEARCH(CONCATENATE(Actions!$B$44,";"),[1]Sheet1!$I$42)),1,0)</f>
        <v>0</v>
      </c>
      <c r="AO52" s="4">
        <f>IF(ISNUMBER(SEARCH(CONCATENATE(Actions!$B$44,";"),[1]Sheet1!$I$43)),1,0)</f>
        <v>0</v>
      </c>
      <c r="AP52" s="4">
        <f>IF(ISNUMBER(SEARCH(CONCATENATE(Actions!$B$44,";"),[1]Sheet1!$I$44)),1,0)</f>
        <v>0</v>
      </c>
      <c r="AQ52" s="4">
        <f>IF(ISNUMBER(SEARCH(CONCATENATE(Actions!$B$44,";"),[1]Sheet1!$I$45)),1,0)</f>
        <v>0</v>
      </c>
      <c r="AR52" s="4">
        <f>IF(ISNUMBER(SEARCH(CONCATENATE(Actions!$B$44,";"),[1]Sheet1!$I$46)),1,0)</f>
        <v>0</v>
      </c>
      <c r="AS52" s="4">
        <f>IF(ISNUMBER(SEARCH(CONCATENATE(Actions!$B$44,";"),[1]Sheet1!$I$47)),1,0)</f>
        <v>0</v>
      </c>
      <c r="AT52" s="4">
        <f>IF(ISNUMBER(SEARCH(CONCATENATE(Actions!$B$44,";"),[1]Sheet1!$I$48)),1,0)</f>
        <v>0</v>
      </c>
      <c r="AU52" s="4">
        <f>IF(ISNUMBER(SEARCH(CONCATENATE(Actions!$B$44,";"),[1]Sheet1!$I$49)),1,0)</f>
        <v>0</v>
      </c>
      <c r="AV52" s="4">
        <f>IF(ISNUMBER(SEARCH(CONCATENATE(Actions!$B$44,";"),[1]Sheet1!$I$50)),1,0)</f>
        <v>0</v>
      </c>
      <c r="AW52" s="4">
        <f>IF(ISNUMBER(SEARCH(CONCATENATE(Actions!$B$44,";"),[1]Sheet1!$I$51)),1,0)</f>
        <v>0</v>
      </c>
      <c r="AX52" s="4">
        <f>IF(ISNUMBER(SEARCH(CONCATENATE(Actions!$B$44,";"),[1]Sheet1!$I$52)),1,0)</f>
        <v>0</v>
      </c>
      <c r="AY52" s="4">
        <f>IF(ISNUMBER(SEARCH(CONCATENATE(Actions!$B$44,";"),[1]Sheet1!$I$53)),1,0)</f>
        <v>0</v>
      </c>
      <c r="AZ52" s="4">
        <f>IF(ISNUMBER(SEARCH(CONCATENATE(Actions!$B$44,";"),[1]Sheet1!$I$54)),1,0)</f>
        <v>0</v>
      </c>
      <c r="BA52" s="4">
        <f>IF(ISNUMBER(SEARCH(CONCATENATE(Actions!$B$44,";"),[1]Sheet1!$I$55)),1,0)</f>
        <v>0</v>
      </c>
      <c r="BB52" s="4">
        <f>IF(ISNUMBER(SEARCH(CONCATENATE(Actions!$B$44,";"),[1]Sheet1!$I$56)),1,0)</f>
        <v>1</v>
      </c>
      <c r="BC52" s="4">
        <f>IF(ISNUMBER(SEARCH(CONCATENATE(Actions!$B$44,";"),[1]Sheet1!$I$57)),1,0)</f>
        <v>1</v>
      </c>
      <c r="BD52" s="4">
        <f>IF(ISNUMBER(SEARCH(CONCATENATE(Actions!$B$44,";"),[1]Sheet1!$I$58)),1,0)</f>
        <v>0</v>
      </c>
      <c r="BE52" s="4">
        <f>IF(ISNUMBER(SEARCH(CONCATENATE(Actions!$B$44,";"),[1]Sheet1!$I$59)),1,0)</f>
        <v>0</v>
      </c>
      <c r="BF52" s="4">
        <f>IF(ISNUMBER(SEARCH(CONCATENATE(Actions!$B$44,";"),[1]Sheet1!$I$60)),1,0)</f>
        <v>0</v>
      </c>
      <c r="BG52" s="4">
        <f>IF(ISNUMBER(SEARCH(CONCATENATE(Actions!$B$44,";"),[1]Sheet1!$I$61)),1,0)</f>
        <v>0</v>
      </c>
      <c r="BH52" s="4">
        <f>IF(ISNUMBER(SEARCH(CONCATENATE(Actions!$B$44,";"),[1]Sheet1!$I$62)),1,0)</f>
        <v>1</v>
      </c>
      <c r="BI52" s="4">
        <f>IF(ISNUMBER(SEARCH(CONCATENATE(Actions!$B$44,";"),[1]Sheet1!$I$63)),1,0)</f>
        <v>1</v>
      </c>
      <c r="BJ52" s="4">
        <f>IF(ISNUMBER(SEARCH(CONCATENATE(Actions!$B$44,";"),[1]Sheet1!$I$64)),1,0)</f>
        <v>1</v>
      </c>
      <c r="BK52" s="4">
        <f>IF(ISNUMBER(SEARCH(CONCATENATE(Actions!$B$44,";"),[1]Sheet1!$I$65)),1,0)</f>
        <v>1</v>
      </c>
      <c r="BL52" s="4">
        <f>IF(ISNUMBER(SEARCH(CONCATENATE(Actions!$B$44,";"),[1]Sheet1!$I$66)),1,0)</f>
        <v>0</v>
      </c>
      <c r="BM52" s="4">
        <f>IF(ISNUMBER(SEARCH(CONCATENATE(Actions!$B$44,";"),[1]Sheet1!$I$67)),1,0)</f>
        <v>1</v>
      </c>
      <c r="BN52" s="4">
        <f>IF(ISNUMBER(SEARCH(CONCATENATE(Actions!$B$44,";"),[1]Sheet1!$I$68)),1,0)</f>
        <v>1</v>
      </c>
      <c r="BO52" s="4">
        <f>IF(ISNUMBER(SEARCH(CONCATENATE(Actions!$B$44,";"),[1]Sheet1!$I$69)),1,0)</f>
        <v>1</v>
      </c>
      <c r="BP52" s="4">
        <f>IF(ISNUMBER(SEARCH(CONCATENATE(Actions!$B$44,";"),[1]Sheet1!$I$70)),1,0)</f>
        <v>0</v>
      </c>
      <c r="BQ52" s="4">
        <f>IF(ISNUMBER(SEARCH(CONCATENATE(Actions!$B$44,";"),[1]Sheet1!$I$71)),1,0)</f>
        <v>1</v>
      </c>
      <c r="BR52" s="4">
        <f>IF(ISNUMBER(SEARCH(CONCATENATE(Actions!$B$44,";"),[1]Sheet1!$I$72)),1,0)</f>
        <v>1</v>
      </c>
      <c r="BS52" s="4">
        <f>IF(ISNUMBER(SEARCH(CONCATENATE(Actions!$B$44,";"),[1]Sheet1!$I$73)),1,0)</f>
        <v>1</v>
      </c>
      <c r="BT52" s="4">
        <f>IF(ISNUMBER(SEARCH(CONCATENATE(Actions!$B$44,";"),[1]Sheet1!$I$74)),1,0)</f>
        <v>1</v>
      </c>
      <c r="BU52" s="4">
        <f>IF(ISNUMBER(SEARCH(CONCATENATE(Actions!$B$44,";"),[1]Sheet1!$I$75)),1,0)</f>
        <v>1</v>
      </c>
      <c r="BV52" s="4">
        <f>IF(ISNUMBER(SEARCH(CONCATENATE(Actions!$B$44,";"),[1]Sheet1!$I$76)),1,0)</f>
        <v>1</v>
      </c>
      <c r="BW52" s="4">
        <f>IF(ISNUMBER(SEARCH(CONCATENATE(Actions!$B$44,";"),[1]Sheet1!$I$77)),1,0)</f>
        <v>1</v>
      </c>
      <c r="BX52" s="4">
        <f>IF(ISNUMBER(SEARCH(CONCATENATE(Actions!$B$44,";"),[1]Sheet1!$I$78)),1,0)</f>
        <v>0</v>
      </c>
      <c r="BY52" s="4">
        <f>IF(ISNUMBER(SEARCH(CONCATENATE(Actions!$B$44,";"),[1]Sheet1!$I$79)),1,0)</f>
        <v>0</v>
      </c>
      <c r="BZ52" s="4">
        <f>IF(ISNUMBER(SEARCH(CONCATENATE(Actions!$B$44,";"),[1]Sheet1!$I$80)),1,0)</f>
        <v>0</v>
      </c>
    </row>
    <row r="53" spans="1:78" ht="15.75" customHeight="1">
      <c r="A53" s="36">
        <f>Actions!$A$45</f>
        <v>44</v>
      </c>
      <c r="B53" s="4"/>
      <c r="C53" s="4">
        <f>IF(ISNUMBER(SEARCH(CONCATENATE(Actions!$B$45,";"),[1]Sheet1!$I$5)),1,0)</f>
        <v>0</v>
      </c>
      <c r="D53" s="4">
        <f>IF(ISNUMBER(SEARCH(CONCATENATE(Actions!$B$45,";"),[1]Sheet1!$I$6)),1,0)</f>
        <v>0</v>
      </c>
      <c r="E53" s="4">
        <f>IF(ISNUMBER(SEARCH(CONCATENATE(Actions!$B$45,";"),[1]Sheet1!$I$7)),1,0)</f>
        <v>0</v>
      </c>
      <c r="F53" s="4">
        <f>IF(ISNUMBER(SEARCH(CONCATENATE(Actions!$B$45,";"),[1]Sheet1!$I$8)),1,0)</f>
        <v>0</v>
      </c>
      <c r="G53" s="4">
        <f>IF(ISNUMBER(SEARCH(CONCATENATE(Actions!$B$45,";"),[1]Sheet1!$I$9)),1,0)</f>
        <v>0</v>
      </c>
      <c r="H53" s="4">
        <f>IF(ISNUMBER(SEARCH(CONCATENATE(Actions!$B$45,";"),[1]Sheet1!$I$10)),1,0)</f>
        <v>0</v>
      </c>
      <c r="I53" s="4">
        <f>IF(ISNUMBER(SEARCH(CONCATENATE(Actions!$B$45,";"),[1]Sheet1!$I$11)),1,0)</f>
        <v>1</v>
      </c>
      <c r="J53" s="39">
        <f>IF(ISNUMBER(SEARCH(CONCATENATE(Actions!$B$45,";"),[1]Sheet1!$I$12)),1,0)</f>
        <v>0</v>
      </c>
      <c r="K53" s="4">
        <f>IF(ISNUMBER(SEARCH(CONCATENATE(Actions!$B$45,";"),[1]Sheet1!$I$13)),1,0)</f>
        <v>0</v>
      </c>
      <c r="L53" s="4">
        <f>IF(ISNUMBER(SEARCH(CONCATENATE(Actions!$B$45,";"),[1]Sheet1!$I$14)),1,0)</f>
        <v>0</v>
      </c>
      <c r="M53" s="4">
        <f>IF(ISNUMBER(SEARCH(CONCATENATE(Actions!$B$45,";"),[1]Sheet1!$I$15)),1,0)</f>
        <v>0</v>
      </c>
      <c r="N53" s="4">
        <f>IF(ISNUMBER(SEARCH(CONCATENATE(Actions!$B$45,";"),[1]Sheet1!$I$16)),1,0)</f>
        <v>0</v>
      </c>
      <c r="O53" s="4">
        <f>IF(ISNUMBER(SEARCH(CONCATENATE(Actions!$B$45,";"),[1]Sheet1!$I$17)),1,0)</f>
        <v>0</v>
      </c>
      <c r="P53" s="4">
        <f>IF(ISNUMBER(SEARCH(CONCATENATE(Actions!$B$45,";"),[1]Sheet1!$I$18)),1,0)</f>
        <v>0</v>
      </c>
      <c r="Q53" s="4">
        <f>IF(ISNUMBER(SEARCH(CONCATENATE(Actions!$B$45,";"),[1]Sheet1!$I$19)),1,0)</f>
        <v>1</v>
      </c>
      <c r="R53" s="4">
        <f>IF(ISNUMBER(SEARCH(CONCATENATE(Actions!$B$45,";"),[1]Sheet1!$I$20)),1,0)</f>
        <v>0</v>
      </c>
      <c r="S53" s="4">
        <f>IF(ISNUMBER(SEARCH(CONCATENATE(Actions!$B$45,";"),[1]Sheet1!$I$21)),1,0)</f>
        <v>0</v>
      </c>
      <c r="T53" s="4">
        <f>IF(ISNUMBER(SEARCH(CONCATENATE(Actions!$B$45,";"),[1]Sheet1!$I$22)),1,0)</f>
        <v>0</v>
      </c>
      <c r="U53" s="4">
        <f>IF(ISNUMBER(SEARCH(CONCATENATE(Actions!$B$45,";"),[1]Sheet1!$I$23)),1,0)</f>
        <v>0</v>
      </c>
      <c r="V53" s="4">
        <f>IF(ISNUMBER(SEARCH(CONCATENATE(Actions!$B$45,";"),[1]Sheet1!$I$24)),1,0)</f>
        <v>0</v>
      </c>
      <c r="W53" s="4">
        <f>IF(ISNUMBER(SEARCH(CONCATENATE(Actions!$B$45,";"),[1]Sheet1!$I$25)),1,0)</f>
        <v>0</v>
      </c>
      <c r="X53" s="4">
        <f>IF(ISNUMBER(SEARCH(CONCATENATE(Actions!$B$45,";"),[1]Sheet1!$I$26)),1,0)</f>
        <v>0</v>
      </c>
      <c r="Y53" s="4">
        <f>IF(ISNUMBER(SEARCH(CONCATENATE(Actions!$B$45,";"),[1]Sheet1!$I$27)),1,0)</f>
        <v>0</v>
      </c>
      <c r="Z53" s="4">
        <f>IF(ISNUMBER(SEARCH(CONCATENATE(Actions!$B$45,";"),[1]Sheet1!$I$28)),1,0)</f>
        <v>0</v>
      </c>
      <c r="AA53" s="4">
        <f>IF(ISNUMBER(SEARCH(CONCATENATE(Actions!$B$45,";"),[1]Sheet1!$I$29)),1,0)</f>
        <v>0</v>
      </c>
      <c r="AB53" s="4">
        <f>IF(ISNUMBER(SEARCH(CONCATENATE(Actions!$B$45,";"),[1]Sheet1!$I$30)),1,0)</f>
        <v>0</v>
      </c>
      <c r="AC53" s="4">
        <f>IF(ISNUMBER(SEARCH(CONCATENATE(Actions!$B$45,";"),[1]Sheet1!$I$31)),1,0)</f>
        <v>0</v>
      </c>
      <c r="AD53" s="4">
        <f>IF(ISNUMBER(SEARCH(CONCATENATE(Actions!$B$45,";"),[1]Sheet1!$I$32)),1,0)</f>
        <v>0</v>
      </c>
      <c r="AE53" s="4">
        <f>IF(ISNUMBER(SEARCH(CONCATENATE(Actions!$B$45,";"),[1]Sheet1!$I$33)),1,0)</f>
        <v>0</v>
      </c>
      <c r="AF53" s="4">
        <f>IF(ISNUMBER(SEARCH(CONCATENATE(Actions!$B$45,";"),[1]Sheet1!$I$34)),1,0)</f>
        <v>0</v>
      </c>
      <c r="AG53" s="4">
        <f>IF(ISNUMBER(SEARCH(CONCATENATE(Actions!$B$45,";"),[1]Sheet1!$I$35)),1,0)</f>
        <v>1</v>
      </c>
      <c r="AH53" s="4">
        <f>IF(ISNUMBER(SEARCH(CONCATENATE(Actions!$B$45,";"),[1]Sheet1!$I$36)),1,0)</f>
        <v>1</v>
      </c>
      <c r="AI53" s="4">
        <f>IF(ISNUMBER(SEARCH(CONCATENATE(Actions!$B$45,";"),[1]Sheet1!$I$37)),1,0)</f>
        <v>0</v>
      </c>
      <c r="AJ53" s="4">
        <f>IF(ISNUMBER(SEARCH(CONCATENATE(Actions!$B$45,";"),[1]Sheet1!$I$38)),1,0)</f>
        <v>0</v>
      </c>
      <c r="AK53" s="4">
        <f>IF(ISNUMBER(SEARCH(CONCATENATE(Actions!$B$45,";"),[1]Sheet1!$I$39)),1,0)</f>
        <v>1</v>
      </c>
      <c r="AL53" s="4">
        <f>IF(ISNUMBER(SEARCH(CONCATENATE(Actions!$B$45,";"),[1]Sheet1!$I$40)),1,0)</f>
        <v>0</v>
      </c>
      <c r="AM53" s="4">
        <f>IF(ISNUMBER(SEARCH(CONCATENATE(Actions!$B$45,";"),[1]Sheet1!$I$41)),1,0)</f>
        <v>0</v>
      </c>
      <c r="AN53" s="4">
        <f>IF(ISNUMBER(SEARCH(CONCATENATE(Actions!$B$45,";"),[1]Sheet1!$I$42)),1,0)</f>
        <v>0</v>
      </c>
      <c r="AO53" s="4">
        <f>IF(ISNUMBER(SEARCH(CONCATENATE(Actions!$B$45,";"),[1]Sheet1!$I$43)),1,0)</f>
        <v>0</v>
      </c>
      <c r="AP53" s="4">
        <f>IF(ISNUMBER(SEARCH(CONCATENATE(Actions!$B$45,";"),[1]Sheet1!$I$44)),1,0)</f>
        <v>0</v>
      </c>
      <c r="AQ53" s="4">
        <f>IF(ISNUMBER(SEARCH(CONCATENATE(Actions!$B$45,";"),[1]Sheet1!$I$45)),1,0)</f>
        <v>0</v>
      </c>
      <c r="AR53" s="4">
        <f>IF(ISNUMBER(SEARCH(CONCATENATE(Actions!$B$45,";"),[1]Sheet1!$I$46)),1,0)</f>
        <v>0</v>
      </c>
      <c r="AS53" s="4">
        <f>IF(ISNUMBER(SEARCH(CONCATENATE(Actions!$B$45,";"),[1]Sheet1!$I$47)),1,0)</f>
        <v>0</v>
      </c>
      <c r="AT53" s="4">
        <f>IF(ISNUMBER(SEARCH(CONCATENATE(Actions!$B$45,";"),[1]Sheet1!$I$48)),1,0)</f>
        <v>0</v>
      </c>
      <c r="AU53" s="4">
        <f>IF(ISNUMBER(SEARCH(CONCATENATE(Actions!$B$45,";"),[1]Sheet1!$I$49)),1,0)</f>
        <v>0</v>
      </c>
      <c r="AV53" s="4">
        <f>IF(ISNUMBER(SEARCH(CONCATENATE(Actions!$B$45,";"),[1]Sheet1!$I$50)),1,0)</f>
        <v>0</v>
      </c>
      <c r="AW53" s="4">
        <f>IF(ISNUMBER(SEARCH(CONCATENATE(Actions!$B$45,";"),[1]Sheet1!$I$51)),1,0)</f>
        <v>0</v>
      </c>
      <c r="AX53" s="4">
        <f>IF(ISNUMBER(SEARCH(CONCATENATE(Actions!$B$45,";"),[1]Sheet1!$I$52)),1,0)</f>
        <v>0</v>
      </c>
      <c r="AY53" s="4">
        <f>IF(ISNUMBER(SEARCH(CONCATENATE(Actions!$B$45,";"),[1]Sheet1!$I$53)),1,0)</f>
        <v>0</v>
      </c>
      <c r="AZ53" s="4">
        <f>IF(ISNUMBER(SEARCH(CONCATENATE(Actions!$B$45,";"),[1]Sheet1!$I$54)),1,0)</f>
        <v>0</v>
      </c>
      <c r="BA53" s="4">
        <f>IF(ISNUMBER(SEARCH(CONCATENATE(Actions!$B$45,";"),[1]Sheet1!$I$55)),1,0)</f>
        <v>0</v>
      </c>
      <c r="BB53" s="4">
        <f>IF(ISNUMBER(SEARCH(CONCATENATE(Actions!$B$45,";"),[1]Sheet1!$I$56)),1,0)</f>
        <v>1</v>
      </c>
      <c r="BC53" s="4">
        <f>IF(ISNUMBER(SEARCH(CONCATENATE(Actions!$B$45,";"),[1]Sheet1!$I$57)),1,0)</f>
        <v>1</v>
      </c>
      <c r="BD53" s="4">
        <f>IF(ISNUMBER(SEARCH(CONCATENATE(Actions!$B$45,";"),[1]Sheet1!$I$58)),1,0)</f>
        <v>0</v>
      </c>
      <c r="BE53" s="4">
        <f>IF(ISNUMBER(SEARCH(CONCATENATE(Actions!$B$45,";"),[1]Sheet1!$I$59)),1,0)</f>
        <v>0</v>
      </c>
      <c r="BF53" s="4">
        <f>IF(ISNUMBER(SEARCH(CONCATENATE(Actions!$B$45,";"),[1]Sheet1!$I$60)),1,0)</f>
        <v>0</v>
      </c>
      <c r="BG53" s="4">
        <f>IF(ISNUMBER(SEARCH(CONCATENATE(Actions!$B$45,";"),[1]Sheet1!$I$61)),1,0)</f>
        <v>0</v>
      </c>
      <c r="BH53" s="4">
        <f>IF(ISNUMBER(SEARCH(CONCATENATE(Actions!$B$45,";"),[1]Sheet1!$I$62)),1,0)</f>
        <v>1</v>
      </c>
      <c r="BI53" s="4">
        <f>IF(ISNUMBER(SEARCH(CONCATENATE(Actions!$B$45,";"),[1]Sheet1!$I$63)),1,0)</f>
        <v>1</v>
      </c>
      <c r="BJ53" s="4">
        <f>IF(ISNUMBER(SEARCH(CONCATENATE(Actions!$B$45,";"),[1]Sheet1!$I$64)),1,0)</f>
        <v>1</v>
      </c>
      <c r="BK53" s="4">
        <f>IF(ISNUMBER(SEARCH(CONCATENATE(Actions!$B$45,";"),[1]Sheet1!$I$65)),1,0)</f>
        <v>1</v>
      </c>
      <c r="BL53" s="4">
        <f>IF(ISNUMBER(SEARCH(CONCATENATE(Actions!$B$45,";"),[1]Sheet1!$I$66)),1,0)</f>
        <v>0</v>
      </c>
      <c r="BM53" s="4">
        <f>IF(ISNUMBER(SEARCH(CONCATENATE(Actions!$B$45,";"),[1]Sheet1!$I$67)),1,0)</f>
        <v>1</v>
      </c>
      <c r="BN53" s="4">
        <f>IF(ISNUMBER(SEARCH(CONCATENATE(Actions!$B$45,";"),[1]Sheet1!$I$68)),1,0)</f>
        <v>1</v>
      </c>
      <c r="BO53" s="4">
        <f>IF(ISNUMBER(SEARCH(CONCATENATE(Actions!$B$45,";"),[1]Sheet1!$I$69)),1,0)</f>
        <v>1</v>
      </c>
      <c r="BP53" s="4">
        <f>IF(ISNUMBER(SEARCH(CONCATENATE(Actions!$B$45,";"),[1]Sheet1!$I$70)),1,0)</f>
        <v>0</v>
      </c>
      <c r="BQ53" s="4">
        <f>IF(ISNUMBER(SEARCH(CONCATENATE(Actions!$B$45,";"),[1]Sheet1!$I$71)),1,0)</f>
        <v>1</v>
      </c>
      <c r="BR53" s="4">
        <f>IF(ISNUMBER(SEARCH(CONCATENATE(Actions!$B$45,";"),[1]Sheet1!$I$72)),1,0)</f>
        <v>1</v>
      </c>
      <c r="BS53" s="4">
        <f>IF(ISNUMBER(SEARCH(CONCATENATE(Actions!$B$45,";"),[1]Sheet1!$I$73)),1,0)</f>
        <v>1</v>
      </c>
      <c r="BT53" s="4">
        <f>IF(ISNUMBER(SEARCH(CONCATENATE(Actions!$B$45,";"),[1]Sheet1!$I$74)),1,0)</f>
        <v>1</v>
      </c>
      <c r="BU53" s="4">
        <f>IF(ISNUMBER(SEARCH(CONCATENATE(Actions!$B$45,";"),[1]Sheet1!$I$75)),1,0)</f>
        <v>1</v>
      </c>
      <c r="BV53" s="4">
        <f>IF(ISNUMBER(SEARCH(CONCATENATE(Actions!$B$45,";"),[1]Sheet1!$I$76)),1,0)</f>
        <v>1</v>
      </c>
      <c r="BW53" s="4">
        <f>IF(ISNUMBER(SEARCH(CONCATENATE(Actions!$B$45,";"),[1]Sheet1!$I$77)),1,0)</f>
        <v>1</v>
      </c>
      <c r="BX53" s="4">
        <f>IF(ISNUMBER(SEARCH(CONCATENATE(Actions!$B$45,";"),[1]Sheet1!$I$78)),1,0)</f>
        <v>0</v>
      </c>
      <c r="BY53" s="4">
        <f>IF(ISNUMBER(SEARCH(CONCATENATE(Actions!$B$45,";"),[1]Sheet1!$I$79)),1,0)</f>
        <v>0</v>
      </c>
      <c r="BZ53" s="4">
        <f>IF(ISNUMBER(SEARCH(CONCATENATE(Actions!$B$45,";"),[1]Sheet1!$I$80)),1,0)</f>
        <v>0</v>
      </c>
    </row>
    <row r="54" spans="1:78" ht="15.75" customHeight="1">
      <c r="A54" s="36">
        <f>Actions!$A$46</f>
        <v>45</v>
      </c>
      <c r="B54" s="4"/>
      <c r="C54" s="4">
        <f>IF(ISNUMBER(SEARCH(CONCATENATE(Actions!$B$46,";"),[1]Sheet1!$I$5)),1,0)</f>
        <v>0</v>
      </c>
      <c r="D54" s="4">
        <f>IF(ISNUMBER(SEARCH(CONCATENATE(Actions!$B$46,";"),[1]Sheet1!$I$6)),1,0)</f>
        <v>0</v>
      </c>
      <c r="E54" s="37">
        <f>IF(ISNUMBER(SEARCH(CONCATENATE(Actions!$B$46,";"),[1]Sheet1!$I$7)),1,0)</f>
        <v>0</v>
      </c>
      <c r="F54" s="4">
        <f>IF(ISNUMBER(SEARCH(CONCATENATE(Actions!$B$46,";"),[1]Sheet1!$I$8)),1,0)</f>
        <v>0</v>
      </c>
      <c r="G54" s="4">
        <f>IF(ISNUMBER(SEARCH(CONCATENATE(Actions!$B$46,";"),[1]Sheet1!$I$9)),1,0)</f>
        <v>0</v>
      </c>
      <c r="H54" s="4">
        <f>IF(ISNUMBER(SEARCH(CONCATENATE(Actions!$B$46,";"),[1]Sheet1!$I$10)),1,0)</f>
        <v>0</v>
      </c>
      <c r="I54" s="4">
        <f>IF(ISNUMBER(SEARCH(CONCATENATE(Actions!$B$46,";"),[1]Sheet1!$I$11)),1,0)</f>
        <v>0</v>
      </c>
      <c r="J54" s="39">
        <f>IF(ISNUMBER(SEARCH(CONCATENATE(Actions!$B$46,";"),[1]Sheet1!$I$12)),1,0)</f>
        <v>0</v>
      </c>
      <c r="K54" s="4">
        <f>IF(ISNUMBER(SEARCH(CONCATENATE(Actions!$B$46,";"),[1]Sheet1!$I$13)),1,0)</f>
        <v>0</v>
      </c>
      <c r="L54" s="4">
        <f>IF(ISNUMBER(SEARCH(CONCATENATE(Actions!$B$46,";"),[1]Sheet1!$I$14)),1,0)</f>
        <v>0</v>
      </c>
      <c r="M54" s="4">
        <f>IF(ISNUMBER(SEARCH(CONCATENATE(Actions!$B$46,";"),[1]Sheet1!$I$15)),1,0)</f>
        <v>0</v>
      </c>
      <c r="N54" s="4">
        <f>IF(ISNUMBER(SEARCH(CONCATENATE(Actions!$B$46,";"),[1]Sheet1!$I$16)),1,0)</f>
        <v>0</v>
      </c>
      <c r="O54" s="4">
        <f>IF(ISNUMBER(SEARCH(CONCATENATE(Actions!$B$46,";"),[1]Sheet1!$I$17)),1,0)</f>
        <v>1</v>
      </c>
      <c r="P54" s="4">
        <f>IF(ISNUMBER(SEARCH(CONCATENATE(Actions!$B$46,";"),[1]Sheet1!$I$18)),1,0)</f>
        <v>1</v>
      </c>
      <c r="Q54" s="4">
        <f>IF(ISNUMBER(SEARCH(CONCATENATE(Actions!$B$46,";"),[1]Sheet1!$I$19)),1,0)</f>
        <v>0</v>
      </c>
      <c r="R54" s="4">
        <f>IF(ISNUMBER(SEARCH(CONCATENATE(Actions!$B$46,";"),[1]Sheet1!$I$20)),1,0)</f>
        <v>0</v>
      </c>
      <c r="S54" s="4">
        <f>IF(ISNUMBER(SEARCH(CONCATENATE(Actions!$B$46,";"),[1]Sheet1!$I$21)),1,0)</f>
        <v>0</v>
      </c>
      <c r="T54" s="4">
        <f>IF(ISNUMBER(SEARCH(CONCATENATE(Actions!$B$46,";"),[1]Sheet1!$I$22)),1,0)</f>
        <v>0</v>
      </c>
      <c r="U54" s="4">
        <f>IF(ISNUMBER(SEARCH(CONCATENATE(Actions!$B$46,";"),[1]Sheet1!$I$23)),1,0)</f>
        <v>0</v>
      </c>
      <c r="V54" s="4">
        <f>IF(ISNUMBER(SEARCH(CONCATENATE(Actions!$B$46,";"),[1]Sheet1!$I$24)),1,0)</f>
        <v>0</v>
      </c>
      <c r="W54" s="4">
        <f>IF(ISNUMBER(SEARCH(CONCATENATE(Actions!$B$46,";"),[1]Sheet1!$I$25)),1,0)</f>
        <v>0</v>
      </c>
      <c r="X54" s="4">
        <f>IF(ISNUMBER(SEARCH(CONCATENATE(Actions!$B$46,";"),[1]Sheet1!$I$26)),1,0)</f>
        <v>0</v>
      </c>
      <c r="Y54" s="4">
        <f>IF(ISNUMBER(SEARCH(CONCATENATE(Actions!$B$46,";"),[1]Sheet1!$I$27)),1,0)</f>
        <v>0</v>
      </c>
      <c r="Z54" s="4">
        <f>IF(ISNUMBER(SEARCH(CONCATENATE(Actions!$B$46,";"),[1]Sheet1!$I$28)),1,0)</f>
        <v>0</v>
      </c>
      <c r="AA54" s="4">
        <f>IF(ISNUMBER(SEARCH(CONCATENATE(Actions!$B$46,";"),[1]Sheet1!$I$29)),1,0)</f>
        <v>0</v>
      </c>
      <c r="AB54" s="4">
        <f>IF(ISNUMBER(SEARCH(CONCATENATE(Actions!$B$46,";"),[1]Sheet1!$I$30)),1,0)</f>
        <v>0</v>
      </c>
      <c r="AC54" s="4">
        <f>IF(ISNUMBER(SEARCH(CONCATENATE(Actions!$B$46,";"),[1]Sheet1!$I$31)),1,0)</f>
        <v>0</v>
      </c>
      <c r="AD54" s="4">
        <f>IF(ISNUMBER(SEARCH(CONCATENATE(Actions!$B$46,";"),[1]Sheet1!$I$32)),1,0)</f>
        <v>0</v>
      </c>
      <c r="AE54" s="4">
        <f>IF(ISNUMBER(SEARCH(CONCATENATE(Actions!$B$46,";"),[1]Sheet1!$I$33)),1,0)</f>
        <v>0</v>
      </c>
      <c r="AF54" s="4">
        <f>IF(ISNUMBER(SEARCH(CONCATENATE(Actions!$B$46,";"),[1]Sheet1!$I$34)),1,0)</f>
        <v>0</v>
      </c>
      <c r="AG54" s="4">
        <f>IF(ISNUMBER(SEARCH(CONCATENATE(Actions!$B$46,";"),[1]Sheet1!$I$35)),1,0)</f>
        <v>1</v>
      </c>
      <c r="AH54" s="4">
        <f>IF(ISNUMBER(SEARCH(CONCATENATE(Actions!$B$46,";"),[1]Sheet1!$I$36)),1,0)</f>
        <v>1</v>
      </c>
      <c r="AI54" s="4">
        <f>IF(ISNUMBER(SEARCH(CONCATENATE(Actions!$B$46,";"),[1]Sheet1!$I$37)),1,0)</f>
        <v>1</v>
      </c>
      <c r="AJ54" s="4">
        <f>IF(ISNUMBER(SEARCH(CONCATENATE(Actions!$B$46,";"),[1]Sheet1!$I$38)),1,0)</f>
        <v>0</v>
      </c>
      <c r="AK54" s="4">
        <f>IF(ISNUMBER(SEARCH(CONCATENATE(Actions!$B$46,";"),[1]Sheet1!$I$39)),1,0)</f>
        <v>0</v>
      </c>
      <c r="AL54" s="4">
        <f>IF(ISNUMBER(SEARCH(CONCATENATE(Actions!$B$46,";"),[1]Sheet1!$I$40)),1,0)</f>
        <v>0</v>
      </c>
      <c r="AM54" s="4">
        <f>IF(ISNUMBER(SEARCH(CONCATENATE(Actions!$B$46,";"),[1]Sheet1!$I$41)),1,0)</f>
        <v>0</v>
      </c>
      <c r="AN54" s="4">
        <f>IF(ISNUMBER(SEARCH(CONCATENATE(Actions!$B$46,";"),[1]Sheet1!$I$42)),1,0)</f>
        <v>0</v>
      </c>
      <c r="AO54" s="4">
        <f>IF(ISNUMBER(SEARCH(CONCATENATE(Actions!$B$46,";"),[1]Sheet1!$I$43)),1,0)</f>
        <v>0</v>
      </c>
      <c r="AP54" s="4">
        <f>IF(ISNUMBER(SEARCH(CONCATENATE(Actions!$B$46,";"),[1]Sheet1!$I$44)),1,0)</f>
        <v>0</v>
      </c>
      <c r="AQ54" s="4">
        <f>IF(ISNUMBER(SEARCH(CONCATENATE(Actions!$B$46,";"),[1]Sheet1!$I$45)),1,0)</f>
        <v>0</v>
      </c>
      <c r="AR54" s="4">
        <f>IF(ISNUMBER(SEARCH(CONCATENATE(Actions!$B$46,";"),[1]Sheet1!$I$46)),1,0)</f>
        <v>0</v>
      </c>
      <c r="AS54" s="4">
        <f>IF(ISNUMBER(SEARCH(CONCATENATE(Actions!$B$46,";"),[1]Sheet1!$I$47)),1,0)</f>
        <v>0</v>
      </c>
      <c r="AT54" s="4">
        <f>IF(ISNUMBER(SEARCH(CONCATENATE(Actions!$B$46,";"),[1]Sheet1!$I$48)),1,0)</f>
        <v>0</v>
      </c>
      <c r="AU54" s="4">
        <f>IF(ISNUMBER(SEARCH(CONCATENATE(Actions!$B$46,";"),[1]Sheet1!$I$49)),1,0)</f>
        <v>0</v>
      </c>
      <c r="AV54" s="4">
        <f>IF(ISNUMBER(SEARCH(CONCATENATE(Actions!$B$46,";"),[1]Sheet1!$I$50)),1,0)</f>
        <v>0</v>
      </c>
      <c r="AW54" s="4">
        <f>IF(ISNUMBER(SEARCH(CONCATENATE(Actions!$B$46,";"),[1]Sheet1!$I$51)),1,0)</f>
        <v>0</v>
      </c>
      <c r="AX54" s="4">
        <f>IF(ISNUMBER(SEARCH(CONCATENATE(Actions!$B$46,";"),[1]Sheet1!$I$52)),1,0)</f>
        <v>0</v>
      </c>
      <c r="AY54" s="4">
        <f>IF(ISNUMBER(SEARCH(CONCATENATE(Actions!$B$46,";"),[1]Sheet1!$I$53)),1,0)</f>
        <v>0</v>
      </c>
      <c r="AZ54" s="4">
        <f>IF(ISNUMBER(SEARCH(CONCATENATE(Actions!$B$46,";"),[1]Sheet1!$I$54)),1,0)</f>
        <v>0</v>
      </c>
      <c r="BA54" s="4">
        <f>IF(ISNUMBER(SEARCH(CONCATENATE(Actions!$B$46,";"),[1]Sheet1!$I$55)),1,0)</f>
        <v>0</v>
      </c>
      <c r="BB54" s="4">
        <f>IF(ISNUMBER(SEARCH(CONCATENATE(Actions!$B$46,";"),[1]Sheet1!$I$56)),1,0)</f>
        <v>0</v>
      </c>
      <c r="BC54" s="4">
        <f>IF(ISNUMBER(SEARCH(CONCATENATE(Actions!$B$46,";"),[1]Sheet1!$I$57)),1,0)</f>
        <v>0</v>
      </c>
      <c r="BD54" s="4">
        <f>IF(ISNUMBER(SEARCH(CONCATENATE(Actions!$B$46,";"),[1]Sheet1!$I$58)),1,0)</f>
        <v>0</v>
      </c>
      <c r="BE54" s="4">
        <f>IF(ISNUMBER(SEARCH(CONCATENATE(Actions!$B$46,";"),[1]Sheet1!$I$59)),1,0)</f>
        <v>0</v>
      </c>
      <c r="BF54" s="4">
        <f>IF(ISNUMBER(SEARCH(CONCATENATE(Actions!$B$46,";"),[1]Sheet1!$I$60)),1,0)</f>
        <v>0</v>
      </c>
      <c r="BG54" s="4">
        <f>IF(ISNUMBER(SEARCH(CONCATENATE(Actions!$B$46,";"),[1]Sheet1!$I$61)),1,0)</f>
        <v>0</v>
      </c>
      <c r="BH54" s="4">
        <f>IF(ISNUMBER(SEARCH(CONCATENATE(Actions!$B$46,";"),[1]Sheet1!$I$62)),1,0)</f>
        <v>0</v>
      </c>
      <c r="BI54" s="4">
        <f>IF(ISNUMBER(SEARCH(CONCATENATE(Actions!$B$46,";"),[1]Sheet1!$I$63)),1,0)</f>
        <v>0</v>
      </c>
      <c r="BJ54" s="4">
        <f>IF(ISNUMBER(SEARCH(CONCATENATE(Actions!$B$46,";"),[1]Sheet1!$I$64)),1,0)</f>
        <v>0</v>
      </c>
      <c r="BK54" s="4">
        <f>IF(ISNUMBER(SEARCH(CONCATENATE(Actions!$B$46,";"),[1]Sheet1!$I$65)),1,0)</f>
        <v>0</v>
      </c>
      <c r="BL54" s="4">
        <f>IF(ISNUMBER(SEARCH(CONCATENATE(Actions!$B$46,";"),[1]Sheet1!$I$66)),1,0)</f>
        <v>0</v>
      </c>
      <c r="BM54" s="4">
        <f>IF(ISNUMBER(SEARCH(CONCATENATE(Actions!$B$46,";"),[1]Sheet1!$I$67)),1,0)</f>
        <v>0</v>
      </c>
      <c r="BN54" s="4">
        <f>IF(ISNUMBER(SEARCH(CONCATENATE(Actions!$B$46,";"),[1]Sheet1!$I$68)),1,0)</f>
        <v>0</v>
      </c>
      <c r="BO54" s="4">
        <f>IF(ISNUMBER(SEARCH(CONCATENATE(Actions!$B$46,";"),[1]Sheet1!$I$69)),1,0)</f>
        <v>0</v>
      </c>
      <c r="BP54" s="4">
        <f>IF(ISNUMBER(SEARCH(CONCATENATE(Actions!$B$46,";"),[1]Sheet1!$I$70)),1,0)</f>
        <v>0</v>
      </c>
      <c r="BQ54" s="4">
        <f>IF(ISNUMBER(SEARCH(CONCATENATE(Actions!$B$46,";"),[1]Sheet1!$I$71)),1,0)</f>
        <v>0</v>
      </c>
      <c r="BR54" s="4">
        <f>IF(ISNUMBER(SEARCH(CONCATENATE(Actions!$B$46,";"),[1]Sheet1!$I$72)),1,0)</f>
        <v>0</v>
      </c>
      <c r="BS54" s="4">
        <f>IF(ISNUMBER(SEARCH(CONCATENATE(Actions!$B$46,";"),[1]Sheet1!$I$73)),1,0)</f>
        <v>0</v>
      </c>
      <c r="BT54" s="4">
        <f>IF(ISNUMBER(SEARCH(CONCATENATE(Actions!$B$46,";"),[1]Sheet1!$I$74)),1,0)</f>
        <v>0</v>
      </c>
      <c r="BU54" s="4">
        <f>IF(ISNUMBER(SEARCH(CONCATENATE(Actions!$B$46,";"),[1]Sheet1!$I$75)),1,0)</f>
        <v>0</v>
      </c>
      <c r="BV54" s="4">
        <f>IF(ISNUMBER(SEARCH(CONCATENATE(Actions!$B$46,";"),[1]Sheet1!$I$76)),1,0)</f>
        <v>0</v>
      </c>
      <c r="BW54" s="4">
        <f>IF(ISNUMBER(SEARCH(CONCATENATE(Actions!$B$46,";"),[1]Sheet1!$I$77)),1,0)</f>
        <v>0</v>
      </c>
      <c r="BX54" s="4">
        <f>IF(ISNUMBER(SEARCH(CONCATENATE(Actions!$B$46,";"),[1]Sheet1!$I$78)),1,0)</f>
        <v>0</v>
      </c>
      <c r="BY54" s="4">
        <f>IF(ISNUMBER(SEARCH(CONCATENATE(Actions!$B$46,";"),[1]Sheet1!$I$79)),1,0)</f>
        <v>0</v>
      </c>
      <c r="BZ54" s="4">
        <f>IF(ISNUMBER(SEARCH(CONCATENATE(Actions!$B$46,";"),[1]Sheet1!$I$80)),1,0)</f>
        <v>0</v>
      </c>
    </row>
    <row r="55" spans="1:78" ht="15.75" customHeight="1">
      <c r="A55" s="36">
        <f>Actions!$A$47</f>
        <v>46</v>
      </c>
      <c r="B55" s="4"/>
      <c r="C55" s="4">
        <f>IF(ISNUMBER(SEARCH(CONCATENATE(Actions!$B$47,";"),[1]Sheet1!$I$5)),1,0)</f>
        <v>0</v>
      </c>
      <c r="D55" s="4">
        <f>IF(ISNUMBER(SEARCH(CONCATENATE(Actions!$B$47,";"),[1]Sheet1!$I$6)),1,0)</f>
        <v>0</v>
      </c>
      <c r="E55" s="4">
        <f>IF(ISNUMBER(SEARCH(CONCATENATE(Actions!$B$47,";"),[1]Sheet1!$I$7)),1,0)</f>
        <v>0</v>
      </c>
      <c r="F55" s="4">
        <f>IF(ISNUMBER(SEARCH(CONCATENATE(Actions!$B$47,";"),[1]Sheet1!$I$8)),1,0)</f>
        <v>0</v>
      </c>
      <c r="G55" s="4">
        <f>IF(ISNUMBER(SEARCH(CONCATENATE(Actions!$B$47,";"),[1]Sheet1!$I$9)),1,0)</f>
        <v>0</v>
      </c>
      <c r="H55" s="4">
        <f>IF(ISNUMBER(SEARCH(CONCATENATE(Actions!$B$47,";"),[1]Sheet1!$I$10)),1,0)</f>
        <v>0</v>
      </c>
      <c r="I55" s="4">
        <f>IF(ISNUMBER(SEARCH(CONCATENATE(Actions!$B$47,";"),[1]Sheet1!$I$11)),1,0)</f>
        <v>1</v>
      </c>
      <c r="J55" s="39">
        <f>IF(ISNUMBER(SEARCH(CONCATENATE(Actions!$B$47,";"),[1]Sheet1!$I$12)),1,0)</f>
        <v>0</v>
      </c>
      <c r="K55" s="4">
        <f>IF(ISNUMBER(SEARCH(CONCATENATE(Actions!$B$47,";"),[1]Sheet1!$I$13)),1,0)</f>
        <v>0</v>
      </c>
      <c r="L55" s="4">
        <f>IF(ISNUMBER(SEARCH(CONCATENATE(Actions!$B$47,";"),[1]Sheet1!$I$14)),1,0)</f>
        <v>0</v>
      </c>
      <c r="M55" s="4">
        <f>IF(ISNUMBER(SEARCH(CONCATENATE(Actions!$B$47,";"),[1]Sheet1!$I$15)),1,0)</f>
        <v>0</v>
      </c>
      <c r="N55" s="4">
        <f>IF(ISNUMBER(SEARCH(CONCATENATE(Actions!$B$47,";"),[1]Sheet1!$I$16)),1,0)</f>
        <v>0</v>
      </c>
      <c r="O55" s="4">
        <f>IF(ISNUMBER(SEARCH(CONCATENATE(Actions!$B$47,";"),[1]Sheet1!$I$17)),1,0)</f>
        <v>0</v>
      </c>
      <c r="P55" s="4">
        <f>IF(ISNUMBER(SEARCH(CONCATENATE(Actions!$B$47,";"),[1]Sheet1!$I$18)),1,0)</f>
        <v>0</v>
      </c>
      <c r="Q55" s="4">
        <f>IF(ISNUMBER(SEARCH(CONCATENATE(Actions!$B$47,";"),[1]Sheet1!$I$19)),1,0)</f>
        <v>0</v>
      </c>
      <c r="R55" s="4">
        <f>IF(ISNUMBER(SEARCH(CONCATENATE(Actions!$B$47,";"),[1]Sheet1!$I$20)),1,0)</f>
        <v>0</v>
      </c>
      <c r="S55" s="4">
        <f>IF(ISNUMBER(SEARCH(CONCATENATE(Actions!$B$47,";"),[1]Sheet1!$I$21)),1,0)</f>
        <v>0</v>
      </c>
      <c r="T55" s="4">
        <f>IF(ISNUMBER(SEARCH(CONCATENATE(Actions!$B$47,";"),[1]Sheet1!$I$22)),1,0)</f>
        <v>0</v>
      </c>
      <c r="U55" s="4">
        <f>IF(ISNUMBER(SEARCH(CONCATENATE(Actions!$B$47,";"),[1]Sheet1!$I$23)),1,0)</f>
        <v>0</v>
      </c>
      <c r="V55" s="4">
        <f>IF(ISNUMBER(SEARCH(CONCATENATE(Actions!$B$47,";"),[1]Sheet1!$I$24)),1,0)</f>
        <v>0</v>
      </c>
      <c r="W55" s="4">
        <f>IF(ISNUMBER(SEARCH(CONCATENATE(Actions!$B$47,";"),[1]Sheet1!$I$25)),1,0)</f>
        <v>0</v>
      </c>
      <c r="X55" s="4">
        <f>IF(ISNUMBER(SEARCH(CONCATENATE(Actions!$B$47,";"),[1]Sheet1!$I$26)),1,0)</f>
        <v>0</v>
      </c>
      <c r="Y55" s="4">
        <f>IF(ISNUMBER(SEARCH(CONCATENATE(Actions!$B$47,";"),[1]Sheet1!$I$27)),1,0)</f>
        <v>0</v>
      </c>
      <c r="Z55" s="4">
        <f>IF(ISNUMBER(SEARCH(CONCATENATE(Actions!$B$47,";"),[1]Sheet1!$I$28)),1,0)</f>
        <v>0</v>
      </c>
      <c r="AA55" s="4">
        <f>IF(ISNUMBER(SEARCH(CONCATENATE(Actions!$B$47,";"),[1]Sheet1!$I$29)),1,0)</f>
        <v>0</v>
      </c>
      <c r="AB55" s="4">
        <f>IF(ISNUMBER(SEARCH(CONCATENATE(Actions!$B$47,";"),[1]Sheet1!$I$30)),1,0)</f>
        <v>0</v>
      </c>
      <c r="AC55" s="4">
        <f>IF(ISNUMBER(SEARCH(CONCATENATE(Actions!$B$47,";"),[1]Sheet1!$I$31)),1,0)</f>
        <v>0</v>
      </c>
      <c r="AD55" s="4">
        <f>IF(ISNUMBER(SEARCH(CONCATENATE(Actions!$B$47,";"),[1]Sheet1!$I$32)),1,0)</f>
        <v>0</v>
      </c>
      <c r="AE55" s="4">
        <f>IF(ISNUMBER(SEARCH(CONCATENATE(Actions!$B$47,";"),[1]Sheet1!$I$33)),1,0)</f>
        <v>0</v>
      </c>
      <c r="AF55" s="4">
        <f>IF(ISNUMBER(SEARCH(CONCATENATE(Actions!$B$47,";"),[1]Sheet1!$I$34)),1,0)</f>
        <v>0</v>
      </c>
      <c r="AG55" s="4">
        <f>IF(ISNUMBER(SEARCH(CONCATENATE(Actions!$B$47,";"),[1]Sheet1!$I$35)),1,0)</f>
        <v>0</v>
      </c>
      <c r="AH55" s="4">
        <f>IF(ISNUMBER(SEARCH(CONCATENATE(Actions!$B$47,";"),[1]Sheet1!$I$36)),1,0)</f>
        <v>0</v>
      </c>
      <c r="AI55" s="4">
        <f>IF(ISNUMBER(SEARCH(CONCATENATE(Actions!$B$47,";"),[1]Sheet1!$I$37)),1,0)</f>
        <v>0</v>
      </c>
      <c r="AJ55" s="4">
        <f>IF(ISNUMBER(SEARCH(CONCATENATE(Actions!$B$47,";"),[1]Sheet1!$I$38)),1,0)</f>
        <v>0</v>
      </c>
      <c r="AK55" s="4">
        <f>IF(ISNUMBER(SEARCH(CONCATENATE(Actions!$B$47,";"),[1]Sheet1!$I$39)),1,0)</f>
        <v>0</v>
      </c>
      <c r="AL55" s="4">
        <f>IF(ISNUMBER(SEARCH(CONCATENATE(Actions!$B$47,";"),[1]Sheet1!$I$40)),1,0)</f>
        <v>0</v>
      </c>
      <c r="AM55" s="4">
        <f>IF(ISNUMBER(SEARCH(CONCATENATE(Actions!$B$47,";"),[1]Sheet1!$I$41)),1,0)</f>
        <v>0</v>
      </c>
      <c r="AN55" s="4">
        <f>IF(ISNUMBER(SEARCH(CONCATENATE(Actions!$B$47,";"),[1]Sheet1!$I$42)),1,0)</f>
        <v>0</v>
      </c>
      <c r="AO55" s="4">
        <f>IF(ISNUMBER(SEARCH(CONCATENATE(Actions!$B$47,";"),[1]Sheet1!$I$43)),1,0)</f>
        <v>0</v>
      </c>
      <c r="AP55" s="4">
        <f>IF(ISNUMBER(SEARCH(CONCATENATE(Actions!$B$47,";"),[1]Sheet1!$I$44)),1,0)</f>
        <v>0</v>
      </c>
      <c r="AQ55" s="4">
        <f>IF(ISNUMBER(SEARCH(CONCATENATE(Actions!$B$47,";"),[1]Sheet1!$I$45)),1,0)</f>
        <v>0</v>
      </c>
      <c r="AR55" s="4">
        <f>IF(ISNUMBER(SEARCH(CONCATENATE(Actions!$B$47,";"),[1]Sheet1!$I$46)),1,0)</f>
        <v>0</v>
      </c>
      <c r="AS55" s="4">
        <f>IF(ISNUMBER(SEARCH(CONCATENATE(Actions!$B$47,";"),[1]Sheet1!$I$47)),1,0)</f>
        <v>0</v>
      </c>
      <c r="AT55" s="4">
        <f>IF(ISNUMBER(SEARCH(CONCATENATE(Actions!$B$47,";"),[1]Sheet1!$I$48)),1,0)</f>
        <v>0</v>
      </c>
      <c r="AU55" s="4">
        <f>IF(ISNUMBER(SEARCH(CONCATENATE(Actions!$B$47,";"),[1]Sheet1!$I$49)),1,0)</f>
        <v>0</v>
      </c>
      <c r="AV55" s="4">
        <f>IF(ISNUMBER(SEARCH(CONCATENATE(Actions!$B$47,";"),[1]Sheet1!$I$50)),1,0)</f>
        <v>0</v>
      </c>
      <c r="AW55" s="4">
        <f>IF(ISNUMBER(SEARCH(CONCATENATE(Actions!$B$47,";"),[1]Sheet1!$I$51)),1,0)</f>
        <v>0</v>
      </c>
      <c r="AX55" s="4">
        <f>IF(ISNUMBER(SEARCH(CONCATENATE(Actions!$B$47,";"),[1]Sheet1!$I$52)),1,0)</f>
        <v>0</v>
      </c>
      <c r="AY55" s="4">
        <f>IF(ISNUMBER(SEARCH(CONCATENATE(Actions!$B$47,";"),[1]Sheet1!$I$53)),1,0)</f>
        <v>0</v>
      </c>
      <c r="AZ55" s="4">
        <f>IF(ISNUMBER(SEARCH(CONCATENATE(Actions!$B$47,";"),[1]Sheet1!$I$54)),1,0)</f>
        <v>0</v>
      </c>
      <c r="BA55" s="4">
        <f>IF(ISNUMBER(SEARCH(CONCATENATE(Actions!$B$47,";"),[1]Sheet1!$I$55)),1,0)</f>
        <v>0</v>
      </c>
      <c r="BB55" s="4">
        <f>IF(ISNUMBER(SEARCH(CONCATENATE(Actions!$B$47,";"),[1]Sheet1!$I$56)),1,0)</f>
        <v>0</v>
      </c>
      <c r="BC55" s="4">
        <f>IF(ISNUMBER(SEARCH(CONCATENATE(Actions!$B$47,";"),[1]Sheet1!$I$57)),1,0)</f>
        <v>0</v>
      </c>
      <c r="BD55" s="4">
        <f>IF(ISNUMBER(SEARCH(CONCATENATE(Actions!$B$47,";"),[1]Sheet1!$I$58)),1,0)</f>
        <v>0</v>
      </c>
      <c r="BE55" s="4">
        <f>IF(ISNUMBER(SEARCH(CONCATENATE(Actions!$B$47,";"),[1]Sheet1!$I$59)),1,0)</f>
        <v>0</v>
      </c>
      <c r="BF55" s="4">
        <f>IF(ISNUMBER(SEARCH(CONCATENATE(Actions!$B$47,";"),[1]Sheet1!$I$60)),1,0)</f>
        <v>0</v>
      </c>
      <c r="BG55" s="4">
        <f>IF(ISNUMBER(SEARCH(CONCATENATE(Actions!$B$47,";"),[1]Sheet1!$I$61)),1,0)</f>
        <v>0</v>
      </c>
      <c r="BH55" s="4">
        <f>IF(ISNUMBER(SEARCH(CONCATENATE(Actions!$B$47,";"),[1]Sheet1!$I$62)),1,0)</f>
        <v>0</v>
      </c>
      <c r="BI55" s="4">
        <f>IF(ISNUMBER(SEARCH(CONCATENATE(Actions!$B$47,";"),[1]Sheet1!$I$63)),1,0)</f>
        <v>0</v>
      </c>
      <c r="BJ55" s="4">
        <f>IF(ISNUMBER(SEARCH(CONCATENATE(Actions!$B$47,";"),[1]Sheet1!$I$64)),1,0)</f>
        <v>0</v>
      </c>
      <c r="BK55" s="4">
        <f>IF(ISNUMBER(SEARCH(CONCATENATE(Actions!$B$47,";"),[1]Sheet1!$I$65)),1,0)</f>
        <v>0</v>
      </c>
      <c r="BL55" s="4">
        <f>IF(ISNUMBER(SEARCH(CONCATENATE(Actions!$B$47,";"),[1]Sheet1!$I$66)),1,0)</f>
        <v>0</v>
      </c>
      <c r="BM55" s="4">
        <f>IF(ISNUMBER(SEARCH(CONCATENATE(Actions!$B$47,";"),[1]Sheet1!$I$67)),1,0)</f>
        <v>0</v>
      </c>
      <c r="BN55" s="4">
        <f>IF(ISNUMBER(SEARCH(CONCATENATE(Actions!$B$47,";"),[1]Sheet1!$I$68)),1,0)</f>
        <v>0</v>
      </c>
      <c r="BO55" s="4">
        <f>IF(ISNUMBER(SEARCH(CONCATENATE(Actions!$B$47,";"),[1]Sheet1!$I$69)),1,0)</f>
        <v>0</v>
      </c>
      <c r="BP55" s="4">
        <f>IF(ISNUMBER(SEARCH(CONCATENATE(Actions!$B$47,";"),[1]Sheet1!$I$70)),1,0)</f>
        <v>0</v>
      </c>
      <c r="BQ55" s="4">
        <f>IF(ISNUMBER(SEARCH(CONCATENATE(Actions!$B$47,";"),[1]Sheet1!$I$71)),1,0)</f>
        <v>0</v>
      </c>
      <c r="BR55" s="4">
        <f>IF(ISNUMBER(SEARCH(CONCATENATE(Actions!$B$47,";"),[1]Sheet1!$I$72)),1,0)</f>
        <v>0</v>
      </c>
      <c r="BS55" s="4">
        <f>IF(ISNUMBER(SEARCH(CONCATENATE(Actions!$B$47,";"),[1]Sheet1!$I$73)),1,0)</f>
        <v>0</v>
      </c>
      <c r="BT55" s="4">
        <f>IF(ISNUMBER(SEARCH(CONCATENATE(Actions!$B$47,";"),[1]Sheet1!$I$74)),1,0)</f>
        <v>0</v>
      </c>
      <c r="BU55" s="4">
        <f>IF(ISNUMBER(SEARCH(CONCATENATE(Actions!$B$47,";"),[1]Sheet1!$I$75)),1,0)</f>
        <v>0</v>
      </c>
      <c r="BV55" s="4">
        <f>IF(ISNUMBER(SEARCH(CONCATENATE(Actions!$B$47,";"),[1]Sheet1!$I$76)),1,0)</f>
        <v>0</v>
      </c>
      <c r="BW55" s="4">
        <f>IF(ISNUMBER(SEARCH(CONCATENATE(Actions!$B$47,";"),[1]Sheet1!$I$77)),1,0)</f>
        <v>0</v>
      </c>
      <c r="BX55" s="4">
        <f>IF(ISNUMBER(SEARCH(CONCATENATE(Actions!$B$47,";"),[1]Sheet1!$I$78)),1,0)</f>
        <v>0</v>
      </c>
      <c r="BY55" s="4">
        <f>IF(ISNUMBER(SEARCH(CONCATENATE(Actions!$B$47,";"),[1]Sheet1!$I$79)),1,0)</f>
        <v>0</v>
      </c>
      <c r="BZ55" s="4">
        <f>IF(ISNUMBER(SEARCH(CONCATENATE(Actions!$B$47,";"),[1]Sheet1!$I$80)),1,0)</f>
        <v>0</v>
      </c>
    </row>
    <row r="56" spans="1:78" ht="15.75" customHeight="1">
      <c r="A56" s="36">
        <f>Actions!$A$48</f>
        <v>47</v>
      </c>
      <c r="B56" s="4"/>
      <c r="C56" s="4">
        <f>IF(ISNUMBER(SEARCH(CONCATENATE(Actions!$B$48,";"),[1]Sheet1!$I$5)),1,0)</f>
        <v>1</v>
      </c>
      <c r="D56" s="4">
        <f>IF(ISNUMBER(SEARCH(CONCATENATE(Actions!$B$48,";"),[1]Sheet1!$I$6)),1,0)</f>
        <v>0</v>
      </c>
      <c r="E56" s="4">
        <f>IF(ISNUMBER(SEARCH(CONCATENATE(Actions!$B$48,";"),[1]Sheet1!$I$7)),1,0)</f>
        <v>0</v>
      </c>
      <c r="F56" s="4">
        <f>IF(ISNUMBER(SEARCH(CONCATENATE(Actions!$B$48,";"),[1]Sheet1!$I$8)),1,0)</f>
        <v>0</v>
      </c>
      <c r="G56" s="4">
        <f>IF(ISNUMBER(SEARCH(CONCATENATE(Actions!$B$48,";"),[1]Sheet1!$I$9)),1,0)</f>
        <v>0</v>
      </c>
      <c r="H56" s="4">
        <f>IF(ISNUMBER(SEARCH(CONCATENATE(Actions!$B$48,";"),[1]Sheet1!$I$10)),1,0)</f>
        <v>0</v>
      </c>
      <c r="I56" s="4">
        <f>IF(ISNUMBER(SEARCH(CONCATENATE(Actions!$B$48,";"),[1]Sheet1!$I$11)),1,0)</f>
        <v>0</v>
      </c>
      <c r="J56" s="39">
        <f>IF(ISNUMBER(SEARCH(CONCATENATE(Actions!$B$48,";"),[1]Sheet1!$I$12)),1,0)</f>
        <v>0</v>
      </c>
      <c r="K56" s="4">
        <f>IF(ISNUMBER(SEARCH(CONCATENATE(Actions!$B$48,";"),[1]Sheet1!$I$13)),1,0)</f>
        <v>0</v>
      </c>
      <c r="L56" s="4">
        <f>IF(ISNUMBER(SEARCH(CONCATENATE(Actions!$B$48,";"),[1]Sheet1!$I$14)),1,0)</f>
        <v>0</v>
      </c>
      <c r="M56" s="4">
        <f>IF(ISNUMBER(SEARCH(CONCATENATE(Actions!$B$48,";"),[1]Sheet1!$I$15)),1,0)</f>
        <v>0</v>
      </c>
      <c r="N56" s="4">
        <f>IF(ISNUMBER(SEARCH(CONCATENATE(Actions!$B$48,";"),[1]Sheet1!$I$16)),1,0)</f>
        <v>0</v>
      </c>
      <c r="O56" s="4">
        <f>IF(ISNUMBER(SEARCH(CONCATENATE(Actions!$B$48,";"),[1]Sheet1!$I$17)),1,0)</f>
        <v>0</v>
      </c>
      <c r="P56" s="4">
        <f>IF(ISNUMBER(SEARCH(CONCATENATE(Actions!$B$48,";"),[1]Sheet1!$I$18)),1,0)</f>
        <v>0</v>
      </c>
      <c r="Q56" s="4">
        <f>IF(ISNUMBER(SEARCH(CONCATENATE(Actions!$B$48,";"),[1]Sheet1!$I$19)),1,0)</f>
        <v>0</v>
      </c>
      <c r="R56" s="4">
        <f>IF(ISNUMBER(SEARCH(CONCATENATE(Actions!$B$48,";"),[1]Sheet1!$I$20)),1,0)</f>
        <v>0</v>
      </c>
      <c r="S56" s="4">
        <f>IF(ISNUMBER(SEARCH(CONCATENATE(Actions!$B$48,";"),[1]Sheet1!$I$21)),1,0)</f>
        <v>0</v>
      </c>
      <c r="T56" s="4">
        <f>IF(ISNUMBER(SEARCH(CONCATENATE(Actions!$B$48,";"),[1]Sheet1!$I$22)),1,0)</f>
        <v>0</v>
      </c>
      <c r="U56" s="4">
        <f>IF(ISNUMBER(SEARCH(CONCATENATE(Actions!$B$48,";"),[1]Sheet1!$I$23)),1,0)</f>
        <v>0</v>
      </c>
      <c r="V56" s="4">
        <f>IF(ISNUMBER(SEARCH(CONCATENATE(Actions!$B$48,";"),[1]Sheet1!$I$24)),1,0)</f>
        <v>0</v>
      </c>
      <c r="W56" s="4">
        <f>IF(ISNUMBER(SEARCH(CONCATENATE(Actions!$B$48,";"),[1]Sheet1!$I$25)),1,0)</f>
        <v>0</v>
      </c>
      <c r="X56" s="4">
        <f>IF(ISNUMBER(SEARCH(CONCATENATE(Actions!$B$48,";"),[1]Sheet1!$I$26)),1,0)</f>
        <v>0</v>
      </c>
      <c r="Y56" s="4">
        <f>IF(ISNUMBER(SEARCH(CONCATENATE(Actions!$B$48,";"),[1]Sheet1!$I$27)),1,0)</f>
        <v>0</v>
      </c>
      <c r="Z56" s="4">
        <f>IF(ISNUMBER(SEARCH(CONCATENATE(Actions!$B$48,";"),[1]Sheet1!$I$28)),1,0)</f>
        <v>0</v>
      </c>
      <c r="AA56" s="4">
        <f>IF(ISNUMBER(SEARCH(CONCATENATE(Actions!$B$48,";"),[1]Sheet1!$I$29)),1,0)</f>
        <v>0</v>
      </c>
      <c r="AB56" s="4">
        <f>IF(ISNUMBER(SEARCH(CONCATENATE(Actions!$B$48,";"),[1]Sheet1!$I$30)),1,0)</f>
        <v>0</v>
      </c>
      <c r="AC56" s="4">
        <f>IF(ISNUMBER(SEARCH(CONCATENATE(Actions!$B$48,";"),[1]Sheet1!$I$31)),1,0)</f>
        <v>0</v>
      </c>
      <c r="AD56" s="4">
        <f>IF(ISNUMBER(SEARCH(CONCATENATE(Actions!$B$48,";"),[1]Sheet1!$I$32)),1,0)</f>
        <v>0</v>
      </c>
      <c r="AE56" s="4">
        <f>IF(ISNUMBER(SEARCH(CONCATENATE(Actions!$B$48,";"),[1]Sheet1!$I$33)),1,0)</f>
        <v>0</v>
      </c>
      <c r="AF56" s="4">
        <f>IF(ISNUMBER(SEARCH(CONCATENATE(Actions!$B$48,";"),[1]Sheet1!$I$34)),1,0)</f>
        <v>0</v>
      </c>
      <c r="AG56" s="4">
        <f>IF(ISNUMBER(SEARCH(CONCATENATE(Actions!$B$48,";"),[1]Sheet1!$I$35)),1,0)</f>
        <v>0</v>
      </c>
      <c r="AH56" s="4">
        <f>IF(ISNUMBER(SEARCH(CONCATENATE(Actions!$B$48,";"),[1]Sheet1!$I$36)),1,0)</f>
        <v>0</v>
      </c>
      <c r="AI56" s="4">
        <f>IF(ISNUMBER(SEARCH(CONCATENATE(Actions!$B$48,";"),[1]Sheet1!$I$37)),1,0)</f>
        <v>0</v>
      </c>
      <c r="AJ56" s="4">
        <f>IF(ISNUMBER(SEARCH(CONCATENATE(Actions!$B$48,";"),[1]Sheet1!$I$38)),1,0)</f>
        <v>0</v>
      </c>
      <c r="AK56" s="4">
        <f>IF(ISNUMBER(SEARCH(CONCATENATE(Actions!$B$48,";"),[1]Sheet1!$I$39)),1,0)</f>
        <v>0</v>
      </c>
      <c r="AL56" s="4">
        <f>IF(ISNUMBER(SEARCH(CONCATENATE(Actions!$B$48,";"),[1]Sheet1!$I$40)),1,0)</f>
        <v>0</v>
      </c>
      <c r="AM56" s="4">
        <f>IF(ISNUMBER(SEARCH(CONCATENATE(Actions!$B$48,";"),[1]Sheet1!$I$41)),1,0)</f>
        <v>0</v>
      </c>
      <c r="AN56" s="4">
        <f>IF(ISNUMBER(SEARCH(CONCATENATE(Actions!$B$48,";"),[1]Sheet1!$I$42)),1,0)</f>
        <v>0</v>
      </c>
      <c r="AO56" s="4">
        <f>IF(ISNUMBER(SEARCH(CONCATENATE(Actions!$B$48,";"),[1]Sheet1!$I$43)),1,0)</f>
        <v>0</v>
      </c>
      <c r="AP56" s="4">
        <f>IF(ISNUMBER(SEARCH(CONCATENATE(Actions!$B$48,";"),[1]Sheet1!$I$44)),1,0)</f>
        <v>0</v>
      </c>
      <c r="AQ56" s="4">
        <f>IF(ISNUMBER(SEARCH(CONCATENATE(Actions!$B$48,";"),[1]Sheet1!$I$45)),1,0)</f>
        <v>0</v>
      </c>
      <c r="AR56" s="4">
        <f>IF(ISNUMBER(SEARCH(CONCATENATE(Actions!$B$48,";"),[1]Sheet1!$I$46)),1,0)</f>
        <v>0</v>
      </c>
      <c r="AS56" s="4">
        <f>IF(ISNUMBER(SEARCH(CONCATENATE(Actions!$B$48,";"),[1]Sheet1!$I$47)),1,0)</f>
        <v>0</v>
      </c>
      <c r="AT56" s="4">
        <f>IF(ISNUMBER(SEARCH(CONCATENATE(Actions!$B$48,";"),[1]Sheet1!$I$48)),1,0)</f>
        <v>0</v>
      </c>
      <c r="AU56" s="4">
        <f>IF(ISNUMBER(SEARCH(CONCATENATE(Actions!$B$48,";"),[1]Sheet1!$I$49)),1,0)</f>
        <v>0</v>
      </c>
      <c r="AV56" s="4">
        <f>IF(ISNUMBER(SEARCH(CONCATENATE(Actions!$B$48,";"),[1]Sheet1!$I$50)),1,0)</f>
        <v>0</v>
      </c>
      <c r="AW56" s="4">
        <f>IF(ISNUMBER(SEARCH(CONCATENATE(Actions!$B$48,";"),[1]Sheet1!$I$51)),1,0)</f>
        <v>0</v>
      </c>
      <c r="AX56" s="4">
        <f>IF(ISNUMBER(SEARCH(CONCATENATE(Actions!$B$48,";"),[1]Sheet1!$I$52)),1,0)</f>
        <v>0</v>
      </c>
      <c r="AY56" s="4">
        <f>IF(ISNUMBER(SEARCH(CONCATENATE(Actions!$B$48,";"),[1]Sheet1!$I$53)),1,0)</f>
        <v>0</v>
      </c>
      <c r="AZ56" s="4">
        <f>IF(ISNUMBER(SEARCH(CONCATENATE(Actions!$B$48,";"),[1]Sheet1!$I$54)),1,0)</f>
        <v>0</v>
      </c>
      <c r="BA56" s="4">
        <f>IF(ISNUMBER(SEARCH(CONCATENATE(Actions!$B$48,";"),[1]Sheet1!$I$55)),1,0)</f>
        <v>0</v>
      </c>
      <c r="BB56" s="4">
        <f>IF(ISNUMBER(SEARCH(CONCATENATE(Actions!$B$48,";"),[1]Sheet1!$I$56)),1,0)</f>
        <v>0</v>
      </c>
      <c r="BC56" s="4">
        <f>IF(ISNUMBER(SEARCH(CONCATENATE(Actions!$B$48,";"),[1]Sheet1!$I$57)),1,0)</f>
        <v>0</v>
      </c>
      <c r="BD56" s="4">
        <f>IF(ISNUMBER(SEARCH(CONCATENATE(Actions!$B$48,";"),[1]Sheet1!$I$58)),1,0)</f>
        <v>0</v>
      </c>
      <c r="BE56" s="4">
        <f>IF(ISNUMBER(SEARCH(CONCATENATE(Actions!$B$48,";"),[1]Sheet1!$I$59)),1,0)</f>
        <v>0</v>
      </c>
      <c r="BF56" s="4">
        <f>IF(ISNUMBER(SEARCH(CONCATENATE(Actions!$B$48,";"),[1]Sheet1!$I$60)),1,0)</f>
        <v>0</v>
      </c>
      <c r="BG56" s="4">
        <f>IF(ISNUMBER(SEARCH(CONCATENATE(Actions!$B$48,";"),[1]Sheet1!$I$61)),1,0)</f>
        <v>0</v>
      </c>
      <c r="BH56" s="4">
        <f>IF(ISNUMBER(SEARCH(CONCATENATE(Actions!$B$48,";"),[1]Sheet1!$I$62)),1,0)</f>
        <v>0</v>
      </c>
      <c r="BI56" s="4">
        <f>IF(ISNUMBER(SEARCH(CONCATENATE(Actions!$B$48,";"),[1]Sheet1!$I$63)),1,0)</f>
        <v>0</v>
      </c>
      <c r="BJ56" s="4">
        <f>IF(ISNUMBER(SEARCH(CONCATENATE(Actions!$B$48,";"),[1]Sheet1!$I$64)),1,0)</f>
        <v>0</v>
      </c>
      <c r="BK56" s="4">
        <f>IF(ISNUMBER(SEARCH(CONCATENATE(Actions!$B$48,";"),[1]Sheet1!$I$65)),1,0)</f>
        <v>0</v>
      </c>
      <c r="BL56" s="4">
        <f>IF(ISNUMBER(SEARCH(CONCATENATE(Actions!$B$48,";"),[1]Sheet1!$I$66)),1,0)</f>
        <v>0</v>
      </c>
      <c r="BM56" s="4">
        <f>IF(ISNUMBER(SEARCH(CONCATENATE(Actions!$B$48,";"),[1]Sheet1!$I$67)),1,0)</f>
        <v>0</v>
      </c>
      <c r="BN56" s="4">
        <f>IF(ISNUMBER(SEARCH(CONCATENATE(Actions!$B$48,";"),[1]Sheet1!$I$68)),1,0)</f>
        <v>0</v>
      </c>
      <c r="BO56" s="4">
        <f>IF(ISNUMBER(SEARCH(CONCATENATE(Actions!$B$48,";"),[1]Sheet1!$I$69)),1,0)</f>
        <v>0</v>
      </c>
      <c r="BP56" s="4">
        <f>IF(ISNUMBER(SEARCH(CONCATENATE(Actions!$B$48,";"),[1]Sheet1!$I$70)),1,0)</f>
        <v>0</v>
      </c>
      <c r="BQ56" s="4">
        <f>IF(ISNUMBER(SEARCH(CONCATENATE(Actions!$B$48,";"),[1]Sheet1!$I$71)),1,0)</f>
        <v>0</v>
      </c>
      <c r="BR56" s="4">
        <f>IF(ISNUMBER(SEARCH(CONCATENATE(Actions!$B$48,";"),[1]Sheet1!$I$72)),1,0)</f>
        <v>0</v>
      </c>
      <c r="BS56" s="4">
        <f>IF(ISNUMBER(SEARCH(CONCATENATE(Actions!$B$48,";"),[1]Sheet1!$I$73)),1,0)</f>
        <v>0</v>
      </c>
      <c r="BT56" s="4">
        <f>IF(ISNUMBER(SEARCH(CONCATENATE(Actions!$B$48,";"),[1]Sheet1!$I$74)),1,0)</f>
        <v>0</v>
      </c>
      <c r="BU56" s="4">
        <f>IF(ISNUMBER(SEARCH(CONCATENATE(Actions!$B$48,";"),[1]Sheet1!$I$75)),1,0)</f>
        <v>0</v>
      </c>
      <c r="BV56" s="4">
        <f>IF(ISNUMBER(SEARCH(CONCATENATE(Actions!$B$48,";"),[1]Sheet1!$I$76)),1,0)</f>
        <v>0</v>
      </c>
      <c r="BW56" s="4">
        <f>IF(ISNUMBER(SEARCH(CONCATENATE(Actions!$B$48,";"),[1]Sheet1!$I$77)),1,0)</f>
        <v>0</v>
      </c>
      <c r="BX56" s="4">
        <f>IF(ISNUMBER(SEARCH(CONCATENATE(Actions!$B$48,";"),[1]Sheet1!$I$78)),1,0)</f>
        <v>0</v>
      </c>
      <c r="BY56" s="4">
        <f>IF(ISNUMBER(SEARCH(CONCATENATE(Actions!$B$48,";"),[1]Sheet1!$I$79)),1,0)</f>
        <v>0</v>
      </c>
      <c r="BZ56" s="4">
        <f>IF(ISNUMBER(SEARCH(CONCATENATE(Actions!$B$48,";"),[1]Sheet1!$I$80)),1,0)</f>
        <v>0</v>
      </c>
    </row>
    <row r="57" spans="1:78" ht="15.75" customHeight="1">
      <c r="A57" s="36">
        <f>Actions!$A$49</f>
        <v>48</v>
      </c>
      <c r="B57" s="4"/>
      <c r="C57" s="4">
        <f>IF(ISNUMBER(SEARCH(CONCATENATE(Actions!$B$49,";"),[1]Sheet1!$I$5)),1,0)</f>
        <v>0</v>
      </c>
      <c r="D57" s="4">
        <f>IF(ISNUMBER(SEARCH(CONCATENATE(Actions!$B$49,";"),[1]Sheet1!$I$6)),1,0)</f>
        <v>0</v>
      </c>
      <c r="E57" s="4">
        <f>IF(ISNUMBER(SEARCH(CONCATENATE(Actions!$B$49,";"),[1]Sheet1!$I$7)),1,0)</f>
        <v>0</v>
      </c>
      <c r="F57" s="4">
        <f>IF(ISNUMBER(SEARCH(CONCATENATE(Actions!$B$49,";"),[1]Sheet1!$I$8)),1,0)</f>
        <v>0</v>
      </c>
      <c r="G57" s="4">
        <f>IF(ISNUMBER(SEARCH(CONCATENATE(Actions!$B$49,";"),[1]Sheet1!$I$9)),1,0)</f>
        <v>0</v>
      </c>
      <c r="H57" s="4">
        <f>IF(ISNUMBER(SEARCH(CONCATENATE(Actions!$B$49,";"),[1]Sheet1!$I$10)),1,0)</f>
        <v>0</v>
      </c>
      <c r="I57" s="4">
        <f>IF(ISNUMBER(SEARCH(CONCATENATE(Actions!$B$49,";"),[1]Sheet1!$I$11)),1,0)</f>
        <v>0</v>
      </c>
      <c r="J57" s="39">
        <f>IF(ISNUMBER(SEARCH(CONCATENATE(Actions!$B$49,";"),[1]Sheet1!$I$12)),1,0)</f>
        <v>0</v>
      </c>
      <c r="K57" s="4">
        <f>IF(ISNUMBER(SEARCH(CONCATENATE(Actions!$B$49,";"),[1]Sheet1!$I$13)),1,0)</f>
        <v>0</v>
      </c>
      <c r="L57" s="4">
        <f>IF(ISNUMBER(SEARCH(CONCATENATE(Actions!$B$49,";"),[1]Sheet1!$I$14)),1,0)</f>
        <v>0</v>
      </c>
      <c r="M57" s="4">
        <f>IF(ISNUMBER(SEARCH(CONCATENATE(Actions!$B$49,";"),[1]Sheet1!$I$15)),1,0)</f>
        <v>0</v>
      </c>
      <c r="N57" s="4">
        <f>IF(ISNUMBER(SEARCH(CONCATENATE(Actions!$B$49,";"),[1]Sheet1!$I$16)),1,0)</f>
        <v>0</v>
      </c>
      <c r="O57" s="4">
        <f>IF(ISNUMBER(SEARCH(CONCATENATE(Actions!$B$49,";"),[1]Sheet1!$I$17)),1,0)</f>
        <v>0</v>
      </c>
      <c r="P57" s="4">
        <f>IF(ISNUMBER(SEARCH(CONCATENATE(Actions!$B$49,";"),[1]Sheet1!$I$18)),1,0)</f>
        <v>0</v>
      </c>
      <c r="Q57" s="4">
        <f>IF(ISNUMBER(SEARCH(CONCATENATE(Actions!$B$49,";"),[1]Sheet1!$I$19)),1,0)</f>
        <v>0</v>
      </c>
      <c r="R57" s="4">
        <f>IF(ISNUMBER(SEARCH(CONCATENATE(Actions!$B$49,";"),[1]Sheet1!$I$20)),1,0)</f>
        <v>0</v>
      </c>
      <c r="S57" s="4">
        <f>IF(ISNUMBER(SEARCH(CONCATENATE(Actions!$B$49,";"),[1]Sheet1!$I$21)),1,0)</f>
        <v>0</v>
      </c>
      <c r="T57" s="4">
        <f>IF(ISNUMBER(SEARCH(CONCATENATE(Actions!$B$49,";"),[1]Sheet1!$I$22)),1,0)</f>
        <v>0</v>
      </c>
      <c r="U57" s="4">
        <f>IF(ISNUMBER(SEARCH(CONCATENATE(Actions!$B$49,";"),[1]Sheet1!$I$23)),1,0)</f>
        <v>0</v>
      </c>
      <c r="V57" s="4">
        <f>IF(ISNUMBER(SEARCH(CONCATENATE(Actions!$B$49,";"),[1]Sheet1!$I$24)),1,0)</f>
        <v>0</v>
      </c>
      <c r="W57" s="4">
        <f>IF(ISNUMBER(SEARCH(CONCATENATE(Actions!$B$49,";"),[1]Sheet1!$I$25)),1,0)</f>
        <v>0</v>
      </c>
      <c r="X57" s="4">
        <f>IF(ISNUMBER(SEARCH(CONCATENATE(Actions!$B$49,";"),[1]Sheet1!$I$26)),1,0)</f>
        <v>0</v>
      </c>
      <c r="Y57" s="4">
        <f>IF(ISNUMBER(SEARCH(CONCATENATE(Actions!$B$49,";"),[1]Sheet1!$I$27)),1,0)</f>
        <v>0</v>
      </c>
      <c r="Z57" s="4">
        <f>IF(ISNUMBER(SEARCH(CONCATENATE(Actions!$B$49,";"),[1]Sheet1!$I$28)),1,0)</f>
        <v>0</v>
      </c>
      <c r="AA57" s="4">
        <f>IF(ISNUMBER(SEARCH(CONCATENATE(Actions!$B$49,";"),[1]Sheet1!$I$29)),1,0)</f>
        <v>0</v>
      </c>
      <c r="AB57" s="4">
        <f>IF(ISNUMBER(SEARCH(CONCATENATE(Actions!$B$49,";"),[1]Sheet1!$I$30)),1,0)</f>
        <v>0</v>
      </c>
      <c r="AC57" s="4">
        <f>IF(ISNUMBER(SEARCH(CONCATENATE(Actions!$B$49,";"),[1]Sheet1!$I$31)),1,0)</f>
        <v>0</v>
      </c>
      <c r="AD57" s="4">
        <f>IF(ISNUMBER(SEARCH(CONCATENATE(Actions!$B$49,";"),[1]Sheet1!$I$32)),1,0)</f>
        <v>0</v>
      </c>
      <c r="AE57" s="4">
        <f>IF(ISNUMBER(SEARCH(CONCATENATE(Actions!$B$49,";"),[1]Sheet1!$I$33)),1,0)</f>
        <v>0</v>
      </c>
      <c r="AF57" s="4">
        <f>IF(ISNUMBER(SEARCH(CONCATENATE(Actions!$B$49,";"),[1]Sheet1!$I$34)),1,0)</f>
        <v>0</v>
      </c>
      <c r="AG57" s="4">
        <f>IF(ISNUMBER(SEARCH(CONCATENATE(Actions!$B$49,";"),[1]Sheet1!$I$35)),1,0)</f>
        <v>0</v>
      </c>
      <c r="AH57" s="4">
        <f>IF(ISNUMBER(SEARCH(CONCATENATE(Actions!$B$49,";"),[1]Sheet1!$I$36)),1,0)</f>
        <v>0</v>
      </c>
      <c r="AI57" s="4">
        <f>IF(ISNUMBER(SEARCH(CONCATENATE(Actions!$B$49,";"),[1]Sheet1!$I$37)),1,0)</f>
        <v>0</v>
      </c>
      <c r="AJ57" s="4">
        <f>IF(ISNUMBER(SEARCH(CONCATENATE(Actions!$B$49,";"),[1]Sheet1!$I$38)),1,0)</f>
        <v>0</v>
      </c>
      <c r="AK57" s="4">
        <f>IF(ISNUMBER(SEARCH(CONCATENATE(Actions!$B$49,";"),[1]Sheet1!$I$39)),1,0)</f>
        <v>0</v>
      </c>
      <c r="AL57" s="4">
        <f>IF(ISNUMBER(SEARCH(CONCATENATE(Actions!$B$49,";"),[1]Sheet1!$I$40)),1,0)</f>
        <v>0</v>
      </c>
      <c r="AM57" s="4">
        <f>IF(ISNUMBER(SEARCH(CONCATENATE(Actions!$B$49,";"),[1]Sheet1!$I$41)),1,0)</f>
        <v>0</v>
      </c>
      <c r="AN57" s="4">
        <f>IF(ISNUMBER(SEARCH(CONCATENATE(Actions!$B$49,";"),[1]Sheet1!$I$42)),1,0)</f>
        <v>0</v>
      </c>
      <c r="AO57" s="4">
        <f>IF(ISNUMBER(SEARCH(CONCATENATE(Actions!$B$49,";"),[1]Sheet1!$I$43)),1,0)</f>
        <v>0</v>
      </c>
      <c r="AP57" s="4">
        <f>IF(ISNUMBER(SEARCH(CONCATENATE(Actions!$B$49,";"),[1]Sheet1!$I$44)),1,0)</f>
        <v>0</v>
      </c>
      <c r="AQ57" s="4">
        <f>IF(ISNUMBER(SEARCH(CONCATENATE(Actions!$B$49,";"),[1]Sheet1!$I$45)),1,0)</f>
        <v>0</v>
      </c>
      <c r="AR57" s="4">
        <f>IF(ISNUMBER(SEARCH(CONCATENATE(Actions!$B$49,";"),[1]Sheet1!$I$46)),1,0)</f>
        <v>0</v>
      </c>
      <c r="AS57" s="4">
        <f>IF(ISNUMBER(SEARCH(CONCATENATE(Actions!$B$49,";"),[1]Sheet1!$I$47)),1,0)</f>
        <v>0</v>
      </c>
      <c r="AT57" s="4">
        <f>IF(ISNUMBER(SEARCH(CONCATENATE(Actions!$B$49,";"),[1]Sheet1!$I$48)),1,0)</f>
        <v>0</v>
      </c>
      <c r="AU57" s="4">
        <f>IF(ISNUMBER(SEARCH(CONCATENATE(Actions!$B$49,";"),[1]Sheet1!$I$49)),1,0)</f>
        <v>0</v>
      </c>
      <c r="AV57" s="4">
        <f>IF(ISNUMBER(SEARCH(CONCATENATE(Actions!$B$49,";"),[1]Sheet1!$I$50)),1,0)</f>
        <v>0</v>
      </c>
      <c r="AW57" s="4">
        <f>IF(ISNUMBER(SEARCH(CONCATENATE(Actions!$B$49,";"),[1]Sheet1!$I$51)),1,0)</f>
        <v>0</v>
      </c>
      <c r="AX57" s="4">
        <f>IF(ISNUMBER(SEARCH(CONCATENATE(Actions!$B$49,";"),[1]Sheet1!$I$52)),1,0)</f>
        <v>0</v>
      </c>
      <c r="AY57" s="4">
        <f>IF(ISNUMBER(SEARCH(CONCATENATE(Actions!$B$49,";"),[1]Sheet1!$I$53)),1,0)</f>
        <v>0</v>
      </c>
      <c r="AZ57" s="4">
        <f>IF(ISNUMBER(SEARCH(CONCATENATE(Actions!$B$49,";"),[1]Sheet1!$I$54)),1,0)</f>
        <v>0</v>
      </c>
      <c r="BA57" s="4">
        <f>IF(ISNUMBER(SEARCH(CONCATENATE(Actions!$B$49,";"),[1]Sheet1!$I$55)),1,0)</f>
        <v>0</v>
      </c>
      <c r="BB57" s="4">
        <f>IF(ISNUMBER(SEARCH(CONCATENATE(Actions!$B$49,";"),[1]Sheet1!$I$56)),1,0)</f>
        <v>0</v>
      </c>
      <c r="BC57" s="4">
        <f>IF(ISNUMBER(SEARCH(CONCATENATE(Actions!$B$49,";"),[1]Sheet1!$I$57)),1,0)</f>
        <v>0</v>
      </c>
      <c r="BD57" s="4">
        <f>IF(ISNUMBER(SEARCH(CONCATENATE(Actions!$B$49,";"),[1]Sheet1!$I$58)),1,0)</f>
        <v>0</v>
      </c>
      <c r="BE57" s="4">
        <f>IF(ISNUMBER(SEARCH(CONCATENATE(Actions!$B$49,";"),[1]Sheet1!$I$59)),1,0)</f>
        <v>0</v>
      </c>
      <c r="BF57" s="4">
        <f>IF(ISNUMBER(SEARCH(CONCATENATE(Actions!$B$49,";"),[1]Sheet1!$I$60)),1,0)</f>
        <v>0</v>
      </c>
      <c r="BG57" s="4">
        <f>IF(ISNUMBER(SEARCH(CONCATENATE(Actions!$B$49,";"),[1]Sheet1!$I$61)),1,0)</f>
        <v>0</v>
      </c>
      <c r="BH57" s="4">
        <f>IF(ISNUMBER(SEARCH(CONCATENATE(Actions!$B$49,";"),[1]Sheet1!$I$62)),1,0)</f>
        <v>0</v>
      </c>
      <c r="BI57" s="4">
        <f>IF(ISNUMBER(SEARCH(CONCATENATE(Actions!$B$49,";"),[1]Sheet1!$I$63)),1,0)</f>
        <v>0</v>
      </c>
      <c r="BJ57" s="4">
        <f>IF(ISNUMBER(SEARCH(CONCATENATE(Actions!$B$49,";"),[1]Sheet1!$I$64)),1,0)</f>
        <v>0</v>
      </c>
      <c r="BK57" s="4">
        <f>IF(ISNUMBER(SEARCH(CONCATENATE(Actions!$B$49,";"),[1]Sheet1!$I$65)),1,0)</f>
        <v>0</v>
      </c>
      <c r="BL57" s="4">
        <f>IF(ISNUMBER(SEARCH(CONCATENATE(Actions!$B$49,";"),[1]Sheet1!$I$66)),1,0)</f>
        <v>0</v>
      </c>
      <c r="BM57" s="4">
        <f>IF(ISNUMBER(SEARCH(CONCATENATE(Actions!$B$49,";"),[1]Sheet1!$I$67)),1,0)</f>
        <v>0</v>
      </c>
      <c r="BN57" s="4">
        <f>IF(ISNUMBER(SEARCH(CONCATENATE(Actions!$B$49,";"),[1]Sheet1!$I$68)),1,0)</f>
        <v>0</v>
      </c>
      <c r="BO57" s="4">
        <f>IF(ISNUMBER(SEARCH(CONCATENATE(Actions!$B$49,";"),[1]Sheet1!$I$69)),1,0)</f>
        <v>0</v>
      </c>
      <c r="BP57" s="4">
        <f>IF(ISNUMBER(SEARCH(CONCATENATE(Actions!$B$49,";"),[1]Sheet1!$I$70)),1,0)</f>
        <v>0</v>
      </c>
      <c r="BQ57" s="4">
        <f>IF(ISNUMBER(SEARCH(CONCATENATE(Actions!$B$49,";"),[1]Sheet1!$I$71)),1,0)</f>
        <v>0</v>
      </c>
      <c r="BR57" s="4">
        <f>IF(ISNUMBER(SEARCH(CONCATENATE(Actions!$B$49,";"),[1]Sheet1!$I$72)),1,0)</f>
        <v>0</v>
      </c>
      <c r="BS57" s="4">
        <f>IF(ISNUMBER(SEARCH(CONCATENATE(Actions!$B$49,";"),[1]Sheet1!$I$73)),1,0)</f>
        <v>0</v>
      </c>
      <c r="BT57" s="4">
        <f>IF(ISNUMBER(SEARCH(CONCATENATE(Actions!$B$49,";"),[1]Sheet1!$I$74)),1,0)</f>
        <v>0</v>
      </c>
      <c r="BU57" s="4">
        <f>IF(ISNUMBER(SEARCH(CONCATENATE(Actions!$B$49,";"),[1]Sheet1!$I$75)),1,0)</f>
        <v>0</v>
      </c>
      <c r="BV57" s="4">
        <f>IF(ISNUMBER(SEARCH(CONCATENATE(Actions!$B$49,";"),[1]Sheet1!$I$76)),1,0)</f>
        <v>0</v>
      </c>
      <c r="BW57" s="4">
        <f>IF(ISNUMBER(SEARCH(CONCATENATE(Actions!$B$49,";"),[1]Sheet1!$I$77)),1,0)</f>
        <v>0</v>
      </c>
      <c r="BX57" s="4">
        <f>IF(ISNUMBER(SEARCH(CONCATENATE(Actions!$B$49,";"),[1]Sheet1!$I$78)),1,0)</f>
        <v>0</v>
      </c>
      <c r="BY57" s="4">
        <f>IF(ISNUMBER(SEARCH(CONCATENATE(Actions!$B$49,";"),[1]Sheet1!$I$79)),1,0)</f>
        <v>1</v>
      </c>
      <c r="BZ57" s="4">
        <f>IF(ISNUMBER(SEARCH(CONCATENATE(Actions!$B$49,";"),[1]Sheet1!$I$80)),1,0)</f>
        <v>0</v>
      </c>
    </row>
    <row r="58" spans="1:78" s="4" customFormat="1" ht="15.75" customHeight="1">
      <c r="A58" s="36">
        <f>Actions!$A$50</f>
        <v>49</v>
      </c>
      <c r="C58" s="4">
        <f>IF(ISNUMBER(SEARCH(CONCATENATE(Actions!$B$50,";"),[1]Sheet1!$I$5)),1,0)</f>
        <v>0</v>
      </c>
      <c r="D58" s="4">
        <f>IF(ISNUMBER(SEARCH(CONCATENATE(Actions!$B$50,";"),[1]Sheet1!$I$6)),1,0)</f>
        <v>0</v>
      </c>
      <c r="E58" s="4">
        <f>IF(ISNUMBER(SEARCH(CONCATENATE(Actions!$B$50,";"),[1]Sheet1!$I$7)),1,0)</f>
        <v>0</v>
      </c>
      <c r="F58" s="4">
        <f>IF(ISNUMBER(SEARCH(CONCATENATE(Actions!$B$50,";"),[1]Sheet1!$I$8)),1,0)</f>
        <v>0</v>
      </c>
      <c r="G58" s="4">
        <f>IF(ISNUMBER(SEARCH(CONCATENATE(Actions!$B$50,";"),[1]Sheet1!$I$9)),1,0)</f>
        <v>0</v>
      </c>
      <c r="H58" s="4">
        <f>IF(ISNUMBER(SEARCH(CONCATENATE(Actions!$B$50,";"),[1]Sheet1!$I$10)),1,0)</f>
        <v>0</v>
      </c>
      <c r="I58" s="4">
        <f>IF(ISNUMBER(SEARCH(CONCATENATE(Actions!$B$50,";"),[1]Sheet1!$I$11)),1,0)</f>
        <v>0</v>
      </c>
      <c r="J58" s="39">
        <f>IF(ISNUMBER(SEARCH(CONCATENATE(Actions!$B$50,";"),[1]Sheet1!$I$12)),1,0)</f>
        <v>0</v>
      </c>
      <c r="K58" s="4">
        <f>IF(ISNUMBER(SEARCH(CONCATENATE(Actions!$B$50,";"),[1]Sheet1!$I$13)),1,0)</f>
        <v>0</v>
      </c>
      <c r="L58" s="4">
        <f>IF(ISNUMBER(SEARCH(CONCATENATE(Actions!$B$50,";"),[1]Sheet1!$I$14)),1,0)</f>
        <v>0</v>
      </c>
      <c r="M58" s="4">
        <f>IF(ISNUMBER(SEARCH(CONCATENATE(Actions!$B$50,";"),[1]Sheet1!$I$15)),1,0)</f>
        <v>0</v>
      </c>
      <c r="N58" s="4">
        <f>IF(ISNUMBER(SEARCH(CONCATENATE(Actions!$B$50,";"),[1]Sheet1!$I$16)),1,0)</f>
        <v>0</v>
      </c>
      <c r="O58" s="4">
        <f>IF(ISNUMBER(SEARCH(CONCATENATE(Actions!$B$50,";"),[1]Sheet1!$I$17)),1,0)</f>
        <v>0</v>
      </c>
      <c r="P58" s="4">
        <f>IF(ISNUMBER(SEARCH(CONCATENATE(Actions!$B$50,";"),[1]Sheet1!$I$18)),1,0)</f>
        <v>0</v>
      </c>
      <c r="Q58" s="4">
        <f>IF(ISNUMBER(SEARCH(CONCATENATE(Actions!$B$50,";"),[1]Sheet1!$I$19)),1,0)</f>
        <v>0</v>
      </c>
      <c r="R58" s="4">
        <f>IF(ISNUMBER(SEARCH(CONCATENATE(Actions!$B$50,";"),[1]Sheet1!$I$20)),1,0)</f>
        <v>0</v>
      </c>
      <c r="S58" s="4">
        <f>IF(ISNUMBER(SEARCH(CONCATENATE(Actions!$B$50,";"),[1]Sheet1!$I$21)),1,0)</f>
        <v>0</v>
      </c>
      <c r="T58" s="4">
        <f>IF(ISNUMBER(SEARCH(CONCATENATE(Actions!$B$50,";"),[1]Sheet1!$I$22)),1,0)</f>
        <v>0</v>
      </c>
      <c r="U58" s="4">
        <f>IF(ISNUMBER(SEARCH(CONCATENATE(Actions!$B$50,";"),[1]Sheet1!$I$23)),1,0)</f>
        <v>0</v>
      </c>
      <c r="V58" s="4">
        <f>IF(ISNUMBER(SEARCH(CONCATENATE(Actions!$B$50,";"),[1]Sheet1!$I$24)),1,0)</f>
        <v>0</v>
      </c>
      <c r="W58" s="4">
        <f>IF(ISNUMBER(SEARCH(CONCATENATE(Actions!$B$50,";"),[1]Sheet1!$I$25)),1,0)</f>
        <v>0</v>
      </c>
      <c r="X58" s="4">
        <f>IF(ISNUMBER(SEARCH(CONCATENATE(Actions!$B$50,";"),[1]Sheet1!$I$26)),1,0)</f>
        <v>0</v>
      </c>
      <c r="Y58" s="4">
        <f>IF(ISNUMBER(SEARCH(CONCATENATE(Actions!$B$50,";"),[1]Sheet1!$I$27)),1,0)</f>
        <v>0</v>
      </c>
      <c r="Z58" s="4">
        <f>IF(ISNUMBER(SEARCH(CONCATENATE(Actions!$B$50,";"),[1]Sheet1!$I$28)),1,0)</f>
        <v>0</v>
      </c>
      <c r="AA58" s="4">
        <f>IF(ISNUMBER(SEARCH(CONCATENATE(Actions!$B$50,";"),[1]Sheet1!$I$29)),1,0)</f>
        <v>0</v>
      </c>
      <c r="AB58" s="4">
        <f>IF(ISNUMBER(SEARCH(CONCATENATE(Actions!$B$50,";"),[1]Sheet1!$I$30)),1,0)</f>
        <v>0</v>
      </c>
      <c r="AC58" s="4">
        <f>IF(ISNUMBER(SEARCH(CONCATENATE(Actions!$B$50,";"),[1]Sheet1!$I$31)),1,0)</f>
        <v>0</v>
      </c>
      <c r="AD58" s="4">
        <f>IF(ISNUMBER(SEARCH(CONCATENATE(Actions!$B$50,";"),[1]Sheet1!$I$32)),1,0)</f>
        <v>0</v>
      </c>
      <c r="AE58" s="4">
        <f>IF(ISNUMBER(SEARCH(CONCATENATE(Actions!$B$50,";"),[1]Sheet1!$I$33)),1,0)</f>
        <v>0</v>
      </c>
      <c r="AF58" s="4">
        <f>IF(ISNUMBER(SEARCH(CONCATENATE(Actions!$B$50,";"),[1]Sheet1!$I$34)),1,0)</f>
        <v>0</v>
      </c>
      <c r="AG58" s="4">
        <f>IF(ISNUMBER(SEARCH(CONCATENATE(Actions!$B$50,";"),[1]Sheet1!$I$35)),1,0)</f>
        <v>0</v>
      </c>
      <c r="AH58" s="4">
        <f>IF(ISNUMBER(SEARCH(CONCATENATE(Actions!$B$50,";"),[1]Sheet1!$I$36)),1,0)</f>
        <v>0</v>
      </c>
      <c r="AI58" s="4">
        <f>IF(ISNUMBER(SEARCH(CONCATENATE(Actions!$B$50,";"),[1]Sheet1!$I$37)),1,0)</f>
        <v>0</v>
      </c>
      <c r="AJ58" s="4">
        <f>IF(ISNUMBER(SEARCH(CONCATENATE(Actions!$B$50,";"),[1]Sheet1!$I$38)),1,0)</f>
        <v>0</v>
      </c>
      <c r="AK58" s="4">
        <f>IF(ISNUMBER(SEARCH(CONCATENATE(Actions!$B$50,";"),[1]Sheet1!$I$39)),1,0)</f>
        <v>0</v>
      </c>
      <c r="AL58" s="4">
        <f>IF(ISNUMBER(SEARCH(CONCATENATE(Actions!$B$50,";"),[1]Sheet1!$I$40)),1,0)</f>
        <v>0</v>
      </c>
      <c r="AM58" s="4">
        <f>IF(ISNUMBER(SEARCH(CONCATENATE(Actions!$B$50,";"),[1]Sheet1!$I$41)),1,0)</f>
        <v>0</v>
      </c>
      <c r="AN58" s="4">
        <f>IF(ISNUMBER(SEARCH(CONCATENATE(Actions!$B$50,";"),[1]Sheet1!$I$42)),1,0)</f>
        <v>0</v>
      </c>
      <c r="AO58" s="4">
        <f>IF(ISNUMBER(SEARCH(CONCATENATE(Actions!$B$50,";"),[1]Sheet1!$I$43)),1,0)</f>
        <v>0</v>
      </c>
      <c r="AP58" s="4">
        <f>IF(ISNUMBER(SEARCH(CONCATENATE(Actions!$B$50,";"),[1]Sheet1!$I$44)),1,0)</f>
        <v>0</v>
      </c>
      <c r="AQ58" s="4">
        <f>IF(ISNUMBER(SEARCH(CONCATENATE(Actions!$B$50,";"),[1]Sheet1!$I$45)),1,0)</f>
        <v>0</v>
      </c>
      <c r="AR58" s="4">
        <f>IF(ISNUMBER(SEARCH(CONCATENATE(Actions!$B$50,";"),[1]Sheet1!$I$46)),1,0)</f>
        <v>0</v>
      </c>
      <c r="AS58" s="4">
        <f>IF(ISNUMBER(SEARCH(CONCATENATE(Actions!$B$50,";"),[1]Sheet1!$I$47)),1,0)</f>
        <v>0</v>
      </c>
      <c r="AT58" s="4">
        <f>IF(ISNUMBER(SEARCH(CONCATENATE(Actions!$B$50,";"),[1]Sheet1!$I$48)),1,0)</f>
        <v>0</v>
      </c>
      <c r="AU58" s="4">
        <f>IF(ISNUMBER(SEARCH(CONCATENATE(Actions!$B$50,";"),[1]Sheet1!$I$49)),1,0)</f>
        <v>0</v>
      </c>
      <c r="AV58" s="4">
        <f>IF(ISNUMBER(SEARCH(CONCATENATE(Actions!$B$50,";"),[1]Sheet1!$I$50)),1,0)</f>
        <v>0</v>
      </c>
      <c r="AW58" s="4">
        <f>IF(ISNUMBER(SEARCH(CONCATENATE(Actions!$B$50,";"),[1]Sheet1!$I$51)),1,0)</f>
        <v>0</v>
      </c>
      <c r="AX58" s="4">
        <f>IF(ISNUMBER(SEARCH(CONCATENATE(Actions!$B$50,";"),[1]Sheet1!$I$52)),1,0)</f>
        <v>0</v>
      </c>
      <c r="AY58" s="4">
        <f>IF(ISNUMBER(SEARCH(CONCATENATE(Actions!$B$50,";"),[1]Sheet1!$I$53)),1,0)</f>
        <v>0</v>
      </c>
      <c r="AZ58" s="4">
        <f>IF(ISNUMBER(SEARCH(CONCATENATE(Actions!$B$50,";"),[1]Sheet1!$I$54)),1,0)</f>
        <v>0</v>
      </c>
      <c r="BA58" s="4">
        <f>IF(ISNUMBER(SEARCH(CONCATENATE(Actions!$B$50,";"),[1]Sheet1!$I$55)),1,0)</f>
        <v>0</v>
      </c>
      <c r="BB58" s="4">
        <f>IF(ISNUMBER(SEARCH(CONCATENATE(Actions!$B$50,";"),[1]Sheet1!$I$56)),1,0)</f>
        <v>0</v>
      </c>
      <c r="BC58" s="4">
        <f>IF(ISNUMBER(SEARCH(CONCATENATE(Actions!$B$50,";"),[1]Sheet1!$I$57)),1,0)</f>
        <v>0</v>
      </c>
      <c r="BD58" s="4">
        <f>IF(ISNUMBER(SEARCH(CONCATENATE(Actions!$B$50,";"),[1]Sheet1!$I$58)),1,0)</f>
        <v>0</v>
      </c>
      <c r="BE58" s="4">
        <f>IF(ISNUMBER(SEARCH(CONCATENATE(Actions!$B$50,";"),[1]Sheet1!$I$59)),1,0)</f>
        <v>0</v>
      </c>
      <c r="BF58" s="4">
        <f>IF(ISNUMBER(SEARCH(CONCATENATE(Actions!$B$50,";"),[1]Sheet1!$I$60)),1,0)</f>
        <v>0</v>
      </c>
      <c r="BG58" s="4">
        <f>IF(ISNUMBER(SEARCH(CONCATENATE(Actions!$B$50,";"),[1]Sheet1!$I$61)),1,0)</f>
        <v>0</v>
      </c>
      <c r="BH58" s="4">
        <f>IF(ISNUMBER(SEARCH(CONCATENATE(Actions!$B$50,";"),[1]Sheet1!$I$62)),1,0)</f>
        <v>0</v>
      </c>
      <c r="BI58" s="4">
        <f>IF(ISNUMBER(SEARCH(CONCATENATE(Actions!$B$50,";"),[1]Sheet1!$I$63)),1,0)</f>
        <v>0</v>
      </c>
      <c r="BJ58" s="4">
        <f>IF(ISNUMBER(SEARCH(CONCATENATE(Actions!$B$50,";"),[1]Sheet1!$I$64)),1,0)</f>
        <v>0</v>
      </c>
      <c r="BK58" s="4">
        <f>IF(ISNUMBER(SEARCH(CONCATENATE(Actions!$B$50,";"),[1]Sheet1!$I$65)),1,0)</f>
        <v>0</v>
      </c>
      <c r="BL58" s="4">
        <f>IF(ISNUMBER(SEARCH(CONCATENATE(Actions!$B$50,";"),[1]Sheet1!$I$66)),1,0)</f>
        <v>0</v>
      </c>
      <c r="BM58" s="4">
        <f>IF(ISNUMBER(SEARCH(CONCATENATE(Actions!$B$50,";"),[1]Sheet1!$I$67)),1,0)</f>
        <v>0</v>
      </c>
      <c r="BN58" s="4">
        <f>IF(ISNUMBER(SEARCH(CONCATENATE(Actions!$B$50,";"),[1]Sheet1!$I$68)),1,0)</f>
        <v>0</v>
      </c>
      <c r="BO58" s="4">
        <f>IF(ISNUMBER(SEARCH(CONCATENATE(Actions!$B$50,";"),[1]Sheet1!$I$69)),1,0)</f>
        <v>0</v>
      </c>
      <c r="BP58" s="4">
        <f>IF(ISNUMBER(SEARCH(CONCATENATE(Actions!$B$50,";"),[1]Sheet1!$I$70)),1,0)</f>
        <v>0</v>
      </c>
      <c r="BQ58" s="4">
        <f>IF(ISNUMBER(SEARCH(CONCATENATE(Actions!$B$50,";"),[1]Sheet1!$I$71)),1,0)</f>
        <v>0</v>
      </c>
      <c r="BR58" s="4">
        <f>IF(ISNUMBER(SEARCH(CONCATENATE(Actions!$B$50,";"),[1]Sheet1!$I$72)),1,0)</f>
        <v>0</v>
      </c>
      <c r="BS58" s="4">
        <f>IF(ISNUMBER(SEARCH(CONCATENATE(Actions!$B$50,";"),[1]Sheet1!$I$73)),1,0)</f>
        <v>0</v>
      </c>
      <c r="BT58" s="4">
        <f>IF(ISNUMBER(SEARCH(CONCATENATE(Actions!$B$50,";"),[1]Sheet1!$I$74)),1,0)</f>
        <v>0</v>
      </c>
      <c r="BU58" s="4">
        <f>IF(ISNUMBER(SEARCH(CONCATENATE(Actions!$B$50,";"),[1]Sheet1!$I$75)),1,0)</f>
        <v>0</v>
      </c>
      <c r="BV58" s="4">
        <f>IF(ISNUMBER(SEARCH(CONCATENATE(Actions!$B$50,";"),[1]Sheet1!$I$76)),1,0)</f>
        <v>0</v>
      </c>
      <c r="BW58" s="4">
        <f>IF(ISNUMBER(SEARCH(CONCATENATE(Actions!$B$50,";"),[1]Sheet1!$I$77)),1,0)</f>
        <v>0</v>
      </c>
      <c r="BX58" s="4">
        <f>IF(ISNUMBER(SEARCH(CONCATENATE(Actions!$B$50,";"),[1]Sheet1!$I$78)),1,0)</f>
        <v>1</v>
      </c>
      <c r="BY58" s="4">
        <f>IF(ISNUMBER(SEARCH(CONCATENATE(Actions!$B$50,";"),[1]Sheet1!$I$79)),1,0)</f>
        <v>1</v>
      </c>
      <c r="BZ58" s="4">
        <f>IF(ISNUMBER(SEARCH(CONCATENATE(Actions!$B$50,";"),[1]Sheet1!$I$80)),1,0)</f>
        <v>0</v>
      </c>
    </row>
    <row r="59" spans="1:78" s="4" customFormat="1" ht="15.75" customHeight="1">
      <c r="A59" s="1"/>
      <c r="B59" s="1"/>
    </row>
    <row r="60" spans="1:78" s="4" customFormat="1" ht="15.75" customHeight="1">
      <c r="A60" s="4" t="s">
        <v>62</v>
      </c>
      <c r="B60" s="1"/>
      <c r="C60" s="22">
        <f>[1]Sheet1!$J$5</f>
        <v>0.5</v>
      </c>
      <c r="D60" s="38">
        <f>[1]Sheet1!$J$6</f>
        <v>0.33333333333333331</v>
      </c>
      <c r="E60" s="22">
        <f>[1]Sheet1!$J$7</f>
        <v>0.5</v>
      </c>
      <c r="F60" s="22">
        <f>[1]Sheet1!$J$8</f>
        <v>0.5</v>
      </c>
      <c r="G60" s="22">
        <f>[1]Sheet1!$J$9</f>
        <v>0.5</v>
      </c>
      <c r="H60" s="22">
        <f>[1]Sheet1!$J$10</f>
        <v>0.33333333333333331</v>
      </c>
      <c r="I60" s="22">
        <f>[1]Sheet1!$J$11</f>
        <v>0.2</v>
      </c>
      <c r="J60" s="22">
        <f>[1]Sheet1!$J$12</f>
        <v>1</v>
      </c>
      <c r="K60" s="22">
        <f>[1]Sheet1!$J$13</f>
        <v>1</v>
      </c>
      <c r="L60" s="22">
        <f>[1]Sheet1!$J$14</f>
        <v>1</v>
      </c>
      <c r="M60" s="22">
        <f>[1]Sheet1!$J$15</f>
        <v>0.5</v>
      </c>
      <c r="N60" s="22">
        <f>[1]Sheet1!$J$16</f>
        <v>0.5</v>
      </c>
      <c r="O60" s="22">
        <f>[1]Sheet1!$J$17</f>
        <v>0.2</v>
      </c>
      <c r="P60" s="22">
        <f>[1]Sheet1!$J$18</f>
        <v>0.33333333333333331</v>
      </c>
      <c r="Q60" s="22">
        <f>[1]Sheet1!$J$19</f>
        <v>1</v>
      </c>
      <c r="R60" s="22">
        <f>[1]Sheet1!$J$20</f>
        <v>0.5</v>
      </c>
      <c r="S60" s="22">
        <f>[1]Sheet1!$J$21</f>
        <v>0.5</v>
      </c>
      <c r="T60" s="22">
        <f>[1]Sheet1!$J$22</f>
        <v>0.14285714285714285</v>
      </c>
      <c r="U60" s="22">
        <f>[1]Sheet1!$J$23</f>
        <v>0.5</v>
      </c>
      <c r="V60" s="22">
        <f>[1]Sheet1!$J$24</f>
        <v>0.5</v>
      </c>
      <c r="W60" s="22">
        <f>[1]Sheet1!$J$25</f>
        <v>1</v>
      </c>
      <c r="X60" s="22">
        <v>0</v>
      </c>
      <c r="Y60" s="22">
        <f>[1]Sheet1!$J$27</f>
        <v>0.2</v>
      </c>
      <c r="Z60" s="22">
        <f>[1]Sheet1!$J$28</f>
        <v>0.33333333333333331</v>
      </c>
      <c r="AA60" s="22">
        <f>[1]Sheet1!$J$29</f>
        <v>1</v>
      </c>
      <c r="AB60" s="22">
        <f>[1]Sheet1!$J$30</f>
        <v>1</v>
      </c>
      <c r="AC60" s="22">
        <f>[1]Sheet1!$J$31</f>
        <v>0.25</v>
      </c>
      <c r="AD60" s="22">
        <f>[1]Sheet1!$J$32</f>
        <v>0.33333333333333331</v>
      </c>
      <c r="AE60" s="22">
        <f>[1]Sheet1!$J$33</f>
        <v>1</v>
      </c>
      <c r="AF60" s="22">
        <f>[1]Sheet1!$J$34</f>
        <v>0.5</v>
      </c>
      <c r="AG60" s="22">
        <f>[1]Sheet1!$J$35</f>
        <v>0.25</v>
      </c>
      <c r="AH60" s="22">
        <f>[1]Sheet1!$J$36</f>
        <v>0.14285714285714285</v>
      </c>
      <c r="AI60" s="22">
        <f>[1]Sheet1!$J$37</f>
        <v>0.2</v>
      </c>
      <c r="AJ60" s="22">
        <f>[1]Sheet1!$J$38</f>
        <v>0.25</v>
      </c>
      <c r="AK60" s="22">
        <f>[1]Sheet1!$J$39</f>
        <v>0.25</v>
      </c>
      <c r="AL60" s="22">
        <f>[1]Sheet1!$J$40</f>
        <v>1</v>
      </c>
      <c r="AM60" s="22">
        <f>[1]Sheet1!$J$41</f>
        <v>0.33333333333333331</v>
      </c>
      <c r="AN60" s="22">
        <f>[1]Sheet1!$J$42</f>
        <v>0.5</v>
      </c>
      <c r="AO60" s="22">
        <f>[1]Sheet1!$J$43</f>
        <v>0.5</v>
      </c>
      <c r="AP60" s="22">
        <f>[1]Sheet1!$J$44</f>
        <v>0.25</v>
      </c>
      <c r="AQ60" s="22">
        <f>[1]Sheet1!$J$45</f>
        <v>0.25</v>
      </c>
      <c r="AR60" s="22">
        <f>[1]Sheet1!$J$46</f>
        <v>0.5</v>
      </c>
      <c r="AS60" s="22">
        <f>[1]Sheet1!$J$47</f>
        <v>0.33333333333333331</v>
      </c>
      <c r="AT60" s="22">
        <f>[1]Sheet1!$J$48</f>
        <v>0.25</v>
      </c>
      <c r="AU60" s="22">
        <f>[1]Sheet1!$J$49</f>
        <v>0.5</v>
      </c>
      <c r="AV60" s="22">
        <f>[1]Sheet1!$J$50</f>
        <v>1</v>
      </c>
      <c r="AW60" s="22">
        <f>[1]Sheet1!$J$51</f>
        <v>1</v>
      </c>
      <c r="AX60" s="22">
        <f>[1]Sheet1!$J$52</f>
        <v>0.5</v>
      </c>
      <c r="AY60" s="22">
        <f>[1]Sheet1!$J$53</f>
        <v>0.5</v>
      </c>
      <c r="AZ60" s="22">
        <f>[1]Sheet1!$J$54</f>
        <v>0.5</v>
      </c>
      <c r="BA60" s="22">
        <f>[1]Sheet1!$J$55</f>
        <v>0.33333333333333331</v>
      </c>
      <c r="BB60" s="22">
        <f>[1]Sheet1!$J$56</f>
        <v>0.2</v>
      </c>
      <c r="BC60" s="22">
        <f>[1]Sheet1!$J$57</f>
        <v>0.14285714285714285</v>
      </c>
      <c r="BD60" s="22">
        <f>[1]Sheet1!$J$58</f>
        <v>1</v>
      </c>
      <c r="BE60" s="22">
        <f>[1]Sheet1!$J$59</f>
        <v>1</v>
      </c>
      <c r="BF60" s="22">
        <f>[1]Sheet1!$J$60</f>
        <v>1</v>
      </c>
      <c r="BG60" s="22">
        <f>[1]Sheet1!$J$61</f>
        <v>0.5</v>
      </c>
      <c r="BH60" s="22">
        <f>[1]Sheet1!$J$62</f>
        <v>0.25</v>
      </c>
      <c r="BI60" s="22">
        <f>[1]Sheet1!$J$63</f>
        <v>0.25</v>
      </c>
      <c r="BJ60" s="22">
        <f>[1]Sheet1!$J$64</f>
        <v>0.125</v>
      </c>
      <c r="BK60" s="22">
        <f>[1]Sheet1!$J$65</f>
        <v>0.2</v>
      </c>
      <c r="BL60" s="22">
        <f>[1]Sheet1!$J$66</f>
        <v>0.33333333333333331</v>
      </c>
      <c r="BM60" s="22">
        <f>[1]Sheet1!$J$67</f>
        <v>0.2</v>
      </c>
      <c r="BN60" s="22">
        <f>[1]Sheet1!$J$68</f>
        <v>0.25</v>
      </c>
      <c r="BO60" s="22">
        <f>[1]Sheet1!$J$69</f>
        <v>0.25</v>
      </c>
      <c r="BP60" s="22">
        <f>[1]Sheet1!$J$70</f>
        <v>0.25</v>
      </c>
      <c r="BQ60" s="22">
        <f>[1]Sheet1!$J$71</f>
        <v>0.2</v>
      </c>
      <c r="BR60" s="22">
        <f>[1]Sheet1!$J$72</f>
        <v>0.16666666666666666</v>
      </c>
      <c r="BS60" s="22">
        <f>[1]Sheet1!$J$73</f>
        <v>0.25</v>
      </c>
      <c r="BT60" s="22">
        <f>[1]Sheet1!$J$74</f>
        <v>0.25</v>
      </c>
      <c r="BU60" s="22">
        <f>[1]Sheet1!$J$75</f>
        <v>0.25</v>
      </c>
      <c r="BV60" s="22">
        <f>[1]Sheet1!$J$76</f>
        <v>0.25</v>
      </c>
      <c r="BW60" s="22">
        <f>[1]Sheet1!$J$77</f>
        <v>0.25</v>
      </c>
      <c r="BX60" s="22">
        <f>[1]Sheet1!$J$78</f>
        <v>1</v>
      </c>
      <c r="BY60" s="22">
        <f>[1]Sheet1!$J$79</f>
        <v>0.5</v>
      </c>
      <c r="BZ60" s="22">
        <f>[1]Sheet1!$J$80</f>
        <v>1</v>
      </c>
    </row>
    <row r="61" spans="1:78" s="4" customFormat="1" ht="15.75" customHeight="1">
      <c r="A61" s="1" t="s">
        <v>499</v>
      </c>
      <c r="C61" s="4" cm="1">
        <f t="array" ref="C61">ROUNDUP(SUM(C10:C58*C60),1)</f>
        <v>1</v>
      </c>
      <c r="D61" s="4" cm="1">
        <f t="array" ref="D61">ROUNDUP(SUM(D10:D58*D60),1)</f>
        <v>1</v>
      </c>
      <c r="E61" s="4" cm="1">
        <f t="array" ref="E61">ROUNDUP(SUM(E10:E58*E60),1)</f>
        <v>1</v>
      </c>
      <c r="F61" s="4" cm="1">
        <f t="array" ref="F61">ROUNDUP(SUM(F10:F58*F60),1)</f>
        <v>1</v>
      </c>
      <c r="G61" s="4" cm="1">
        <f t="array" ref="G61">ROUNDUP(SUM(G10:G58*G60),1)</f>
        <v>1</v>
      </c>
      <c r="H61" s="4" cm="1">
        <f t="array" ref="H61">ROUNDUP(SUM(H10:H58*H60),1)</f>
        <v>1</v>
      </c>
      <c r="I61" s="4" cm="1">
        <f t="array" ref="I61">ROUNDUP(SUM(I10:I58*I60),1)</f>
        <v>1</v>
      </c>
      <c r="J61" s="4" cm="1">
        <f t="array" ref="J61">ROUNDUP(SUM(J10:J58*J60),1)</f>
        <v>1</v>
      </c>
      <c r="K61" s="4" cm="1">
        <f t="array" ref="K61">ROUNDUP(SUM(K10:K58*K60),1)</f>
        <v>1</v>
      </c>
      <c r="L61" s="4" cm="1">
        <f t="array" ref="L61">ROUNDUP(SUM(L10:L58*L60),1)</f>
        <v>1</v>
      </c>
      <c r="M61" s="4" cm="1">
        <f t="array" ref="M61">ROUNDUP(SUM(M10:M58*M60),1)</f>
        <v>1</v>
      </c>
      <c r="N61" s="4" cm="1">
        <f t="array" ref="N61">ROUNDUP(SUM(N10:N58*N60),1)</f>
        <v>1</v>
      </c>
      <c r="O61" s="4" cm="1">
        <f t="array" ref="O61">ROUNDUP(SUM(O10:O58*O60),1)</f>
        <v>1</v>
      </c>
      <c r="P61" s="4" cm="1">
        <f t="array" ref="P61">ROUNDUP(SUM(P10:P58*P60),1)</f>
        <v>1</v>
      </c>
      <c r="Q61" s="4" cm="1">
        <f t="array" ref="Q61">ROUNDUP(SUM(Q10:Q58*Q60),1)</f>
        <v>1</v>
      </c>
      <c r="R61" s="4" cm="1">
        <f t="array" ref="R61">ROUNDUP(SUM(R10:R58*R60),1)</f>
        <v>1</v>
      </c>
      <c r="S61" s="4" cm="1">
        <f t="array" ref="S61">ROUNDUP(SUM(S10:S58*S60),1)</f>
        <v>1</v>
      </c>
      <c r="T61" s="28" cm="1">
        <f t="array" ref="T61">ROUNDUP(SUM(T10:T58*T60),1)</f>
        <v>1</v>
      </c>
      <c r="U61" s="4" cm="1">
        <f t="array" ref="U61">ROUNDUP(SUM(U10:U58*U60),1)</f>
        <v>1</v>
      </c>
      <c r="V61" s="4" cm="1">
        <f t="array" ref="V61">ROUNDUP(SUM(V10:V58*V60),1)</f>
        <v>1</v>
      </c>
      <c r="W61" s="4" cm="1">
        <f t="array" ref="W61">ROUNDUP(SUM(W10:W58*W60),1)</f>
        <v>1</v>
      </c>
      <c r="X61" s="4" cm="1">
        <f t="array" ref="X61">ROUNDUP(SUM(X10:X58*X60),1)</f>
        <v>0</v>
      </c>
      <c r="Y61" s="4" cm="1">
        <f t="array" ref="Y61">ROUNDUP(SUM(Y10:Y58*Y60),1)</f>
        <v>1</v>
      </c>
      <c r="Z61" s="28" cm="1">
        <f t="array" ref="Z61">ROUNDUP(SUM(Z10:Z58*Z60),1)</f>
        <v>1</v>
      </c>
      <c r="AA61" s="4" cm="1">
        <f t="array" ref="AA61">ROUNDUP(SUM(AA10:AA58*AA60),1)</f>
        <v>1</v>
      </c>
      <c r="AB61" s="4" cm="1">
        <f t="array" ref="AB61">ROUNDUP(SUM(AB10:AB58*AB60),1)</f>
        <v>1</v>
      </c>
      <c r="AC61" s="4" cm="1">
        <f t="array" ref="AC61">ROUNDUP(SUM(AC10:AC58*AC60),1)</f>
        <v>1</v>
      </c>
      <c r="AD61" s="4" cm="1">
        <f t="array" ref="AD61">ROUNDUP(SUM(AD10:AD58*AD60),1)</f>
        <v>1</v>
      </c>
      <c r="AE61" s="4" cm="1">
        <f t="array" ref="AE61">ROUNDUP(SUM(AE10:AE58*AE60),1)</f>
        <v>1</v>
      </c>
      <c r="AF61" s="4" cm="1">
        <f t="array" ref="AF61">ROUNDUP(SUM(AF10:AF58*AF60),1)</f>
        <v>1</v>
      </c>
      <c r="AG61" s="4" cm="1">
        <f t="array" ref="AG61">ROUNDUP(SUM(AG10:AG58*AG60),1)</f>
        <v>1</v>
      </c>
      <c r="AH61" s="28" cm="1">
        <f t="array" ref="AH61">ROUNDUP(SUM(AH10:AH58*AH60),1)</f>
        <v>1</v>
      </c>
      <c r="AI61" s="4" cm="1">
        <f t="array" ref="AI61">ROUNDUP(SUM(AI10:AI58*AI60),1)</f>
        <v>1</v>
      </c>
      <c r="AJ61" s="28" cm="1">
        <f t="array" ref="AJ61">ROUNDUP(SUM(AJ10:AJ58*AJ60),1)</f>
        <v>1</v>
      </c>
      <c r="AK61" s="4" cm="1">
        <f t="array" ref="AK61">ROUNDUP(SUM(AK10:AK58*AK60),1)</f>
        <v>1</v>
      </c>
      <c r="AL61" s="4" cm="1">
        <f t="array" ref="AL61">ROUNDUP(SUM(AL10:AL58*AL60),1)</f>
        <v>1</v>
      </c>
      <c r="AM61" s="4" cm="1">
        <f t="array" ref="AM61">ROUNDUP(SUM(AM10:AM58*AM60),1)</f>
        <v>1</v>
      </c>
      <c r="AN61" s="4" cm="1">
        <f t="array" ref="AN61">ROUNDUP(SUM(AN10:AN58*AN60),1)</f>
        <v>1</v>
      </c>
      <c r="AO61" s="4" cm="1">
        <f t="array" ref="AO61">ROUNDUP(SUM(AO10:AO58*AO60),1)</f>
        <v>1</v>
      </c>
      <c r="AP61" s="4" cm="1">
        <f t="array" ref="AP61">ROUNDUP(SUM(AP10:AP58*AP60),1)</f>
        <v>1</v>
      </c>
      <c r="AQ61" s="4" cm="1">
        <f t="array" ref="AQ61">ROUNDUP(SUM(AQ10:AQ58*AQ60),1)</f>
        <v>1</v>
      </c>
      <c r="AR61" s="4" cm="1">
        <f t="array" ref="AR61">ROUNDUP(SUM(AR10:AR58*AR60),1)</f>
        <v>1</v>
      </c>
      <c r="AS61" s="4" cm="1">
        <f t="array" ref="AS61">ROUNDUP(SUM(AS10:AS58*AS60),1)</f>
        <v>1</v>
      </c>
      <c r="AT61" s="4" cm="1">
        <f t="array" ref="AT61">ROUNDUP(SUM(AT10:AT58*AT60),1)</f>
        <v>1</v>
      </c>
      <c r="AU61" s="4" cm="1">
        <f t="array" ref="AU61">ROUNDUP(SUM(AU10:AU58*AU60),1)</f>
        <v>1</v>
      </c>
      <c r="AV61" s="4" cm="1">
        <f t="array" ref="AV61">ROUNDUP(SUM(AV10:AV58*AV60),1)</f>
        <v>1</v>
      </c>
      <c r="AW61" s="4" cm="1">
        <f t="array" ref="AW61">ROUNDUP(SUM(AW10:AW58*AW60),1)</f>
        <v>1</v>
      </c>
      <c r="AX61" s="4" cm="1">
        <f t="array" ref="AX61">ROUNDUP(SUM(AX10:AX58*AX60),1)</f>
        <v>1</v>
      </c>
      <c r="AY61" s="4" cm="1">
        <f t="array" ref="AY61">ROUNDUP(SUM(AY10:AY58*AY60),1)</f>
        <v>1</v>
      </c>
      <c r="AZ61" s="4" cm="1">
        <f t="array" ref="AZ61">ROUNDUP(SUM(AZ10:AZ58*AZ60),1)</f>
        <v>1</v>
      </c>
      <c r="BA61" s="4" cm="1">
        <f t="array" ref="BA61">ROUNDUP(SUM(BA10:BA58*BA60),1)</f>
        <v>1</v>
      </c>
      <c r="BB61" s="4" cm="1">
        <f t="array" ref="BB61">ROUNDUP(SUM(BB10:BB58*BB60),1)</f>
        <v>1</v>
      </c>
      <c r="BC61" s="4" cm="1">
        <f t="array" ref="BC61">ROUNDUP(SUM(BC10:BC58*BC60),1)</f>
        <v>1</v>
      </c>
      <c r="BD61" s="4" cm="1">
        <f t="array" ref="BD61">ROUNDUP(SUM(BD10:BD58*BD60),1)</f>
        <v>1</v>
      </c>
      <c r="BE61" s="4" cm="1">
        <f t="array" ref="BE61">ROUNDUP(SUM(BE10:BE58*BE60),1)</f>
        <v>1</v>
      </c>
      <c r="BF61" s="4" cm="1">
        <f t="array" ref="BF61">ROUNDUP(SUM(BF10:BF58*BF60),1)</f>
        <v>1</v>
      </c>
      <c r="BG61" s="4" cm="1">
        <f t="array" ref="BG61">ROUNDUP(SUM(BG10:BG58*BG60),1)</f>
        <v>1</v>
      </c>
      <c r="BH61" s="4" cm="1">
        <f t="array" ref="BH61">ROUNDUP(SUM(BH10:BH58*BH60),1)</f>
        <v>1</v>
      </c>
      <c r="BI61" s="4" cm="1">
        <f t="array" ref="BI61">ROUNDUP(SUM(BI10:BI58*BI60),1)</f>
        <v>1</v>
      </c>
      <c r="BJ61" s="4" cm="1">
        <f t="array" ref="BJ61">ROUNDUP(SUM(BJ10:BJ58*BJ60),1)</f>
        <v>1</v>
      </c>
      <c r="BK61" s="4" cm="1">
        <f t="array" ref="BK61">ROUNDUP(SUM(BK10:BK58*BK60),1)</f>
        <v>1</v>
      </c>
      <c r="BL61" s="4" cm="1">
        <f t="array" ref="BL61">ROUNDUP(SUM(BL10:BL58*BL60),1)</f>
        <v>1</v>
      </c>
      <c r="BM61" s="4" cm="1">
        <f t="array" ref="BM61">ROUNDUP(SUM(BM10:BM58*BM60),1)</f>
        <v>1</v>
      </c>
      <c r="BN61" s="4" cm="1">
        <f t="array" ref="BN61">ROUNDUP(SUM(BN10:BN58*BN60),1)</f>
        <v>1</v>
      </c>
      <c r="BO61" s="4" cm="1">
        <f t="array" ref="BO61">ROUNDUP(SUM(BO10:BO58*BO60),1)</f>
        <v>1</v>
      </c>
      <c r="BP61" s="4" cm="1">
        <f t="array" ref="BP61">ROUNDUP(SUM(BP10:BP58*BP60),1)</f>
        <v>1</v>
      </c>
      <c r="BQ61" s="4" cm="1">
        <f t="array" ref="BQ61">ROUNDUP(SUM(BQ10:BQ58*BQ60),1)</f>
        <v>1</v>
      </c>
      <c r="BR61" s="4" cm="1">
        <f t="array" ref="BR61">ROUNDUP(SUM(BR10:BR58*BR60),1)</f>
        <v>1</v>
      </c>
      <c r="BS61" s="4" cm="1">
        <f t="array" ref="BS61">ROUNDUP(SUM(BS10:BS58*BS60),1)</f>
        <v>1</v>
      </c>
      <c r="BT61" s="4" cm="1">
        <f t="array" ref="BT61">ROUNDUP(SUM(BT10:BT58*BT60),1)</f>
        <v>1</v>
      </c>
      <c r="BU61" s="4" cm="1">
        <f t="array" ref="BU61">ROUNDUP(SUM(BU10:BU58*BU60),1)</f>
        <v>1</v>
      </c>
      <c r="BV61" s="4" cm="1">
        <f t="array" ref="BV61">ROUNDUP(SUM(BV10:BV58*BV60),1)</f>
        <v>1</v>
      </c>
      <c r="BW61" s="4" cm="1">
        <f t="array" ref="BW61">ROUNDUP(SUM(BW10:BW58*BW60),1)</f>
        <v>1</v>
      </c>
      <c r="BX61" s="4" cm="1">
        <f t="array" ref="BX61">ROUNDUP(SUM(BX10:BX58*BX60),1)</f>
        <v>1</v>
      </c>
      <c r="BY61" s="4" cm="1">
        <f t="array" ref="BY61">ROUNDUP(SUM(BY10:BY58*BY60),1)</f>
        <v>1</v>
      </c>
      <c r="BZ61" s="4" cm="1">
        <f t="array" ref="BZ61">ROUNDUP(SUM(BZ10:BZ58*BZ60),1)</f>
        <v>1</v>
      </c>
    </row>
    <row r="62" spans="1:78" s="4" customFormat="1" ht="15.75" customHeight="1">
      <c r="A62" s="13" t="s">
        <v>500</v>
      </c>
      <c r="C62" s="4">
        <f>[1]Sheet1!$E$5</f>
        <v>75</v>
      </c>
      <c r="D62" s="4">
        <f>[1]Sheet1!$E$6</f>
        <v>50</v>
      </c>
      <c r="E62" s="4">
        <f>[1]Sheet1!$E$7</f>
        <v>50</v>
      </c>
      <c r="F62" s="4">
        <f>[1]Sheet1!$E$8</f>
        <v>50</v>
      </c>
      <c r="G62" s="4">
        <f>[1]Sheet1!$E$9</f>
        <v>50</v>
      </c>
      <c r="H62" s="4">
        <f>[1]Sheet1!$E$10</f>
        <v>75</v>
      </c>
      <c r="I62" s="4">
        <f>[1]Sheet1!$E$11</f>
        <v>75</v>
      </c>
      <c r="J62" s="4">
        <f>[1]Sheet1!$E$12</f>
        <v>50</v>
      </c>
      <c r="K62" s="4">
        <f>[1]Sheet1!$E$13</f>
        <v>100</v>
      </c>
      <c r="L62" s="4">
        <f>[1]Sheet1!$E$14</f>
        <v>100</v>
      </c>
      <c r="M62" s="4">
        <f>[1]Sheet1!$E$15</f>
        <v>75</v>
      </c>
      <c r="N62" s="4">
        <f>[1]Sheet1!$E$16</f>
        <v>50</v>
      </c>
      <c r="O62" s="4">
        <f>[1]Sheet1!$E$17</f>
        <v>75</v>
      </c>
      <c r="P62" s="4">
        <f>[1]Sheet1!$E$18</f>
        <v>50</v>
      </c>
      <c r="Q62" s="4">
        <f>[1]Sheet1!$E$19</f>
        <v>50</v>
      </c>
      <c r="R62" s="4">
        <f>[1]Sheet1!$E$20</f>
        <v>50</v>
      </c>
      <c r="S62" s="4">
        <f>[1]Sheet1!$E$21</f>
        <v>50</v>
      </c>
      <c r="T62" s="4">
        <f>[1]Sheet1!$E$22</f>
        <v>75</v>
      </c>
      <c r="U62" s="4">
        <f>[1]Sheet1!$E$23</f>
        <v>100</v>
      </c>
      <c r="V62" s="4">
        <f>[1]Sheet1!$E$24</f>
        <v>50</v>
      </c>
      <c r="W62" s="4">
        <f>[1]Sheet1!$E$25</f>
        <v>50</v>
      </c>
      <c r="X62" s="4">
        <f>[1]Sheet1!$E$26</f>
        <v>50</v>
      </c>
      <c r="Y62" s="4">
        <f>[1]Sheet1!$E$27</f>
        <v>50</v>
      </c>
      <c r="Z62" s="4">
        <f>[1]Sheet1!$E$28</f>
        <v>50</v>
      </c>
      <c r="AA62" s="4">
        <f>[1]Sheet1!$E$29</f>
        <v>50</v>
      </c>
      <c r="AB62" s="4">
        <f>[1]Sheet1!$E$30</f>
        <v>50</v>
      </c>
      <c r="AC62" s="4">
        <f>[1]Sheet1!$E$31</f>
        <v>50</v>
      </c>
      <c r="AD62" s="4">
        <f>[1]Sheet1!$E$32</f>
        <v>50</v>
      </c>
      <c r="AE62" s="4">
        <f>[1]Sheet1!$E$33</f>
        <v>100</v>
      </c>
      <c r="AF62" s="4">
        <f>[1]Sheet1!$E$34</f>
        <v>75</v>
      </c>
      <c r="AG62" s="4">
        <f>[1]Sheet1!$E$35</f>
        <v>75</v>
      </c>
      <c r="AH62" s="4">
        <f>[1]Sheet1!$E$36</f>
        <v>100</v>
      </c>
      <c r="AI62" s="4">
        <f>[1]Sheet1!$E$37</f>
        <v>100</v>
      </c>
      <c r="AJ62" s="4">
        <f>[1]Sheet1!$E$38</f>
        <v>50</v>
      </c>
      <c r="AK62" s="4">
        <f>[1]Sheet1!$E$39</f>
        <v>75</v>
      </c>
      <c r="AL62" s="4">
        <f>[1]Sheet1!$E$40</f>
        <v>75</v>
      </c>
      <c r="AM62" s="4">
        <f>[1]Sheet1!$E$41</f>
        <v>75</v>
      </c>
      <c r="AN62" s="4">
        <f>[1]Sheet1!$E$42</f>
        <v>50</v>
      </c>
      <c r="AO62" s="4">
        <f>[1]Sheet1!$E$43</f>
        <v>25</v>
      </c>
      <c r="AP62" s="4">
        <f>[1]Sheet1!$E$44</f>
        <v>75</v>
      </c>
      <c r="AQ62" s="4">
        <f>[1]Sheet1!$E$45</f>
        <v>75</v>
      </c>
      <c r="AR62" s="4">
        <f>[1]Sheet1!$E$46</f>
        <v>75</v>
      </c>
      <c r="AS62" s="4">
        <f>[1]Sheet1!$E$47</f>
        <v>75</v>
      </c>
      <c r="AT62" s="4">
        <f>[1]Sheet1!$E$48</f>
        <v>100</v>
      </c>
      <c r="AU62" s="4">
        <f>[1]Sheet1!$E$49</f>
        <v>25</v>
      </c>
      <c r="AV62" s="4">
        <f>[1]Sheet1!$E$50</f>
        <v>50</v>
      </c>
      <c r="AW62" s="4">
        <f>[1]Sheet1!$E$51</f>
        <v>75</v>
      </c>
      <c r="AX62" s="4">
        <f>[1]Sheet1!$E$52</f>
        <v>50</v>
      </c>
      <c r="AY62" s="4">
        <f>[1]Sheet1!$E$53</f>
        <v>100</v>
      </c>
      <c r="AZ62" s="4">
        <f>[1]Sheet1!$E$54</f>
        <v>100</v>
      </c>
      <c r="BA62" s="4">
        <f>[1]Sheet1!$E$55</f>
        <v>25</v>
      </c>
      <c r="BB62" s="4">
        <f>[1]Sheet1!$E$56</f>
        <v>25</v>
      </c>
      <c r="BC62" s="4">
        <f>[1]Sheet1!$E$57</f>
        <v>25</v>
      </c>
      <c r="BD62" s="4">
        <f>[1]Sheet1!$E$58</f>
        <v>25</v>
      </c>
      <c r="BE62" s="4">
        <f>[1]Sheet1!$E$59</f>
        <v>25</v>
      </c>
      <c r="BF62" s="4">
        <f>[1]Sheet1!$E$60</f>
        <v>75</v>
      </c>
      <c r="BG62" s="4">
        <f>[1]Sheet1!$E$61</f>
        <v>25</v>
      </c>
      <c r="BH62" s="4">
        <f>[1]Sheet1!$E$62</f>
        <v>25</v>
      </c>
      <c r="BI62" s="4">
        <f>[1]Sheet1!$E$63</f>
        <v>100</v>
      </c>
      <c r="BJ62" s="4">
        <f>[1]Sheet1!$E$64</f>
        <v>50</v>
      </c>
      <c r="BK62" s="4">
        <f>[1]Sheet1!$E$65</f>
        <v>25</v>
      </c>
      <c r="BL62" s="4">
        <f>[1]Sheet1!$E$66</f>
        <v>100</v>
      </c>
      <c r="BM62" s="4">
        <f>[1]Sheet1!$E$67</f>
        <v>50</v>
      </c>
      <c r="BN62" s="4">
        <f>[1]Sheet1!$E$68</f>
        <v>75</v>
      </c>
      <c r="BO62" s="4">
        <f>[1]Sheet1!$E$69</f>
        <v>50</v>
      </c>
      <c r="BP62" s="4">
        <f>[1]Sheet1!$E$70</f>
        <v>50</v>
      </c>
      <c r="BQ62" s="4">
        <f>[1]Sheet1!$E$71</f>
        <v>75</v>
      </c>
      <c r="BR62" s="4">
        <f>[1]Sheet1!$E$72</f>
        <v>75</v>
      </c>
      <c r="BS62" s="4">
        <f>[1]Sheet1!$E$73</f>
        <v>75</v>
      </c>
      <c r="BT62" s="4">
        <f>[1]Sheet1!$E$74</f>
        <v>75</v>
      </c>
      <c r="BU62" s="4">
        <f>[1]Sheet1!$E$75</f>
        <v>75</v>
      </c>
      <c r="BV62" s="4">
        <f>[1]Sheet1!$E$76</f>
        <v>100</v>
      </c>
      <c r="BW62" s="4">
        <f>[1]Sheet1!$E$77</f>
        <v>75</v>
      </c>
      <c r="BX62" s="4">
        <f>[1]Sheet1!$E$78</f>
        <v>75</v>
      </c>
      <c r="BY62" s="4">
        <f>[1]Sheet1!$E$79</f>
        <v>100</v>
      </c>
      <c r="BZ62" s="4">
        <f>[1]Sheet1!$E$80</f>
        <v>75</v>
      </c>
    </row>
    <row r="63" spans="1:78" s="4" customFormat="1" ht="15.75" customHeight="1">
      <c r="A63" s="13" t="s">
        <v>501</v>
      </c>
      <c r="C63" s="4">
        <f>(1-C61)*C62</f>
        <v>0</v>
      </c>
      <c r="D63" s="4">
        <f t="shared" ref="D63:BO63" si="0">(1-D61)*D62</f>
        <v>0</v>
      </c>
      <c r="E63" s="4">
        <f t="shared" si="0"/>
        <v>0</v>
      </c>
      <c r="F63" s="4">
        <f t="shared" si="0"/>
        <v>0</v>
      </c>
      <c r="G63" s="4">
        <f t="shared" si="0"/>
        <v>0</v>
      </c>
      <c r="H63" s="4">
        <f t="shared" si="0"/>
        <v>0</v>
      </c>
      <c r="I63" s="4">
        <f t="shared" si="0"/>
        <v>0</v>
      </c>
      <c r="J63" s="4">
        <f t="shared" si="0"/>
        <v>0</v>
      </c>
      <c r="K63" s="4">
        <f t="shared" si="0"/>
        <v>0</v>
      </c>
      <c r="L63" s="4">
        <f t="shared" si="0"/>
        <v>0</v>
      </c>
      <c r="M63" s="4">
        <f t="shared" si="0"/>
        <v>0</v>
      </c>
      <c r="N63" s="4">
        <f t="shared" si="0"/>
        <v>0</v>
      </c>
      <c r="O63" s="4">
        <f t="shared" si="0"/>
        <v>0</v>
      </c>
      <c r="P63" s="4">
        <f t="shared" si="0"/>
        <v>0</v>
      </c>
      <c r="Q63" s="4">
        <f t="shared" si="0"/>
        <v>0</v>
      </c>
      <c r="R63" s="4">
        <f t="shared" si="0"/>
        <v>0</v>
      </c>
      <c r="S63" s="4">
        <f t="shared" si="0"/>
        <v>0</v>
      </c>
      <c r="T63" s="4">
        <f t="shared" si="0"/>
        <v>0</v>
      </c>
      <c r="U63" s="4">
        <f t="shared" si="0"/>
        <v>0</v>
      </c>
      <c r="V63" s="4">
        <f t="shared" si="0"/>
        <v>0</v>
      </c>
      <c r="W63" s="4">
        <f t="shared" si="0"/>
        <v>0</v>
      </c>
      <c r="X63" s="4">
        <f t="shared" si="0"/>
        <v>50</v>
      </c>
      <c r="Y63" s="4">
        <f t="shared" si="0"/>
        <v>0</v>
      </c>
      <c r="Z63" s="4">
        <f t="shared" si="0"/>
        <v>0</v>
      </c>
      <c r="AA63" s="4">
        <f t="shared" si="0"/>
        <v>0</v>
      </c>
      <c r="AB63" s="4">
        <f t="shared" si="0"/>
        <v>0</v>
      </c>
      <c r="AC63" s="4">
        <f t="shared" si="0"/>
        <v>0</v>
      </c>
      <c r="AD63" s="4">
        <f t="shared" si="0"/>
        <v>0</v>
      </c>
      <c r="AE63" s="4">
        <f t="shared" si="0"/>
        <v>0</v>
      </c>
      <c r="AF63" s="4">
        <f t="shared" si="0"/>
        <v>0</v>
      </c>
      <c r="AG63" s="4">
        <f t="shared" si="0"/>
        <v>0</v>
      </c>
      <c r="AH63" s="4">
        <f t="shared" si="0"/>
        <v>0</v>
      </c>
      <c r="AI63" s="4">
        <f t="shared" si="0"/>
        <v>0</v>
      </c>
      <c r="AJ63" s="4">
        <f t="shared" si="0"/>
        <v>0</v>
      </c>
      <c r="AK63" s="4">
        <f t="shared" si="0"/>
        <v>0</v>
      </c>
      <c r="AL63" s="4">
        <f t="shared" si="0"/>
        <v>0</v>
      </c>
      <c r="AM63" s="4">
        <f t="shared" si="0"/>
        <v>0</v>
      </c>
      <c r="AN63" s="4">
        <f t="shared" si="0"/>
        <v>0</v>
      </c>
      <c r="AO63" s="4">
        <f t="shared" si="0"/>
        <v>0</v>
      </c>
      <c r="AP63" s="4">
        <f t="shared" si="0"/>
        <v>0</v>
      </c>
      <c r="AQ63" s="4">
        <f t="shared" si="0"/>
        <v>0</v>
      </c>
      <c r="AR63" s="4">
        <f t="shared" si="0"/>
        <v>0</v>
      </c>
      <c r="AS63" s="4">
        <f t="shared" si="0"/>
        <v>0</v>
      </c>
      <c r="AT63" s="4">
        <f t="shared" si="0"/>
        <v>0</v>
      </c>
      <c r="AU63" s="4">
        <f t="shared" si="0"/>
        <v>0</v>
      </c>
      <c r="AV63" s="4">
        <f t="shared" si="0"/>
        <v>0</v>
      </c>
      <c r="AW63" s="4">
        <f t="shared" si="0"/>
        <v>0</v>
      </c>
      <c r="AX63" s="4">
        <f t="shared" si="0"/>
        <v>0</v>
      </c>
      <c r="AY63" s="4">
        <f t="shared" si="0"/>
        <v>0</v>
      </c>
      <c r="AZ63" s="4">
        <f t="shared" si="0"/>
        <v>0</v>
      </c>
      <c r="BA63" s="4">
        <f t="shared" si="0"/>
        <v>0</v>
      </c>
      <c r="BB63" s="4">
        <f t="shared" si="0"/>
        <v>0</v>
      </c>
      <c r="BC63" s="4">
        <f t="shared" si="0"/>
        <v>0</v>
      </c>
      <c r="BD63" s="4">
        <f t="shared" si="0"/>
        <v>0</v>
      </c>
      <c r="BE63" s="4">
        <f t="shared" si="0"/>
        <v>0</v>
      </c>
      <c r="BF63" s="4">
        <f t="shared" si="0"/>
        <v>0</v>
      </c>
      <c r="BG63" s="4">
        <f t="shared" si="0"/>
        <v>0</v>
      </c>
      <c r="BH63" s="4">
        <f t="shared" si="0"/>
        <v>0</v>
      </c>
      <c r="BI63" s="4">
        <f t="shared" si="0"/>
        <v>0</v>
      </c>
      <c r="BJ63" s="4">
        <f t="shared" si="0"/>
        <v>0</v>
      </c>
      <c r="BK63" s="4">
        <f t="shared" si="0"/>
        <v>0</v>
      </c>
      <c r="BL63" s="4">
        <f t="shared" si="0"/>
        <v>0</v>
      </c>
      <c r="BM63" s="4">
        <f t="shared" si="0"/>
        <v>0</v>
      </c>
      <c r="BN63" s="4">
        <f t="shared" si="0"/>
        <v>0</v>
      </c>
      <c r="BO63" s="4">
        <f t="shared" si="0"/>
        <v>0</v>
      </c>
      <c r="BP63" s="4">
        <f t="shared" ref="BP63:BZ63" si="1">(1-BP61)*BP62</f>
        <v>0</v>
      </c>
      <c r="BQ63" s="4">
        <f t="shared" si="1"/>
        <v>0</v>
      </c>
      <c r="BR63" s="4">
        <f t="shared" si="1"/>
        <v>0</v>
      </c>
      <c r="BS63" s="4">
        <f t="shared" si="1"/>
        <v>0</v>
      </c>
      <c r="BT63" s="4">
        <f t="shared" si="1"/>
        <v>0</v>
      </c>
      <c r="BU63" s="4">
        <f t="shared" si="1"/>
        <v>0</v>
      </c>
      <c r="BV63" s="4">
        <f t="shared" si="1"/>
        <v>0</v>
      </c>
      <c r="BW63" s="4">
        <f t="shared" si="1"/>
        <v>0</v>
      </c>
      <c r="BX63" s="4">
        <f t="shared" si="1"/>
        <v>0</v>
      </c>
      <c r="BY63" s="4">
        <f t="shared" si="1"/>
        <v>0</v>
      </c>
      <c r="BZ63" s="4">
        <f t="shared" si="1"/>
        <v>0</v>
      </c>
    </row>
    <row r="64" spans="1:78" s="4" customFormat="1" ht="15.75" customHeight="1">
      <c r="A64" s="1" t="s">
        <v>502</v>
      </c>
      <c r="C64" s="4">
        <f t="shared" ref="C64:AH64" si="2">(1-C61)*C62*C3</f>
        <v>0</v>
      </c>
      <c r="D64" s="4">
        <f t="shared" si="2"/>
        <v>0</v>
      </c>
      <c r="E64" s="4">
        <f t="shared" si="2"/>
        <v>0</v>
      </c>
      <c r="F64" s="4">
        <f t="shared" si="2"/>
        <v>0</v>
      </c>
      <c r="G64" s="4">
        <f t="shared" si="2"/>
        <v>0</v>
      </c>
      <c r="H64" s="4">
        <f t="shared" si="2"/>
        <v>0</v>
      </c>
      <c r="I64" s="4">
        <f t="shared" si="2"/>
        <v>0</v>
      </c>
      <c r="J64" s="4">
        <f t="shared" si="2"/>
        <v>0</v>
      </c>
      <c r="K64" s="4">
        <f t="shared" si="2"/>
        <v>0</v>
      </c>
      <c r="L64" s="4">
        <f t="shared" si="2"/>
        <v>0</v>
      </c>
      <c r="M64" s="4">
        <f t="shared" si="2"/>
        <v>0</v>
      </c>
      <c r="N64" s="4">
        <f t="shared" si="2"/>
        <v>0</v>
      </c>
      <c r="O64" s="4">
        <f t="shared" si="2"/>
        <v>0</v>
      </c>
      <c r="P64" s="4">
        <f t="shared" si="2"/>
        <v>0</v>
      </c>
      <c r="Q64" s="4">
        <f t="shared" si="2"/>
        <v>0</v>
      </c>
      <c r="R64" s="4">
        <f t="shared" si="2"/>
        <v>0</v>
      </c>
      <c r="S64" s="4">
        <f t="shared" si="2"/>
        <v>0</v>
      </c>
      <c r="T64" s="4">
        <f t="shared" si="2"/>
        <v>0</v>
      </c>
      <c r="U64" s="4">
        <f t="shared" si="2"/>
        <v>0</v>
      </c>
      <c r="V64" s="4">
        <f t="shared" si="2"/>
        <v>0</v>
      </c>
      <c r="W64" s="4">
        <f t="shared" si="2"/>
        <v>0</v>
      </c>
      <c r="X64" s="4">
        <f t="shared" si="2"/>
        <v>0</v>
      </c>
      <c r="Y64" s="4">
        <f t="shared" si="2"/>
        <v>0</v>
      </c>
      <c r="Z64" s="4">
        <f t="shared" si="2"/>
        <v>0</v>
      </c>
      <c r="AA64" s="4">
        <f t="shared" si="2"/>
        <v>0</v>
      </c>
      <c r="AB64" s="4">
        <f t="shared" si="2"/>
        <v>0</v>
      </c>
      <c r="AC64" s="4">
        <f t="shared" si="2"/>
        <v>0</v>
      </c>
      <c r="AD64" s="4">
        <f t="shared" si="2"/>
        <v>0</v>
      </c>
      <c r="AE64" s="4">
        <f t="shared" si="2"/>
        <v>0</v>
      </c>
      <c r="AF64" s="4">
        <f t="shared" si="2"/>
        <v>0</v>
      </c>
      <c r="AG64" s="4">
        <f t="shared" si="2"/>
        <v>0</v>
      </c>
      <c r="AH64" s="4">
        <f t="shared" si="2"/>
        <v>0</v>
      </c>
      <c r="AI64" s="4">
        <f t="shared" ref="AI64:BN64" si="3">(1-AI61)*AI62*AI3</f>
        <v>0</v>
      </c>
      <c r="AJ64" s="4">
        <f t="shared" si="3"/>
        <v>0</v>
      </c>
      <c r="AK64" s="4">
        <f t="shared" si="3"/>
        <v>0</v>
      </c>
      <c r="AL64" s="4">
        <f t="shared" si="3"/>
        <v>0</v>
      </c>
      <c r="AM64" s="4">
        <f t="shared" si="3"/>
        <v>0</v>
      </c>
      <c r="AN64" s="4">
        <f t="shared" si="3"/>
        <v>0</v>
      </c>
      <c r="AO64" s="4">
        <f t="shared" si="3"/>
        <v>0</v>
      </c>
      <c r="AP64" s="4">
        <f t="shared" si="3"/>
        <v>0</v>
      </c>
      <c r="AQ64" s="4">
        <f t="shared" si="3"/>
        <v>0</v>
      </c>
      <c r="AR64" s="4">
        <f t="shared" si="3"/>
        <v>0</v>
      </c>
      <c r="AS64" s="4">
        <f t="shared" si="3"/>
        <v>0</v>
      </c>
      <c r="AT64" s="4">
        <f t="shared" si="3"/>
        <v>0</v>
      </c>
      <c r="AU64" s="4">
        <f t="shared" si="3"/>
        <v>0</v>
      </c>
      <c r="AV64" s="4">
        <f t="shared" si="3"/>
        <v>0</v>
      </c>
      <c r="AW64" s="4">
        <f t="shared" si="3"/>
        <v>0</v>
      </c>
      <c r="AX64" s="4">
        <f t="shared" si="3"/>
        <v>0</v>
      </c>
      <c r="AY64" s="4">
        <f t="shared" si="3"/>
        <v>0</v>
      </c>
      <c r="AZ64" s="4">
        <f t="shared" si="3"/>
        <v>0</v>
      </c>
      <c r="BA64" s="4">
        <f t="shared" si="3"/>
        <v>0</v>
      </c>
      <c r="BB64" s="4">
        <f t="shared" si="3"/>
        <v>0</v>
      </c>
      <c r="BC64" s="4">
        <f t="shared" si="3"/>
        <v>0</v>
      </c>
      <c r="BD64" s="4">
        <f t="shared" si="3"/>
        <v>0</v>
      </c>
      <c r="BE64" s="4">
        <f t="shared" si="3"/>
        <v>0</v>
      </c>
      <c r="BF64" s="4">
        <f t="shared" si="3"/>
        <v>0</v>
      </c>
      <c r="BG64" s="4">
        <f t="shared" si="3"/>
        <v>0</v>
      </c>
      <c r="BH64" s="4">
        <f t="shared" si="3"/>
        <v>0</v>
      </c>
      <c r="BI64" s="4">
        <f t="shared" si="3"/>
        <v>0</v>
      </c>
      <c r="BJ64" s="4">
        <f t="shared" si="3"/>
        <v>0</v>
      </c>
      <c r="BK64" s="4">
        <f t="shared" si="3"/>
        <v>0</v>
      </c>
      <c r="BL64" s="4">
        <f t="shared" si="3"/>
        <v>0</v>
      </c>
      <c r="BM64" s="4">
        <f t="shared" si="3"/>
        <v>0</v>
      </c>
      <c r="BN64" s="4">
        <f t="shared" si="3"/>
        <v>0</v>
      </c>
      <c r="BO64" s="4">
        <f t="shared" ref="BO64:BZ64" si="4">(1-BO61)*BO62*BO3</f>
        <v>0</v>
      </c>
      <c r="BP64" s="4">
        <f t="shared" si="4"/>
        <v>0</v>
      </c>
      <c r="BQ64" s="4">
        <f t="shared" si="4"/>
        <v>0</v>
      </c>
      <c r="BR64" s="4">
        <f t="shared" si="4"/>
        <v>0</v>
      </c>
      <c r="BS64" s="4">
        <f t="shared" si="4"/>
        <v>0</v>
      </c>
      <c r="BT64" s="4">
        <f t="shared" si="4"/>
        <v>0</v>
      </c>
      <c r="BU64" s="4">
        <f t="shared" si="4"/>
        <v>0</v>
      </c>
      <c r="BV64" s="4">
        <f t="shared" si="4"/>
        <v>0</v>
      </c>
      <c r="BW64" s="4">
        <f t="shared" si="4"/>
        <v>0</v>
      </c>
      <c r="BX64" s="4">
        <f t="shared" si="4"/>
        <v>0</v>
      </c>
      <c r="BY64" s="4">
        <f t="shared" si="4"/>
        <v>0</v>
      </c>
      <c r="BZ64" s="4">
        <f t="shared" si="4"/>
        <v>0</v>
      </c>
    </row>
    <row r="65" spans="1:26" s="4" customFormat="1" ht="15.75" customHeight="1">
      <c r="A65" s="13" t="s">
        <v>503</v>
      </c>
    </row>
    <row r="66" spans="1:26" s="4" customFormat="1" ht="15.75" customHeight="1">
      <c r="A66" s="13" t="s">
        <v>504</v>
      </c>
    </row>
    <row r="67" spans="1:26" s="4" customFormat="1" ht="15.75" customHeight="1">
      <c r="A67" s="1"/>
    </row>
    <row r="68" spans="1:26" s="4" customFormat="1" ht="15.75" customHeight="1">
      <c r="A68" s="4" t="s">
        <v>0</v>
      </c>
      <c r="B68" s="4" t="s">
        <v>2</v>
      </c>
      <c r="C68" s="4" t="s">
        <v>56</v>
      </c>
      <c r="D68" s="4" t="s">
        <v>57</v>
      </c>
      <c r="F68" s="28" t="s">
        <v>58</v>
      </c>
      <c r="H68" s="13" t="s">
        <v>0</v>
      </c>
      <c r="I68" s="13" t="s">
        <v>505</v>
      </c>
      <c r="K68" s="13"/>
      <c r="L68" s="13" t="s">
        <v>2</v>
      </c>
    </row>
    <row r="69" spans="1:26" s="4" customFormat="1" ht="15.75" customHeight="1">
      <c r="A69" s="4">
        <v>1</v>
      </c>
      <c r="B69" s="4" t="s">
        <v>63</v>
      </c>
      <c r="C69" s="27" t="s">
        <v>64</v>
      </c>
      <c r="D69" s="27" t="s">
        <v>65</v>
      </c>
      <c r="E69" s="4" t="s">
        <v>506</v>
      </c>
      <c r="F69" s="28">
        <f>100*0.75</f>
        <v>75</v>
      </c>
      <c r="H69" s="4">
        <v>1</v>
      </c>
      <c r="I69" s="13" t="s">
        <v>293</v>
      </c>
    </row>
    <row r="70" spans="1:26" s="4" customFormat="1" ht="15.75" customHeight="1">
      <c r="A70" s="4">
        <v>2</v>
      </c>
      <c r="B70" s="4" t="s">
        <v>71</v>
      </c>
      <c r="C70" s="27" t="s">
        <v>72</v>
      </c>
      <c r="D70" s="27" t="s">
        <v>73</v>
      </c>
      <c r="E70" s="4" t="s">
        <v>506</v>
      </c>
      <c r="F70" s="28">
        <f>100*0.5</f>
        <v>50</v>
      </c>
      <c r="H70" s="4">
        <v>2</v>
      </c>
      <c r="I70" s="13" t="s">
        <v>299</v>
      </c>
    </row>
    <row r="71" spans="1:26" s="4" customFormat="1" ht="15.75" customHeight="1">
      <c r="A71" s="4">
        <v>3</v>
      </c>
      <c r="B71" s="4" t="s">
        <v>75</v>
      </c>
      <c r="C71" s="27" t="s">
        <v>76</v>
      </c>
      <c r="D71" s="27" t="s">
        <v>73</v>
      </c>
      <c r="E71" s="4" t="s">
        <v>506</v>
      </c>
      <c r="F71" s="28">
        <f>100*0.5</f>
        <v>50</v>
      </c>
      <c r="H71" s="4">
        <v>3</v>
      </c>
      <c r="I71" s="13" t="s">
        <v>302</v>
      </c>
    </row>
    <row r="72" spans="1:26" s="4" customFormat="1" ht="15.75" customHeight="1">
      <c r="A72" s="4">
        <v>4</v>
      </c>
      <c r="B72" s="4" t="s">
        <v>78</v>
      </c>
      <c r="C72" s="27" t="s">
        <v>79</v>
      </c>
      <c r="D72" s="27" t="s">
        <v>73</v>
      </c>
      <c r="E72" s="4" t="s">
        <v>506</v>
      </c>
      <c r="F72" s="28">
        <f>100*0.5</f>
        <v>50</v>
      </c>
      <c r="H72" s="4">
        <v>4</v>
      </c>
      <c r="I72" s="13" t="s">
        <v>306</v>
      </c>
    </row>
    <row r="73" spans="1:26" s="4" customFormat="1" ht="15.75" customHeight="1">
      <c r="A73" s="4">
        <v>5</v>
      </c>
      <c r="B73" s="4" t="s">
        <v>81</v>
      </c>
      <c r="C73" s="27" t="s">
        <v>82</v>
      </c>
      <c r="D73" s="27" t="s">
        <v>73</v>
      </c>
      <c r="E73" s="4" t="s">
        <v>506</v>
      </c>
      <c r="F73" s="28">
        <f>100*0.5</f>
        <v>50</v>
      </c>
      <c r="H73" s="4">
        <v>5</v>
      </c>
      <c r="I73" s="13" t="s">
        <v>311</v>
      </c>
    </row>
    <row r="74" spans="1:26" s="4" customFormat="1" ht="15.75" customHeight="1">
      <c r="A74" s="4">
        <v>6</v>
      </c>
      <c r="B74" s="4" t="s">
        <v>83</v>
      </c>
      <c r="C74" s="27" t="s">
        <v>84</v>
      </c>
      <c r="D74" s="27" t="s">
        <v>65</v>
      </c>
      <c r="F74" s="28">
        <f>100*0.75</f>
        <v>75</v>
      </c>
      <c r="H74" s="4">
        <v>6</v>
      </c>
      <c r="I74" s="13" t="s">
        <v>393</v>
      </c>
    </row>
    <row r="75" spans="1:26" s="4" customFormat="1" ht="15.75" customHeight="1">
      <c r="A75" s="4">
        <v>7</v>
      </c>
      <c r="B75" s="4" t="s">
        <v>86</v>
      </c>
      <c r="C75" s="27" t="s">
        <v>87</v>
      </c>
      <c r="D75" s="27" t="s">
        <v>65</v>
      </c>
      <c r="E75" s="4" t="s">
        <v>506</v>
      </c>
      <c r="F75" s="28">
        <f>100*0.75</f>
        <v>75</v>
      </c>
      <c r="H75" s="4">
        <v>7</v>
      </c>
      <c r="I75" s="13" t="s">
        <v>315</v>
      </c>
      <c r="L75" s="4">
        <v>3</v>
      </c>
    </row>
    <row r="76" spans="1:26" ht="15.75" customHeight="1">
      <c r="A76" s="4">
        <v>8</v>
      </c>
      <c r="B76" s="4" t="s">
        <v>89</v>
      </c>
      <c r="C76" s="27" t="s">
        <v>90</v>
      </c>
      <c r="D76" s="27" t="s">
        <v>73</v>
      </c>
      <c r="E76" s="4" t="s">
        <v>506</v>
      </c>
      <c r="F76" s="28">
        <f>100*0.5</f>
        <v>50</v>
      </c>
      <c r="H76" s="4">
        <v>8</v>
      </c>
      <c r="I76" s="13" t="s">
        <v>319</v>
      </c>
      <c r="L76" s="4">
        <v>3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>
      <c r="A77" s="4">
        <v>9</v>
      </c>
      <c r="B77" s="4" t="s">
        <v>92</v>
      </c>
      <c r="C77" s="27" t="s">
        <v>93</v>
      </c>
      <c r="D77" s="27" t="s">
        <v>94</v>
      </c>
      <c r="E77" s="4" t="s">
        <v>506</v>
      </c>
      <c r="F77" s="28">
        <f>100*1</f>
        <v>100</v>
      </c>
      <c r="H77" s="4">
        <v>9</v>
      </c>
      <c r="I77" s="13" t="s">
        <v>507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>
      <c r="A78" s="4">
        <v>10</v>
      </c>
      <c r="B78" s="4" t="s">
        <v>95</v>
      </c>
      <c r="C78" s="27" t="s">
        <v>96</v>
      </c>
      <c r="D78" s="27" t="s">
        <v>94</v>
      </c>
      <c r="F78" s="28">
        <f>100*1</f>
        <v>100</v>
      </c>
      <c r="H78" s="4">
        <v>10</v>
      </c>
      <c r="I78" s="13" t="s">
        <v>397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>
      <c r="A79" s="4">
        <v>11</v>
      </c>
      <c r="B79" s="4" t="s">
        <v>98</v>
      </c>
      <c r="C79" s="27" t="s">
        <v>99</v>
      </c>
      <c r="D79" s="27" t="s">
        <v>65</v>
      </c>
      <c r="F79" s="28">
        <f>100*0.75</f>
        <v>75</v>
      </c>
      <c r="H79" s="4">
        <v>11</v>
      </c>
      <c r="I79" s="13" t="s">
        <v>399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>
      <c r="A80" s="4">
        <v>12</v>
      </c>
      <c r="B80" s="4" t="s">
        <v>100</v>
      </c>
      <c r="C80" s="4" t="s">
        <v>508</v>
      </c>
      <c r="D80" s="4" t="s">
        <v>73</v>
      </c>
      <c r="E80" s="4" t="s">
        <v>506</v>
      </c>
      <c r="F80" s="28">
        <f>100*0.5</f>
        <v>50</v>
      </c>
      <c r="H80" s="4">
        <v>12</v>
      </c>
      <c r="I80" s="13" t="s">
        <v>427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>
      <c r="A81" s="4">
        <v>13</v>
      </c>
      <c r="B81" s="4" t="s">
        <v>91</v>
      </c>
      <c r="C81" s="27" t="s">
        <v>102</v>
      </c>
      <c r="D81" s="27" t="s">
        <v>65</v>
      </c>
      <c r="F81" s="28">
        <f>100*0.75</f>
        <v>75</v>
      </c>
      <c r="H81" s="4">
        <v>13</v>
      </c>
      <c r="I81" s="13" t="s">
        <v>509</v>
      </c>
      <c r="K81" s="13"/>
      <c r="L81" s="13" t="s">
        <v>510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>
      <c r="A82" s="4">
        <v>14</v>
      </c>
      <c r="B82" s="4" t="s">
        <v>104</v>
      </c>
      <c r="C82" s="27" t="s">
        <v>105</v>
      </c>
      <c r="D82" s="27" t="s">
        <v>73</v>
      </c>
      <c r="E82" s="4" t="s">
        <v>506</v>
      </c>
      <c r="F82" s="28">
        <f>100*0.5</f>
        <v>50</v>
      </c>
      <c r="H82" s="4">
        <v>14</v>
      </c>
      <c r="I82" s="13" t="s">
        <v>442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>
      <c r="A83" s="4">
        <v>15</v>
      </c>
      <c r="B83" s="4" t="s">
        <v>107</v>
      </c>
      <c r="C83" s="27" t="s">
        <v>108</v>
      </c>
      <c r="D83" s="27" t="s">
        <v>73</v>
      </c>
      <c r="F83" s="28">
        <f>100*0.5</f>
        <v>50</v>
      </c>
      <c r="H83" s="4">
        <v>15</v>
      </c>
      <c r="I83" s="13" t="s">
        <v>446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>
        <v>16</v>
      </c>
      <c r="B84" s="4" t="s">
        <v>109</v>
      </c>
      <c r="C84" s="27" t="s">
        <v>110</v>
      </c>
      <c r="D84" s="27" t="s">
        <v>73</v>
      </c>
      <c r="E84" s="4" t="s">
        <v>506</v>
      </c>
      <c r="F84" s="28">
        <f>100*0.5</f>
        <v>50</v>
      </c>
      <c r="H84" s="4">
        <v>16</v>
      </c>
      <c r="I84" s="13" t="s">
        <v>511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>
        <v>17</v>
      </c>
      <c r="B85" s="4" t="s">
        <v>112</v>
      </c>
      <c r="C85" s="27" t="s">
        <v>113</v>
      </c>
      <c r="D85" s="27" t="s">
        <v>73</v>
      </c>
      <c r="E85" s="4" t="s">
        <v>506</v>
      </c>
      <c r="F85" s="28">
        <f>100*0.5</f>
        <v>50</v>
      </c>
      <c r="H85" s="4">
        <v>17</v>
      </c>
      <c r="I85" s="13" t="s">
        <v>402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>
        <v>18</v>
      </c>
      <c r="B86" s="4" t="s">
        <v>115</v>
      </c>
      <c r="C86" s="27" t="s">
        <v>116</v>
      </c>
      <c r="D86" s="27" t="s">
        <v>65</v>
      </c>
      <c r="E86" s="4" t="s">
        <v>506</v>
      </c>
      <c r="F86" s="28">
        <f>100*0.75</f>
        <v>75</v>
      </c>
      <c r="H86" s="4">
        <v>18</v>
      </c>
      <c r="I86" s="13" t="s">
        <v>406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>
        <v>19</v>
      </c>
      <c r="B87" s="4" t="s">
        <v>118</v>
      </c>
      <c r="C87" s="27" t="s">
        <v>119</v>
      </c>
      <c r="D87" s="27" t="s">
        <v>94</v>
      </c>
      <c r="E87" s="4" t="s">
        <v>506</v>
      </c>
      <c r="F87" s="28">
        <f>100*1</f>
        <v>100</v>
      </c>
      <c r="H87" s="4">
        <v>19</v>
      </c>
      <c r="I87" s="13" t="s">
        <v>330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>
        <v>20</v>
      </c>
      <c r="B88" s="4" t="s">
        <v>122</v>
      </c>
      <c r="C88" s="27" t="s">
        <v>123</v>
      </c>
      <c r="D88" s="27" t="s">
        <v>73</v>
      </c>
      <c r="F88" s="28">
        <f t="shared" ref="F88:F96" si="5">100*0.5</f>
        <v>50</v>
      </c>
      <c r="H88" s="4">
        <v>20</v>
      </c>
      <c r="I88" s="13" t="s">
        <v>512</v>
      </c>
      <c r="L88" s="4">
        <v>3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>
        <v>21</v>
      </c>
      <c r="B89" s="4" t="s">
        <v>125</v>
      </c>
      <c r="C89" s="27" t="s">
        <v>126</v>
      </c>
      <c r="D89" s="27" t="s">
        <v>73</v>
      </c>
      <c r="F89" s="28">
        <f t="shared" si="5"/>
        <v>50</v>
      </c>
      <c r="H89" s="4">
        <v>21</v>
      </c>
      <c r="I89" s="13" t="s">
        <v>465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>
        <v>22</v>
      </c>
      <c r="B90" s="4" t="s">
        <v>128</v>
      </c>
      <c r="C90" s="27" t="s">
        <v>129</v>
      </c>
      <c r="D90" s="27" t="s">
        <v>73</v>
      </c>
      <c r="F90" s="28">
        <f t="shared" si="5"/>
        <v>50</v>
      </c>
      <c r="H90" s="4">
        <v>22</v>
      </c>
      <c r="I90" s="13" t="s">
        <v>513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>
        <v>23</v>
      </c>
      <c r="B91" s="4" t="s">
        <v>97</v>
      </c>
      <c r="C91" s="27" t="s">
        <v>130</v>
      </c>
      <c r="D91" s="27" t="s">
        <v>73</v>
      </c>
      <c r="F91" s="28">
        <f t="shared" si="5"/>
        <v>50</v>
      </c>
      <c r="H91" s="4">
        <v>23</v>
      </c>
      <c r="I91" s="13" t="s">
        <v>334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>
        <v>24</v>
      </c>
      <c r="B92" s="4" t="s">
        <v>132</v>
      </c>
      <c r="C92" s="27" t="s">
        <v>133</v>
      </c>
      <c r="D92" s="27" t="s">
        <v>73</v>
      </c>
      <c r="E92" s="4" t="s">
        <v>506</v>
      </c>
      <c r="F92" s="28">
        <f t="shared" si="5"/>
        <v>50</v>
      </c>
      <c r="H92" s="4">
        <v>24</v>
      </c>
      <c r="I92" s="13" t="s">
        <v>455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>
        <v>25</v>
      </c>
      <c r="B93" s="4" t="s">
        <v>135</v>
      </c>
      <c r="C93" s="27" t="s">
        <v>514</v>
      </c>
      <c r="D93" s="27" t="s">
        <v>73</v>
      </c>
      <c r="E93" s="4" t="s">
        <v>506</v>
      </c>
      <c r="F93" s="28">
        <f t="shared" si="5"/>
        <v>50</v>
      </c>
      <c r="H93" s="4">
        <v>25</v>
      </c>
      <c r="I93" s="13" t="s">
        <v>515</v>
      </c>
      <c r="L93" s="4">
        <v>3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>
        <v>26</v>
      </c>
      <c r="B94" s="4" t="s">
        <v>137</v>
      </c>
      <c r="C94" s="27" t="s">
        <v>138</v>
      </c>
      <c r="D94" s="27" t="s">
        <v>73</v>
      </c>
      <c r="F94" s="28">
        <f t="shared" si="5"/>
        <v>50</v>
      </c>
      <c r="H94" s="4">
        <v>26</v>
      </c>
      <c r="I94" s="13" t="s">
        <v>516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>
        <v>27</v>
      </c>
      <c r="B95" s="4" t="s">
        <v>139</v>
      </c>
      <c r="C95" s="27" t="s">
        <v>140</v>
      </c>
      <c r="D95" s="27" t="s">
        <v>73</v>
      </c>
      <c r="E95" s="4" t="s">
        <v>506</v>
      </c>
      <c r="F95" s="28">
        <f t="shared" si="5"/>
        <v>50</v>
      </c>
      <c r="H95" s="4">
        <v>27</v>
      </c>
      <c r="I95" s="13" t="s">
        <v>517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>
        <v>28</v>
      </c>
      <c r="B96" s="4" t="s">
        <v>142</v>
      </c>
      <c r="C96" s="27" t="s">
        <v>143</v>
      </c>
      <c r="D96" s="27" t="s">
        <v>73</v>
      </c>
      <c r="E96" s="4" t="s">
        <v>506</v>
      </c>
      <c r="F96" s="28">
        <f t="shared" si="5"/>
        <v>50</v>
      </c>
      <c r="H96" s="4">
        <v>28</v>
      </c>
      <c r="I96" s="13" t="s">
        <v>516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>
        <v>29</v>
      </c>
      <c r="B97" s="4" t="s">
        <v>145</v>
      </c>
      <c r="C97" s="27" t="s">
        <v>146</v>
      </c>
      <c r="D97" s="27" t="s">
        <v>94</v>
      </c>
      <c r="F97" s="28">
        <f>100*1</f>
        <v>100</v>
      </c>
      <c r="H97" s="4">
        <v>29</v>
      </c>
      <c r="I97" s="13" t="s">
        <v>518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>
        <v>30</v>
      </c>
      <c r="B98" s="4" t="s">
        <v>147</v>
      </c>
      <c r="C98" s="27" t="s">
        <v>148</v>
      </c>
      <c r="D98" s="27" t="s">
        <v>65</v>
      </c>
      <c r="F98" s="28">
        <f>100*0.75</f>
        <v>75</v>
      </c>
      <c r="H98" s="4">
        <v>30</v>
      </c>
      <c r="I98" s="13" t="s">
        <v>519</v>
      </c>
      <c r="K98" s="13"/>
      <c r="L98" s="13" t="s">
        <v>510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>
        <v>31</v>
      </c>
      <c r="B99" s="4" t="s">
        <v>150</v>
      </c>
      <c r="C99" s="27" t="s">
        <v>151</v>
      </c>
      <c r="D99" s="27" t="s">
        <v>65</v>
      </c>
      <c r="F99" s="28">
        <f>100*0.75</f>
        <v>75</v>
      </c>
      <c r="H99" s="4">
        <v>31</v>
      </c>
      <c r="I99" s="13" t="s">
        <v>520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>
        <v>32</v>
      </c>
      <c r="B100" s="4" t="s">
        <v>153</v>
      </c>
      <c r="C100" s="27" t="s">
        <v>154</v>
      </c>
      <c r="D100" s="27" t="s">
        <v>94</v>
      </c>
      <c r="F100" s="28">
        <f>100*1</f>
        <v>100</v>
      </c>
      <c r="H100" s="4">
        <v>32</v>
      </c>
      <c r="I100" s="13" t="s">
        <v>342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>
        <v>33</v>
      </c>
      <c r="B101" s="4" t="s">
        <v>156</v>
      </c>
      <c r="C101" s="27" t="s">
        <v>157</v>
      </c>
      <c r="D101" s="27" t="s">
        <v>94</v>
      </c>
      <c r="F101" s="28">
        <f>100*1</f>
        <v>100</v>
      </c>
      <c r="H101" s="4">
        <v>33</v>
      </c>
      <c r="I101" s="13" t="s">
        <v>346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>
        <v>34</v>
      </c>
      <c r="B102" s="4" t="s">
        <v>159</v>
      </c>
      <c r="C102" s="27" t="s">
        <v>160</v>
      </c>
      <c r="D102" s="27" t="s">
        <v>73</v>
      </c>
      <c r="E102" s="4" t="s">
        <v>506</v>
      </c>
      <c r="F102" s="28">
        <f>100*0.5</f>
        <v>50</v>
      </c>
      <c r="H102" s="4">
        <v>34</v>
      </c>
      <c r="I102" s="13" t="s">
        <v>349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>
        <v>35</v>
      </c>
      <c r="B103" s="4" t="s">
        <v>162</v>
      </c>
      <c r="C103" s="27" t="s">
        <v>163</v>
      </c>
      <c r="D103" s="27" t="s">
        <v>65</v>
      </c>
      <c r="E103" s="4" t="s">
        <v>506</v>
      </c>
      <c r="F103" s="28">
        <f>100*0.75</f>
        <v>75</v>
      </c>
      <c r="H103" s="4">
        <v>35</v>
      </c>
      <c r="I103" s="13" t="s">
        <v>352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>
        <v>36</v>
      </c>
      <c r="B104" s="4" t="s">
        <v>165</v>
      </c>
      <c r="C104" s="27" t="s">
        <v>166</v>
      </c>
      <c r="D104" s="27" t="s">
        <v>65</v>
      </c>
      <c r="E104" s="4" t="s">
        <v>506</v>
      </c>
      <c r="F104" s="28">
        <f>100*0.75</f>
        <v>75</v>
      </c>
      <c r="H104" s="4">
        <v>36</v>
      </c>
      <c r="I104" s="13" t="s">
        <v>356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>
        <v>37</v>
      </c>
      <c r="B105" s="4" t="s">
        <v>167</v>
      </c>
      <c r="C105" s="27" t="s">
        <v>521</v>
      </c>
      <c r="D105" s="27" t="s">
        <v>65</v>
      </c>
      <c r="E105" s="4" t="s">
        <v>506</v>
      </c>
      <c r="F105" s="28">
        <f>100*0.75</f>
        <v>75</v>
      </c>
      <c r="H105" s="4">
        <v>37</v>
      </c>
      <c r="I105" s="13" t="s">
        <v>459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>
        <v>38</v>
      </c>
      <c r="B106" s="4" t="s">
        <v>127</v>
      </c>
      <c r="C106" s="27" t="s">
        <v>170</v>
      </c>
      <c r="D106" s="27" t="s">
        <v>73</v>
      </c>
      <c r="F106" s="28">
        <f>100*0.5</f>
        <v>50</v>
      </c>
      <c r="H106" s="4">
        <v>38</v>
      </c>
      <c r="I106" s="13" t="s">
        <v>359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>
        <v>39</v>
      </c>
      <c r="B107" s="4" t="s">
        <v>172</v>
      </c>
      <c r="C107" s="4" t="s">
        <v>19</v>
      </c>
      <c r="D107" s="4" t="s">
        <v>173</v>
      </c>
      <c r="E107" s="4" t="s">
        <v>506</v>
      </c>
      <c r="F107" s="28">
        <f>100*0.25</f>
        <v>25</v>
      </c>
      <c r="H107" s="4">
        <v>39</v>
      </c>
      <c r="I107" s="13" t="s">
        <v>363</v>
      </c>
      <c r="L107" s="4">
        <v>1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>
        <v>40</v>
      </c>
      <c r="B108" s="4" t="s">
        <v>175</v>
      </c>
      <c r="C108" s="4" t="s">
        <v>20</v>
      </c>
      <c r="D108" s="4" t="s">
        <v>65</v>
      </c>
      <c r="E108" s="4" t="s">
        <v>506</v>
      </c>
      <c r="F108" s="28">
        <f>100*0.75</f>
        <v>75</v>
      </c>
      <c r="H108" s="4">
        <v>40</v>
      </c>
      <c r="I108" s="13" t="s">
        <v>410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>
        <v>41</v>
      </c>
      <c r="B109" s="4" t="s">
        <v>177</v>
      </c>
      <c r="C109" s="4" t="s">
        <v>21</v>
      </c>
      <c r="D109" s="4" t="s">
        <v>65</v>
      </c>
      <c r="E109" s="4" t="s">
        <v>506</v>
      </c>
      <c r="F109" s="28">
        <f>100*0.75</f>
        <v>75</v>
      </c>
      <c r="H109" s="4">
        <v>41</v>
      </c>
      <c r="I109" s="13" t="s">
        <v>367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>
        <v>42</v>
      </c>
      <c r="B110" s="4" t="s">
        <v>178</v>
      </c>
      <c r="C110" s="4" t="s">
        <v>22</v>
      </c>
      <c r="D110" s="4" t="s">
        <v>65</v>
      </c>
      <c r="E110" s="4" t="s">
        <v>506</v>
      </c>
      <c r="F110" s="28">
        <f>100*0.75</f>
        <v>75</v>
      </c>
      <c r="H110" s="4">
        <v>42</v>
      </c>
      <c r="I110" s="13" t="s">
        <v>371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>
        <v>43</v>
      </c>
      <c r="B111" s="4" t="s">
        <v>179</v>
      </c>
      <c r="C111" s="4" t="s">
        <v>8</v>
      </c>
      <c r="D111" s="4" t="s">
        <v>65</v>
      </c>
      <c r="E111" s="4" t="s">
        <v>506</v>
      </c>
      <c r="F111" s="28">
        <f>100*0.75</f>
        <v>75</v>
      </c>
      <c r="H111" s="4">
        <v>43</v>
      </c>
      <c r="I111" s="13" t="s">
        <v>413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>
        <v>44</v>
      </c>
      <c r="B112" s="4" t="s">
        <v>181</v>
      </c>
      <c r="C112" s="4" t="s">
        <v>24</v>
      </c>
      <c r="D112" s="4" t="s">
        <v>94</v>
      </c>
      <c r="E112" s="4" t="s">
        <v>506</v>
      </c>
      <c r="F112" s="28">
        <f>100*1</f>
        <v>100</v>
      </c>
      <c r="H112" s="4">
        <v>44</v>
      </c>
      <c r="I112" s="13" t="s">
        <v>522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>
        <v>45</v>
      </c>
      <c r="B113" s="4" t="s">
        <v>183</v>
      </c>
      <c r="C113" s="4" t="s">
        <v>25</v>
      </c>
      <c r="D113" s="4" t="s">
        <v>173</v>
      </c>
      <c r="F113" s="28">
        <f>100*0.25</f>
        <v>25</v>
      </c>
      <c r="H113" s="4">
        <v>45</v>
      </c>
      <c r="I113" s="13" t="s">
        <v>416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>
        <v>46</v>
      </c>
      <c r="B114" s="4" t="s">
        <v>184</v>
      </c>
      <c r="C114" s="4" t="s">
        <v>26</v>
      </c>
      <c r="D114" s="4" t="s">
        <v>73</v>
      </c>
      <c r="E114" s="4" t="s">
        <v>506</v>
      </c>
      <c r="F114" s="28">
        <f>100*0.5</f>
        <v>50</v>
      </c>
      <c r="H114" s="4">
        <v>46</v>
      </c>
      <c r="I114" s="13" t="s">
        <v>431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>
        <v>47</v>
      </c>
      <c r="B115" s="4" t="s">
        <v>185</v>
      </c>
      <c r="C115" s="4" t="s">
        <v>27</v>
      </c>
      <c r="D115" s="4" t="s">
        <v>65</v>
      </c>
      <c r="F115" s="28">
        <f>100*0.75</f>
        <v>75</v>
      </c>
      <c r="H115" s="4">
        <v>47</v>
      </c>
      <c r="I115" s="13" t="s">
        <v>419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>
        <v>48</v>
      </c>
      <c r="B116" s="4" t="s">
        <v>186</v>
      </c>
      <c r="C116" s="4" t="s">
        <v>28</v>
      </c>
      <c r="D116" s="4" t="s">
        <v>73</v>
      </c>
      <c r="E116" s="4" t="s">
        <v>506</v>
      </c>
      <c r="F116" s="28">
        <f>100*0.5</f>
        <v>50</v>
      </c>
      <c r="H116" s="4">
        <v>48</v>
      </c>
      <c r="I116" s="13" t="s">
        <v>374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>
        <v>49</v>
      </c>
      <c r="B117" s="4" t="s">
        <v>188</v>
      </c>
      <c r="C117" s="4" t="s">
        <v>30</v>
      </c>
      <c r="D117" s="4" t="s">
        <v>94</v>
      </c>
      <c r="F117" s="28">
        <f>100*1</f>
        <v>100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>
        <v>50</v>
      </c>
      <c r="B118" s="4" t="s">
        <v>190</v>
      </c>
      <c r="C118" s="4" t="s">
        <v>31</v>
      </c>
      <c r="D118" s="4" t="s">
        <v>94</v>
      </c>
      <c r="F118" s="28">
        <f>100*1</f>
        <v>100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>
        <v>51</v>
      </c>
      <c r="B119" s="4" t="s">
        <v>192</v>
      </c>
      <c r="C119" s="4" t="s">
        <v>10</v>
      </c>
      <c r="D119" s="4" t="s">
        <v>173</v>
      </c>
      <c r="E119" s="4" t="s">
        <v>506</v>
      </c>
      <c r="F119" s="28">
        <f>100*0.25</f>
        <v>25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>
        <v>52</v>
      </c>
      <c r="B120" s="4" t="s">
        <v>194</v>
      </c>
      <c r="C120" s="27" t="s">
        <v>195</v>
      </c>
      <c r="D120" s="27" t="s">
        <v>173</v>
      </c>
      <c r="F120" s="28">
        <f>100*0.25</f>
        <v>25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>
        <v>53</v>
      </c>
      <c r="B121" s="4" t="s">
        <v>197</v>
      </c>
      <c r="C121" s="27" t="s">
        <v>198</v>
      </c>
      <c r="D121" s="27" t="s">
        <v>173</v>
      </c>
      <c r="F121" s="28">
        <f>100*0.25</f>
        <v>25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>
        <v>54</v>
      </c>
      <c r="B122" s="4" t="s">
        <v>200</v>
      </c>
      <c r="C122" s="27" t="s">
        <v>201</v>
      </c>
      <c r="D122" s="27" t="s">
        <v>173</v>
      </c>
      <c r="F122" s="28">
        <f>100*0.25</f>
        <v>25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>
        <v>55</v>
      </c>
      <c r="B123" s="4" t="s">
        <v>202</v>
      </c>
      <c r="C123" s="27" t="s">
        <v>203</v>
      </c>
      <c r="D123" s="27" t="s">
        <v>173</v>
      </c>
      <c r="E123" s="4" t="s">
        <v>506</v>
      </c>
      <c r="F123" s="28">
        <f>100*0.25</f>
        <v>25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>
        <v>56</v>
      </c>
      <c r="B124" s="4" t="s">
        <v>204</v>
      </c>
      <c r="C124" s="27" t="s">
        <v>205</v>
      </c>
      <c r="D124" s="27" t="s">
        <v>65</v>
      </c>
      <c r="E124" s="4" t="s">
        <v>506</v>
      </c>
      <c r="F124" s="28">
        <f>100*0.75</f>
        <v>75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>
        <v>57</v>
      </c>
      <c r="B125" s="4" t="s">
        <v>206</v>
      </c>
      <c r="C125" s="27" t="s">
        <v>207</v>
      </c>
      <c r="D125" s="27" t="s">
        <v>173</v>
      </c>
      <c r="E125" s="4" t="s">
        <v>506</v>
      </c>
      <c r="F125" s="28">
        <f>100*0.25</f>
        <v>25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>
        <v>58</v>
      </c>
      <c r="B126" s="4" t="s">
        <v>209</v>
      </c>
      <c r="C126" s="27" t="s">
        <v>210</v>
      </c>
      <c r="D126" s="27" t="s">
        <v>173</v>
      </c>
      <c r="F126" s="28">
        <f>100*0.25</f>
        <v>25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>
        <v>59</v>
      </c>
      <c r="B127" s="4" t="s">
        <v>212</v>
      </c>
      <c r="C127" s="4" t="s">
        <v>13</v>
      </c>
      <c r="D127" s="4" t="s">
        <v>94</v>
      </c>
      <c r="E127" s="4" t="s">
        <v>506</v>
      </c>
      <c r="F127" s="28">
        <f>100*1</f>
        <v>100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>
        <v>60</v>
      </c>
      <c r="B128" s="4" t="s">
        <v>213</v>
      </c>
      <c r="C128" s="4" t="s">
        <v>17</v>
      </c>
      <c r="D128" s="4" t="s">
        <v>73</v>
      </c>
      <c r="E128" s="4" t="s">
        <v>506</v>
      </c>
      <c r="F128" s="28">
        <f>100*0.5</f>
        <v>50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>
        <v>61</v>
      </c>
      <c r="B129" s="4" t="s">
        <v>215</v>
      </c>
      <c r="C129" s="4" t="s">
        <v>18</v>
      </c>
      <c r="D129" s="4" t="s">
        <v>173</v>
      </c>
      <c r="F129" s="28">
        <f>100*0.25</f>
        <v>25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>
        <v>62</v>
      </c>
      <c r="B130" s="4" t="s">
        <v>217</v>
      </c>
      <c r="C130" s="4" t="s">
        <v>23</v>
      </c>
      <c r="D130" s="4" t="s">
        <v>94</v>
      </c>
      <c r="E130" s="4" t="s">
        <v>506</v>
      </c>
      <c r="F130" s="28">
        <f>100*1</f>
        <v>100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>
        <v>63</v>
      </c>
      <c r="B131" s="4" t="s">
        <v>219</v>
      </c>
      <c r="C131" s="27" t="s">
        <v>220</v>
      </c>
      <c r="D131" s="27" t="s">
        <v>73</v>
      </c>
      <c r="E131" s="4" t="s">
        <v>506</v>
      </c>
      <c r="F131" s="28">
        <f>100*0.5</f>
        <v>50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>
        <v>64</v>
      </c>
      <c r="B132" s="4" t="s">
        <v>222</v>
      </c>
      <c r="C132" s="27" t="s">
        <v>523</v>
      </c>
      <c r="D132" s="27" t="s">
        <v>65</v>
      </c>
      <c r="F132" s="28">
        <f>100*0.75</f>
        <v>75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>
        <v>65</v>
      </c>
      <c r="B133" s="4" t="s">
        <v>225</v>
      </c>
      <c r="C133" s="27" t="s">
        <v>226</v>
      </c>
      <c r="D133" s="27" t="s">
        <v>73</v>
      </c>
      <c r="F133" s="28">
        <f>100*0.5</f>
        <v>50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>
        <v>66</v>
      </c>
      <c r="B134" s="4" t="s">
        <v>228</v>
      </c>
      <c r="C134" s="27" t="s">
        <v>229</v>
      </c>
      <c r="D134" s="27" t="s">
        <v>73</v>
      </c>
      <c r="E134" s="4" t="s">
        <v>506</v>
      </c>
      <c r="F134" s="28">
        <f>100*0.5</f>
        <v>50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>
        <v>67</v>
      </c>
      <c r="B135" s="4" t="s">
        <v>231</v>
      </c>
      <c r="C135" s="27" t="s">
        <v>232</v>
      </c>
      <c r="D135" s="27" t="s">
        <v>65</v>
      </c>
      <c r="E135" s="4" t="s">
        <v>506</v>
      </c>
      <c r="F135" s="28">
        <f>100*0.75</f>
        <v>75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>
        <v>68</v>
      </c>
      <c r="B136" s="4" t="s">
        <v>234</v>
      </c>
      <c r="C136" s="27" t="s">
        <v>524</v>
      </c>
      <c r="D136" s="27" t="s">
        <v>65</v>
      </c>
      <c r="E136" s="4" t="s">
        <v>506</v>
      </c>
      <c r="F136" s="28">
        <f>100*0.75</f>
        <v>75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>
        <v>69</v>
      </c>
      <c r="B137" s="4" t="s">
        <v>237</v>
      </c>
      <c r="C137" s="27" t="s">
        <v>238</v>
      </c>
      <c r="D137" s="27" t="s">
        <v>65</v>
      </c>
      <c r="E137" s="4" t="s">
        <v>506</v>
      </c>
      <c r="F137" s="28">
        <f>100*0.75</f>
        <v>75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>
        <v>70</v>
      </c>
      <c r="B138" s="4" t="s">
        <v>240</v>
      </c>
      <c r="C138" s="4" t="s">
        <v>12</v>
      </c>
      <c r="E138" s="4" t="s">
        <v>506</v>
      </c>
      <c r="F138" s="28">
        <f>100*0.75</f>
        <v>75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>
        <v>71</v>
      </c>
      <c r="B139" s="4" t="s">
        <v>241</v>
      </c>
      <c r="C139" s="4" t="s">
        <v>14</v>
      </c>
      <c r="D139" s="4" t="s">
        <v>65</v>
      </c>
      <c r="E139" s="4" t="s">
        <v>506</v>
      </c>
      <c r="F139" s="28">
        <f>100*0.75</f>
        <v>75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>
        <v>72</v>
      </c>
      <c r="B140" s="4" t="s">
        <v>243</v>
      </c>
      <c r="C140" s="4" t="s">
        <v>15</v>
      </c>
      <c r="D140" s="4" t="s">
        <v>94</v>
      </c>
      <c r="E140" s="4" t="s">
        <v>506</v>
      </c>
      <c r="F140" s="28">
        <f>100*1</f>
        <v>100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>
        <v>73</v>
      </c>
      <c r="B141" s="4" t="s">
        <v>244</v>
      </c>
      <c r="C141" s="4" t="s">
        <v>16</v>
      </c>
      <c r="F141" s="28">
        <f>100*0.75</f>
        <v>75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>
        <v>74</v>
      </c>
      <c r="B142" s="4" t="s">
        <v>245</v>
      </c>
      <c r="C142" s="27" t="s">
        <v>246</v>
      </c>
      <c r="D142" s="27" t="s">
        <v>65</v>
      </c>
      <c r="F142" s="28">
        <f>100*0.75</f>
        <v>75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>
        <v>75</v>
      </c>
      <c r="B143" s="4" t="s">
        <v>247</v>
      </c>
      <c r="C143" s="27" t="s">
        <v>248</v>
      </c>
      <c r="D143" s="27" t="s">
        <v>94</v>
      </c>
      <c r="F143" s="28">
        <f>100*1</f>
        <v>100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>
        <v>76</v>
      </c>
      <c r="B144" s="4" t="s">
        <v>250</v>
      </c>
      <c r="C144" s="27" t="s">
        <v>251</v>
      </c>
      <c r="D144" s="27" t="s">
        <v>65</v>
      </c>
      <c r="F144" s="28">
        <f>100*0.75</f>
        <v>75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B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B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B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B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B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95">
      <c r="A150" s="4"/>
      <c r="B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B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B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B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B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B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B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B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B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B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B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2:26" ht="15.75" customHeight="1">
      <c r="B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2:26" ht="15.75" customHeight="1">
      <c r="B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2:26" ht="15.75" customHeight="1">
      <c r="B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2:26" ht="15.75" customHeight="1">
      <c r="B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2:26" ht="15.75" customHeight="1">
      <c r="B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2:26" ht="15.75" customHeight="1">
      <c r="B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2:26" ht="15.75" customHeight="1">
      <c r="B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2:26" ht="15.75" customHeight="1">
      <c r="B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2:26" ht="15.75" customHeight="1">
      <c r="B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2:26" ht="15.75" customHeight="1">
      <c r="B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2:26" ht="15.75" customHeight="1">
      <c r="B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2:26" ht="15.75" customHeight="1">
      <c r="B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2:26" ht="15.75" customHeight="1">
      <c r="B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2:26" ht="15.75" customHeight="1">
      <c r="B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2:26" ht="15.75" customHeight="1">
      <c r="B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2:26" ht="15.75" customHeight="1">
      <c r="B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2:26" ht="15.75" customHeight="1">
      <c r="B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2:26" ht="15.75" customHeight="1">
      <c r="B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2:26" ht="15.75" customHeight="1">
      <c r="B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2:26" ht="15.75" customHeight="1">
      <c r="B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2:26" ht="15.75" customHeight="1">
      <c r="B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2:26" ht="15.75" customHeight="1">
      <c r="B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2:26" ht="15.75" customHeight="1">
      <c r="B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2:26" ht="15.75" customHeight="1">
      <c r="B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2:26" ht="15.75" customHeight="1">
      <c r="B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2:26" ht="15.75" customHeight="1">
      <c r="B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2:26" ht="15.75" customHeight="1">
      <c r="B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2:26" ht="15.75" customHeight="1">
      <c r="B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2:26" ht="15.75" customHeight="1">
      <c r="B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2:26" ht="15.75" customHeight="1">
      <c r="B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2:26" ht="15.75" customHeight="1">
      <c r="B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2:26" ht="15.75" customHeight="1">
      <c r="B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2:26" ht="15.75" customHeight="1">
      <c r="B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2:26" ht="15.75" customHeight="1">
      <c r="B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2:26" ht="15.75" customHeight="1">
      <c r="B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2:26" ht="15.75" customHeight="1">
      <c r="B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2:26" ht="15.75" customHeight="1">
      <c r="B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2:26" ht="15.75" customHeight="1">
      <c r="B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2:26" ht="15.75" customHeight="1">
      <c r="B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2:26" ht="15.75" customHeight="1">
      <c r="B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2:26" ht="15.75" customHeight="1">
      <c r="B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2:26" ht="15.75" customHeight="1">
      <c r="B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2:26" ht="15.75" customHeight="1">
      <c r="B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2:26" ht="15.75" customHeight="1">
      <c r="B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2:26" ht="15.75" customHeight="1">
      <c r="B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2:26" ht="15.75" customHeight="1">
      <c r="B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2:26" ht="15.75" customHeight="1">
      <c r="B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2:26" ht="15.75" customHeight="1">
      <c r="B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2:26" ht="15.75" customHeight="1">
      <c r="B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2:26" ht="15.75" customHeight="1">
      <c r="B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2:26" ht="15.75" customHeight="1">
      <c r="B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2:26" ht="15.75" customHeight="1">
      <c r="B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2:26" ht="15.75" customHeight="1">
      <c r="B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2:26" ht="15.75" customHeight="1">
      <c r="B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2:26" ht="15.75" customHeight="1">
      <c r="B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2:26" ht="15.75" customHeight="1">
      <c r="B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2:26" ht="15.75" customHeight="1">
      <c r="B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2:26" ht="15.75" customHeight="1">
      <c r="B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2:26" ht="15.75" customHeight="1">
      <c r="B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2:26" ht="15.75" customHeight="1">
      <c r="B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2:26" ht="15.75" customHeight="1">
      <c r="B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2:26" ht="15.75" customHeight="1">
      <c r="B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2:26" ht="15.75" customHeight="1">
      <c r="B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2:26" ht="15.75" customHeight="1">
      <c r="B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6" spans="2:26" ht="15.75" customHeight="1">
      <c r="B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2:26" ht="15.75" customHeight="1">
      <c r="B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2:26" ht="15.75" customHeight="1">
      <c r="B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2:26" ht="15.75" customHeight="1">
      <c r="B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2:26" ht="15.75" customHeight="1">
      <c r="B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2:26" ht="15.75" customHeight="1">
      <c r="B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2:26" ht="15.75" customHeight="1">
      <c r="B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2:26" ht="15.75" customHeight="1">
      <c r="B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2:26" ht="15.75" customHeight="1">
      <c r="B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2:26" ht="15.75" customHeight="1">
      <c r="B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2:26" ht="15.75" customHeight="1">
      <c r="B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2:26" ht="15.75" customHeight="1">
      <c r="B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2:26" ht="15.75" customHeight="1">
      <c r="B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2:26" ht="15.75" customHeight="1">
      <c r="B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2:26" ht="15.75" customHeight="1">
      <c r="B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2:26" ht="15.75" customHeight="1">
      <c r="B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2:26" ht="15.75" customHeight="1">
      <c r="B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2:26" ht="15.75" customHeight="1">
      <c r="B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2:26" ht="15.75" customHeight="1">
      <c r="B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2:26" ht="15.75" customHeight="1">
      <c r="B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2:26" ht="15.75" customHeight="1">
      <c r="B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2:26" ht="15.75" customHeight="1">
      <c r="B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2:26" ht="15.75" customHeight="1">
      <c r="B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2:26" ht="15.75" customHeight="1">
      <c r="B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2:26" ht="15.75" customHeight="1">
      <c r="B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2:26" ht="15.75" customHeight="1">
      <c r="B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2:26" ht="15.75" customHeight="1">
      <c r="B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2:26" ht="15.75" customHeight="1">
      <c r="B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2:26" ht="15.75" customHeight="1">
      <c r="B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2:26" ht="15.75" customHeight="1">
      <c r="B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2:26" ht="15.75" customHeight="1">
      <c r="B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2:26" ht="15.75" customHeight="1">
      <c r="B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2:26" ht="15.75" customHeight="1">
      <c r="B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2:26" ht="15.75" customHeight="1">
      <c r="B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2:26" ht="15.75" customHeight="1">
      <c r="B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2:26" ht="15.75" customHeight="1">
      <c r="B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2:26" ht="15.75" customHeight="1">
      <c r="B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2:26" ht="15.75" customHeight="1">
      <c r="B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2:26" ht="15.75" customHeight="1">
      <c r="B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2:26" ht="15.75" customHeight="1">
      <c r="B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2:26" ht="15.75" customHeight="1">
      <c r="B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2:26" ht="15.75" customHeight="1">
      <c r="B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2:26" ht="15.75" customHeight="1">
      <c r="B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2:26" ht="15.75" customHeight="1">
      <c r="B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2:26" ht="15.75" customHeight="1">
      <c r="B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2:26" ht="15.75" customHeight="1">
      <c r="B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2:26" ht="15.75" customHeight="1">
      <c r="B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2:26" ht="15.75" customHeight="1">
      <c r="B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2:26" ht="15.75" customHeight="1">
      <c r="B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2:26" ht="15.75" customHeight="1">
      <c r="B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2:26" ht="15.75" customHeight="1">
      <c r="B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2:26" ht="15.75" customHeight="1">
      <c r="B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2:26" ht="15.75" customHeight="1">
      <c r="B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2:26" ht="15.75" customHeight="1">
      <c r="B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2:26" ht="15.75" customHeight="1">
      <c r="B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2:26" ht="15.75" customHeight="1">
      <c r="B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2:26" ht="15.75" customHeight="1">
      <c r="B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2:26" ht="15.75" customHeight="1">
      <c r="B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2:26" ht="15.75" customHeight="1">
      <c r="B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2:26" ht="15.75" customHeight="1">
      <c r="B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2:26" ht="15.75" customHeight="1">
      <c r="B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2:26" ht="15.75" customHeight="1">
      <c r="B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2:26" ht="15.75" customHeight="1">
      <c r="B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2:26" ht="15.75" customHeight="1">
      <c r="B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2:26" ht="15.75" customHeight="1">
      <c r="B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2:26" ht="15.75" customHeight="1">
      <c r="B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2:26" ht="15.75" customHeight="1">
      <c r="B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2:26" ht="15.75" customHeight="1">
      <c r="B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2:26" ht="15.75" customHeight="1">
      <c r="B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2:26" ht="15.75" customHeight="1">
      <c r="B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2:26" ht="15.75" customHeight="1">
      <c r="B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2:26" ht="15.75" customHeight="1">
      <c r="B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2:26" ht="15.75" customHeight="1">
      <c r="B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2:26" ht="15.75" customHeight="1">
      <c r="B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2:26" ht="15.75" customHeight="1">
      <c r="B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2:26" ht="15.75" customHeight="1">
      <c r="B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2:26" ht="15.75" customHeight="1">
      <c r="B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2:26" ht="15.75" customHeight="1">
      <c r="B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2:26" ht="15.75" customHeight="1">
      <c r="B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2:26" ht="15.75" customHeight="1">
      <c r="B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2:26" ht="15.75" customHeight="1">
      <c r="B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2:26" ht="15.75" customHeight="1">
      <c r="B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2:26" ht="15.75" customHeight="1">
      <c r="B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2:26" ht="15.75" customHeight="1">
      <c r="B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2:26" ht="15.75" customHeight="1">
      <c r="B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2:26" ht="15.75" customHeight="1">
      <c r="B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2:26" ht="15.75" customHeight="1">
      <c r="B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2:26" ht="15.75" customHeight="1">
      <c r="B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2:26" ht="15.75" customHeight="1">
      <c r="B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2:26" ht="15.75" customHeight="1">
      <c r="B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2:26" ht="15.75" customHeight="1">
      <c r="B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2:26" ht="15.75" customHeight="1">
      <c r="B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2:26" ht="15.75" customHeight="1">
      <c r="B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2:26" ht="15.75" customHeight="1">
      <c r="B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2:26" ht="15.75" customHeight="1">
      <c r="B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2:26" ht="15.75" customHeight="1">
      <c r="B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2:26" ht="15.75" customHeight="1">
      <c r="B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2:26" ht="15.75" customHeight="1">
      <c r="B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2:26" ht="15.75" customHeight="1">
      <c r="B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2:26" ht="15.75" customHeight="1">
      <c r="B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2:26" ht="15.75" customHeight="1">
      <c r="B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2:26" ht="15.75" customHeight="1">
      <c r="B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2:26" ht="15.75" customHeight="1">
      <c r="B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2:26" ht="15.75" customHeight="1">
      <c r="B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2:26" ht="15.75" customHeight="1">
      <c r="B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2:26" ht="15.75" customHeight="1">
      <c r="B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2:26" ht="15.75" customHeight="1">
      <c r="B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2:26" ht="15.75" customHeight="1">
      <c r="B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2:26" ht="15.75" customHeight="1">
      <c r="B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2:26" ht="15.75" customHeight="1">
      <c r="B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2:26" ht="15.75" customHeight="1">
      <c r="B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2:26" ht="15.75" customHeight="1">
      <c r="B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2:26" ht="15.75" customHeight="1">
      <c r="B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2:26" ht="15.75" customHeight="1">
      <c r="B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2:26" ht="15.75" customHeight="1">
      <c r="B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2:26" ht="15.75" customHeight="1">
      <c r="B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2:26" ht="15.75" customHeight="1">
      <c r="B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2:26" ht="15.75" customHeight="1">
      <c r="B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2:26" ht="15.75" customHeight="1">
      <c r="B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2:26" ht="15.75" customHeight="1">
      <c r="B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2:26" ht="15.75" customHeight="1">
      <c r="B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2:26" ht="15.75" customHeight="1">
      <c r="B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2:26" ht="15.75" customHeight="1">
      <c r="B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2:26" ht="15.75" customHeight="1">
      <c r="B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2:26" ht="15.75" customHeight="1">
      <c r="B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2:26" ht="15.75" customHeight="1">
      <c r="B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2:26" ht="15.75" customHeight="1">
      <c r="B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2:26" ht="15.75" customHeight="1">
      <c r="B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2:26" ht="15.75" customHeight="1">
      <c r="B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2:26" ht="15.75" customHeight="1">
      <c r="B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2:26" ht="15.75" customHeight="1">
      <c r="B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2:26" ht="15.75" customHeight="1">
      <c r="B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2:26" ht="15.75" customHeight="1">
      <c r="B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2:26" ht="15.75" customHeight="1">
      <c r="B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2:26" ht="15.75" customHeight="1">
      <c r="B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2:26" ht="15.75" customHeight="1">
      <c r="B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2:26" ht="15.75" customHeight="1">
      <c r="B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2:26" ht="15.75" customHeight="1">
      <c r="B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2:26" ht="15.75" customHeight="1">
      <c r="B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2:26" ht="15.75" customHeight="1">
      <c r="B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2:26" ht="15.75" customHeight="1">
      <c r="B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2:26" ht="15.75" customHeight="1">
      <c r="B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2:26" ht="15.75" customHeight="1">
      <c r="B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2:26" ht="15.75" customHeight="1">
      <c r="B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2:26" ht="15.75" customHeight="1">
      <c r="B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2:26" ht="15.75" customHeight="1">
      <c r="B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2:26" ht="15.75" customHeight="1">
      <c r="B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2:26" ht="15.75" customHeight="1">
      <c r="B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2:26" ht="15.75" customHeight="1">
      <c r="B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2:26" ht="15.75" customHeight="1">
      <c r="B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2:26" ht="15.75" customHeight="1">
      <c r="B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2:26" ht="15.75" customHeight="1">
      <c r="B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2:26" ht="15.75" customHeight="1">
      <c r="B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2:26" ht="15.75" customHeight="1">
      <c r="B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2:26" ht="15.75" customHeight="1">
      <c r="B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2:26" ht="15.75" customHeight="1">
      <c r="B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2:26" ht="15.75" customHeight="1">
      <c r="B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2:26" ht="15.75" customHeight="1">
      <c r="B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2:26" ht="15.75" customHeight="1">
      <c r="B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2:26" ht="15.75" customHeight="1">
      <c r="B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2:26" ht="15.75" customHeight="1">
      <c r="B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2:26" ht="15.75" customHeight="1">
      <c r="B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2:26" ht="15.75" customHeight="1">
      <c r="B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2:26" ht="15.75" customHeight="1">
      <c r="B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2:26" ht="15.75" customHeight="1">
      <c r="B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2:26" ht="15.75" customHeight="1">
      <c r="B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2:26" ht="15.75" customHeight="1">
      <c r="B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2:26" ht="15.75" customHeight="1">
      <c r="B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2:26" ht="15.75" customHeight="1">
      <c r="B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2:26" ht="15.75" customHeight="1">
      <c r="B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2:26" ht="15.75" customHeight="1">
      <c r="B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2:26" ht="15.75" customHeight="1">
      <c r="B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2:26" ht="15.75" customHeight="1">
      <c r="B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2:26" ht="15.75" customHeight="1">
      <c r="B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2:26" ht="15.75" customHeight="1">
      <c r="B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2:26" ht="15.75" customHeight="1">
      <c r="B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2:26" ht="15.75" customHeight="1">
      <c r="B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2:26" ht="15.75" customHeight="1">
      <c r="B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2:26" ht="15.75" customHeight="1">
      <c r="B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2:26" ht="15.75" customHeight="1">
      <c r="B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2:26" ht="15.75" customHeight="1">
      <c r="B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2:26" ht="15.75" customHeight="1">
      <c r="B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2:26" ht="15.75" customHeight="1">
      <c r="B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2:26" ht="15.75" customHeight="1">
      <c r="B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2:26" ht="15.75" customHeight="1">
      <c r="B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2:26" ht="15.75" customHeight="1">
      <c r="B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2:26" ht="15.75" customHeight="1">
      <c r="B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2:26" ht="15.75" customHeight="1">
      <c r="B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2:26" ht="15.75" customHeight="1">
      <c r="B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2:26" ht="15.75" customHeight="1">
      <c r="B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2:26" ht="15.75" customHeight="1">
      <c r="B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2:26" ht="15.75" customHeight="1">
      <c r="B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2:26" ht="15.75" customHeight="1">
      <c r="B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2:26" ht="15.75" customHeight="1">
      <c r="B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2:26" ht="15.75" customHeight="1">
      <c r="B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2:26" ht="15.75" customHeight="1">
      <c r="B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2:26" ht="15.75" customHeight="1">
      <c r="B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2:26" ht="15.75" customHeight="1">
      <c r="B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2:26" ht="15.75" customHeight="1">
      <c r="B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2:26" ht="15.75" customHeight="1">
      <c r="B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2:26" ht="15.75" customHeight="1">
      <c r="B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2:26" ht="15.75" customHeight="1">
      <c r="B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2:26" ht="15.75" customHeight="1">
      <c r="B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2:26" ht="15.75" customHeight="1">
      <c r="B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2:26" ht="15.75" customHeight="1">
      <c r="B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2:26" ht="15.75" customHeight="1">
      <c r="B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2:26" ht="15.75" customHeight="1">
      <c r="B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2:26" ht="15.75" customHeight="1">
      <c r="B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2:26" ht="15.75" customHeight="1">
      <c r="B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2:26" ht="15.75" customHeight="1">
      <c r="B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2:26" ht="15.75" customHeight="1">
      <c r="B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2:26" ht="15.75" customHeight="1">
      <c r="B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2:26" ht="15.75" customHeight="1">
      <c r="B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2:26" ht="15.75" customHeight="1">
      <c r="B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2:26" ht="15.75" customHeight="1">
      <c r="B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2:26" ht="15.75" customHeight="1">
      <c r="B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2:26" ht="15.75" customHeight="1">
      <c r="B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2:26" ht="15.75" customHeight="1">
      <c r="B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2:26" ht="15.75" customHeight="1">
      <c r="B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2:26" ht="15.75" customHeight="1">
      <c r="B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2:26" ht="15.75" customHeight="1">
      <c r="B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2:26" ht="15.75" customHeight="1">
      <c r="B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2:26" ht="15.75" customHeight="1">
      <c r="B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2:26" ht="15.75" customHeight="1">
      <c r="B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2:26" ht="15.75" customHeight="1">
      <c r="B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2:26" ht="15.75" customHeight="1">
      <c r="B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2:26" ht="15.75" customHeight="1">
      <c r="B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2:26" ht="15.75" customHeight="1">
      <c r="B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2:26" ht="15.75" customHeight="1">
      <c r="B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2:26" ht="15.75" customHeight="1">
      <c r="B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2:26" ht="15.75" customHeight="1">
      <c r="B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2:26" ht="15.75" customHeight="1">
      <c r="B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2:26" ht="15.75" customHeight="1">
      <c r="B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2:26" ht="15.75" customHeight="1">
      <c r="B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2:26" ht="15.75" customHeight="1">
      <c r="B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2:26" ht="15.75" customHeight="1">
      <c r="B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2:26" ht="15.75" customHeight="1">
      <c r="B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2:26" ht="15.75" customHeight="1">
      <c r="B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2:26" ht="15.75" customHeight="1">
      <c r="B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2:26" ht="15.75" customHeight="1">
      <c r="B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2:26" ht="15.75" customHeight="1">
      <c r="B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2:26" ht="15.75" customHeight="1">
      <c r="B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2:26" ht="15.75" customHeight="1">
      <c r="B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2:26" ht="15.75" customHeight="1">
      <c r="B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2:26" ht="15.75" customHeight="1">
      <c r="B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2:26" ht="15.75" customHeight="1">
      <c r="B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2:26" ht="15.75" customHeight="1">
      <c r="B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2:26" ht="15.75" customHeight="1">
      <c r="B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2:26" ht="15.75" customHeight="1">
      <c r="B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2:26" ht="15.75" customHeight="1">
      <c r="B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2:26" ht="15.75" customHeight="1">
      <c r="B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2:26" ht="15.75" customHeight="1">
      <c r="B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2:26" ht="15.75" customHeight="1">
      <c r="B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2:26" ht="15.75" customHeight="1">
      <c r="B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2:26" ht="15.75" customHeight="1">
      <c r="B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2:26" ht="15.75" customHeight="1">
      <c r="B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2:26" ht="15.75" customHeight="1">
      <c r="B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2:26" ht="15.75" customHeight="1">
      <c r="B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2:26" ht="15.75" customHeight="1">
      <c r="B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2:26" ht="15.75" customHeight="1">
      <c r="B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2:26" ht="15.75" customHeight="1">
      <c r="B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2:26" ht="15.75" customHeight="1">
      <c r="B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2:26" ht="15.75" customHeight="1">
      <c r="B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2:26" ht="15.75" customHeight="1">
      <c r="B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2:26" ht="15.75" customHeight="1">
      <c r="B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2:26" ht="15.75" customHeight="1">
      <c r="B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2:26" ht="15.75" customHeight="1">
      <c r="B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2:26" ht="15.75" customHeight="1">
      <c r="B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2:26" ht="15.75" customHeight="1">
      <c r="B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2:26" ht="15.75" customHeight="1">
      <c r="B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2:26" ht="15.75" customHeight="1">
      <c r="B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2:26" ht="15.75" customHeight="1">
      <c r="B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2:26" ht="15.75" customHeight="1">
      <c r="B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2:26" ht="15.75" customHeight="1">
      <c r="B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2:26" ht="15.75" customHeight="1">
      <c r="B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2:26" ht="15.75" customHeight="1">
      <c r="B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2:26" ht="15.75" customHeight="1">
      <c r="B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2:26" ht="15.75" customHeight="1">
      <c r="B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2:26" ht="15.75" customHeight="1">
      <c r="B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2:26" ht="15.75" customHeight="1">
      <c r="B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2:26" ht="15.75" customHeight="1">
      <c r="B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2:26" ht="15.75" customHeight="1">
      <c r="B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2:26" ht="15.75" customHeight="1">
      <c r="B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2:26" ht="15.75" customHeight="1">
      <c r="B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2:26" ht="15.75" customHeight="1">
      <c r="B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2:26" ht="15.75" customHeight="1">
      <c r="B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2:26" ht="15.75" customHeight="1">
      <c r="B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2:26" ht="15.75" customHeight="1">
      <c r="B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2:26" ht="15.75" customHeight="1">
      <c r="B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2:26" ht="15.75" customHeight="1">
      <c r="B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2:26" ht="15.75" customHeight="1">
      <c r="B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2:26" ht="15.75" customHeight="1">
      <c r="B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2:26" ht="15.75" customHeight="1">
      <c r="B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2:26" ht="15.75" customHeight="1">
      <c r="B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2:26" ht="15.75" customHeight="1">
      <c r="B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2:26" ht="15.75" customHeight="1">
      <c r="B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2:26" ht="15.75" customHeight="1">
      <c r="B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2:26" ht="15.75" customHeight="1">
      <c r="B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2:26" ht="15.75" customHeight="1">
      <c r="B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2:26" ht="15.75" customHeight="1">
      <c r="B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2:26" ht="15.75" customHeight="1">
      <c r="B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2:26" ht="15.75" customHeight="1">
      <c r="B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2:26" ht="15.75" customHeight="1">
      <c r="B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2:26" ht="15.75" customHeight="1">
      <c r="B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2:26" ht="15.75" customHeight="1">
      <c r="B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2:26" ht="15.75" customHeight="1">
      <c r="B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2:26" ht="15.75" customHeight="1">
      <c r="B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2:26" ht="15.75" customHeight="1">
      <c r="B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2:26" ht="15.75" customHeight="1">
      <c r="B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2:26" ht="15.75" customHeight="1">
      <c r="B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2:26" ht="15.75" customHeight="1">
      <c r="B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2:26" ht="15.75" customHeight="1">
      <c r="B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2:26" ht="15.75" customHeight="1">
      <c r="B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2:26" ht="15.75" customHeight="1">
      <c r="B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2:26" ht="15.75" customHeight="1">
      <c r="B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2:26" ht="15.75" customHeight="1">
      <c r="B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2:26" ht="15.75" customHeight="1">
      <c r="B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2:26" ht="15.75" customHeight="1">
      <c r="B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2:26" ht="15.75" customHeight="1">
      <c r="B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2:26" ht="15.75" customHeight="1">
      <c r="B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2:26" ht="15.75" customHeight="1">
      <c r="B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2:26" ht="15.75" customHeight="1">
      <c r="B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2:26" ht="15.75" customHeight="1">
      <c r="B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2:26" ht="15.75" customHeight="1">
      <c r="B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2:26" ht="15.75" customHeight="1">
      <c r="B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2:26" ht="15.75" customHeight="1">
      <c r="B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2:26" ht="15.75" customHeight="1">
      <c r="B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2:26" ht="15.75" customHeight="1">
      <c r="B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2:26" ht="15.75" customHeight="1">
      <c r="B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2:26" ht="15.75" customHeight="1">
      <c r="B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2:26" ht="15.75" customHeight="1">
      <c r="B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2:26" ht="15.75" customHeight="1">
      <c r="B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2:26" ht="15.75" customHeight="1">
      <c r="B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2:26" ht="15.75" customHeight="1">
      <c r="B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2:26" ht="15.75" customHeight="1">
      <c r="B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2:26" ht="15.75" customHeight="1">
      <c r="B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2:26" ht="15.75" customHeight="1">
      <c r="B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2:26" ht="15.75" customHeight="1">
      <c r="B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2:26" ht="15.75" customHeight="1">
      <c r="B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2:26" ht="15.75" customHeight="1">
      <c r="B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2:26" ht="15.75" customHeight="1">
      <c r="B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2:26" ht="15.75" customHeight="1">
      <c r="B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2:26" ht="15.75" customHeight="1">
      <c r="B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2:26" ht="15.75" customHeight="1">
      <c r="B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2:26" ht="15.75" customHeight="1">
      <c r="B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2:26" ht="15.75" customHeight="1">
      <c r="B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2:26" ht="15.75" customHeight="1">
      <c r="B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2:26" ht="15.75" customHeight="1">
      <c r="B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2:26" ht="15.75" customHeight="1">
      <c r="B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2:26" ht="15.75" customHeight="1">
      <c r="B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2:26" ht="15.75" customHeight="1">
      <c r="B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2:26" ht="15.75" customHeight="1">
      <c r="B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2:26" ht="15.75" customHeight="1">
      <c r="B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2:26" ht="15.75" customHeight="1">
      <c r="B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2:26" ht="15.75" customHeight="1">
      <c r="B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2:26" ht="15.75" customHeight="1">
      <c r="B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2:26" ht="15.75" customHeight="1">
      <c r="B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2:26" ht="15.75" customHeight="1">
      <c r="B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2:26" ht="15.75" customHeight="1">
      <c r="B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2:26" ht="15.75" customHeight="1">
      <c r="B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2:26" ht="15.75" customHeight="1">
      <c r="B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2:26" ht="15.75" customHeight="1">
      <c r="B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2:26" ht="15.75" customHeight="1">
      <c r="B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2:26" ht="15.75" customHeight="1">
      <c r="B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2:26" ht="15.75" customHeight="1">
      <c r="B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2:26" ht="15.75" customHeight="1">
      <c r="B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2:26" ht="15.75" customHeight="1">
      <c r="B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2:26" ht="15.75" customHeight="1">
      <c r="B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2:26" ht="15.75" customHeight="1">
      <c r="B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2:26" ht="15.75" customHeight="1">
      <c r="B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2:26" ht="15.75" customHeight="1">
      <c r="B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2:26" ht="15.75" customHeight="1">
      <c r="B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2:26" ht="15.75" customHeight="1">
      <c r="B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2:26" ht="15.75" customHeight="1">
      <c r="B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2:26" ht="15.75" customHeight="1">
      <c r="B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2:26" ht="15.75" customHeight="1">
      <c r="B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2:26" ht="15.75" customHeight="1">
      <c r="B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2:26" ht="15.75" customHeight="1">
      <c r="B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2:26" ht="15.75" customHeight="1">
      <c r="B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2:26" ht="15.75" customHeight="1">
      <c r="B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2:26" ht="15.75" customHeight="1">
      <c r="B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2:26" ht="15.75" customHeight="1">
      <c r="B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2:26" ht="15.75" customHeight="1">
      <c r="B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2:26" ht="15.75" customHeight="1">
      <c r="B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2:26" ht="15.75" customHeight="1">
      <c r="B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2:26" ht="15.75" customHeight="1">
      <c r="B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2:26" ht="15.75" customHeight="1">
      <c r="B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2:26" ht="15.75" customHeight="1">
      <c r="B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2:26" ht="15.75" customHeight="1">
      <c r="B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2:26" ht="15.75" customHeight="1">
      <c r="B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2:26" ht="15.75" customHeight="1">
      <c r="B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2:26" ht="15.75" customHeight="1">
      <c r="B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2:26" ht="15.75" customHeight="1">
      <c r="B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2:26" ht="15.75" customHeight="1">
      <c r="B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2:26" ht="15.75" customHeight="1">
      <c r="B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2:26" ht="15.75" customHeight="1">
      <c r="B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2:26" ht="15.75" customHeight="1">
      <c r="B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2:26" ht="15.75" customHeight="1">
      <c r="B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2:26" ht="15.75" customHeight="1">
      <c r="B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2:26" ht="15.75" customHeight="1">
      <c r="B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2:26" ht="15.75" customHeight="1">
      <c r="B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2:26" ht="15.75" customHeight="1">
      <c r="B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2:26" ht="15.75" customHeight="1">
      <c r="B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2:26" ht="15.75" customHeight="1">
      <c r="B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2:26" ht="15.75" customHeight="1">
      <c r="B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2:26" ht="15.75" customHeight="1">
      <c r="B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2:26" ht="15.75" customHeight="1">
      <c r="B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2:26" ht="15.75" customHeight="1">
      <c r="B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2:26" ht="15.75" customHeight="1">
      <c r="B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2:26" ht="15.75" customHeight="1">
      <c r="B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2:26" ht="15.75" customHeight="1">
      <c r="B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2:26" ht="15.75" customHeight="1">
      <c r="B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2:26" ht="15.75" customHeight="1">
      <c r="B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2:26" ht="15.75" customHeight="1">
      <c r="B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2:26" ht="15.75" customHeight="1">
      <c r="B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2:26" ht="15.75" customHeight="1">
      <c r="B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2:26" ht="15.75" customHeight="1">
      <c r="B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2:26" ht="15.75" customHeight="1">
      <c r="B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2:26" ht="15.75" customHeight="1">
      <c r="B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2:26" ht="15.75" customHeight="1">
      <c r="B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2:26" ht="15.75" customHeight="1">
      <c r="B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2:26" ht="15.75" customHeight="1">
      <c r="B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2:26" ht="15.75" customHeight="1">
      <c r="B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2:26" ht="15.75" customHeight="1">
      <c r="B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2:26" ht="15.75" customHeight="1">
      <c r="B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2:26" ht="15.75" customHeight="1">
      <c r="B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2:26" ht="15.75" customHeight="1">
      <c r="B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2:26" ht="15.75" customHeight="1">
      <c r="B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2:26" ht="15.75" customHeight="1">
      <c r="B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2:26" ht="15.75" customHeight="1">
      <c r="B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2:26" ht="15.75" customHeight="1">
      <c r="B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2:26" ht="15.75" customHeight="1">
      <c r="B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2:26" ht="15.75" customHeight="1">
      <c r="B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2:26" ht="15.75" customHeight="1">
      <c r="B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2:26" ht="15.75" customHeight="1">
      <c r="B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2:26" ht="15.75" customHeight="1">
      <c r="B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2:26" ht="15.75" customHeight="1">
      <c r="B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2:26" ht="15.75" customHeight="1">
      <c r="B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2:26" ht="15.75" customHeight="1">
      <c r="B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2:26" ht="15.75" customHeight="1">
      <c r="B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2:26" ht="15.75" customHeight="1">
      <c r="B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2:26" ht="15.75" customHeight="1">
      <c r="B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2:26" ht="15.75" customHeight="1">
      <c r="B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2:26" ht="15.75" customHeight="1">
      <c r="B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2:26" ht="15.75" customHeight="1">
      <c r="B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2:26" ht="15.75" customHeight="1">
      <c r="B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2:26" ht="15.75" customHeight="1">
      <c r="B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2:26" ht="15.75" customHeight="1">
      <c r="B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2:26" ht="15.75" customHeight="1">
      <c r="B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2:26" ht="15.75" customHeight="1">
      <c r="B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2:26" ht="15.75" customHeight="1">
      <c r="B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2:26" ht="15.75" customHeight="1">
      <c r="B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2:26" ht="15.75" customHeight="1">
      <c r="B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2:26" ht="15.75" customHeight="1">
      <c r="B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2:26" ht="15.75" customHeight="1">
      <c r="B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2:26" ht="15.75" customHeight="1">
      <c r="B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2:26" ht="15.75" customHeight="1">
      <c r="B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2:26" ht="15.75" customHeight="1">
      <c r="B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2:26" ht="15.75" customHeight="1">
      <c r="B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2:26" ht="15.75" customHeight="1">
      <c r="B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2:26" ht="15.75" customHeight="1">
      <c r="B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2:26" ht="15.75" customHeight="1">
      <c r="B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2:26" ht="15.75" customHeight="1">
      <c r="B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2:26" ht="15.75" customHeight="1">
      <c r="B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2:26" ht="15.75" customHeight="1">
      <c r="B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2:26" ht="15.75" customHeight="1">
      <c r="B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2:26" ht="15.75" customHeight="1">
      <c r="B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2:26" ht="15.75" customHeight="1">
      <c r="B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2:26" ht="15.75" customHeight="1">
      <c r="B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2:26" ht="15.75" customHeight="1">
      <c r="B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2:26" ht="15.75" customHeight="1">
      <c r="B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2:26" ht="15.75" customHeight="1">
      <c r="B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2:26" ht="15.75" customHeight="1">
      <c r="B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2:26" ht="15.75" customHeight="1">
      <c r="B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2:26" ht="15.75" customHeight="1">
      <c r="B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2:26" ht="15.75" customHeight="1">
      <c r="B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2:26" ht="15.75" customHeight="1">
      <c r="B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2:26" ht="15.75" customHeight="1">
      <c r="B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2:26" ht="15.75" customHeight="1">
      <c r="B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2:26" ht="15.75" customHeight="1">
      <c r="B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2:26" ht="15.75" customHeight="1">
      <c r="B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2:26" ht="15.75" customHeight="1">
      <c r="B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2:26" ht="15.75" customHeight="1">
      <c r="B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2:26" ht="15.75" customHeight="1">
      <c r="B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2:26" ht="15.75" customHeight="1">
      <c r="B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2:26" ht="15.75" customHeight="1">
      <c r="B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2:26" ht="15.75" customHeight="1">
      <c r="B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2:26" ht="15.75" customHeight="1">
      <c r="B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2:26" ht="15.75" customHeight="1">
      <c r="B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2:26" ht="15.75" customHeight="1">
      <c r="B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2:26" ht="15.75" customHeight="1">
      <c r="B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2:26" ht="15.75" customHeight="1">
      <c r="B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2:26" ht="15.75" customHeight="1">
      <c r="B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2:26" ht="15.75" customHeight="1">
      <c r="B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2:26" ht="15.75" customHeight="1">
      <c r="B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2:26" ht="15.75" customHeight="1">
      <c r="B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2:26" ht="15.75" customHeight="1">
      <c r="B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2:26" ht="15.75" customHeight="1">
      <c r="B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2:26" ht="15.75" customHeight="1">
      <c r="B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2:26" ht="15.75" customHeight="1">
      <c r="B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2:26" ht="15.75" customHeight="1">
      <c r="B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2:26" ht="15.75" customHeight="1">
      <c r="B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2:26" ht="15.75" customHeight="1">
      <c r="B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2:26" ht="15.75" customHeight="1">
      <c r="B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2:26" ht="15.75" customHeight="1">
      <c r="B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2:26" ht="15.75" customHeight="1">
      <c r="B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2:26" ht="15.75" customHeight="1">
      <c r="B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2:26" ht="15.75" customHeight="1">
      <c r="B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2:26" ht="15.75" customHeight="1">
      <c r="B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2:26" ht="15.75" customHeight="1">
      <c r="B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2:26" ht="15.75" customHeight="1">
      <c r="B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2:26" ht="15.75" customHeight="1">
      <c r="B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2:26" ht="15.75" customHeight="1">
      <c r="B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2:26" ht="15.75" customHeight="1">
      <c r="B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2:26" ht="15.75" customHeight="1">
      <c r="B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2:26" ht="15.75" customHeight="1">
      <c r="B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2:26" ht="15.75" customHeight="1">
      <c r="B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2:26" ht="15.75" customHeight="1">
      <c r="B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2:26" ht="15.75" customHeight="1">
      <c r="B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2:26" ht="15.75" customHeight="1">
      <c r="B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2:26" ht="15.75" customHeight="1">
      <c r="B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2:26" ht="15.75" customHeight="1">
      <c r="B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2:26" ht="15.75" customHeight="1">
      <c r="B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2:26" ht="15.75" customHeight="1">
      <c r="B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2:26" ht="15.75" customHeight="1">
      <c r="B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2:26" ht="15.75" customHeight="1">
      <c r="B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2:26" ht="15.75" customHeight="1">
      <c r="B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2:26" ht="15.75" customHeight="1">
      <c r="B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2:26" ht="15.75" customHeight="1">
      <c r="B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2:26" ht="15.75" customHeight="1">
      <c r="B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2:26" ht="15.75" customHeight="1">
      <c r="B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2:26" ht="15.75" customHeight="1">
      <c r="B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2:26" ht="15.75" customHeight="1">
      <c r="B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2:26" ht="15.75" customHeight="1">
      <c r="B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2:26" ht="15.75" customHeight="1">
      <c r="B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2:26" ht="15.75" customHeight="1">
      <c r="B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2:26" ht="15.75" customHeight="1">
      <c r="B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2:26" ht="15.75" customHeight="1">
      <c r="B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2:26" ht="15.75" customHeight="1">
      <c r="B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2:26" ht="15.75" customHeight="1">
      <c r="B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2:26" ht="15.75" customHeight="1">
      <c r="B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2:26" ht="15.75" customHeight="1">
      <c r="B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2:26" ht="15.75" customHeight="1">
      <c r="B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2:26" ht="15.75" customHeight="1">
      <c r="B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2:26" ht="15.75" customHeight="1">
      <c r="B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2:26" ht="15.75" customHeight="1">
      <c r="B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2:26" ht="15.75" customHeight="1">
      <c r="B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2:26" ht="15.75" customHeight="1">
      <c r="B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2:26" ht="15.75" customHeight="1">
      <c r="B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2:26" ht="15.75" customHeight="1">
      <c r="B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2:26" ht="15.75" customHeight="1">
      <c r="B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2:26" ht="15.75" customHeight="1">
      <c r="B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2:26" ht="15.75" customHeight="1">
      <c r="B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2:26" ht="15.75" customHeight="1">
      <c r="B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2:26" ht="15.75" customHeight="1">
      <c r="B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2:26" ht="15.75" customHeight="1">
      <c r="B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2:26" ht="15.75" customHeight="1">
      <c r="B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2:26" ht="15.75" customHeight="1">
      <c r="B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2:26" ht="15.75" customHeight="1">
      <c r="B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2:26" ht="15.75" customHeight="1">
      <c r="B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2:26" ht="15.75" customHeight="1">
      <c r="B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2:26" ht="15.75" customHeight="1">
      <c r="B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2:26" ht="15.75" customHeight="1">
      <c r="B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2:26" ht="15.75" customHeight="1">
      <c r="B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2:26" ht="15.75" customHeight="1">
      <c r="B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2:26" ht="15.75" customHeight="1">
      <c r="B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2:26" ht="15.75" customHeight="1">
      <c r="B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2:26" ht="15.75" customHeight="1">
      <c r="B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2:26" ht="15.75" customHeight="1">
      <c r="B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2:26" ht="15.75" customHeight="1">
      <c r="B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2:26" ht="15.75" customHeight="1">
      <c r="B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2:26" ht="15.75" customHeight="1">
      <c r="B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2:26" ht="15.75" customHeight="1">
      <c r="B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2:26" ht="15.75" customHeight="1">
      <c r="B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2:26" ht="15.75" customHeight="1">
      <c r="B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2:26" ht="15.75" customHeight="1">
      <c r="B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2:26" ht="15.75" customHeight="1">
      <c r="B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2:26" ht="15.75" customHeight="1">
      <c r="B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2:26" ht="15.75" customHeight="1">
      <c r="B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2:26" ht="15.75" customHeight="1">
      <c r="B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2:26" ht="15.75" customHeight="1">
      <c r="B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2:26" ht="15.75" customHeight="1">
      <c r="B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2:26" ht="15.75" customHeight="1">
      <c r="B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2:26" ht="15.75" customHeight="1">
      <c r="B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2:26" ht="15.75" customHeight="1">
      <c r="B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2:26" ht="15.75" customHeight="1">
      <c r="B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2:26" ht="15.75" customHeight="1">
      <c r="B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2:26" ht="15.75" customHeight="1">
      <c r="B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2:26" ht="15.75" customHeight="1">
      <c r="B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2:26" ht="15.75" customHeight="1">
      <c r="B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2:26" ht="15.75" customHeight="1">
      <c r="B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2:26" ht="15.75" customHeight="1">
      <c r="B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2:26" ht="15.75" customHeight="1">
      <c r="B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2:26" ht="15.75" customHeight="1">
      <c r="B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2:26" ht="15.75" customHeight="1">
      <c r="B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2:26" ht="15.75" customHeight="1">
      <c r="B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2:26" ht="15.75" customHeight="1">
      <c r="B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2:26" ht="15.75" customHeight="1">
      <c r="B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2:26" ht="15.75" customHeight="1">
      <c r="B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2:26" ht="15.75" customHeight="1">
      <c r="B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2:26" ht="15.75" customHeight="1">
      <c r="B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2:26" ht="15.75" customHeight="1">
      <c r="B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2:26" ht="15.75" customHeight="1">
      <c r="B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2:26" ht="15.75" customHeight="1">
      <c r="B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2:26" ht="15.75" customHeight="1">
      <c r="B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2:26" ht="15.75" customHeight="1">
      <c r="B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2:26" ht="15.75" customHeight="1">
      <c r="B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2:26" ht="15.75" customHeight="1">
      <c r="B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2:26" ht="15.75" customHeight="1">
      <c r="B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2:26" ht="15.75" customHeight="1">
      <c r="B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2:26" ht="15.75" customHeight="1">
      <c r="B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2:26" ht="15.75" customHeight="1">
      <c r="B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2:26" ht="15.75" customHeight="1">
      <c r="B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2:26" ht="15.75" customHeight="1">
      <c r="B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2:26" ht="15.75" customHeight="1">
      <c r="B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2:26" ht="15.75" customHeight="1">
      <c r="B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2:26" ht="15.75" customHeight="1">
      <c r="B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2:26" ht="15.75" customHeight="1">
      <c r="B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2:26" ht="15.75" customHeight="1">
      <c r="B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2:26" ht="15.75" customHeight="1">
      <c r="B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2:26" ht="15.75" customHeight="1">
      <c r="B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2:26" ht="15.75" customHeight="1">
      <c r="B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2:26" ht="15.75" customHeight="1">
      <c r="B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2:26" ht="15.75" customHeight="1">
      <c r="B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2:26" ht="15.75" customHeight="1">
      <c r="B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2:26" ht="15.75" customHeight="1">
      <c r="B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2:26" ht="15.75" customHeight="1">
      <c r="B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2:26" ht="15.75" customHeight="1">
      <c r="B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2:26" ht="15.75" customHeight="1">
      <c r="B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2:26" ht="15.75" customHeight="1">
      <c r="B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2:26" ht="15.75" customHeight="1">
      <c r="B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2:26" ht="15.75" customHeight="1">
      <c r="B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2:26" ht="15.75" customHeight="1">
      <c r="B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2:26" ht="15.75" customHeight="1">
      <c r="B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2:26" ht="15.75" customHeight="1">
      <c r="B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2:26" ht="15.75" customHeight="1">
      <c r="B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2:26" ht="15.75" customHeight="1">
      <c r="B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2:26" ht="15.75" customHeight="1">
      <c r="B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2:26" ht="15.75" customHeight="1">
      <c r="B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2:26" ht="15.75" customHeight="1">
      <c r="B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2:26" ht="15.75" customHeight="1">
      <c r="B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2:26" ht="15.75" customHeight="1">
      <c r="B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2:26" ht="15.75" customHeight="1">
      <c r="B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2:26" ht="15.75" customHeight="1">
      <c r="B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2:26" ht="15.75" customHeight="1">
      <c r="B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2:26" ht="15.75" customHeight="1">
      <c r="B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2:26" ht="15.75" customHeight="1">
      <c r="B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2:26" ht="15.75" customHeight="1">
      <c r="B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2:26" ht="15.75" customHeight="1">
      <c r="B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2:26" ht="15.75" customHeight="1">
      <c r="B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2:26" ht="15.75" customHeight="1">
      <c r="B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2:26" ht="15.75" customHeight="1">
      <c r="B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2:26" ht="15.75" customHeight="1">
      <c r="B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2:26" ht="15.75" customHeight="1">
      <c r="B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2:26" ht="15.75" customHeight="1">
      <c r="B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2:26" ht="15.75" customHeight="1">
      <c r="B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2:26" ht="15.75" customHeight="1">
      <c r="B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2:26" ht="15.75" customHeight="1">
      <c r="B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2:26" ht="15.75" customHeight="1">
      <c r="B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2:26" ht="15.75" customHeight="1">
      <c r="B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2:26" ht="15.75" customHeight="1">
      <c r="B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2:26" ht="15.75" customHeight="1">
      <c r="B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2:26" ht="15.75" customHeight="1">
      <c r="B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2:26" ht="15.75" customHeight="1">
      <c r="B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2:26" ht="15.75" customHeight="1">
      <c r="B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2:26" ht="15.75" customHeight="1">
      <c r="B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2:26" ht="15.75" customHeight="1">
      <c r="B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2:26" ht="15.75" customHeight="1">
      <c r="B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2:26" ht="15.75" customHeight="1">
      <c r="B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2:26" ht="15.75" customHeight="1">
      <c r="B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2:26" ht="15.75" customHeight="1">
      <c r="B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2:26" ht="15.75" customHeight="1">
      <c r="B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2:26" ht="15.75" customHeight="1">
      <c r="B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2:26" ht="15.75" customHeight="1">
      <c r="B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2:26" ht="15.75" customHeight="1">
      <c r="B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2:26" ht="15.75" customHeight="1">
      <c r="B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2:26" ht="15.75" customHeight="1">
      <c r="B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2:26" ht="15.75" customHeight="1">
      <c r="B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2:26" ht="15.75" customHeight="1">
      <c r="B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2:26" ht="15.75" customHeight="1">
      <c r="B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2:26" ht="15.75" customHeight="1">
      <c r="B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2:26" ht="15.75" customHeight="1">
      <c r="B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2:26" ht="15.75" customHeight="1">
      <c r="B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2:26" ht="15.75" customHeight="1">
      <c r="B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2:26" ht="15.75" customHeight="1">
      <c r="B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2:26" ht="15.75" customHeight="1">
      <c r="B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2:26" ht="15.75" customHeight="1">
      <c r="B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2:26" ht="15.75" customHeight="1">
      <c r="B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2:26" ht="15.75" customHeight="1">
      <c r="B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2:26" ht="15.75" customHeight="1">
      <c r="B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2:26" ht="15.75" customHeight="1">
      <c r="B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2:26" ht="15.75" customHeight="1">
      <c r="B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2:26" ht="15.75" customHeight="1">
      <c r="B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2:26" ht="15.75" customHeight="1">
      <c r="B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2:26" ht="15.75" customHeight="1">
      <c r="B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2:26" ht="15.75" customHeight="1">
      <c r="B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2:26" ht="15.75" customHeight="1">
      <c r="B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2:26" ht="15.75" customHeight="1">
      <c r="B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2:26" ht="15.75" customHeight="1">
      <c r="B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2:26" ht="15.75" customHeight="1">
      <c r="B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2:26" ht="15.75" customHeight="1">
      <c r="B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2:26" ht="15.75" customHeight="1">
      <c r="B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2:26" ht="15.75" customHeight="1">
      <c r="B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2:26" ht="15.75" customHeight="1">
      <c r="B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2:26" ht="15.75" customHeight="1">
      <c r="B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2:26" ht="15.75" customHeight="1">
      <c r="B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2:26" ht="15.75" customHeight="1">
      <c r="B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2:26" ht="15.75" customHeight="1">
      <c r="B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2:26" ht="15.75" customHeight="1">
      <c r="B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2:26" ht="15.75" customHeight="1">
      <c r="B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2:26" ht="15.75" customHeight="1">
      <c r="B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2:26" ht="15.75" customHeight="1">
      <c r="B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2:26" ht="15.75" customHeight="1">
      <c r="B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2:26" ht="15.75" customHeight="1">
      <c r="B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2:26" ht="15.75" customHeight="1">
      <c r="B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2:26" ht="15.75" customHeight="1">
      <c r="B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2:26" ht="15.75" customHeight="1">
      <c r="B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2:26" ht="15.75" customHeight="1">
      <c r="B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2:26" ht="15.75" customHeight="1">
      <c r="B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2:26" ht="15.75" customHeight="1">
      <c r="B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2:26" ht="15.75" customHeight="1">
      <c r="B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2:26" ht="15.75" customHeight="1">
      <c r="B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2:26" ht="15.75" customHeight="1">
      <c r="B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2:26" ht="15.75" customHeight="1">
      <c r="B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2:26" ht="15.75" customHeight="1">
      <c r="B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2:26" ht="15.75" customHeight="1">
      <c r="B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2:26" ht="15.75" customHeight="1">
      <c r="B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2:26" ht="15.75" customHeight="1">
      <c r="B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2:26" ht="15.75" customHeight="1">
      <c r="B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2:26" ht="15.75" customHeight="1">
      <c r="B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2:26" ht="15.75" customHeight="1">
      <c r="B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2:26" ht="15.75" customHeight="1">
      <c r="B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2:26" ht="15.75" customHeight="1">
      <c r="B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2:26" ht="15.75" customHeight="1">
      <c r="B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2:26" ht="15.75" customHeight="1">
      <c r="B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2:26" ht="15.75" customHeight="1">
      <c r="B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2:26" ht="15.75" customHeight="1">
      <c r="B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2:26" ht="15.75" customHeight="1">
      <c r="B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2:26" ht="15.75" customHeight="1">
      <c r="B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2:26" ht="15.75" customHeight="1">
      <c r="B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2:26" ht="15.75" customHeight="1">
      <c r="B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2:26" ht="15.75" customHeight="1">
      <c r="B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2:26" ht="15.75" customHeight="1">
      <c r="B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2:26" ht="15.75" customHeight="1">
      <c r="B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2:26" ht="15.75" customHeight="1">
      <c r="B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2:26" ht="15.75" customHeight="1">
      <c r="B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2:26" ht="15.75" customHeight="1">
      <c r="B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2:26" ht="15.75" customHeight="1">
      <c r="B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2:26" ht="15.75" customHeight="1">
      <c r="B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2:26" ht="15.75" customHeight="1">
      <c r="B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2:26" ht="15.75" customHeight="1">
      <c r="B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2:26" ht="15.75" customHeight="1">
      <c r="B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2:26" ht="15.75" customHeight="1">
      <c r="B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2:26" ht="15.75" customHeight="1">
      <c r="B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2:26" ht="15.75" customHeight="1">
      <c r="B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2:26" ht="15.75" customHeight="1">
      <c r="B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2:26" ht="15.75" customHeight="1">
      <c r="B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2:26" ht="15.75" customHeight="1">
      <c r="B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2:26" ht="15.75" customHeight="1">
      <c r="B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2:26" ht="15.75" customHeight="1">
      <c r="B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2:26" ht="15.75" customHeight="1">
      <c r="B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2:26" ht="15.75" customHeight="1">
      <c r="B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2:26" ht="15.75" customHeight="1">
      <c r="B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2:26" ht="15.75" customHeight="1">
      <c r="B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2:26" ht="15.75" customHeight="1">
      <c r="B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2:26" ht="15.75" customHeight="1">
      <c r="B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2:26" ht="15.75" customHeight="1">
      <c r="B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2:26" ht="15.75" customHeight="1">
      <c r="B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2:26" ht="15.75" customHeight="1">
      <c r="B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2:26" ht="15.75" customHeight="1">
      <c r="B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2:26" ht="15.75" customHeight="1">
      <c r="B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2:26" ht="15.75" customHeight="1">
      <c r="B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2:26" ht="15.75" customHeight="1">
      <c r="B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2:26" ht="15.75" customHeight="1">
      <c r="B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2:26" ht="15.75" customHeight="1">
      <c r="B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2:26" ht="15.75" customHeight="1">
      <c r="B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2:26" ht="15.75" customHeight="1">
      <c r="B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2:26" ht="15.75" customHeight="1">
      <c r="B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2:26" ht="15.75" customHeight="1">
      <c r="B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2:26" ht="15.75" customHeight="1">
      <c r="B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2:26" ht="15.75" customHeight="1">
      <c r="B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2:26" ht="15.75" customHeight="1">
      <c r="B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2:26" ht="15.75" customHeight="1">
      <c r="B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2:26" ht="15.75" customHeight="1">
      <c r="B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2:26" ht="15.75" customHeight="1">
      <c r="B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2:26" ht="15.75" customHeight="1">
      <c r="B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2:26" ht="15.75" customHeight="1">
      <c r="B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2:26" ht="15" customHeight="1">
      <c r="B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2:26" ht="15" customHeight="1">
      <c r="B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</sheetData>
  <phoneticPr fontId="9" type="noConversion"/>
  <pageMargins left="0" right="0" top="0" bottom="0" header="0" footer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EBFC-9E36-ED45-A342-98126CB46033}">
  <dimension ref="A1:P103"/>
  <sheetViews>
    <sheetView workbookViewId="0">
      <selection activeCell="H38" sqref="H38"/>
    </sheetView>
  </sheetViews>
  <sheetFormatPr defaultColWidth="11" defaultRowHeight="15.95"/>
  <cols>
    <col min="1" max="1" width="18.125" style="16" customWidth="1"/>
    <col min="2" max="2" width="14.125" customWidth="1"/>
    <col min="3" max="3" width="15" customWidth="1"/>
    <col min="4" max="5" width="15" style="4" customWidth="1"/>
    <col min="6" max="6" width="32.875" style="4" customWidth="1"/>
    <col min="7" max="7" width="15" style="4" customWidth="1"/>
    <col min="12" max="12" width="89.125" customWidth="1"/>
  </cols>
  <sheetData>
    <row r="1" spans="1:16">
      <c r="A1" s="45" t="s">
        <v>525</v>
      </c>
      <c r="B1" s="4"/>
      <c r="C1" s="4"/>
      <c r="H1" s="4"/>
      <c r="I1" s="4"/>
      <c r="J1" s="4"/>
      <c r="K1" s="4"/>
      <c r="L1" s="4"/>
      <c r="M1" s="4"/>
      <c r="N1" s="4"/>
      <c r="O1" s="4"/>
      <c r="P1" s="4"/>
    </row>
    <row r="2" spans="1:16" s="18" customFormat="1">
      <c r="A2" s="45" t="s">
        <v>526</v>
      </c>
      <c r="B2" s="1" t="s">
        <v>527</v>
      </c>
      <c r="C2" s="1" t="s">
        <v>528</v>
      </c>
      <c r="D2" s="1" t="s">
        <v>529</v>
      </c>
      <c r="E2" s="1" t="s">
        <v>530</v>
      </c>
      <c r="F2" s="1" t="s">
        <v>531</v>
      </c>
      <c r="G2" s="1" t="s">
        <v>532</v>
      </c>
      <c r="H2" s="1" t="s">
        <v>533</v>
      </c>
      <c r="I2" s="1" t="s">
        <v>534</v>
      </c>
      <c r="J2" s="1" t="s">
        <v>535</v>
      </c>
      <c r="K2" s="1" t="s">
        <v>536</v>
      </c>
      <c r="L2" s="1"/>
      <c r="M2" s="1" t="s">
        <v>537</v>
      </c>
      <c r="N2" s="1"/>
      <c r="O2" s="1"/>
      <c r="P2" s="1" t="s">
        <v>538</v>
      </c>
    </row>
    <row r="3" spans="1:16" ht="17.100000000000001">
      <c r="A3" s="16">
        <v>1</v>
      </c>
      <c r="B3" s="17" t="s">
        <v>253</v>
      </c>
      <c r="C3" s="13" t="s">
        <v>539</v>
      </c>
      <c r="D3" s="13" t="s">
        <v>540</v>
      </c>
      <c r="E3" s="13" t="s">
        <v>541</v>
      </c>
      <c r="F3" s="20" t="s">
        <v>542</v>
      </c>
      <c r="G3" s="13" t="s">
        <v>543</v>
      </c>
      <c r="H3" s="13" t="s">
        <v>63</v>
      </c>
      <c r="I3" s="13" t="s">
        <v>544</v>
      </c>
      <c r="J3" s="13" t="s">
        <v>545</v>
      </c>
      <c r="K3" s="20" t="s">
        <v>546</v>
      </c>
      <c r="L3" s="4"/>
      <c r="M3" s="13"/>
      <c r="N3" s="4"/>
      <c r="O3" s="4"/>
      <c r="P3" s="4"/>
    </row>
    <row r="4" spans="1:16" ht="17.100000000000001">
      <c r="A4" s="15" t="s">
        <v>547</v>
      </c>
      <c r="B4" s="17" t="s">
        <v>265</v>
      </c>
      <c r="C4" s="13" t="s">
        <v>548</v>
      </c>
      <c r="D4" s="13" t="s">
        <v>549</v>
      </c>
      <c r="E4" s="13" t="s">
        <v>550</v>
      </c>
      <c r="F4" s="20" t="s">
        <v>551</v>
      </c>
      <c r="G4" s="13" t="s">
        <v>552</v>
      </c>
      <c r="H4" s="13" t="s">
        <v>71</v>
      </c>
      <c r="I4" s="4"/>
      <c r="J4" s="4"/>
      <c r="K4" s="20" t="s">
        <v>553</v>
      </c>
      <c r="L4" s="4"/>
      <c r="M4" s="4"/>
      <c r="N4" s="4"/>
      <c r="O4" s="4"/>
      <c r="P4" s="4"/>
    </row>
    <row r="5" spans="1:16" ht="17.100000000000001">
      <c r="A5" s="15" t="s">
        <v>554</v>
      </c>
      <c r="B5" s="17" t="s">
        <v>268</v>
      </c>
      <c r="C5" s="13" t="s">
        <v>555</v>
      </c>
      <c r="D5" s="13" t="s">
        <v>556</v>
      </c>
      <c r="E5" s="13"/>
      <c r="F5" s="20" t="s">
        <v>557</v>
      </c>
      <c r="G5" s="13" t="s">
        <v>558</v>
      </c>
      <c r="H5" s="13" t="s">
        <v>75</v>
      </c>
      <c r="I5" s="4"/>
      <c r="J5" s="4"/>
      <c r="K5" s="20" t="s">
        <v>559</v>
      </c>
      <c r="L5" s="4"/>
      <c r="M5" s="13"/>
      <c r="N5" s="4"/>
      <c r="O5" s="4"/>
      <c r="P5" s="4"/>
    </row>
    <row r="6" spans="1:16" ht="17.100000000000001">
      <c r="A6" s="15" t="s">
        <v>560</v>
      </c>
      <c r="B6" s="17" t="s">
        <v>274</v>
      </c>
      <c r="C6" s="13" t="s">
        <v>561</v>
      </c>
      <c r="D6" s="13" t="s">
        <v>562</v>
      </c>
      <c r="E6" s="13"/>
      <c r="F6" s="20" t="s">
        <v>563</v>
      </c>
      <c r="G6" s="13"/>
      <c r="H6" s="13" t="s">
        <v>78</v>
      </c>
      <c r="I6" s="4"/>
      <c r="J6" s="4"/>
      <c r="K6" s="20" t="s">
        <v>564</v>
      </c>
      <c r="L6" s="4"/>
      <c r="M6" s="4"/>
      <c r="N6" s="4"/>
      <c r="O6" s="4"/>
      <c r="P6" s="4"/>
    </row>
    <row r="7" spans="1:16">
      <c r="A7" s="15" t="s">
        <v>565</v>
      </c>
      <c r="B7" s="17"/>
      <c r="C7" s="13" t="s">
        <v>566</v>
      </c>
      <c r="D7" s="13"/>
      <c r="E7" s="13"/>
      <c r="F7" s="20" t="s">
        <v>567</v>
      </c>
      <c r="G7" s="13"/>
      <c r="H7" s="13" t="s">
        <v>81</v>
      </c>
      <c r="I7" s="4"/>
      <c r="J7" s="4"/>
      <c r="K7" s="20" t="s">
        <v>568</v>
      </c>
      <c r="L7" s="4"/>
      <c r="M7" s="4"/>
      <c r="N7" s="4"/>
      <c r="O7" s="4"/>
      <c r="P7" s="4"/>
    </row>
    <row r="8" spans="1:16">
      <c r="B8" s="17"/>
      <c r="C8" s="4"/>
      <c r="F8" s="20" t="s">
        <v>569</v>
      </c>
      <c r="H8" s="13" t="s">
        <v>83</v>
      </c>
      <c r="I8" s="4"/>
      <c r="J8" s="4"/>
      <c r="K8" s="20" t="s">
        <v>570</v>
      </c>
      <c r="L8" s="4"/>
      <c r="M8" s="4"/>
      <c r="N8" s="4"/>
      <c r="O8" s="4"/>
      <c r="P8" s="4"/>
    </row>
    <row r="9" spans="1:16">
      <c r="B9" s="17"/>
      <c r="C9" s="4"/>
      <c r="F9" s="19" t="s">
        <v>571</v>
      </c>
      <c r="H9" s="13" t="s">
        <v>86</v>
      </c>
      <c r="I9" s="4"/>
      <c r="J9" s="4"/>
      <c r="K9" s="20" t="s">
        <v>572</v>
      </c>
      <c r="L9" s="4"/>
      <c r="M9" s="4"/>
      <c r="N9" s="4"/>
      <c r="O9" s="4"/>
      <c r="P9" s="4"/>
    </row>
    <row r="10" spans="1:16">
      <c r="B10" s="17"/>
      <c r="C10" s="4"/>
      <c r="H10" s="13" t="s">
        <v>89</v>
      </c>
      <c r="I10" s="4"/>
      <c r="J10" s="4"/>
      <c r="K10" s="20" t="s">
        <v>573</v>
      </c>
      <c r="L10" s="4"/>
      <c r="M10" s="4"/>
      <c r="N10" s="4"/>
      <c r="O10" s="4"/>
      <c r="P10" s="4"/>
    </row>
    <row r="11" spans="1:16">
      <c r="B11" s="4"/>
      <c r="C11" s="4"/>
      <c r="H11" s="13" t="s">
        <v>92</v>
      </c>
      <c r="I11" s="4"/>
      <c r="J11" s="4"/>
      <c r="K11" s="20" t="s">
        <v>574</v>
      </c>
      <c r="L11" s="4"/>
      <c r="M11" s="4"/>
      <c r="N11" s="4"/>
      <c r="O11" s="4"/>
      <c r="P11" s="4"/>
    </row>
    <row r="12" spans="1:16">
      <c r="B12" s="4"/>
      <c r="C12" s="4"/>
      <c r="H12" s="13" t="s">
        <v>95</v>
      </c>
      <c r="I12" s="4"/>
      <c r="J12" s="4"/>
      <c r="K12" s="20" t="s">
        <v>575</v>
      </c>
      <c r="L12" s="4"/>
      <c r="M12" s="4"/>
      <c r="N12" s="4"/>
      <c r="O12" s="4"/>
      <c r="P12" s="4"/>
    </row>
    <row r="13" spans="1:16">
      <c r="B13" s="4"/>
      <c r="C13" s="4"/>
      <c r="H13" s="13" t="s">
        <v>98</v>
      </c>
      <c r="I13" s="4"/>
      <c r="J13" s="4"/>
      <c r="K13" s="20" t="s">
        <v>576</v>
      </c>
      <c r="L13" s="4"/>
      <c r="M13" s="4"/>
      <c r="N13" s="4"/>
      <c r="O13" s="4"/>
      <c r="P13" s="4"/>
    </row>
    <row r="14" spans="1:16">
      <c r="B14" s="4"/>
      <c r="C14" s="4"/>
      <c r="H14" s="13" t="s">
        <v>100</v>
      </c>
      <c r="I14" s="4"/>
      <c r="J14" s="4"/>
      <c r="K14" s="20" t="s">
        <v>577</v>
      </c>
      <c r="L14" s="4"/>
      <c r="M14" s="4"/>
      <c r="N14" s="4"/>
      <c r="O14" s="4"/>
      <c r="P14" s="4"/>
    </row>
    <row r="15" spans="1:16">
      <c r="B15" s="4"/>
      <c r="C15" s="4"/>
      <c r="H15" s="13" t="s">
        <v>91</v>
      </c>
      <c r="I15" s="4"/>
      <c r="J15" s="4"/>
      <c r="K15" s="20" t="s">
        <v>578</v>
      </c>
      <c r="L15" s="4"/>
      <c r="M15" s="4"/>
      <c r="N15" s="4"/>
      <c r="O15" s="4"/>
      <c r="P15" s="4"/>
    </row>
    <row r="16" spans="1:16">
      <c r="B16" s="4"/>
      <c r="C16" s="4"/>
      <c r="H16" s="13" t="s">
        <v>104</v>
      </c>
      <c r="I16" s="4"/>
      <c r="J16" s="4"/>
      <c r="K16" s="20" t="s">
        <v>579</v>
      </c>
      <c r="L16" s="4"/>
      <c r="M16" s="4"/>
      <c r="N16" s="4"/>
      <c r="O16" s="4"/>
      <c r="P16" s="4"/>
    </row>
    <row r="17" spans="8:11">
      <c r="H17" s="13" t="s">
        <v>107</v>
      </c>
      <c r="I17" s="4"/>
      <c r="J17" s="4"/>
      <c r="K17" s="20" t="s">
        <v>580</v>
      </c>
    </row>
    <row r="18" spans="8:11">
      <c r="H18" s="13" t="s">
        <v>109</v>
      </c>
      <c r="I18" s="4"/>
      <c r="J18" s="4"/>
      <c r="K18" s="20" t="s">
        <v>581</v>
      </c>
    </row>
    <row r="19" spans="8:11">
      <c r="H19" s="13" t="s">
        <v>112</v>
      </c>
      <c r="I19" s="4"/>
      <c r="J19" s="4"/>
      <c r="K19" s="20" t="s">
        <v>582</v>
      </c>
    </row>
    <row r="20" spans="8:11">
      <c r="H20" s="13" t="s">
        <v>115</v>
      </c>
      <c r="I20" s="4"/>
      <c r="J20" s="4"/>
      <c r="K20" s="20" t="s">
        <v>583</v>
      </c>
    </row>
    <row r="21" spans="8:11">
      <c r="H21" s="13" t="s">
        <v>118</v>
      </c>
      <c r="I21" s="4"/>
      <c r="J21" s="4"/>
      <c r="K21" s="20" t="s">
        <v>493</v>
      </c>
    </row>
    <row r="22" spans="8:11">
      <c r="H22" s="13" t="s">
        <v>122</v>
      </c>
      <c r="I22" s="4"/>
      <c r="J22" s="4"/>
      <c r="K22" s="20" t="s">
        <v>584</v>
      </c>
    </row>
    <row r="23" spans="8:11">
      <c r="H23" s="13" t="s">
        <v>125</v>
      </c>
      <c r="I23" s="4"/>
      <c r="J23" s="4"/>
      <c r="K23" s="20" t="s">
        <v>585</v>
      </c>
    </row>
    <row r="24" spans="8:11">
      <c r="H24" s="13" t="s">
        <v>128</v>
      </c>
      <c r="I24" s="4"/>
      <c r="J24" s="4"/>
      <c r="K24" s="20" t="s">
        <v>586</v>
      </c>
    </row>
    <row r="25" spans="8:11">
      <c r="H25" s="13" t="s">
        <v>97</v>
      </c>
      <c r="I25" s="4"/>
      <c r="J25" s="4"/>
      <c r="K25" s="20" t="s">
        <v>587</v>
      </c>
    </row>
    <row r="26" spans="8:11">
      <c r="H26" s="13" t="s">
        <v>132</v>
      </c>
      <c r="I26" s="4"/>
      <c r="J26" s="4"/>
      <c r="K26" s="20" t="s">
        <v>588</v>
      </c>
    </row>
    <row r="27" spans="8:11">
      <c r="H27" s="13" t="s">
        <v>135</v>
      </c>
      <c r="I27" s="4"/>
      <c r="J27" s="4"/>
      <c r="K27" s="20" t="s">
        <v>589</v>
      </c>
    </row>
    <row r="28" spans="8:11">
      <c r="H28" s="13" t="s">
        <v>137</v>
      </c>
      <c r="I28" s="4"/>
      <c r="J28" s="4"/>
      <c r="K28" s="20" t="s">
        <v>494</v>
      </c>
    </row>
    <row r="29" spans="8:11">
      <c r="H29" s="13" t="s">
        <v>139</v>
      </c>
      <c r="I29" s="4"/>
      <c r="J29" s="4"/>
      <c r="K29" s="20" t="s">
        <v>590</v>
      </c>
    </row>
    <row r="30" spans="8:11">
      <c r="H30" s="13" t="s">
        <v>142</v>
      </c>
      <c r="I30" s="4"/>
      <c r="J30" s="4"/>
      <c r="K30" s="20" t="s">
        <v>591</v>
      </c>
    </row>
    <row r="31" spans="8:11">
      <c r="H31" s="13" t="s">
        <v>145</v>
      </c>
      <c r="I31" s="4"/>
      <c r="J31" s="4"/>
      <c r="K31" s="20" t="s">
        <v>592</v>
      </c>
    </row>
    <row r="32" spans="8:11">
      <c r="H32" s="13" t="s">
        <v>147</v>
      </c>
      <c r="I32" s="4"/>
      <c r="J32" s="4"/>
      <c r="K32" s="20" t="s">
        <v>593</v>
      </c>
    </row>
    <row r="33" spans="8:11">
      <c r="H33" s="13" t="s">
        <v>150</v>
      </c>
      <c r="I33" s="4"/>
      <c r="J33" s="4"/>
      <c r="K33" s="20" t="s">
        <v>594</v>
      </c>
    </row>
    <row r="34" spans="8:11">
      <c r="H34" s="13" t="s">
        <v>153</v>
      </c>
      <c r="I34" s="4"/>
      <c r="J34" s="4"/>
      <c r="K34" s="20" t="s">
        <v>595</v>
      </c>
    </row>
    <row r="35" spans="8:11">
      <c r="H35" s="13" t="s">
        <v>156</v>
      </c>
      <c r="I35" s="4"/>
      <c r="J35" s="4"/>
      <c r="K35" s="20" t="s">
        <v>596</v>
      </c>
    </row>
    <row r="36" spans="8:11">
      <c r="H36" s="13" t="s">
        <v>159</v>
      </c>
      <c r="I36" s="4"/>
      <c r="J36" s="4"/>
      <c r="K36" s="20" t="s">
        <v>597</v>
      </c>
    </row>
    <row r="37" spans="8:11">
      <c r="H37" s="13" t="s">
        <v>162</v>
      </c>
      <c r="I37" s="4"/>
      <c r="J37" s="4"/>
      <c r="K37" s="20" t="s">
        <v>598</v>
      </c>
    </row>
    <row r="38" spans="8:11">
      <c r="H38" s="13" t="s">
        <v>165</v>
      </c>
      <c r="I38" s="4"/>
      <c r="J38" s="4"/>
      <c r="K38" s="20" t="s">
        <v>599</v>
      </c>
    </row>
    <row r="39" spans="8:11">
      <c r="H39" s="13" t="s">
        <v>167</v>
      </c>
      <c r="I39" s="4"/>
      <c r="J39" s="4"/>
      <c r="K39" s="20" t="s">
        <v>600</v>
      </c>
    </row>
    <row r="40" spans="8:11">
      <c r="H40" s="13" t="s">
        <v>127</v>
      </c>
      <c r="I40" s="4"/>
      <c r="J40" s="4"/>
      <c r="K40" s="20" t="s">
        <v>601</v>
      </c>
    </row>
    <row r="41" spans="8:11">
      <c r="H41" s="13" t="s">
        <v>172</v>
      </c>
      <c r="I41" s="4"/>
      <c r="J41" s="4"/>
      <c r="K41" s="20" t="s">
        <v>602</v>
      </c>
    </row>
    <row r="42" spans="8:11">
      <c r="H42" s="13" t="s">
        <v>175</v>
      </c>
      <c r="I42" s="4"/>
      <c r="J42" s="4"/>
      <c r="K42" s="20" t="s">
        <v>603</v>
      </c>
    </row>
    <row r="43" spans="8:11">
      <c r="H43" s="13" t="s">
        <v>177</v>
      </c>
      <c r="I43" s="4"/>
      <c r="J43" s="4"/>
      <c r="K43" s="20" t="s">
        <v>604</v>
      </c>
    </row>
    <row r="44" spans="8:11">
      <c r="H44" s="13" t="s">
        <v>178</v>
      </c>
      <c r="I44" s="4"/>
      <c r="J44" s="4"/>
      <c r="K44" s="20" t="s">
        <v>605</v>
      </c>
    </row>
    <row r="45" spans="8:11">
      <c r="H45" s="13" t="s">
        <v>179</v>
      </c>
      <c r="I45" s="4"/>
      <c r="J45" s="4"/>
      <c r="K45" s="20" t="s">
        <v>606</v>
      </c>
    </row>
    <row r="46" spans="8:11">
      <c r="H46" s="13" t="s">
        <v>181</v>
      </c>
      <c r="I46" s="4"/>
      <c r="J46" s="4"/>
      <c r="K46" s="20" t="s">
        <v>607</v>
      </c>
    </row>
    <row r="47" spans="8:11">
      <c r="H47" s="13" t="s">
        <v>183</v>
      </c>
      <c r="I47" s="4"/>
      <c r="J47" s="4"/>
      <c r="K47" s="20" t="s">
        <v>608</v>
      </c>
    </row>
    <row r="48" spans="8:11">
      <c r="H48" s="13" t="s">
        <v>184</v>
      </c>
      <c r="I48" s="4"/>
      <c r="J48" s="4"/>
      <c r="K48" s="20" t="s">
        <v>609</v>
      </c>
    </row>
    <row r="49" spans="8:11">
      <c r="H49" s="13" t="s">
        <v>185</v>
      </c>
      <c r="I49" s="4"/>
      <c r="J49" s="4"/>
      <c r="K49" s="20" t="s">
        <v>610</v>
      </c>
    </row>
    <row r="50" spans="8:11">
      <c r="H50" s="13" t="s">
        <v>186</v>
      </c>
      <c r="I50" s="4"/>
      <c r="J50" s="4"/>
      <c r="K50" s="20" t="s">
        <v>611</v>
      </c>
    </row>
    <row r="51" spans="8:11">
      <c r="H51" s="13" t="s">
        <v>188</v>
      </c>
      <c r="I51" s="4"/>
      <c r="J51" s="4"/>
      <c r="K51" s="20" t="s">
        <v>612</v>
      </c>
    </row>
    <row r="52" spans="8:11">
      <c r="H52" s="13" t="s">
        <v>190</v>
      </c>
      <c r="I52" s="4"/>
      <c r="J52" s="4"/>
      <c r="K52" s="20" t="s">
        <v>613</v>
      </c>
    </row>
    <row r="53" spans="8:11">
      <c r="H53" s="13" t="s">
        <v>192</v>
      </c>
      <c r="I53" s="4"/>
      <c r="J53" s="4"/>
      <c r="K53" s="20" t="s">
        <v>614</v>
      </c>
    </row>
    <row r="54" spans="8:11">
      <c r="H54" s="13" t="s">
        <v>194</v>
      </c>
      <c r="I54" s="4"/>
      <c r="J54" s="4"/>
      <c r="K54" s="20" t="s">
        <v>615</v>
      </c>
    </row>
    <row r="55" spans="8:11">
      <c r="H55" s="13" t="s">
        <v>197</v>
      </c>
      <c r="I55" s="4"/>
      <c r="J55" s="4"/>
      <c r="K55" s="20" t="s">
        <v>616</v>
      </c>
    </row>
    <row r="56" spans="8:11">
      <c r="H56" s="13" t="s">
        <v>200</v>
      </c>
      <c r="I56" s="4"/>
      <c r="J56" s="4"/>
      <c r="K56" s="20" t="s">
        <v>617</v>
      </c>
    </row>
    <row r="57" spans="8:11">
      <c r="H57" s="13" t="s">
        <v>202</v>
      </c>
      <c r="I57" s="4"/>
      <c r="J57" s="4"/>
      <c r="K57" s="20" t="s">
        <v>618</v>
      </c>
    </row>
    <row r="58" spans="8:11">
      <c r="H58" s="13" t="s">
        <v>204</v>
      </c>
      <c r="I58" s="4"/>
      <c r="J58" s="4"/>
      <c r="K58" s="20" t="s">
        <v>495</v>
      </c>
    </row>
    <row r="59" spans="8:11">
      <c r="H59" s="13" t="s">
        <v>206</v>
      </c>
      <c r="I59" s="4"/>
      <c r="J59" s="4"/>
      <c r="K59" s="20" t="s">
        <v>619</v>
      </c>
    </row>
    <row r="60" spans="8:11">
      <c r="H60" s="13" t="s">
        <v>209</v>
      </c>
      <c r="I60" s="4"/>
      <c r="J60" s="4"/>
      <c r="K60" s="20" t="s">
        <v>620</v>
      </c>
    </row>
    <row r="61" spans="8:11">
      <c r="H61" s="13" t="s">
        <v>212</v>
      </c>
      <c r="I61" s="4"/>
      <c r="J61" s="4"/>
      <c r="K61" s="20" t="s">
        <v>621</v>
      </c>
    </row>
    <row r="62" spans="8:11">
      <c r="H62" s="13" t="s">
        <v>213</v>
      </c>
      <c r="I62" s="4"/>
      <c r="J62" s="4"/>
      <c r="K62" s="20" t="s">
        <v>622</v>
      </c>
    </row>
    <row r="63" spans="8:11">
      <c r="H63" s="13" t="s">
        <v>215</v>
      </c>
      <c r="I63" s="4"/>
      <c r="J63" s="4"/>
      <c r="K63" s="20" t="s">
        <v>623</v>
      </c>
    </row>
    <row r="64" spans="8:11">
      <c r="H64" s="13" t="s">
        <v>217</v>
      </c>
      <c r="I64" s="4"/>
      <c r="J64" s="4"/>
      <c r="K64" s="20" t="s">
        <v>624</v>
      </c>
    </row>
    <row r="65" spans="8:11">
      <c r="H65" s="13" t="s">
        <v>219</v>
      </c>
      <c r="I65" s="4"/>
      <c r="J65" s="4"/>
      <c r="K65" s="20" t="s">
        <v>622</v>
      </c>
    </row>
    <row r="66" spans="8:11">
      <c r="H66" s="13" t="s">
        <v>222</v>
      </c>
      <c r="I66" s="4"/>
      <c r="J66" s="4"/>
      <c r="K66" s="20" t="s">
        <v>623</v>
      </c>
    </row>
    <row r="67" spans="8:11">
      <c r="H67" s="13" t="s">
        <v>225</v>
      </c>
      <c r="I67" s="4"/>
      <c r="J67" s="4"/>
      <c r="K67" s="20" t="s">
        <v>624</v>
      </c>
    </row>
    <row r="68" spans="8:11">
      <c r="H68" s="13" t="s">
        <v>228</v>
      </c>
      <c r="I68" s="4"/>
      <c r="J68" s="4"/>
      <c r="K68" s="20" t="s">
        <v>496</v>
      </c>
    </row>
    <row r="69" spans="8:11">
      <c r="H69" s="13" t="s">
        <v>231</v>
      </c>
      <c r="I69" s="4"/>
      <c r="J69" s="4"/>
      <c r="K69" s="20" t="s">
        <v>625</v>
      </c>
    </row>
    <row r="70" spans="8:11">
      <c r="H70" s="13" t="s">
        <v>234</v>
      </c>
      <c r="I70" s="4"/>
      <c r="J70" s="4"/>
      <c r="K70" s="20" t="s">
        <v>626</v>
      </c>
    </row>
    <row r="71" spans="8:11">
      <c r="H71" s="13" t="s">
        <v>237</v>
      </c>
      <c r="I71" s="4"/>
      <c r="J71" s="4"/>
      <c r="K71" s="20" t="s">
        <v>627</v>
      </c>
    </row>
    <row r="72" spans="8:11">
      <c r="H72" s="13" t="s">
        <v>240</v>
      </c>
      <c r="I72" s="4"/>
      <c r="J72" s="4"/>
      <c r="K72" s="20" t="s">
        <v>628</v>
      </c>
    </row>
    <row r="73" spans="8:11">
      <c r="H73" s="13" t="s">
        <v>241</v>
      </c>
      <c r="I73" s="4"/>
      <c r="J73" s="4"/>
      <c r="K73" s="20" t="s">
        <v>629</v>
      </c>
    </row>
    <row r="74" spans="8:11">
      <c r="H74" s="13" t="s">
        <v>243</v>
      </c>
      <c r="I74" s="4"/>
      <c r="J74" s="4"/>
      <c r="K74" s="20" t="s">
        <v>630</v>
      </c>
    </row>
    <row r="75" spans="8:11">
      <c r="H75" s="13" t="s">
        <v>244</v>
      </c>
      <c r="I75" s="4"/>
      <c r="J75" s="4"/>
      <c r="K75" s="20" t="s">
        <v>631</v>
      </c>
    </row>
    <row r="76" spans="8:11">
      <c r="H76" s="13" t="s">
        <v>245</v>
      </c>
      <c r="I76" s="4"/>
      <c r="J76" s="4"/>
      <c r="K76" s="20" t="s">
        <v>632</v>
      </c>
    </row>
    <row r="77" spans="8:11">
      <c r="H77" s="13" t="s">
        <v>247</v>
      </c>
      <c r="I77" s="4"/>
      <c r="J77" s="4"/>
      <c r="K77" s="20" t="s">
        <v>633</v>
      </c>
    </row>
    <row r="78" spans="8:11">
      <c r="H78" s="13" t="s">
        <v>250</v>
      </c>
      <c r="I78" s="4"/>
      <c r="J78" s="4"/>
      <c r="K78" s="20" t="s">
        <v>634</v>
      </c>
    </row>
    <row r="79" spans="8:11">
      <c r="H79" s="4"/>
      <c r="I79" s="4"/>
      <c r="J79" s="4"/>
      <c r="K79" s="20" t="s">
        <v>635</v>
      </c>
    </row>
    <row r="80" spans="8:11">
      <c r="H80" s="4"/>
      <c r="I80" s="4"/>
      <c r="J80" s="4"/>
      <c r="K80" s="14"/>
    </row>
    <row r="81" spans="11:11">
      <c r="K81" s="21"/>
    </row>
    <row r="82" spans="11:11">
      <c r="K82" s="14"/>
    </row>
    <row r="83" spans="11:11">
      <c r="K83" s="21"/>
    </row>
    <row r="84" spans="11:11">
      <c r="K84" s="14"/>
    </row>
    <row r="85" spans="11:11">
      <c r="K85" s="21"/>
    </row>
    <row r="86" spans="11:11">
      <c r="K86" s="14"/>
    </row>
    <row r="87" spans="11:11">
      <c r="K87" s="21"/>
    </row>
    <row r="88" spans="11:11">
      <c r="K88" s="14"/>
    </row>
    <row r="89" spans="11:11">
      <c r="K89" s="21"/>
    </row>
    <row r="90" spans="11:11">
      <c r="K90" s="14"/>
    </row>
    <row r="91" spans="11:11">
      <c r="K91" s="21"/>
    </row>
    <row r="92" spans="11:11">
      <c r="K92" s="14"/>
    </row>
    <row r="93" spans="11:11">
      <c r="K93" s="21"/>
    </row>
    <row r="94" spans="11:11">
      <c r="K94" s="14"/>
    </row>
    <row r="95" spans="11:11">
      <c r="K95" s="21"/>
    </row>
    <row r="96" spans="11:11">
      <c r="K96" s="14"/>
    </row>
    <row r="97" spans="11:11">
      <c r="K97" s="21"/>
    </row>
    <row r="98" spans="11:11">
      <c r="K98" s="14"/>
    </row>
    <row r="99" spans="11:11">
      <c r="K99" s="21"/>
    </row>
    <row r="100" spans="11:11">
      <c r="K100" s="14"/>
    </row>
    <row r="101" spans="11:11">
      <c r="K101" s="21"/>
    </row>
    <row r="102" spans="11:11">
      <c r="K102" s="14"/>
    </row>
    <row r="103" spans="11:11">
      <c r="K103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E2935-1EB5-FA4E-82B7-D8127FA0B4E8}">
  <dimension ref="A1:B102"/>
  <sheetViews>
    <sheetView workbookViewId="0">
      <selection activeCell="F23" sqref="F23"/>
    </sheetView>
  </sheetViews>
  <sheetFormatPr defaultColWidth="11" defaultRowHeight="15.95"/>
  <cols>
    <col min="2" max="2" width="11" style="4"/>
  </cols>
  <sheetData>
    <row r="1" spans="1:2">
      <c r="A1" s="1" t="s">
        <v>0</v>
      </c>
      <c r="B1" s="1" t="s">
        <v>636</v>
      </c>
    </row>
    <row r="2" spans="1:2">
      <c r="A2" s="4">
        <v>1</v>
      </c>
      <c r="B2" s="20" t="s">
        <v>546</v>
      </c>
    </row>
    <row r="3" spans="1:2">
      <c r="A3" s="4">
        <v>2</v>
      </c>
      <c r="B3" s="20" t="s">
        <v>553</v>
      </c>
    </row>
    <row r="4" spans="1:2">
      <c r="A4" s="4">
        <v>3</v>
      </c>
      <c r="B4" s="20" t="s">
        <v>559</v>
      </c>
    </row>
    <row r="5" spans="1:2">
      <c r="A5" s="4">
        <v>4</v>
      </c>
      <c r="B5" s="20" t="s">
        <v>564</v>
      </c>
    </row>
    <row r="6" spans="1:2">
      <c r="A6" s="4">
        <v>5</v>
      </c>
      <c r="B6" s="20" t="s">
        <v>568</v>
      </c>
    </row>
    <row r="7" spans="1:2">
      <c r="A7" s="4">
        <v>6</v>
      </c>
      <c r="B7" s="20" t="s">
        <v>570</v>
      </c>
    </row>
    <row r="8" spans="1:2">
      <c r="A8" s="4">
        <v>7</v>
      </c>
      <c r="B8" s="20" t="s">
        <v>572</v>
      </c>
    </row>
    <row r="9" spans="1:2">
      <c r="A9" s="4">
        <v>8</v>
      </c>
      <c r="B9" s="20" t="s">
        <v>573</v>
      </c>
    </row>
    <row r="10" spans="1:2">
      <c r="A10" s="4">
        <v>9</v>
      </c>
      <c r="B10" s="20" t="s">
        <v>574</v>
      </c>
    </row>
    <row r="11" spans="1:2">
      <c r="A11" s="4">
        <v>10</v>
      </c>
      <c r="B11" s="20" t="s">
        <v>575</v>
      </c>
    </row>
    <row r="12" spans="1:2">
      <c r="A12" s="4">
        <v>11</v>
      </c>
      <c r="B12" s="20" t="s">
        <v>576</v>
      </c>
    </row>
    <row r="13" spans="1:2">
      <c r="A13" s="4">
        <v>12</v>
      </c>
      <c r="B13" s="20" t="s">
        <v>577</v>
      </c>
    </row>
    <row r="14" spans="1:2">
      <c r="A14" s="4">
        <v>13</v>
      </c>
      <c r="B14" s="20" t="s">
        <v>578</v>
      </c>
    </row>
    <row r="15" spans="1:2">
      <c r="A15" s="4">
        <v>14</v>
      </c>
      <c r="B15" s="20" t="s">
        <v>579</v>
      </c>
    </row>
    <row r="16" spans="1:2">
      <c r="A16" s="4">
        <v>15</v>
      </c>
      <c r="B16" s="20" t="s">
        <v>580</v>
      </c>
    </row>
    <row r="17" spans="1:2">
      <c r="A17" s="4">
        <v>16</v>
      </c>
      <c r="B17" s="20" t="s">
        <v>581</v>
      </c>
    </row>
    <row r="18" spans="1:2">
      <c r="A18" s="4">
        <v>17</v>
      </c>
      <c r="B18" s="20" t="s">
        <v>582</v>
      </c>
    </row>
    <row r="19" spans="1:2">
      <c r="A19" s="4">
        <v>18</v>
      </c>
      <c r="B19" s="20" t="s">
        <v>583</v>
      </c>
    </row>
    <row r="20" spans="1:2">
      <c r="A20" s="28">
        <v>19</v>
      </c>
      <c r="B20" s="42" t="s">
        <v>493</v>
      </c>
    </row>
    <row r="21" spans="1:2">
      <c r="A21" s="4">
        <v>20</v>
      </c>
      <c r="B21" s="20" t="s">
        <v>584</v>
      </c>
    </row>
    <row r="22" spans="1:2">
      <c r="A22" s="4">
        <v>21</v>
      </c>
      <c r="B22" s="20" t="s">
        <v>585</v>
      </c>
    </row>
    <row r="23" spans="1:2">
      <c r="A23" s="4">
        <v>22</v>
      </c>
      <c r="B23" s="20" t="s">
        <v>586</v>
      </c>
    </row>
    <row r="24" spans="1:2">
      <c r="A24" s="4">
        <v>23</v>
      </c>
      <c r="B24" s="20" t="s">
        <v>587</v>
      </c>
    </row>
    <row r="25" spans="1:2">
      <c r="A25" s="4">
        <v>24</v>
      </c>
      <c r="B25" s="20" t="s">
        <v>588</v>
      </c>
    </row>
    <row r="26" spans="1:2">
      <c r="A26" s="4">
        <v>25</v>
      </c>
      <c r="B26" s="20" t="s">
        <v>589</v>
      </c>
    </row>
    <row r="27" spans="1:2">
      <c r="A27" s="28">
        <v>26</v>
      </c>
      <c r="B27" s="42" t="s">
        <v>494</v>
      </c>
    </row>
    <row r="28" spans="1:2">
      <c r="A28" s="4">
        <v>27</v>
      </c>
      <c r="B28" s="20" t="s">
        <v>590</v>
      </c>
    </row>
    <row r="29" spans="1:2">
      <c r="A29" s="4">
        <v>28</v>
      </c>
      <c r="B29" s="20" t="s">
        <v>591</v>
      </c>
    </row>
    <row r="30" spans="1:2">
      <c r="A30" s="4">
        <v>29</v>
      </c>
      <c r="B30" s="20" t="s">
        <v>592</v>
      </c>
    </row>
    <row r="31" spans="1:2">
      <c r="A31" s="4">
        <v>30</v>
      </c>
      <c r="B31" s="20" t="s">
        <v>593</v>
      </c>
    </row>
    <row r="32" spans="1:2">
      <c r="A32" s="4">
        <v>31</v>
      </c>
      <c r="B32" s="20" t="s">
        <v>594</v>
      </c>
    </row>
    <row r="33" spans="1:2">
      <c r="A33" s="4">
        <v>32</v>
      </c>
      <c r="B33" s="20" t="s">
        <v>595</v>
      </c>
    </row>
    <row r="34" spans="1:2">
      <c r="A34" s="4">
        <v>33</v>
      </c>
      <c r="B34" s="20" t="s">
        <v>596</v>
      </c>
    </row>
    <row r="35" spans="1:2">
      <c r="A35" s="4">
        <v>34</v>
      </c>
      <c r="B35" s="20" t="s">
        <v>597</v>
      </c>
    </row>
    <row r="36" spans="1:2">
      <c r="A36" s="4">
        <v>35</v>
      </c>
      <c r="B36" s="20" t="s">
        <v>598</v>
      </c>
    </row>
    <row r="37" spans="1:2">
      <c r="A37" s="28">
        <v>36</v>
      </c>
      <c r="B37" s="42" t="s">
        <v>599</v>
      </c>
    </row>
    <row r="38" spans="1:2">
      <c r="A38" s="4">
        <v>37</v>
      </c>
      <c r="B38" s="20" t="s">
        <v>600</v>
      </c>
    </row>
    <row r="39" spans="1:2">
      <c r="A39" s="4">
        <v>38</v>
      </c>
      <c r="B39" s="20" t="s">
        <v>601</v>
      </c>
    </row>
    <row r="40" spans="1:2">
      <c r="A40" s="4">
        <v>39</v>
      </c>
      <c r="B40" s="20" t="s">
        <v>602</v>
      </c>
    </row>
    <row r="41" spans="1:2">
      <c r="A41" s="4">
        <v>40</v>
      </c>
      <c r="B41" s="20" t="s">
        <v>603</v>
      </c>
    </row>
    <row r="42" spans="1:2">
      <c r="A42" s="4">
        <v>41</v>
      </c>
      <c r="B42" s="20" t="s">
        <v>604</v>
      </c>
    </row>
    <row r="43" spans="1:2">
      <c r="A43" s="4">
        <v>42</v>
      </c>
      <c r="B43" s="20" t="s">
        <v>605</v>
      </c>
    </row>
    <row r="44" spans="1:2">
      <c r="A44" s="4">
        <v>43</v>
      </c>
      <c r="B44" s="20" t="s">
        <v>606</v>
      </c>
    </row>
    <row r="45" spans="1:2">
      <c r="A45" s="4">
        <v>44</v>
      </c>
      <c r="B45" s="20" t="s">
        <v>607</v>
      </c>
    </row>
    <row r="46" spans="1:2">
      <c r="A46" s="4">
        <v>45</v>
      </c>
      <c r="B46" s="20" t="s">
        <v>608</v>
      </c>
    </row>
    <row r="47" spans="1:2">
      <c r="A47" s="4">
        <v>46</v>
      </c>
      <c r="B47" s="20" t="s">
        <v>609</v>
      </c>
    </row>
    <row r="48" spans="1:2">
      <c r="A48" s="4">
        <v>47</v>
      </c>
      <c r="B48" s="20" t="s">
        <v>610</v>
      </c>
    </row>
    <row r="49" spans="1:2">
      <c r="A49" s="4">
        <v>48</v>
      </c>
      <c r="B49" s="20" t="s">
        <v>611</v>
      </c>
    </row>
    <row r="50" spans="1:2">
      <c r="A50" s="4">
        <v>49</v>
      </c>
      <c r="B50" s="20" t="s">
        <v>612</v>
      </c>
    </row>
    <row r="51" spans="1:2">
      <c r="A51" s="4">
        <v>50</v>
      </c>
      <c r="B51" s="20" t="s">
        <v>613</v>
      </c>
    </row>
    <row r="52" spans="1:2">
      <c r="A52" s="4">
        <v>51</v>
      </c>
      <c r="B52" s="20" t="s">
        <v>614</v>
      </c>
    </row>
    <row r="53" spans="1:2">
      <c r="A53" s="4">
        <v>52</v>
      </c>
      <c r="B53" s="20" t="s">
        <v>615</v>
      </c>
    </row>
    <row r="54" spans="1:2">
      <c r="A54" s="4">
        <v>53</v>
      </c>
      <c r="B54" s="20" t="s">
        <v>616</v>
      </c>
    </row>
    <row r="55" spans="1:2">
      <c r="A55" s="4">
        <v>54</v>
      </c>
      <c r="B55" s="20" t="s">
        <v>617</v>
      </c>
    </row>
    <row r="56" spans="1:2">
      <c r="A56" s="4">
        <v>55</v>
      </c>
      <c r="B56" s="20" t="s">
        <v>618</v>
      </c>
    </row>
    <row r="57" spans="1:2">
      <c r="A57" s="28">
        <v>56</v>
      </c>
      <c r="B57" s="42" t="s">
        <v>495</v>
      </c>
    </row>
    <row r="58" spans="1:2">
      <c r="A58" s="4">
        <v>57</v>
      </c>
      <c r="B58" s="20" t="s">
        <v>619</v>
      </c>
    </row>
    <row r="59" spans="1:2">
      <c r="A59" s="28">
        <v>58</v>
      </c>
      <c r="B59" s="42" t="s">
        <v>620</v>
      </c>
    </row>
    <row r="60" spans="1:2">
      <c r="A60" s="4">
        <v>59</v>
      </c>
      <c r="B60" s="20" t="s">
        <v>621</v>
      </c>
    </row>
    <row r="61" spans="1:2">
      <c r="A61" s="4">
        <v>60</v>
      </c>
      <c r="B61" s="20" t="s">
        <v>622</v>
      </c>
    </row>
    <row r="62" spans="1:2">
      <c r="A62" s="4">
        <v>61</v>
      </c>
      <c r="B62" s="20" t="s">
        <v>623</v>
      </c>
    </row>
    <row r="63" spans="1:2">
      <c r="A63" s="4">
        <v>62</v>
      </c>
      <c r="B63" s="20" t="s">
        <v>624</v>
      </c>
    </row>
    <row r="64" spans="1:2">
      <c r="A64" s="4">
        <v>63</v>
      </c>
      <c r="B64" s="20" t="s">
        <v>622</v>
      </c>
    </row>
    <row r="65" spans="1:2">
      <c r="A65" s="4">
        <v>64</v>
      </c>
      <c r="B65" s="20" t="s">
        <v>623</v>
      </c>
    </row>
    <row r="66" spans="1:2">
      <c r="A66" s="4">
        <v>65</v>
      </c>
      <c r="B66" s="20" t="s">
        <v>624</v>
      </c>
    </row>
    <row r="67" spans="1:2">
      <c r="A67" s="28">
        <v>66</v>
      </c>
      <c r="B67" s="42" t="s">
        <v>496</v>
      </c>
    </row>
    <row r="68" spans="1:2">
      <c r="A68" s="4">
        <v>67</v>
      </c>
      <c r="B68" s="20" t="s">
        <v>625</v>
      </c>
    </row>
    <row r="69" spans="1:2">
      <c r="A69" s="4">
        <v>68</v>
      </c>
      <c r="B69" s="20" t="s">
        <v>626</v>
      </c>
    </row>
    <row r="70" spans="1:2">
      <c r="A70" s="4">
        <v>69</v>
      </c>
      <c r="B70" s="20" t="s">
        <v>627</v>
      </c>
    </row>
    <row r="71" spans="1:2">
      <c r="A71" s="4">
        <v>70</v>
      </c>
      <c r="B71" s="20" t="s">
        <v>628</v>
      </c>
    </row>
    <row r="72" spans="1:2">
      <c r="A72" s="4">
        <v>71</v>
      </c>
      <c r="B72" s="20" t="s">
        <v>629</v>
      </c>
    </row>
    <row r="73" spans="1:2">
      <c r="A73" s="4">
        <v>72</v>
      </c>
      <c r="B73" s="20" t="s">
        <v>630</v>
      </c>
    </row>
    <row r="74" spans="1:2">
      <c r="A74" s="4">
        <v>73</v>
      </c>
      <c r="B74" s="20" t="s">
        <v>631</v>
      </c>
    </row>
    <row r="75" spans="1:2">
      <c r="A75" s="4">
        <v>74</v>
      </c>
      <c r="B75" s="20" t="s">
        <v>632</v>
      </c>
    </row>
    <row r="76" spans="1:2">
      <c r="A76" s="4">
        <v>75</v>
      </c>
      <c r="B76" s="20" t="s">
        <v>633</v>
      </c>
    </row>
    <row r="77" spans="1:2">
      <c r="A77" s="4">
        <v>76</v>
      </c>
      <c r="B77" s="20" t="s">
        <v>634</v>
      </c>
    </row>
    <row r="78" spans="1:2">
      <c r="A78" s="4">
        <v>77</v>
      </c>
      <c r="B78" s="20" t="s">
        <v>635</v>
      </c>
    </row>
    <row r="79" spans="1:2">
      <c r="A79" s="4"/>
      <c r="B79" s="14"/>
    </row>
    <row r="80" spans="1:2">
      <c r="A80" s="4"/>
      <c r="B80" s="21"/>
    </row>
    <row r="81" spans="2:2">
      <c r="B81" s="14"/>
    </row>
    <row r="82" spans="2:2">
      <c r="B82" s="21"/>
    </row>
    <row r="83" spans="2:2">
      <c r="B83" s="14"/>
    </row>
    <row r="84" spans="2:2">
      <c r="B84" s="21"/>
    </row>
    <row r="85" spans="2:2">
      <c r="B85" s="14"/>
    </row>
    <row r="86" spans="2:2">
      <c r="B86" s="21"/>
    </row>
    <row r="87" spans="2:2">
      <c r="B87" s="14"/>
    </row>
    <row r="88" spans="2:2">
      <c r="B88" s="21"/>
    </row>
    <row r="89" spans="2:2">
      <c r="B89" s="14"/>
    </row>
    <row r="90" spans="2:2">
      <c r="B90" s="21"/>
    </row>
    <row r="91" spans="2:2">
      <c r="B91" s="14"/>
    </row>
    <row r="92" spans="2:2">
      <c r="B92" s="21"/>
    </row>
    <row r="93" spans="2:2">
      <c r="B93" s="14"/>
    </row>
    <row r="94" spans="2:2">
      <c r="B94" s="21"/>
    </row>
    <row r="95" spans="2:2">
      <c r="B95" s="14"/>
    </row>
    <row r="96" spans="2:2">
      <c r="B96" s="21"/>
    </row>
    <row r="97" spans="2:2">
      <c r="B97" s="14"/>
    </row>
    <row r="98" spans="2:2">
      <c r="B98" s="21"/>
    </row>
    <row r="99" spans="2:2">
      <c r="B99" s="14"/>
    </row>
    <row r="100" spans="2:2">
      <c r="B100" s="21"/>
    </row>
    <row r="101" spans="2:2">
      <c r="B101" s="14"/>
    </row>
    <row r="102" spans="2:2">
      <c r="B102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C29C-7B2B-EB46-A78C-A346F67B821A}">
  <dimension ref="A1:BZ1021"/>
  <sheetViews>
    <sheetView workbookViewId="0">
      <selection activeCell="G11" sqref="G11"/>
    </sheetView>
  </sheetViews>
  <sheetFormatPr defaultColWidth="13.5" defaultRowHeight="15.95"/>
  <cols>
    <col min="1" max="1" width="10.625" style="1" customWidth="1"/>
    <col min="2" max="2" width="34" style="4" customWidth="1"/>
    <col min="3" max="78" width="8.375" style="4" customWidth="1"/>
    <col min="79" max="16384" width="13.5" style="4"/>
  </cols>
  <sheetData>
    <row r="1" spans="1:78" ht="15" customHeight="1">
      <c r="A1" s="43" t="s">
        <v>637</v>
      </c>
    </row>
    <row r="2" spans="1:78" ht="15" customHeight="1">
      <c r="A2" s="41" t="s">
        <v>638</v>
      </c>
    </row>
    <row r="3" spans="1:78" ht="15" customHeight="1">
      <c r="A3" s="41" t="s">
        <v>639</v>
      </c>
    </row>
    <row r="4" spans="1:78" ht="15" customHeight="1">
      <c r="A4" s="41"/>
    </row>
    <row r="5" spans="1:78" ht="15.75" customHeight="1">
      <c r="A5" s="13" t="s">
        <v>490</v>
      </c>
      <c r="B5" s="13" t="s">
        <v>491</v>
      </c>
      <c r="C5" s="13"/>
      <c r="D5" s="13"/>
      <c r="E5" s="13"/>
      <c r="F5" s="13"/>
      <c r="G5" s="13"/>
      <c r="P5" s="13"/>
      <c r="R5" s="13"/>
      <c r="S5" s="13"/>
      <c r="T5" s="13"/>
      <c r="U5" s="13"/>
      <c r="V5" s="13"/>
      <c r="Z5" s="13"/>
      <c r="AA5" s="13"/>
      <c r="AC5" s="13"/>
      <c r="AD5" s="13"/>
      <c r="AJ5" s="13"/>
      <c r="AK5" s="13"/>
      <c r="AL5" s="13"/>
      <c r="AM5" s="13"/>
      <c r="BA5" s="13"/>
      <c r="BE5" s="13"/>
      <c r="BF5" s="13"/>
      <c r="BG5" s="13"/>
      <c r="BP5" s="13"/>
      <c r="BQ5" s="13"/>
      <c r="BR5" s="13"/>
      <c r="BS5" s="13"/>
      <c r="BT5" s="13"/>
      <c r="BU5" s="13"/>
      <c r="BV5" s="13"/>
    </row>
    <row r="6" spans="1:78" ht="15" customHeight="1">
      <c r="A6" s="13">
        <v>36</v>
      </c>
      <c r="B6" s="13" t="s">
        <v>492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13">
        <v>1</v>
      </c>
      <c r="Q6" s="4">
        <v>1</v>
      </c>
      <c r="R6" s="13">
        <v>1</v>
      </c>
      <c r="S6" s="13">
        <v>1</v>
      </c>
      <c r="T6" s="13">
        <v>1</v>
      </c>
      <c r="U6" s="13">
        <v>1</v>
      </c>
      <c r="V6" s="13">
        <v>1</v>
      </c>
      <c r="W6" s="4">
        <v>1</v>
      </c>
      <c r="X6" s="4">
        <v>0</v>
      </c>
      <c r="Y6" s="4">
        <v>1</v>
      </c>
      <c r="Z6" s="13">
        <v>1</v>
      </c>
      <c r="AA6" s="13">
        <v>1</v>
      </c>
      <c r="AB6" s="4">
        <v>1</v>
      </c>
      <c r="AC6" s="13">
        <v>1</v>
      </c>
      <c r="AD6" s="13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13">
        <v>1</v>
      </c>
      <c r="AK6" s="13">
        <v>1</v>
      </c>
      <c r="AL6" s="13">
        <v>1</v>
      </c>
      <c r="AM6" s="13">
        <v>1</v>
      </c>
      <c r="AN6" s="4">
        <v>0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0</v>
      </c>
      <c r="AV6" s="4">
        <v>1</v>
      </c>
      <c r="AW6" s="4">
        <v>0</v>
      </c>
      <c r="AX6" s="4">
        <v>1</v>
      </c>
      <c r="AY6" s="4">
        <v>1</v>
      </c>
      <c r="AZ6" s="4">
        <v>1</v>
      </c>
      <c r="BA6" s="13">
        <v>1</v>
      </c>
      <c r="BB6" s="4">
        <v>1</v>
      </c>
      <c r="BC6" s="4">
        <v>1</v>
      </c>
      <c r="BD6" s="4">
        <v>1</v>
      </c>
      <c r="BE6" s="13">
        <v>1</v>
      </c>
      <c r="BF6" s="13">
        <v>1</v>
      </c>
      <c r="BG6" s="13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0</v>
      </c>
      <c r="BP6" s="13">
        <v>1</v>
      </c>
      <c r="BQ6" s="13">
        <v>1</v>
      </c>
      <c r="BR6" s="13">
        <v>1</v>
      </c>
      <c r="BS6" s="13">
        <v>1</v>
      </c>
      <c r="BT6" s="13">
        <v>1</v>
      </c>
      <c r="BU6" s="13">
        <v>1</v>
      </c>
      <c r="BV6" s="13">
        <v>1</v>
      </c>
      <c r="BW6" s="4">
        <v>1</v>
      </c>
      <c r="BX6" s="4">
        <v>1</v>
      </c>
      <c r="BY6" s="4">
        <v>1</v>
      </c>
      <c r="BZ6" s="4">
        <v>1</v>
      </c>
    </row>
    <row r="7" spans="1:78" ht="15" customHeight="1">
      <c r="A7" s="13">
        <v>19</v>
      </c>
      <c r="B7" s="13" t="s">
        <v>493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13">
        <v>1</v>
      </c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13">
        <v>1</v>
      </c>
      <c r="T7" s="13">
        <v>1</v>
      </c>
      <c r="U7" s="13">
        <v>1</v>
      </c>
      <c r="V7" s="13">
        <v>1</v>
      </c>
      <c r="W7" s="13">
        <v>1</v>
      </c>
      <c r="X7" s="13">
        <v>0</v>
      </c>
      <c r="Y7" s="13">
        <v>1</v>
      </c>
      <c r="Z7" s="13">
        <v>1</v>
      </c>
      <c r="AA7" s="13">
        <v>1</v>
      </c>
      <c r="AB7" s="13">
        <v>1</v>
      </c>
      <c r="AC7" s="13">
        <v>1</v>
      </c>
      <c r="AD7" s="13">
        <v>1</v>
      </c>
      <c r="AE7" s="13">
        <v>1</v>
      </c>
      <c r="AF7" s="13">
        <v>1</v>
      </c>
      <c r="AG7" s="13">
        <v>1</v>
      </c>
      <c r="AH7" s="13">
        <v>1</v>
      </c>
      <c r="AI7" s="13">
        <v>1</v>
      </c>
      <c r="AJ7" s="13">
        <v>1</v>
      </c>
      <c r="AK7" s="13">
        <v>1</v>
      </c>
      <c r="AL7" s="13">
        <v>1</v>
      </c>
      <c r="AM7" s="13">
        <v>1</v>
      </c>
      <c r="AN7" s="13">
        <v>1</v>
      </c>
      <c r="AO7" s="13">
        <v>1</v>
      </c>
      <c r="AP7" s="13">
        <v>1</v>
      </c>
      <c r="AQ7" s="13">
        <v>1</v>
      </c>
      <c r="AR7" s="13">
        <v>1</v>
      </c>
      <c r="AS7" s="13">
        <v>1</v>
      </c>
      <c r="AT7" s="13">
        <v>1</v>
      </c>
      <c r="AU7" s="13">
        <v>0</v>
      </c>
      <c r="AV7" s="13">
        <v>1</v>
      </c>
      <c r="AW7" s="13">
        <v>0</v>
      </c>
      <c r="AX7" s="13">
        <v>0</v>
      </c>
      <c r="AY7" s="13">
        <v>1</v>
      </c>
      <c r="AZ7" s="13">
        <v>1</v>
      </c>
      <c r="BA7" s="13">
        <v>1</v>
      </c>
      <c r="BB7" s="13">
        <v>1</v>
      </c>
      <c r="BC7" s="13">
        <v>1</v>
      </c>
      <c r="BD7" s="13">
        <v>1</v>
      </c>
      <c r="BE7" s="13">
        <v>1</v>
      </c>
      <c r="BF7" s="13">
        <v>1</v>
      </c>
      <c r="BG7" s="13">
        <v>0</v>
      </c>
      <c r="BH7" s="13">
        <v>1</v>
      </c>
      <c r="BI7" s="13">
        <v>1</v>
      </c>
      <c r="BJ7" s="13">
        <v>1</v>
      </c>
      <c r="BK7" s="13">
        <v>1</v>
      </c>
      <c r="BL7" s="13">
        <v>1</v>
      </c>
      <c r="BM7" s="13">
        <v>1</v>
      </c>
      <c r="BN7" s="13">
        <v>1</v>
      </c>
      <c r="BO7" s="13">
        <v>0</v>
      </c>
      <c r="BP7" s="13">
        <v>1</v>
      </c>
      <c r="BQ7" s="13">
        <v>1</v>
      </c>
      <c r="BR7" s="13">
        <v>1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3">
        <v>1</v>
      </c>
      <c r="BY7" s="13">
        <v>1</v>
      </c>
      <c r="BZ7" s="13">
        <v>1</v>
      </c>
    </row>
    <row r="8" spans="1:78" ht="15" customHeight="1">
      <c r="A8" s="13">
        <v>26</v>
      </c>
      <c r="B8" s="13" t="s">
        <v>494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1</v>
      </c>
      <c r="M8" s="13">
        <v>1</v>
      </c>
      <c r="N8" s="13">
        <v>1</v>
      </c>
      <c r="O8" s="13">
        <v>1</v>
      </c>
      <c r="P8" s="13">
        <v>1</v>
      </c>
      <c r="Q8" s="13">
        <v>1</v>
      </c>
      <c r="R8" s="13">
        <v>1</v>
      </c>
      <c r="S8" s="13">
        <v>1</v>
      </c>
      <c r="T8" s="13">
        <v>1</v>
      </c>
      <c r="U8" s="13">
        <v>1</v>
      </c>
      <c r="V8" s="13">
        <v>1</v>
      </c>
      <c r="W8" s="13">
        <v>1</v>
      </c>
      <c r="X8" s="13">
        <v>0</v>
      </c>
      <c r="Y8" s="13">
        <v>1</v>
      </c>
      <c r="Z8" s="13">
        <v>1</v>
      </c>
      <c r="AA8" s="13">
        <v>1</v>
      </c>
      <c r="AB8" s="13">
        <v>1</v>
      </c>
      <c r="AC8" s="13">
        <v>1</v>
      </c>
      <c r="AD8" s="13">
        <v>1</v>
      </c>
      <c r="AE8" s="13">
        <v>1</v>
      </c>
      <c r="AF8" s="13">
        <v>1</v>
      </c>
      <c r="AG8" s="13">
        <v>1</v>
      </c>
      <c r="AH8" s="13">
        <v>1</v>
      </c>
      <c r="AI8" s="13">
        <v>1</v>
      </c>
      <c r="AJ8" s="13">
        <v>1</v>
      </c>
      <c r="AK8" s="13">
        <v>1</v>
      </c>
      <c r="AL8" s="13">
        <v>1</v>
      </c>
      <c r="AM8" s="13">
        <v>1</v>
      </c>
      <c r="AN8" s="13">
        <v>1</v>
      </c>
      <c r="AO8" s="13">
        <v>1</v>
      </c>
      <c r="AP8" s="13">
        <v>1</v>
      </c>
      <c r="AQ8" s="13">
        <v>1</v>
      </c>
      <c r="AR8" s="13">
        <v>1</v>
      </c>
      <c r="AS8" s="13">
        <v>1</v>
      </c>
      <c r="AT8" s="13">
        <v>1</v>
      </c>
      <c r="AU8" s="13">
        <v>1</v>
      </c>
      <c r="AV8" s="13">
        <v>1</v>
      </c>
      <c r="AW8" s="13">
        <v>0</v>
      </c>
      <c r="AX8" s="13">
        <v>0</v>
      </c>
      <c r="AY8" s="13">
        <v>1</v>
      </c>
      <c r="AZ8" s="13">
        <v>1</v>
      </c>
      <c r="BA8" s="13">
        <v>1</v>
      </c>
      <c r="BB8" s="13">
        <v>1</v>
      </c>
      <c r="BC8" s="13">
        <v>1</v>
      </c>
      <c r="BD8" s="13">
        <v>1</v>
      </c>
      <c r="BE8" s="13">
        <v>1</v>
      </c>
      <c r="BF8" s="13">
        <v>1</v>
      </c>
      <c r="BG8" s="13">
        <v>0</v>
      </c>
      <c r="BH8" s="13">
        <v>1</v>
      </c>
      <c r="BI8" s="13">
        <v>1</v>
      </c>
      <c r="BJ8" s="13">
        <v>1</v>
      </c>
      <c r="BK8" s="13">
        <v>1</v>
      </c>
      <c r="BL8" s="13">
        <v>1</v>
      </c>
      <c r="BM8" s="13">
        <v>1</v>
      </c>
      <c r="BN8" s="13">
        <v>1</v>
      </c>
      <c r="BO8" s="13">
        <v>0</v>
      </c>
      <c r="BP8" s="13">
        <v>1</v>
      </c>
      <c r="BQ8" s="13">
        <v>1</v>
      </c>
      <c r="BR8" s="13">
        <v>1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3">
        <v>1</v>
      </c>
      <c r="BY8" s="13">
        <v>1</v>
      </c>
      <c r="BZ8" s="13">
        <v>1</v>
      </c>
    </row>
    <row r="9" spans="1:78" ht="15" customHeight="1">
      <c r="A9" s="13">
        <v>56</v>
      </c>
      <c r="B9" s="13" t="s">
        <v>495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  <c r="N9" s="13">
        <v>1</v>
      </c>
      <c r="O9" s="13">
        <v>1</v>
      </c>
      <c r="P9" s="13">
        <v>1</v>
      </c>
      <c r="Q9" s="13">
        <v>1</v>
      </c>
      <c r="R9" s="13">
        <v>1</v>
      </c>
      <c r="S9" s="13">
        <v>1</v>
      </c>
      <c r="T9" s="13">
        <v>1</v>
      </c>
      <c r="U9" s="13">
        <v>1</v>
      </c>
      <c r="V9" s="13">
        <v>1</v>
      </c>
      <c r="W9" s="13">
        <v>1</v>
      </c>
      <c r="X9" s="13">
        <v>0</v>
      </c>
      <c r="Y9" s="13">
        <v>1</v>
      </c>
      <c r="Z9" s="13">
        <v>1</v>
      </c>
      <c r="AA9" s="13">
        <v>1</v>
      </c>
      <c r="AB9" s="13">
        <v>1</v>
      </c>
      <c r="AC9" s="13">
        <v>1</v>
      </c>
      <c r="AD9" s="13">
        <v>1</v>
      </c>
      <c r="AE9" s="13">
        <v>1</v>
      </c>
      <c r="AF9" s="13">
        <v>1</v>
      </c>
      <c r="AG9" s="13">
        <v>1</v>
      </c>
      <c r="AH9" s="13">
        <v>1</v>
      </c>
      <c r="AI9" s="13">
        <v>1</v>
      </c>
      <c r="AJ9" s="13">
        <v>1</v>
      </c>
      <c r="AK9" s="13">
        <v>1</v>
      </c>
      <c r="AL9" s="13">
        <v>1</v>
      </c>
      <c r="AM9" s="13">
        <v>1</v>
      </c>
      <c r="AN9" s="13">
        <v>1</v>
      </c>
      <c r="AO9" s="13">
        <v>1</v>
      </c>
      <c r="AP9" s="13">
        <v>1</v>
      </c>
      <c r="AQ9" s="13">
        <v>1</v>
      </c>
      <c r="AR9" s="13">
        <v>1</v>
      </c>
      <c r="AS9" s="13">
        <v>1</v>
      </c>
      <c r="AT9" s="13">
        <v>1</v>
      </c>
      <c r="AU9" s="13">
        <v>1</v>
      </c>
      <c r="AV9" s="13">
        <v>1</v>
      </c>
      <c r="AW9" s="13">
        <v>0</v>
      </c>
      <c r="AX9" s="13">
        <v>0</v>
      </c>
      <c r="AY9" s="13">
        <v>1</v>
      </c>
      <c r="AZ9" s="13">
        <v>1</v>
      </c>
      <c r="BA9" s="13">
        <v>1</v>
      </c>
      <c r="BB9" s="13">
        <v>1</v>
      </c>
      <c r="BC9" s="13">
        <v>1</v>
      </c>
      <c r="BD9" s="13">
        <v>1</v>
      </c>
      <c r="BE9" s="13">
        <v>1</v>
      </c>
      <c r="BF9" s="13">
        <v>1</v>
      </c>
      <c r="BG9" s="13">
        <v>0</v>
      </c>
      <c r="BH9" s="13">
        <v>1</v>
      </c>
      <c r="BI9" s="13">
        <v>1</v>
      </c>
      <c r="BJ9" s="13">
        <v>1</v>
      </c>
      <c r="BK9" s="13">
        <v>1</v>
      </c>
      <c r="BL9" s="13">
        <v>1</v>
      </c>
      <c r="BM9" s="13">
        <v>1</v>
      </c>
      <c r="BN9" s="13">
        <v>1</v>
      </c>
      <c r="BO9" s="13">
        <v>0</v>
      </c>
      <c r="BP9" s="13">
        <v>1</v>
      </c>
      <c r="BQ9" s="13">
        <v>1</v>
      </c>
      <c r="BR9" s="13">
        <v>1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3">
        <v>1</v>
      </c>
      <c r="BY9" s="13">
        <v>1</v>
      </c>
      <c r="BZ9" s="13">
        <v>1</v>
      </c>
    </row>
    <row r="10" spans="1:78" ht="15" customHeight="1">
      <c r="A10" s="13">
        <v>66</v>
      </c>
      <c r="B10" s="13" t="s">
        <v>496</v>
      </c>
      <c r="C10" s="13">
        <v>1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M10" s="13">
        <v>1</v>
      </c>
      <c r="N10" s="13">
        <v>0</v>
      </c>
      <c r="O10" s="13">
        <v>1</v>
      </c>
      <c r="P10" s="13">
        <v>1</v>
      </c>
      <c r="Q10" s="13">
        <v>1</v>
      </c>
      <c r="R10" s="13">
        <v>1</v>
      </c>
      <c r="S10" s="13">
        <v>1</v>
      </c>
      <c r="T10" s="13">
        <v>0</v>
      </c>
      <c r="U10" s="13">
        <v>0</v>
      </c>
      <c r="V10" s="13">
        <v>0</v>
      </c>
      <c r="W10" s="13">
        <v>1</v>
      </c>
      <c r="X10" s="13">
        <v>0</v>
      </c>
      <c r="Y10" s="13">
        <v>0</v>
      </c>
      <c r="Z10" s="13">
        <v>0</v>
      </c>
      <c r="AA10" s="13">
        <v>1</v>
      </c>
      <c r="AB10" s="13">
        <v>1</v>
      </c>
      <c r="AC10" s="13">
        <v>1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1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1</v>
      </c>
      <c r="AZ10" s="13">
        <v>0</v>
      </c>
      <c r="BA10" s="13">
        <v>0</v>
      </c>
      <c r="BB10" s="13">
        <v>1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1</v>
      </c>
      <c r="BJ10" s="13">
        <v>0</v>
      </c>
      <c r="BK10" s="13">
        <v>1</v>
      </c>
      <c r="BL10" s="13">
        <v>0</v>
      </c>
      <c r="BM10" s="13">
        <v>1</v>
      </c>
      <c r="BN10" s="13">
        <v>1</v>
      </c>
      <c r="BO10" s="13">
        <v>0</v>
      </c>
      <c r="BP10" s="13">
        <v>0</v>
      </c>
      <c r="BQ10" s="13">
        <v>0</v>
      </c>
      <c r="BR10" s="13">
        <v>0</v>
      </c>
      <c r="BS10" s="13">
        <v>1</v>
      </c>
      <c r="BT10" s="13">
        <v>1</v>
      </c>
      <c r="BU10" s="13">
        <v>0</v>
      </c>
      <c r="BV10" s="13">
        <v>0</v>
      </c>
      <c r="BW10" s="13">
        <v>1</v>
      </c>
      <c r="BX10" s="13">
        <v>1</v>
      </c>
      <c r="BY10" s="13">
        <v>1</v>
      </c>
      <c r="BZ10" s="13">
        <v>1</v>
      </c>
    </row>
    <row r="11" spans="1:78" ht="15" customHeight="1">
      <c r="A11" s="13" t="s">
        <v>640</v>
      </c>
      <c r="B11" s="13" t="s">
        <v>492</v>
      </c>
      <c r="C11" s="46">
        <f>IF(B11=B6,6,IF(B11=B7,7,IF(B11=B8,8,IF(B11=B9,9,IF(B11=B10,10,0)))))</f>
        <v>6</v>
      </c>
      <c r="D11" s="13"/>
      <c r="E11" s="13"/>
      <c r="F11" s="13"/>
      <c r="G11" s="13"/>
      <c r="P11" s="13"/>
      <c r="R11" s="13"/>
      <c r="S11" s="13"/>
      <c r="T11" s="13"/>
      <c r="U11" s="13"/>
      <c r="V11" s="13"/>
      <c r="Z11" s="13"/>
      <c r="AA11" s="13"/>
      <c r="AC11" s="13"/>
      <c r="AD11" s="13"/>
      <c r="AJ11" s="13"/>
      <c r="AK11" s="13"/>
      <c r="AL11" s="13"/>
      <c r="AM11" s="13"/>
      <c r="BA11" s="13"/>
      <c r="BE11" s="13"/>
      <c r="BF11" s="13"/>
      <c r="BG11" s="13"/>
      <c r="BP11" s="13"/>
      <c r="BQ11" s="13"/>
      <c r="BR11" s="13"/>
      <c r="BS11" s="13"/>
      <c r="BT11" s="13"/>
      <c r="BU11" s="13"/>
      <c r="BV11" s="13"/>
    </row>
    <row r="12" spans="1:78" ht="15.75" customHeight="1">
      <c r="A12" s="36" t="s">
        <v>497</v>
      </c>
      <c r="B12" s="20" t="s">
        <v>498</v>
      </c>
      <c r="C12" s="35">
        <f>[1]Sheet1!$A$5</f>
        <v>1</v>
      </c>
      <c r="D12" s="35">
        <f>[1]Sheet1!$A$6</f>
        <v>2</v>
      </c>
      <c r="E12" s="35">
        <f>[1]Sheet1!$A$7</f>
        <v>3</v>
      </c>
      <c r="F12" s="35">
        <f>[1]Sheet1!$A$8</f>
        <v>4</v>
      </c>
      <c r="G12" s="35">
        <f>[1]Sheet1!$A$9</f>
        <v>5</v>
      </c>
      <c r="H12" s="35">
        <f>[1]Sheet1!$A$10</f>
        <v>6</v>
      </c>
      <c r="I12" s="35">
        <f>[1]Sheet1!$A$11</f>
        <v>7</v>
      </c>
      <c r="J12" s="35">
        <f>[1]Sheet1!$A$12</f>
        <v>8</v>
      </c>
      <c r="K12" s="35">
        <f>[1]Sheet1!$A$13</f>
        <v>9</v>
      </c>
      <c r="L12" s="35">
        <f>[1]Sheet1!$A$14</f>
        <v>10</v>
      </c>
      <c r="M12" s="35">
        <f>[1]Sheet1!$A$15</f>
        <v>11</v>
      </c>
      <c r="N12" s="35">
        <f>[1]Sheet1!$A$16</f>
        <v>12</v>
      </c>
      <c r="O12" s="35">
        <f>[1]Sheet1!$A$17</f>
        <v>13</v>
      </c>
      <c r="P12" s="35">
        <f>[1]Sheet1!$A$18</f>
        <v>14</v>
      </c>
      <c r="Q12" s="35">
        <f>[1]Sheet1!$A$19</f>
        <v>15</v>
      </c>
      <c r="R12" s="20">
        <f>[1]Sheet1!$A$20</f>
        <v>16</v>
      </c>
      <c r="S12" s="35">
        <f>[1]Sheet1!$A$21</f>
        <v>17</v>
      </c>
      <c r="T12" s="35">
        <f>[1]Sheet1!$A$22</f>
        <v>18</v>
      </c>
      <c r="U12" s="35">
        <f>[1]Sheet1!$A$23</f>
        <v>19</v>
      </c>
      <c r="V12" s="20">
        <f>[1]Sheet1!$A$24</f>
        <v>20</v>
      </c>
      <c r="W12" s="35">
        <f>[1]Sheet1!$A$25</f>
        <v>21</v>
      </c>
      <c r="X12" s="35">
        <f>[1]Sheet1!$A$26</f>
        <v>22</v>
      </c>
      <c r="Y12" s="35">
        <f>[1]Sheet1!$A$27</f>
        <v>23</v>
      </c>
      <c r="Z12" s="20">
        <f>[1]Sheet1!$A$28</f>
        <v>24</v>
      </c>
      <c r="AA12" s="20">
        <f>[1]Sheet1!$A$29</f>
        <v>25</v>
      </c>
      <c r="AB12" s="20">
        <f>[1]Sheet1!$A$30</f>
        <v>26</v>
      </c>
      <c r="AC12" s="20">
        <f>[1]Sheet1!$A$31</f>
        <v>27</v>
      </c>
      <c r="AD12" s="20">
        <f>[1]Sheet1!$A$32</f>
        <v>28</v>
      </c>
      <c r="AE12" s="20">
        <f>[1]Sheet1!$A$33</f>
        <v>29</v>
      </c>
      <c r="AF12" s="20">
        <f>[1]Sheet1!$A$34</f>
        <v>30</v>
      </c>
      <c r="AG12" s="20">
        <f>[1]Sheet1!$A$35</f>
        <v>31</v>
      </c>
      <c r="AH12" s="20">
        <f>[1]Sheet1!$A$36</f>
        <v>32</v>
      </c>
      <c r="AI12" s="20">
        <f>[1]Sheet1!$A$37</f>
        <v>33</v>
      </c>
      <c r="AJ12" s="20">
        <f>[1]Sheet1!$A$38</f>
        <v>34</v>
      </c>
      <c r="AK12" s="20">
        <f>[1]Sheet1!$A$39</f>
        <v>35</v>
      </c>
      <c r="AL12" s="20">
        <f>[1]Sheet1!$A$40</f>
        <v>36</v>
      </c>
      <c r="AM12" s="20">
        <f>[1]Sheet1!$A$41</f>
        <v>37</v>
      </c>
      <c r="AN12" s="20">
        <f>[1]Sheet1!$A$42</f>
        <v>38</v>
      </c>
      <c r="AO12" s="20">
        <f>[1]Sheet1!$A$43</f>
        <v>39</v>
      </c>
      <c r="AP12" s="20">
        <f>[1]Sheet1!$A$44</f>
        <v>40</v>
      </c>
      <c r="AQ12" s="20">
        <f>[1]Sheet1!$A$45</f>
        <v>41</v>
      </c>
      <c r="AR12" s="20">
        <f>[1]Sheet1!$A$46</f>
        <v>42</v>
      </c>
      <c r="AS12" s="20">
        <f>[1]Sheet1!$A$47</f>
        <v>43</v>
      </c>
      <c r="AT12" s="20">
        <f>[1]Sheet1!$A$48</f>
        <v>44</v>
      </c>
      <c r="AU12" s="20">
        <f>[1]Sheet1!$A$49</f>
        <v>45</v>
      </c>
      <c r="AV12" s="20">
        <f>[1]Sheet1!$A$50</f>
        <v>46</v>
      </c>
      <c r="AW12" s="20">
        <f>[1]Sheet1!$A$51</f>
        <v>47</v>
      </c>
      <c r="AX12" s="20">
        <f>[1]Sheet1!$A$52</f>
        <v>48</v>
      </c>
      <c r="AY12" s="20">
        <f>[1]Sheet1!$A$53</f>
        <v>49</v>
      </c>
      <c r="AZ12" s="20">
        <f>[1]Sheet1!$A$54</f>
        <v>50</v>
      </c>
      <c r="BA12" s="20">
        <f>[1]Sheet1!$A$55</f>
        <v>51</v>
      </c>
      <c r="BB12" s="20">
        <f>[1]Sheet1!$A$56</f>
        <v>52</v>
      </c>
      <c r="BC12" s="20">
        <f>[1]Sheet1!$A$57</f>
        <v>53</v>
      </c>
      <c r="BD12" s="20">
        <f>[1]Sheet1!$A$58</f>
        <v>54</v>
      </c>
      <c r="BE12" s="20">
        <f>[1]Sheet1!$A$59</f>
        <v>55</v>
      </c>
      <c r="BF12" s="20">
        <f>[1]Sheet1!$A$60</f>
        <v>56</v>
      </c>
      <c r="BG12" s="20">
        <f>[1]Sheet1!$A$61</f>
        <v>57</v>
      </c>
      <c r="BH12" s="20">
        <f>[1]Sheet1!$A$62</f>
        <v>58</v>
      </c>
      <c r="BI12" s="20">
        <f>[1]Sheet1!$A$63</f>
        <v>59</v>
      </c>
      <c r="BJ12" s="20">
        <f>[1]Sheet1!$A$64</f>
        <v>60</v>
      </c>
      <c r="BK12" s="20">
        <f>[1]Sheet1!$A$65</f>
        <v>61</v>
      </c>
      <c r="BL12" s="20">
        <f>[1]Sheet1!$A$66</f>
        <v>62</v>
      </c>
      <c r="BM12" s="20">
        <f>[1]Sheet1!$A$67</f>
        <v>63</v>
      </c>
      <c r="BN12" s="20">
        <f>[1]Sheet1!$A$68</f>
        <v>64</v>
      </c>
      <c r="BO12" s="20">
        <f>[1]Sheet1!$A$69</f>
        <v>65</v>
      </c>
      <c r="BP12" s="20">
        <f>[1]Sheet1!$A$70</f>
        <v>66</v>
      </c>
      <c r="BQ12" s="20">
        <f>[1]Sheet1!$A$71</f>
        <v>67</v>
      </c>
      <c r="BR12" s="20">
        <f>[1]Sheet1!$A$72</f>
        <v>68</v>
      </c>
      <c r="BS12" s="20">
        <f>[1]Sheet1!$A$73</f>
        <v>69</v>
      </c>
      <c r="BT12" s="20">
        <f>[1]Sheet1!$A$74</f>
        <v>70</v>
      </c>
      <c r="BU12" s="20">
        <f>[1]Sheet1!$A$75</f>
        <v>71</v>
      </c>
      <c r="BV12" s="20">
        <f>[1]Sheet1!$A$76</f>
        <v>72</v>
      </c>
      <c r="BW12" s="20">
        <f>[1]Sheet1!$A$77</f>
        <v>73</v>
      </c>
      <c r="BX12" s="20">
        <f>[1]Sheet1!$A$78</f>
        <v>74</v>
      </c>
      <c r="BY12" s="20">
        <f>[1]Sheet1!$A$79</f>
        <v>75</v>
      </c>
      <c r="BZ12" s="20">
        <f>[1]Sheet1!$A$80</f>
        <v>76</v>
      </c>
    </row>
    <row r="13" spans="1:78" ht="15.75" customHeight="1">
      <c r="A13" s="36">
        <f>Actions!$A$2</f>
        <v>1</v>
      </c>
      <c r="J13" s="39">
        <v>0</v>
      </c>
      <c r="S13" s="4">
        <v>0</v>
      </c>
      <c r="V13" s="4">
        <v>0</v>
      </c>
      <c r="Y13" s="4">
        <v>0</v>
      </c>
      <c r="AC13" s="4">
        <v>0</v>
      </c>
      <c r="AD13" s="4">
        <v>0</v>
      </c>
      <c r="BB13" s="4">
        <v>0</v>
      </c>
      <c r="BC13" s="4">
        <v>0</v>
      </c>
      <c r="BJ13" s="4">
        <v>0</v>
      </c>
    </row>
    <row r="14" spans="1:78" ht="15.75" customHeight="1">
      <c r="A14" s="36">
        <f>Actions!$A$3</f>
        <v>2</v>
      </c>
      <c r="J14" s="39"/>
      <c r="AY14" s="4">
        <v>0</v>
      </c>
    </row>
    <row r="15" spans="1:78" ht="15.75" customHeight="1">
      <c r="A15" s="36">
        <f>Actions!$A$4</f>
        <v>3</v>
      </c>
      <c r="J15" s="39"/>
      <c r="BN15" s="4">
        <v>0</v>
      </c>
    </row>
    <row r="16" spans="1:78" ht="15.75" customHeight="1">
      <c r="A16" s="36">
        <f>Actions!$A$5</f>
        <v>4</v>
      </c>
      <c r="J16" s="39"/>
      <c r="T16" s="4">
        <v>0</v>
      </c>
      <c r="U16" s="4">
        <v>0</v>
      </c>
      <c r="Y16" s="4">
        <v>0</v>
      </c>
      <c r="AA16" s="4">
        <v>0</v>
      </c>
      <c r="BB16" s="4">
        <v>0</v>
      </c>
      <c r="BH16" s="4">
        <v>0</v>
      </c>
      <c r="BI16" s="4">
        <v>0</v>
      </c>
      <c r="BJ16" s="4">
        <v>0</v>
      </c>
      <c r="BK16" s="4">
        <v>0</v>
      </c>
    </row>
    <row r="17" spans="1:75" ht="15.75" customHeight="1">
      <c r="A17" s="36">
        <f>Actions!$A$6</f>
        <v>5</v>
      </c>
      <c r="J17" s="39"/>
      <c r="S17" s="4">
        <v>0</v>
      </c>
      <c r="BU17" s="4">
        <v>0</v>
      </c>
    </row>
    <row r="18" spans="1:75" ht="15.75" customHeight="1">
      <c r="A18" s="36">
        <f>Actions!$A$7</f>
        <v>6</v>
      </c>
      <c r="J18" s="39"/>
      <c r="T18" s="4">
        <v>0</v>
      </c>
      <c r="AM18" s="4">
        <v>0</v>
      </c>
      <c r="BA18" s="4">
        <v>0</v>
      </c>
    </row>
    <row r="19" spans="1:75" ht="15.75" customHeight="1">
      <c r="A19" s="36">
        <f>Actions!$A$8</f>
        <v>7</v>
      </c>
      <c r="J19" s="39"/>
      <c r="BA19" s="4">
        <v>0</v>
      </c>
    </row>
    <row r="20" spans="1:75" ht="15.75" customHeight="1">
      <c r="A20" s="36">
        <f>Actions!$A$9</f>
        <v>8</v>
      </c>
      <c r="J20" s="39"/>
      <c r="T20" s="4">
        <v>0</v>
      </c>
    </row>
    <row r="21" spans="1:75" ht="15.75" customHeight="1">
      <c r="A21" s="36">
        <f>Actions!$A$10</f>
        <v>9</v>
      </c>
      <c r="C21" s="4">
        <v>0</v>
      </c>
      <c r="D21" s="4">
        <v>0</v>
      </c>
      <c r="E21" s="4">
        <v>0</v>
      </c>
      <c r="G21" s="4">
        <v>0</v>
      </c>
      <c r="I21" s="4">
        <v>0</v>
      </c>
      <c r="J21" s="39"/>
      <c r="M21" s="4">
        <v>0</v>
      </c>
      <c r="N21" s="4">
        <v>0</v>
      </c>
      <c r="O21" s="4">
        <v>0</v>
      </c>
      <c r="AI21" s="4">
        <v>0</v>
      </c>
      <c r="AU21" s="4">
        <v>0</v>
      </c>
      <c r="AX21" s="4">
        <v>0</v>
      </c>
    </row>
    <row r="22" spans="1:75" ht="15.75" customHeight="1">
      <c r="A22" s="36">
        <f>Actions!$A$11</f>
        <v>10</v>
      </c>
      <c r="J22" s="39"/>
      <c r="T22" s="4">
        <v>0</v>
      </c>
      <c r="U22" s="4">
        <v>0</v>
      </c>
    </row>
    <row r="23" spans="1:75" ht="15.75" customHeight="1">
      <c r="A23" s="36">
        <f>Actions!$A$12</f>
        <v>11</v>
      </c>
      <c r="H23" s="4">
        <v>0</v>
      </c>
      <c r="J23" s="39"/>
      <c r="L23" s="4">
        <v>0</v>
      </c>
      <c r="Y23" s="4">
        <v>0</v>
      </c>
      <c r="AC23" s="4">
        <v>0</v>
      </c>
      <c r="BJ23" s="4">
        <v>0</v>
      </c>
      <c r="BQ23" s="4">
        <v>0</v>
      </c>
      <c r="BR23" s="4">
        <v>0</v>
      </c>
    </row>
    <row r="24" spans="1:75" ht="15.75" customHeight="1">
      <c r="A24" s="36">
        <f>Actions!$A$13</f>
        <v>12</v>
      </c>
      <c r="J24" s="39"/>
      <c r="AH24" s="4">
        <v>0</v>
      </c>
    </row>
    <row r="25" spans="1:75" ht="15.75" customHeight="1">
      <c r="A25" s="36">
        <f>Actions!$A$14</f>
        <v>13</v>
      </c>
      <c r="J25" s="39"/>
      <c r="BB25" s="4">
        <v>0</v>
      </c>
      <c r="BC25" s="4">
        <v>0</v>
      </c>
      <c r="BH25" s="4">
        <v>0</v>
      </c>
      <c r="BI25" s="4">
        <v>0</v>
      </c>
      <c r="BJ25" s="4">
        <v>0</v>
      </c>
      <c r="BK25" s="4">
        <v>0</v>
      </c>
      <c r="BN25" s="4">
        <v>0</v>
      </c>
      <c r="BO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</row>
    <row r="26" spans="1:75" ht="15.75" customHeight="1">
      <c r="A26" s="36">
        <f>Actions!$A$15</f>
        <v>14</v>
      </c>
      <c r="J26" s="39"/>
      <c r="AH26" s="4">
        <v>0</v>
      </c>
    </row>
    <row r="27" spans="1:75" ht="15.75" customHeight="1">
      <c r="A27" s="36">
        <f>Actions!$A$16</f>
        <v>15</v>
      </c>
      <c r="J27" s="39"/>
      <c r="AH27" s="4">
        <v>0</v>
      </c>
    </row>
    <row r="28" spans="1:75" ht="15.75" customHeight="1">
      <c r="A28" s="36">
        <f>Actions!$A$17</f>
        <v>16</v>
      </c>
      <c r="I28" s="4">
        <v>0</v>
      </c>
      <c r="J28" s="39"/>
      <c r="O28" s="4">
        <v>0</v>
      </c>
      <c r="P28" s="4">
        <v>0</v>
      </c>
      <c r="AG28" s="4">
        <v>0</v>
      </c>
      <c r="AH28" s="4">
        <v>0</v>
      </c>
      <c r="AI28" s="4">
        <v>0</v>
      </c>
    </row>
    <row r="29" spans="1:75" ht="15.75" customHeight="1">
      <c r="A29" s="36">
        <f>Actions!$A$18</f>
        <v>17</v>
      </c>
      <c r="J29" s="39"/>
      <c r="AJ29" s="4">
        <v>0</v>
      </c>
    </row>
    <row r="30" spans="1:75" ht="15.75" customHeight="1">
      <c r="A30" s="36">
        <f>Actions!$A$19</f>
        <v>18</v>
      </c>
      <c r="F30" s="4">
        <v>0</v>
      </c>
      <c r="H30" s="4">
        <v>0</v>
      </c>
      <c r="J30" s="39"/>
    </row>
    <row r="31" spans="1:75" ht="15.75" customHeight="1">
      <c r="A31" s="36">
        <f>Actions!$A$20</f>
        <v>19</v>
      </c>
      <c r="H31" s="4">
        <v>0</v>
      </c>
      <c r="J31" s="39"/>
      <c r="AL31" s="4">
        <v>0</v>
      </c>
    </row>
    <row r="32" spans="1:75" ht="15.75" customHeight="1">
      <c r="A32" s="36">
        <f>Actions!$A$21</f>
        <v>20</v>
      </c>
      <c r="F32" s="4">
        <v>0</v>
      </c>
      <c r="J32" s="39"/>
      <c r="AS32" s="4">
        <v>0</v>
      </c>
      <c r="BA32" s="4">
        <v>0</v>
      </c>
    </row>
    <row r="33" spans="1:78" ht="15.75" customHeight="1">
      <c r="A33" s="36">
        <f>Actions!$A$22</f>
        <v>21</v>
      </c>
      <c r="J33" s="39"/>
      <c r="AN33" s="4">
        <v>0</v>
      </c>
    </row>
    <row r="34" spans="1:78" ht="15.75" customHeight="1">
      <c r="A34" s="36">
        <f>Actions!$A$23</f>
        <v>22</v>
      </c>
      <c r="J34" s="39"/>
      <c r="AJ34" s="4">
        <v>0</v>
      </c>
      <c r="BC34" s="4">
        <v>0</v>
      </c>
    </row>
    <row r="35" spans="1:78" ht="15.75" customHeight="1">
      <c r="A35" s="36">
        <f>Actions!$A$24</f>
        <v>23</v>
      </c>
      <c r="J35" s="39"/>
      <c r="T35" s="4">
        <v>0</v>
      </c>
    </row>
    <row r="36" spans="1:78" ht="15.75" customHeight="1">
      <c r="A36" s="36">
        <f>Actions!$A$25</f>
        <v>24</v>
      </c>
      <c r="J36" s="39"/>
      <c r="T36" s="4">
        <v>0</v>
      </c>
    </row>
    <row r="37" spans="1:78" ht="15.75" customHeight="1">
      <c r="A37" s="36">
        <f>Actions!$A$26</f>
        <v>25</v>
      </c>
      <c r="J37" s="39"/>
      <c r="AN37" s="4">
        <v>0</v>
      </c>
      <c r="AV37" s="4">
        <v>0</v>
      </c>
      <c r="AW37" s="4">
        <v>0</v>
      </c>
      <c r="BD37" s="4">
        <v>0</v>
      </c>
      <c r="BE37" s="4">
        <v>0</v>
      </c>
    </row>
    <row r="38" spans="1:78" ht="15.75" customHeight="1">
      <c r="A38" s="36">
        <f>Actions!$A$27</f>
        <v>26</v>
      </c>
      <c r="J38" s="39"/>
      <c r="W38" s="4">
        <v>0</v>
      </c>
    </row>
    <row r="39" spans="1:78" ht="15.75" customHeight="1">
      <c r="A39" s="36">
        <f>Actions!$A$28</f>
        <v>27</v>
      </c>
      <c r="J39" s="39"/>
      <c r="AZ39" s="4">
        <v>0</v>
      </c>
    </row>
    <row r="40" spans="1:78" ht="15.75" customHeight="1">
      <c r="A40" s="36">
        <f>Actions!$A$29</f>
        <v>28</v>
      </c>
      <c r="J40" s="39"/>
      <c r="Z40" s="4">
        <v>0</v>
      </c>
      <c r="AJ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BH40" s="40"/>
      <c r="BL40" s="4">
        <v>0</v>
      </c>
      <c r="BP40" s="4">
        <v>0</v>
      </c>
    </row>
    <row r="41" spans="1:78" s="1" customFormat="1" ht="15.75" customHeight="1">
      <c r="A41" s="36">
        <f>Actions!$A$30</f>
        <v>29</v>
      </c>
      <c r="B41" s="4"/>
      <c r="C41" s="4"/>
      <c r="D41" s="4"/>
      <c r="E41" s="4"/>
      <c r="F41" s="4"/>
      <c r="G41" s="4"/>
      <c r="H41" s="4"/>
      <c r="I41" s="4"/>
      <c r="J41" s="3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>
        <v>0</v>
      </c>
      <c r="AN41" s="4"/>
      <c r="AO41" s="4"/>
      <c r="AP41" s="4">
        <v>0</v>
      </c>
      <c r="AQ41" s="4">
        <v>0</v>
      </c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>
        <v>0</v>
      </c>
      <c r="BM41" s="4"/>
      <c r="BN41" s="4"/>
      <c r="BO41" s="4"/>
      <c r="BP41" s="4">
        <v>0</v>
      </c>
      <c r="BQ41" s="4"/>
      <c r="BR41" s="4"/>
      <c r="BS41" s="4"/>
      <c r="BT41" s="4"/>
      <c r="BU41" s="4"/>
      <c r="BV41" s="4"/>
      <c r="BW41" s="4"/>
      <c r="BX41" s="4"/>
      <c r="BY41" s="4"/>
      <c r="BZ41" s="4"/>
    </row>
    <row r="42" spans="1:78" ht="15.75" customHeight="1">
      <c r="A42" s="36">
        <f>Actions!$A$31</f>
        <v>30</v>
      </c>
      <c r="J42" s="39"/>
      <c r="Z42" s="4">
        <v>0</v>
      </c>
      <c r="AJ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BL42" s="4">
        <v>0</v>
      </c>
      <c r="BP42" s="4">
        <v>0</v>
      </c>
    </row>
    <row r="43" spans="1:78" ht="15.75" customHeight="1">
      <c r="A43" s="36">
        <f>Actions!$A$32</f>
        <v>31</v>
      </c>
      <c r="J43" s="39"/>
      <c r="AC43" s="4">
        <v>0</v>
      </c>
      <c r="AF43" s="4">
        <v>0</v>
      </c>
      <c r="AK43" s="4">
        <v>0</v>
      </c>
      <c r="BC43" s="4">
        <v>0</v>
      </c>
      <c r="BF43" s="4">
        <v>0</v>
      </c>
      <c r="BG43" s="4">
        <v>0</v>
      </c>
      <c r="BM43" s="4">
        <v>0</v>
      </c>
      <c r="BZ43" s="4">
        <v>0</v>
      </c>
    </row>
    <row r="44" spans="1:78" ht="15.75" customHeight="1">
      <c r="A44" s="36">
        <f>Actions!$A$33</f>
        <v>32</v>
      </c>
      <c r="J44" s="39"/>
      <c r="AC44" s="4">
        <v>0</v>
      </c>
      <c r="AD44" s="4">
        <v>0</v>
      </c>
      <c r="AI44" s="4">
        <v>0</v>
      </c>
      <c r="AK44" s="4">
        <v>0</v>
      </c>
      <c r="BC44" s="4">
        <v>0</v>
      </c>
      <c r="BJ44" s="4">
        <v>0</v>
      </c>
      <c r="BK44" s="4">
        <v>0</v>
      </c>
      <c r="BM44" s="4">
        <v>0</v>
      </c>
      <c r="BQ44" s="4">
        <v>0</v>
      </c>
      <c r="BR44" s="4">
        <v>0</v>
      </c>
      <c r="BS44" s="4">
        <v>0</v>
      </c>
      <c r="BT44" s="4">
        <v>0</v>
      </c>
      <c r="BV44" s="4">
        <v>0</v>
      </c>
      <c r="BW44" s="4">
        <v>0</v>
      </c>
    </row>
    <row r="45" spans="1:78" ht="15.75" customHeight="1">
      <c r="A45" s="36">
        <f>Actions!$A$34</f>
        <v>33</v>
      </c>
      <c r="J45" s="39"/>
      <c r="R45" s="4">
        <v>0</v>
      </c>
    </row>
    <row r="46" spans="1:78" ht="15.75" customHeight="1">
      <c r="A46" s="36">
        <f>Actions!$A$35</f>
        <v>34</v>
      </c>
      <c r="J46" s="39"/>
      <c r="R46" s="4">
        <v>0</v>
      </c>
    </row>
    <row r="47" spans="1:78" ht="15.75" customHeight="1">
      <c r="A47" s="36">
        <f>Actions!$A$36</f>
        <v>35</v>
      </c>
      <c r="J47" s="39"/>
      <c r="BO47" s="4">
        <v>0</v>
      </c>
    </row>
    <row r="48" spans="1:78" ht="15.75" customHeight="1">
      <c r="A48" s="36">
        <f>Actions!$A$37</f>
        <v>36</v>
      </c>
      <c r="J48" s="39"/>
      <c r="BJ48" s="4">
        <v>0</v>
      </c>
      <c r="BR48" s="4">
        <v>0</v>
      </c>
    </row>
    <row r="49" spans="1:78" ht="15.75" customHeight="1">
      <c r="A49" s="36">
        <f>Actions!$A$38</f>
        <v>37</v>
      </c>
      <c r="J49" s="39"/>
      <c r="BG49" s="4">
        <v>0</v>
      </c>
    </row>
    <row r="50" spans="1:78" ht="15.75" customHeight="1">
      <c r="A50" s="36">
        <f>Actions!$A$39</f>
        <v>38</v>
      </c>
      <c r="J50" s="39"/>
      <c r="T50" s="4">
        <v>0</v>
      </c>
      <c r="Z50" s="4">
        <v>0</v>
      </c>
      <c r="AM50" s="4">
        <v>0</v>
      </c>
      <c r="AP50" s="4">
        <v>0</v>
      </c>
      <c r="AQ50" s="4">
        <v>0</v>
      </c>
      <c r="AT50" s="4">
        <v>0</v>
      </c>
      <c r="AZ50" s="4">
        <v>0</v>
      </c>
    </row>
    <row r="51" spans="1:78" ht="15.75" customHeight="1">
      <c r="A51" s="36">
        <f>Actions!$A$40</f>
        <v>39</v>
      </c>
      <c r="J51" s="39"/>
      <c r="BM51" s="4">
        <v>0</v>
      </c>
    </row>
    <row r="52" spans="1:78" ht="15.75" customHeight="1">
      <c r="A52" s="36">
        <f>Actions!$A$41</f>
        <v>40</v>
      </c>
      <c r="J52" s="39"/>
      <c r="AT52" s="4">
        <v>0</v>
      </c>
      <c r="BP52" s="4">
        <v>0</v>
      </c>
    </row>
    <row r="53" spans="1:78" ht="15.75" customHeight="1">
      <c r="A53" s="36">
        <f>Actions!$A$42</f>
        <v>41</v>
      </c>
      <c r="D53" s="4">
        <v>0</v>
      </c>
      <c r="J53" s="39"/>
      <c r="O53" s="4">
        <v>0</v>
      </c>
      <c r="V53" s="4">
        <v>0</v>
      </c>
      <c r="AB53" s="4">
        <v>0</v>
      </c>
      <c r="AD53" s="4">
        <v>0</v>
      </c>
      <c r="AY53" s="4">
        <v>0</v>
      </c>
    </row>
    <row r="54" spans="1:78" ht="15.75" customHeight="1">
      <c r="A54" s="36">
        <f>Actions!$A$43</f>
        <v>42</v>
      </c>
      <c r="D54" s="4">
        <v>0</v>
      </c>
      <c r="E54" s="4">
        <v>0</v>
      </c>
      <c r="G54" s="4">
        <v>0</v>
      </c>
      <c r="J54" s="39"/>
      <c r="K54" s="4">
        <v>0</v>
      </c>
      <c r="M54" s="4">
        <v>0</v>
      </c>
      <c r="N54" s="4">
        <v>0</v>
      </c>
      <c r="O54" s="4">
        <v>0</v>
      </c>
      <c r="P54" s="4">
        <v>0</v>
      </c>
      <c r="Y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U54" s="4">
        <v>0</v>
      </c>
      <c r="AX54" s="4">
        <v>0</v>
      </c>
    </row>
    <row r="55" spans="1:78" ht="15.75" customHeight="1">
      <c r="A55" s="36">
        <f>Actions!$A$44</f>
        <v>43</v>
      </c>
      <c r="I55" s="4">
        <v>0</v>
      </c>
      <c r="J55" s="39"/>
      <c r="Y55" s="4">
        <v>0</v>
      </c>
      <c r="AK55" s="4">
        <v>0</v>
      </c>
      <c r="BB55" s="4">
        <v>0</v>
      </c>
      <c r="BC55" s="4">
        <v>0</v>
      </c>
      <c r="BH55" s="4">
        <v>0</v>
      </c>
      <c r="BI55" s="4">
        <v>0</v>
      </c>
      <c r="BJ55" s="4">
        <v>0</v>
      </c>
      <c r="BK55" s="4">
        <v>0</v>
      </c>
      <c r="BM55" s="4">
        <v>0</v>
      </c>
      <c r="BN55" s="4">
        <v>0</v>
      </c>
      <c r="BO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</row>
    <row r="56" spans="1:78" ht="15.75" customHeight="1">
      <c r="A56" s="36">
        <f>Actions!$A$45</f>
        <v>44</v>
      </c>
      <c r="I56" s="4">
        <v>0</v>
      </c>
      <c r="J56" s="39"/>
      <c r="Q56" s="4">
        <v>0</v>
      </c>
      <c r="AG56" s="4">
        <v>0</v>
      </c>
      <c r="AH56" s="4">
        <v>0</v>
      </c>
      <c r="AK56" s="4">
        <v>0</v>
      </c>
      <c r="BB56" s="4">
        <v>0</v>
      </c>
      <c r="BC56" s="4">
        <v>0</v>
      </c>
      <c r="BH56" s="4">
        <v>0</v>
      </c>
      <c r="BI56" s="4">
        <v>0</v>
      </c>
      <c r="BJ56" s="4">
        <v>0</v>
      </c>
      <c r="BK56" s="4">
        <v>0</v>
      </c>
      <c r="BM56" s="4">
        <v>0</v>
      </c>
      <c r="BN56" s="4">
        <v>0</v>
      </c>
      <c r="BO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</row>
    <row r="57" spans="1:78" ht="15.75" customHeight="1">
      <c r="A57" s="36">
        <f>Actions!$A$46</f>
        <v>45</v>
      </c>
      <c r="E57" s="37"/>
      <c r="J57" s="39"/>
      <c r="O57" s="4">
        <v>0</v>
      </c>
      <c r="P57" s="4">
        <v>0</v>
      </c>
      <c r="AG57" s="4">
        <v>0</v>
      </c>
      <c r="AH57" s="4">
        <v>0</v>
      </c>
      <c r="AI57" s="4">
        <v>0</v>
      </c>
    </row>
    <row r="58" spans="1:78" ht="15.75" customHeight="1">
      <c r="A58" s="36">
        <f>Actions!$A$47</f>
        <v>46</v>
      </c>
      <c r="I58" s="4">
        <v>0</v>
      </c>
      <c r="J58" s="39"/>
    </row>
    <row r="59" spans="1:78" ht="15.75" customHeight="1">
      <c r="A59" s="36">
        <f>Actions!$A$48</f>
        <v>47</v>
      </c>
      <c r="J59" s="39"/>
    </row>
    <row r="60" spans="1:78" ht="15.75" customHeight="1">
      <c r="A60" s="36">
        <f>Actions!$A$49</f>
        <v>48</v>
      </c>
      <c r="J60" s="39"/>
      <c r="BY60" s="4">
        <v>0</v>
      </c>
    </row>
    <row r="61" spans="1:78" ht="15.75" customHeight="1">
      <c r="A61" s="36">
        <f>Actions!$A$50</f>
        <v>49</v>
      </c>
      <c r="J61" s="39"/>
      <c r="BX61" s="4">
        <v>0</v>
      </c>
      <c r="BY61" s="4">
        <v>0</v>
      </c>
    </row>
    <row r="62" spans="1:78" ht="15.75" customHeight="1">
      <c r="B62" s="1"/>
    </row>
    <row r="63" spans="1:78" ht="15.75" customHeight="1">
      <c r="A63" s="4" t="s">
        <v>62</v>
      </c>
      <c r="B63" s="1"/>
      <c r="C63" s="22">
        <f>[1]Sheet1!$J$5</f>
        <v>0.5</v>
      </c>
      <c r="D63" s="38">
        <f>[1]Sheet1!$J$6</f>
        <v>0.33333333333333331</v>
      </c>
      <c r="E63" s="22">
        <f>[1]Sheet1!$J$7</f>
        <v>0.5</v>
      </c>
      <c r="F63" s="22">
        <f>[1]Sheet1!$J$8</f>
        <v>0.5</v>
      </c>
      <c r="G63" s="22">
        <f>[1]Sheet1!$J$9</f>
        <v>0.5</v>
      </c>
      <c r="H63" s="22">
        <f>[1]Sheet1!$J$10</f>
        <v>0.33333333333333331</v>
      </c>
      <c r="I63" s="22">
        <f>[1]Sheet1!$J$11</f>
        <v>0.2</v>
      </c>
      <c r="J63" s="22">
        <f>[1]Sheet1!$J$12</f>
        <v>1</v>
      </c>
      <c r="K63" s="22">
        <f>[1]Sheet1!$J$13</f>
        <v>1</v>
      </c>
      <c r="L63" s="22">
        <f>[1]Sheet1!$J$14</f>
        <v>1</v>
      </c>
      <c r="M63" s="22">
        <f>[1]Sheet1!$J$15</f>
        <v>0.5</v>
      </c>
      <c r="N63" s="22">
        <f>[1]Sheet1!$J$16</f>
        <v>0.5</v>
      </c>
      <c r="O63" s="22">
        <f>[1]Sheet1!$J$17</f>
        <v>0.2</v>
      </c>
      <c r="P63" s="22">
        <f>[1]Sheet1!$J$18</f>
        <v>0.33333333333333331</v>
      </c>
      <c r="Q63" s="22">
        <f>[1]Sheet1!$J$19</f>
        <v>1</v>
      </c>
      <c r="R63" s="22">
        <f>[1]Sheet1!$J$20</f>
        <v>0.5</v>
      </c>
      <c r="S63" s="22">
        <f>[1]Sheet1!$J$21</f>
        <v>0.5</v>
      </c>
      <c r="T63" s="22">
        <f>[1]Sheet1!$J$22</f>
        <v>0.14285714285714285</v>
      </c>
      <c r="U63" s="22">
        <f>[1]Sheet1!$J$23</f>
        <v>0.5</v>
      </c>
      <c r="V63" s="22">
        <f>[1]Sheet1!$J$24</f>
        <v>0.5</v>
      </c>
      <c r="W63" s="22">
        <f>[1]Sheet1!$J$25</f>
        <v>1</v>
      </c>
      <c r="X63" s="22">
        <v>0</v>
      </c>
      <c r="Y63" s="22">
        <f>[1]Sheet1!$J$27</f>
        <v>0.2</v>
      </c>
      <c r="Z63" s="22">
        <f>[1]Sheet1!$J$28</f>
        <v>0.33333333333333331</v>
      </c>
      <c r="AA63" s="22">
        <f>[1]Sheet1!$J$29</f>
        <v>1</v>
      </c>
      <c r="AB63" s="22">
        <f>[1]Sheet1!$J$30</f>
        <v>1</v>
      </c>
      <c r="AC63" s="22">
        <f>[1]Sheet1!$J$31</f>
        <v>0.25</v>
      </c>
      <c r="AD63" s="22">
        <f>[1]Sheet1!$J$32</f>
        <v>0.33333333333333331</v>
      </c>
      <c r="AE63" s="22">
        <f>[1]Sheet1!$J$33</f>
        <v>1</v>
      </c>
      <c r="AF63" s="22">
        <f>[1]Sheet1!$J$34</f>
        <v>0.5</v>
      </c>
      <c r="AG63" s="22">
        <f>[1]Sheet1!$J$35</f>
        <v>0.25</v>
      </c>
      <c r="AH63" s="22">
        <f>[1]Sheet1!$J$36</f>
        <v>0.14285714285714285</v>
      </c>
      <c r="AI63" s="22">
        <f>[1]Sheet1!$J$37</f>
        <v>0.2</v>
      </c>
      <c r="AJ63" s="22">
        <f>[1]Sheet1!$J$38</f>
        <v>0.25</v>
      </c>
      <c r="AK63" s="22">
        <f>[1]Sheet1!$J$39</f>
        <v>0.25</v>
      </c>
      <c r="AL63" s="22">
        <f>[1]Sheet1!$J$40</f>
        <v>1</v>
      </c>
      <c r="AM63" s="22">
        <f>[1]Sheet1!$J$41</f>
        <v>0.33333333333333331</v>
      </c>
      <c r="AN63" s="22">
        <f>[1]Sheet1!$J$42</f>
        <v>0.5</v>
      </c>
      <c r="AO63" s="22">
        <f>[1]Sheet1!$J$43</f>
        <v>0.5</v>
      </c>
      <c r="AP63" s="22">
        <f>[1]Sheet1!$J$44</f>
        <v>0.25</v>
      </c>
      <c r="AQ63" s="22">
        <f>[1]Sheet1!$J$45</f>
        <v>0.25</v>
      </c>
      <c r="AR63" s="22">
        <f>[1]Sheet1!$J$46</f>
        <v>0.5</v>
      </c>
      <c r="AS63" s="22">
        <f>[1]Sheet1!$J$47</f>
        <v>0.33333333333333331</v>
      </c>
      <c r="AT63" s="22">
        <f>[1]Sheet1!$J$48</f>
        <v>0.25</v>
      </c>
      <c r="AU63" s="22">
        <f>[1]Sheet1!$J$49</f>
        <v>0.5</v>
      </c>
      <c r="AV63" s="22">
        <f>[1]Sheet1!$J$50</f>
        <v>1</v>
      </c>
      <c r="AW63" s="22">
        <f>[1]Sheet1!$J$51</f>
        <v>1</v>
      </c>
      <c r="AX63" s="22">
        <f>[1]Sheet1!$J$52</f>
        <v>0.5</v>
      </c>
      <c r="AY63" s="22">
        <f>[1]Sheet1!$J$53</f>
        <v>0.5</v>
      </c>
      <c r="AZ63" s="22">
        <f>[1]Sheet1!$J$54</f>
        <v>0.5</v>
      </c>
      <c r="BA63" s="22">
        <f>[1]Sheet1!$J$55</f>
        <v>0.33333333333333331</v>
      </c>
      <c r="BB63" s="22">
        <f>[1]Sheet1!$J$56</f>
        <v>0.2</v>
      </c>
      <c r="BC63" s="22">
        <f>[1]Sheet1!$J$57</f>
        <v>0.14285714285714285</v>
      </c>
      <c r="BD63" s="22">
        <f>[1]Sheet1!$J$58</f>
        <v>1</v>
      </c>
      <c r="BE63" s="22">
        <f>[1]Sheet1!$J$59</f>
        <v>1</v>
      </c>
      <c r="BF63" s="22">
        <f>[1]Sheet1!$J$60</f>
        <v>1</v>
      </c>
      <c r="BG63" s="22">
        <f>[1]Sheet1!$J$61</f>
        <v>0.5</v>
      </c>
      <c r="BH63" s="22">
        <f>[1]Sheet1!$J$62</f>
        <v>0.25</v>
      </c>
      <c r="BI63" s="22">
        <f>[1]Sheet1!$J$63</f>
        <v>0.25</v>
      </c>
      <c r="BJ63" s="22">
        <f>[1]Sheet1!$J$64</f>
        <v>0.125</v>
      </c>
      <c r="BK63" s="22">
        <f>[1]Sheet1!$J$65</f>
        <v>0.2</v>
      </c>
      <c r="BL63" s="22">
        <f>[1]Sheet1!$J$66</f>
        <v>0.33333333333333331</v>
      </c>
      <c r="BM63" s="22">
        <f>[1]Sheet1!$J$67</f>
        <v>0.2</v>
      </c>
      <c r="BN63" s="22">
        <f>[1]Sheet1!$J$68</f>
        <v>0.25</v>
      </c>
      <c r="BO63" s="22">
        <f>[1]Sheet1!$J$69</f>
        <v>0.25</v>
      </c>
      <c r="BP63" s="22">
        <f>[1]Sheet1!$J$70</f>
        <v>0.25</v>
      </c>
      <c r="BQ63" s="22">
        <f>[1]Sheet1!$J$71</f>
        <v>0.2</v>
      </c>
      <c r="BR63" s="22">
        <f>[1]Sheet1!$J$72</f>
        <v>0.16666666666666666</v>
      </c>
      <c r="BS63" s="22">
        <f>[1]Sheet1!$J$73</f>
        <v>0.25</v>
      </c>
      <c r="BT63" s="22">
        <f>[1]Sheet1!$J$74</f>
        <v>0.25</v>
      </c>
      <c r="BU63" s="22">
        <f>[1]Sheet1!$J$75</f>
        <v>0.25</v>
      </c>
      <c r="BV63" s="22">
        <f>[1]Sheet1!$J$76</f>
        <v>0.25</v>
      </c>
      <c r="BW63" s="22">
        <f>[1]Sheet1!$J$77</f>
        <v>0.25</v>
      </c>
      <c r="BX63" s="22">
        <f>[1]Sheet1!$J$78</f>
        <v>1</v>
      </c>
      <c r="BY63" s="22">
        <f>[1]Sheet1!$J$79</f>
        <v>0.5</v>
      </c>
      <c r="BZ63" s="22">
        <f>[1]Sheet1!$J$80</f>
        <v>1</v>
      </c>
    </row>
    <row r="64" spans="1:78" ht="15.75" customHeight="1">
      <c r="A64" s="1" t="s">
        <v>499</v>
      </c>
      <c r="C64" s="4" cm="1">
        <f t="array" ref="C64">ROUNDUP(SUM(C13:C61*C63),1)</f>
        <v>0</v>
      </c>
      <c r="D64" s="4" cm="1">
        <f t="array" ref="D64">ROUNDUP(SUM(D13:D61*D63),1)</f>
        <v>0</v>
      </c>
      <c r="E64" s="4" cm="1">
        <f t="array" ref="E64">ROUNDUP(SUM(E13:E61*E63),1)</f>
        <v>0</v>
      </c>
      <c r="F64" s="4" cm="1">
        <f t="array" ref="F64">ROUNDUP(SUM(F13:F61*F63),1)</f>
        <v>0</v>
      </c>
      <c r="G64" s="4" cm="1">
        <f t="array" ref="G64">ROUNDUP(SUM(G13:G61*G63),1)</f>
        <v>0</v>
      </c>
      <c r="H64" s="4" cm="1">
        <f t="array" ref="H64">ROUNDUP(SUM(H13:H61*H63),1)</f>
        <v>0</v>
      </c>
      <c r="I64" s="4" cm="1">
        <f t="array" ref="I64">ROUNDUP(SUM(I13:I61*I63),1)</f>
        <v>0</v>
      </c>
      <c r="J64" s="4" cm="1">
        <f t="array" ref="J64">ROUNDUP(SUM(J13:J61*J63),1)</f>
        <v>0</v>
      </c>
      <c r="K64" s="4" cm="1">
        <f t="array" ref="K64">ROUNDUP(SUM(K13:K61*K63),1)</f>
        <v>0</v>
      </c>
      <c r="L64" s="4" cm="1">
        <f t="array" ref="L64">ROUNDUP(SUM(L13:L61*L63),1)</f>
        <v>0</v>
      </c>
      <c r="M64" s="4" cm="1">
        <f t="array" ref="M64">ROUNDUP(SUM(M13:M61*M63),1)</f>
        <v>0</v>
      </c>
      <c r="N64" s="4" cm="1">
        <f t="array" ref="N64">ROUNDUP(SUM(N13:N61*N63),1)</f>
        <v>0</v>
      </c>
      <c r="O64" s="4" cm="1">
        <f t="array" ref="O64">ROUNDUP(SUM(O13:O61*O63),1)</f>
        <v>0</v>
      </c>
      <c r="P64" s="4" cm="1">
        <f t="array" ref="P64">ROUNDUP(SUM(P13:P61*P63),1)</f>
        <v>0</v>
      </c>
      <c r="Q64" s="4" cm="1">
        <f t="array" ref="Q64">ROUNDUP(SUM(Q13:Q61*Q63),1)</f>
        <v>0</v>
      </c>
      <c r="R64" s="4" cm="1">
        <f t="array" ref="R64">ROUNDUP(SUM(R13:R61*R63),1)</f>
        <v>0</v>
      </c>
      <c r="S64" s="4" cm="1">
        <f t="array" ref="S64">ROUNDUP(SUM(S13:S61*S63),1)</f>
        <v>0</v>
      </c>
      <c r="T64" s="28" cm="1">
        <f t="array" ref="T64">ROUNDUP(SUM(T13:T61*T63),1)</f>
        <v>0</v>
      </c>
      <c r="U64" s="4" cm="1">
        <f t="array" ref="U64">ROUNDUP(SUM(U13:U61*U63),1)</f>
        <v>0</v>
      </c>
      <c r="V64" s="4" cm="1">
        <f t="array" ref="V64">ROUNDUP(SUM(V13:V61*V63),1)</f>
        <v>0</v>
      </c>
      <c r="W64" s="4" cm="1">
        <f t="array" ref="W64">ROUNDUP(SUM(W13:W61*W63),1)</f>
        <v>0</v>
      </c>
      <c r="X64" s="4" cm="1">
        <f t="array" ref="X64">ROUNDUP(SUM(X13:X61*X63),1)</f>
        <v>0</v>
      </c>
      <c r="Y64" s="4" cm="1">
        <f t="array" ref="Y64">ROUNDUP(SUM(Y13:Y61*Y63),1)</f>
        <v>0</v>
      </c>
      <c r="Z64" s="28" cm="1">
        <f t="array" ref="Z64">ROUNDUP(SUM(Z13:Z61*Z63),1)</f>
        <v>0</v>
      </c>
      <c r="AA64" s="4" cm="1">
        <f t="array" ref="AA64">ROUNDUP(SUM(AA13:AA61*AA63),1)</f>
        <v>0</v>
      </c>
      <c r="AB64" s="4" cm="1">
        <f t="array" ref="AB64">ROUNDUP(SUM(AB13:AB61*AB63),1)</f>
        <v>0</v>
      </c>
      <c r="AC64" s="4" cm="1">
        <f t="array" ref="AC64">ROUNDUP(SUM(AC13:AC61*AC63),1)</f>
        <v>0</v>
      </c>
      <c r="AD64" s="4" cm="1">
        <f t="array" ref="AD64">ROUNDUP(SUM(AD13:AD61*AD63),1)</f>
        <v>0</v>
      </c>
      <c r="AE64" s="4" cm="1">
        <f t="array" ref="AE64">ROUNDUP(SUM(AE13:AE61*AE63),1)</f>
        <v>0</v>
      </c>
      <c r="AF64" s="4" cm="1">
        <f t="array" ref="AF64">ROUNDUP(SUM(AF13:AF61*AF63),1)</f>
        <v>0</v>
      </c>
      <c r="AG64" s="4" cm="1">
        <f t="array" ref="AG64">ROUNDUP(SUM(AG13:AG61*AG63),1)</f>
        <v>0</v>
      </c>
      <c r="AH64" s="28" cm="1">
        <f t="array" ref="AH64">ROUNDUP(SUM(AH13:AH61*AH63),1)</f>
        <v>0</v>
      </c>
      <c r="AI64" s="4" cm="1">
        <f t="array" ref="AI64">ROUNDUP(SUM(AI13:AI61*AI63),1)</f>
        <v>0</v>
      </c>
      <c r="AJ64" s="28" cm="1">
        <f t="array" ref="AJ64">ROUNDUP(SUM(AJ13:AJ61*AJ63),1)</f>
        <v>0</v>
      </c>
      <c r="AK64" s="4" cm="1">
        <f t="array" ref="AK64">ROUNDUP(SUM(AK13:AK61*AK63),1)</f>
        <v>0</v>
      </c>
      <c r="AL64" s="4" cm="1">
        <f t="array" ref="AL64">ROUNDUP(SUM(AL13:AL61*AL63),1)</f>
        <v>0</v>
      </c>
      <c r="AM64" s="4" cm="1">
        <f t="array" ref="AM64">ROUNDUP(SUM(AM13:AM61*AM63),1)</f>
        <v>0</v>
      </c>
      <c r="AN64" s="4" cm="1">
        <f t="array" ref="AN64">ROUNDUP(SUM(AN13:AN61*AN63),1)</f>
        <v>0</v>
      </c>
      <c r="AO64" s="4" cm="1">
        <f t="array" ref="AO64">ROUNDUP(SUM(AO13:AO61*AO63),1)</f>
        <v>0</v>
      </c>
      <c r="AP64" s="4" cm="1">
        <f t="array" ref="AP64">ROUNDUP(SUM(AP13:AP61*AP63),1)</f>
        <v>0</v>
      </c>
      <c r="AQ64" s="4" cm="1">
        <f t="array" ref="AQ64">ROUNDUP(SUM(AQ13:AQ61*AQ63),1)</f>
        <v>0</v>
      </c>
      <c r="AR64" s="4" cm="1">
        <f t="array" ref="AR64">ROUNDUP(SUM(AR13:AR61*AR63),1)</f>
        <v>0</v>
      </c>
      <c r="AS64" s="4" cm="1">
        <f t="array" ref="AS64">ROUNDUP(SUM(AS13:AS61*AS63),1)</f>
        <v>0</v>
      </c>
      <c r="AT64" s="4" cm="1">
        <f t="array" ref="AT64">ROUNDUP(SUM(AT13:AT61*AT63),1)</f>
        <v>0</v>
      </c>
      <c r="AU64" s="4" cm="1">
        <f t="array" ref="AU64">ROUNDUP(SUM(AU13:AU61*AU63),1)</f>
        <v>0</v>
      </c>
      <c r="AV64" s="4" cm="1">
        <f t="array" ref="AV64">ROUNDUP(SUM(AV13:AV61*AV63),1)</f>
        <v>0</v>
      </c>
      <c r="AW64" s="4" cm="1">
        <f t="array" ref="AW64">ROUNDUP(SUM(AW13:AW61*AW63),1)</f>
        <v>0</v>
      </c>
      <c r="AX64" s="4" cm="1">
        <f t="array" ref="AX64">ROUNDUP(SUM(AX13:AX61*AX63),1)</f>
        <v>0</v>
      </c>
      <c r="AY64" s="4" cm="1">
        <f t="array" ref="AY64">ROUNDUP(SUM(AY13:AY61*AY63),1)</f>
        <v>0</v>
      </c>
      <c r="AZ64" s="4" cm="1">
        <f t="array" ref="AZ64">ROUNDUP(SUM(AZ13:AZ61*AZ63),1)</f>
        <v>0</v>
      </c>
      <c r="BA64" s="4" cm="1">
        <f t="array" ref="BA64">ROUNDUP(SUM(BA13:BA61*BA63),1)</f>
        <v>0</v>
      </c>
      <c r="BB64" s="4" cm="1">
        <f t="array" ref="BB64">ROUNDUP(SUM(BB13:BB61*BB63),1)</f>
        <v>0</v>
      </c>
      <c r="BC64" s="4" cm="1">
        <f t="array" ref="BC64">ROUNDUP(SUM(BC13:BC61*BC63),1)</f>
        <v>0</v>
      </c>
      <c r="BD64" s="4" cm="1">
        <f t="array" ref="BD64">ROUNDUP(SUM(BD13:BD61*BD63),1)</f>
        <v>0</v>
      </c>
      <c r="BE64" s="4" cm="1">
        <f t="array" ref="BE64">ROUNDUP(SUM(BE13:BE61*BE63),1)</f>
        <v>0</v>
      </c>
      <c r="BF64" s="4" cm="1">
        <f t="array" ref="BF64">ROUNDUP(SUM(BF13:BF61*BF63),1)</f>
        <v>0</v>
      </c>
      <c r="BG64" s="4" cm="1">
        <f t="array" ref="BG64">ROUNDUP(SUM(BG13:BG61*BG63),1)</f>
        <v>0</v>
      </c>
      <c r="BH64" s="4" cm="1">
        <f t="array" ref="BH64">ROUNDUP(SUM(BH13:BH61*BH63),1)</f>
        <v>0</v>
      </c>
      <c r="BI64" s="4" cm="1">
        <f t="array" ref="BI64">ROUNDUP(SUM(BI13:BI61*BI63),1)</f>
        <v>0</v>
      </c>
      <c r="BJ64" s="4" cm="1">
        <f t="array" ref="BJ64">ROUNDUP(SUM(BJ13:BJ61*BJ63),1)</f>
        <v>0</v>
      </c>
      <c r="BK64" s="4" cm="1">
        <f t="array" ref="BK64">ROUNDUP(SUM(BK13:BK61*BK63),1)</f>
        <v>0</v>
      </c>
      <c r="BL64" s="4" cm="1">
        <f t="array" ref="BL64">ROUNDUP(SUM(BL13:BL61*BL63),1)</f>
        <v>0</v>
      </c>
      <c r="BM64" s="4" cm="1">
        <f t="array" ref="BM64">ROUNDUP(SUM(BM13:BM61*BM63),1)</f>
        <v>0</v>
      </c>
      <c r="BN64" s="4" cm="1">
        <f t="array" ref="BN64">ROUNDUP(SUM(BN13:BN61*BN63),1)</f>
        <v>0</v>
      </c>
      <c r="BO64" s="4" cm="1">
        <f t="array" ref="BO64">ROUNDUP(SUM(BO13:BO61*BO63),1)</f>
        <v>0</v>
      </c>
      <c r="BP64" s="4" cm="1">
        <f t="array" ref="BP64">ROUNDUP(SUM(BP13:BP61*BP63),1)</f>
        <v>0</v>
      </c>
      <c r="BQ64" s="4" cm="1">
        <f t="array" ref="BQ64">ROUNDUP(SUM(BQ13:BQ61*BQ63),1)</f>
        <v>0</v>
      </c>
      <c r="BR64" s="4" cm="1">
        <f t="array" ref="BR64">ROUNDUP(SUM(BR13:BR61*BR63),1)</f>
        <v>0</v>
      </c>
      <c r="BS64" s="4" cm="1">
        <f t="array" ref="BS64">ROUNDUP(SUM(BS13:BS61*BS63),1)</f>
        <v>0</v>
      </c>
      <c r="BT64" s="4" cm="1">
        <f t="array" ref="BT64">ROUNDUP(SUM(BT13:BT61*BT63),1)</f>
        <v>0</v>
      </c>
      <c r="BU64" s="4" cm="1">
        <f t="array" ref="BU64">ROUNDUP(SUM(BU13:BU61*BU63),1)</f>
        <v>0</v>
      </c>
      <c r="BV64" s="4" cm="1">
        <f t="array" ref="BV64">ROUNDUP(SUM(BV13:BV61*BV63),1)</f>
        <v>0</v>
      </c>
      <c r="BW64" s="4" cm="1">
        <f t="array" ref="BW64">ROUNDUP(SUM(BW13:BW61*BW63),1)</f>
        <v>0</v>
      </c>
      <c r="BX64" s="4" cm="1">
        <f t="array" ref="BX64">ROUNDUP(SUM(BX13:BX61*BX63),1)</f>
        <v>0</v>
      </c>
      <c r="BY64" s="4" cm="1">
        <f t="array" ref="BY64">ROUNDUP(SUM(BY13:BY61*BY63),1)</f>
        <v>0</v>
      </c>
      <c r="BZ64" s="4" cm="1">
        <f t="array" ref="BZ64">ROUNDUP(SUM(BZ13:BZ61*BZ63),1)</f>
        <v>0</v>
      </c>
    </row>
    <row r="65" spans="1:78" ht="15.75" customHeight="1">
      <c r="A65" s="13" t="s">
        <v>500</v>
      </c>
      <c r="C65" s="4">
        <f>[1]Sheet1!$E$5</f>
        <v>75</v>
      </c>
      <c r="D65" s="4">
        <f>[1]Sheet1!$E$6</f>
        <v>50</v>
      </c>
      <c r="E65" s="4">
        <f>[1]Sheet1!$E$7</f>
        <v>50</v>
      </c>
      <c r="F65" s="4">
        <f>[1]Sheet1!$E$8</f>
        <v>50</v>
      </c>
      <c r="G65" s="4">
        <f>[1]Sheet1!$E$9</f>
        <v>50</v>
      </c>
      <c r="H65" s="4">
        <f>[1]Sheet1!$E$10</f>
        <v>75</v>
      </c>
      <c r="I65" s="4">
        <f>[1]Sheet1!$E$11</f>
        <v>75</v>
      </c>
      <c r="J65" s="4">
        <f>[1]Sheet1!$E$12</f>
        <v>50</v>
      </c>
      <c r="K65" s="4">
        <f>[1]Sheet1!$E$13</f>
        <v>100</v>
      </c>
      <c r="L65" s="4">
        <f>[1]Sheet1!$E$14</f>
        <v>100</v>
      </c>
      <c r="M65" s="4">
        <f>[1]Sheet1!$E$15</f>
        <v>75</v>
      </c>
      <c r="N65" s="4">
        <f>[1]Sheet1!$E$16</f>
        <v>50</v>
      </c>
      <c r="O65" s="4">
        <f>[1]Sheet1!$E$17</f>
        <v>75</v>
      </c>
      <c r="P65" s="4">
        <f>[1]Sheet1!$E$18</f>
        <v>50</v>
      </c>
      <c r="Q65" s="4">
        <f>[1]Sheet1!$E$19</f>
        <v>50</v>
      </c>
      <c r="R65" s="4">
        <f>[1]Sheet1!$E$20</f>
        <v>50</v>
      </c>
      <c r="S65" s="4">
        <f>[1]Sheet1!$E$21</f>
        <v>50</v>
      </c>
      <c r="T65" s="4">
        <f>[1]Sheet1!$E$22</f>
        <v>75</v>
      </c>
      <c r="U65" s="4">
        <f>[1]Sheet1!$E$23</f>
        <v>100</v>
      </c>
      <c r="V65" s="4">
        <f>[1]Sheet1!$E$24</f>
        <v>50</v>
      </c>
      <c r="W65" s="4">
        <f>[1]Sheet1!$E$25</f>
        <v>50</v>
      </c>
      <c r="X65" s="4">
        <f>[1]Sheet1!$E$26</f>
        <v>50</v>
      </c>
      <c r="Y65" s="4">
        <f>[1]Sheet1!$E$27</f>
        <v>50</v>
      </c>
      <c r="Z65" s="4">
        <f>[1]Sheet1!$E$28</f>
        <v>50</v>
      </c>
      <c r="AA65" s="4">
        <f>[1]Sheet1!$E$29</f>
        <v>50</v>
      </c>
      <c r="AB65" s="4">
        <f>[1]Sheet1!$E$30</f>
        <v>50</v>
      </c>
      <c r="AC65" s="4">
        <f>[1]Sheet1!$E$31</f>
        <v>50</v>
      </c>
      <c r="AD65" s="4">
        <f>[1]Sheet1!$E$32</f>
        <v>50</v>
      </c>
      <c r="AE65" s="4">
        <f>[1]Sheet1!$E$33</f>
        <v>100</v>
      </c>
      <c r="AF65" s="4">
        <f>[1]Sheet1!$E$34</f>
        <v>75</v>
      </c>
      <c r="AG65" s="4">
        <f>[1]Sheet1!$E$35</f>
        <v>75</v>
      </c>
      <c r="AH65" s="4">
        <f>[1]Sheet1!$E$36</f>
        <v>100</v>
      </c>
      <c r="AI65" s="4">
        <f>[1]Sheet1!$E$37</f>
        <v>100</v>
      </c>
      <c r="AJ65" s="4">
        <f>[1]Sheet1!$E$38</f>
        <v>50</v>
      </c>
      <c r="AK65" s="4">
        <f>[1]Sheet1!$E$39</f>
        <v>75</v>
      </c>
      <c r="AL65" s="4">
        <f>[1]Sheet1!$E$40</f>
        <v>75</v>
      </c>
      <c r="AM65" s="4">
        <f>[1]Sheet1!$E$41</f>
        <v>75</v>
      </c>
      <c r="AN65" s="4">
        <f>[1]Sheet1!$E$42</f>
        <v>50</v>
      </c>
      <c r="AO65" s="4">
        <f>[1]Sheet1!$E$43</f>
        <v>25</v>
      </c>
      <c r="AP65" s="4">
        <f>[1]Sheet1!$E$44</f>
        <v>75</v>
      </c>
      <c r="AQ65" s="4">
        <f>[1]Sheet1!$E$45</f>
        <v>75</v>
      </c>
      <c r="AR65" s="4">
        <f>[1]Sheet1!$E$46</f>
        <v>75</v>
      </c>
      <c r="AS65" s="4">
        <f>[1]Sheet1!$E$47</f>
        <v>75</v>
      </c>
      <c r="AT65" s="4">
        <f>[1]Sheet1!$E$48</f>
        <v>100</v>
      </c>
      <c r="AU65" s="4">
        <f>[1]Sheet1!$E$49</f>
        <v>25</v>
      </c>
      <c r="AV65" s="4">
        <f>[1]Sheet1!$E$50</f>
        <v>50</v>
      </c>
      <c r="AW65" s="4">
        <f>[1]Sheet1!$E$51</f>
        <v>75</v>
      </c>
      <c r="AX65" s="4">
        <f>[1]Sheet1!$E$52</f>
        <v>50</v>
      </c>
      <c r="AY65" s="4">
        <f>[1]Sheet1!$E$53</f>
        <v>100</v>
      </c>
      <c r="AZ65" s="4">
        <f>[1]Sheet1!$E$54</f>
        <v>100</v>
      </c>
      <c r="BA65" s="4">
        <f>[1]Sheet1!$E$55</f>
        <v>25</v>
      </c>
      <c r="BB65" s="4">
        <f>[1]Sheet1!$E$56</f>
        <v>25</v>
      </c>
      <c r="BC65" s="4">
        <f>[1]Sheet1!$E$57</f>
        <v>25</v>
      </c>
      <c r="BD65" s="4">
        <f>[1]Sheet1!$E$58</f>
        <v>25</v>
      </c>
      <c r="BE65" s="4">
        <f>[1]Sheet1!$E$59</f>
        <v>25</v>
      </c>
      <c r="BF65" s="4">
        <f>[1]Sheet1!$E$60</f>
        <v>75</v>
      </c>
      <c r="BG65" s="4">
        <f>[1]Sheet1!$E$61</f>
        <v>25</v>
      </c>
      <c r="BH65" s="4">
        <f>[1]Sheet1!$E$62</f>
        <v>25</v>
      </c>
      <c r="BI65" s="4">
        <f>[1]Sheet1!$E$63</f>
        <v>100</v>
      </c>
      <c r="BJ65" s="4">
        <f>[1]Sheet1!$E$64</f>
        <v>50</v>
      </c>
      <c r="BK65" s="4">
        <f>[1]Sheet1!$E$65</f>
        <v>25</v>
      </c>
      <c r="BL65" s="4">
        <f>[1]Sheet1!$E$66</f>
        <v>100</v>
      </c>
      <c r="BM65" s="4">
        <f>[1]Sheet1!$E$67</f>
        <v>50</v>
      </c>
      <c r="BN65" s="4">
        <f>[1]Sheet1!$E$68</f>
        <v>75</v>
      </c>
      <c r="BO65" s="4">
        <f>[1]Sheet1!$E$69</f>
        <v>50</v>
      </c>
      <c r="BP65" s="4">
        <f>[1]Sheet1!$E$70</f>
        <v>50</v>
      </c>
      <c r="BQ65" s="4">
        <f>[1]Sheet1!$E$71</f>
        <v>75</v>
      </c>
      <c r="BR65" s="4">
        <f>[1]Sheet1!$E$72</f>
        <v>75</v>
      </c>
      <c r="BS65" s="4">
        <f>[1]Sheet1!$E$73</f>
        <v>75</v>
      </c>
      <c r="BT65" s="4">
        <f>[1]Sheet1!$E$74</f>
        <v>75</v>
      </c>
      <c r="BU65" s="4">
        <f>[1]Sheet1!$E$75</f>
        <v>75</v>
      </c>
      <c r="BV65" s="4">
        <f>[1]Sheet1!$E$76</f>
        <v>100</v>
      </c>
      <c r="BW65" s="4">
        <f>[1]Sheet1!$E$77</f>
        <v>75</v>
      </c>
      <c r="BX65" s="4">
        <f>[1]Sheet1!$E$78</f>
        <v>75</v>
      </c>
      <c r="BY65" s="4">
        <f>[1]Sheet1!$E$79</f>
        <v>100</v>
      </c>
      <c r="BZ65" s="4">
        <f>[1]Sheet1!$E$80</f>
        <v>75</v>
      </c>
    </row>
    <row r="66" spans="1:78" s="13" customFormat="1" ht="15.75" customHeight="1">
      <c r="A66" s="13" t="s">
        <v>641</v>
      </c>
      <c r="C66" s="13">
        <f>(1-C64)*C65</f>
        <v>75</v>
      </c>
      <c r="D66" s="13">
        <f t="shared" ref="D66:BO66" si="0">(1-D64)*D65</f>
        <v>50</v>
      </c>
      <c r="E66" s="13">
        <f t="shared" si="0"/>
        <v>50</v>
      </c>
      <c r="F66" s="13">
        <f t="shared" si="0"/>
        <v>50</v>
      </c>
      <c r="G66" s="13">
        <f t="shared" si="0"/>
        <v>50</v>
      </c>
      <c r="H66" s="13">
        <f t="shared" si="0"/>
        <v>75</v>
      </c>
      <c r="I66" s="13">
        <f t="shared" si="0"/>
        <v>75</v>
      </c>
      <c r="J66" s="13">
        <f t="shared" si="0"/>
        <v>50</v>
      </c>
      <c r="K66" s="13">
        <f t="shared" si="0"/>
        <v>100</v>
      </c>
      <c r="L66" s="13">
        <f t="shared" si="0"/>
        <v>100</v>
      </c>
      <c r="M66" s="13">
        <f t="shared" si="0"/>
        <v>75</v>
      </c>
      <c r="N66" s="13">
        <f t="shared" si="0"/>
        <v>50</v>
      </c>
      <c r="O66" s="13">
        <f t="shared" si="0"/>
        <v>75</v>
      </c>
      <c r="P66" s="13">
        <f t="shared" si="0"/>
        <v>50</v>
      </c>
      <c r="Q66" s="13">
        <f t="shared" si="0"/>
        <v>50</v>
      </c>
      <c r="R66" s="13">
        <f t="shared" si="0"/>
        <v>50</v>
      </c>
      <c r="S66" s="13">
        <f t="shared" si="0"/>
        <v>50</v>
      </c>
      <c r="T66" s="13">
        <f t="shared" si="0"/>
        <v>75</v>
      </c>
      <c r="U66" s="13">
        <f t="shared" si="0"/>
        <v>100</v>
      </c>
      <c r="V66" s="13">
        <f t="shared" si="0"/>
        <v>50</v>
      </c>
      <c r="W66" s="13">
        <f t="shared" si="0"/>
        <v>50</v>
      </c>
      <c r="X66" s="13">
        <f t="shared" si="0"/>
        <v>50</v>
      </c>
      <c r="Y66" s="13">
        <f t="shared" si="0"/>
        <v>50</v>
      </c>
      <c r="Z66" s="13">
        <f t="shared" si="0"/>
        <v>50</v>
      </c>
      <c r="AA66" s="13">
        <f t="shared" si="0"/>
        <v>50</v>
      </c>
      <c r="AB66" s="13">
        <f t="shared" si="0"/>
        <v>50</v>
      </c>
      <c r="AC66" s="13">
        <f t="shared" si="0"/>
        <v>50</v>
      </c>
      <c r="AD66" s="13">
        <f t="shared" si="0"/>
        <v>50</v>
      </c>
      <c r="AE66" s="13">
        <f t="shared" si="0"/>
        <v>100</v>
      </c>
      <c r="AF66" s="13">
        <f t="shared" si="0"/>
        <v>75</v>
      </c>
      <c r="AG66" s="13">
        <f t="shared" si="0"/>
        <v>75</v>
      </c>
      <c r="AH66" s="13">
        <f t="shared" si="0"/>
        <v>100</v>
      </c>
      <c r="AI66" s="13">
        <f t="shared" si="0"/>
        <v>100</v>
      </c>
      <c r="AJ66" s="13">
        <f t="shared" si="0"/>
        <v>50</v>
      </c>
      <c r="AK66" s="13">
        <f t="shared" si="0"/>
        <v>75</v>
      </c>
      <c r="AL66" s="13">
        <f t="shared" si="0"/>
        <v>75</v>
      </c>
      <c r="AM66" s="13">
        <f t="shared" si="0"/>
        <v>75</v>
      </c>
      <c r="AN66" s="13">
        <f t="shared" si="0"/>
        <v>50</v>
      </c>
      <c r="AO66" s="13">
        <f t="shared" si="0"/>
        <v>25</v>
      </c>
      <c r="AP66" s="13">
        <f t="shared" si="0"/>
        <v>75</v>
      </c>
      <c r="AQ66" s="13">
        <f t="shared" si="0"/>
        <v>75</v>
      </c>
      <c r="AR66" s="13">
        <f t="shared" si="0"/>
        <v>75</v>
      </c>
      <c r="AS66" s="13">
        <f t="shared" si="0"/>
        <v>75</v>
      </c>
      <c r="AT66" s="13">
        <f t="shared" si="0"/>
        <v>100</v>
      </c>
      <c r="AU66" s="13">
        <f t="shared" si="0"/>
        <v>25</v>
      </c>
      <c r="AV66" s="13">
        <f t="shared" si="0"/>
        <v>50</v>
      </c>
      <c r="AW66" s="13">
        <f t="shared" si="0"/>
        <v>75</v>
      </c>
      <c r="AX66" s="13">
        <f t="shared" si="0"/>
        <v>50</v>
      </c>
      <c r="AY66" s="13">
        <f t="shared" si="0"/>
        <v>100</v>
      </c>
      <c r="AZ66" s="13">
        <f t="shared" si="0"/>
        <v>100</v>
      </c>
      <c r="BA66" s="13">
        <f t="shared" si="0"/>
        <v>25</v>
      </c>
      <c r="BB66" s="13">
        <f t="shared" si="0"/>
        <v>25</v>
      </c>
      <c r="BC66" s="13">
        <f t="shared" si="0"/>
        <v>25</v>
      </c>
      <c r="BD66" s="13">
        <f t="shared" si="0"/>
        <v>25</v>
      </c>
      <c r="BE66" s="13">
        <f t="shared" si="0"/>
        <v>25</v>
      </c>
      <c r="BF66" s="13">
        <f t="shared" si="0"/>
        <v>75</v>
      </c>
      <c r="BG66" s="13">
        <f t="shared" si="0"/>
        <v>25</v>
      </c>
      <c r="BH66" s="13">
        <f t="shared" si="0"/>
        <v>25</v>
      </c>
      <c r="BI66" s="13">
        <f t="shared" si="0"/>
        <v>100</v>
      </c>
      <c r="BJ66" s="13">
        <f t="shared" si="0"/>
        <v>50</v>
      </c>
      <c r="BK66" s="13">
        <f t="shared" si="0"/>
        <v>25</v>
      </c>
      <c r="BL66" s="13">
        <f t="shared" si="0"/>
        <v>100</v>
      </c>
      <c r="BM66" s="13">
        <f t="shared" si="0"/>
        <v>50</v>
      </c>
      <c r="BN66" s="13">
        <f t="shared" si="0"/>
        <v>75</v>
      </c>
      <c r="BO66" s="13">
        <f t="shared" si="0"/>
        <v>50</v>
      </c>
      <c r="BP66" s="13">
        <f t="shared" ref="BP66:BZ66" si="1">(1-BP64)*BP65</f>
        <v>50</v>
      </c>
      <c r="BQ66" s="13">
        <f t="shared" si="1"/>
        <v>75</v>
      </c>
      <c r="BR66" s="13">
        <f t="shared" si="1"/>
        <v>75</v>
      </c>
      <c r="BS66" s="13">
        <f t="shared" si="1"/>
        <v>75</v>
      </c>
      <c r="BT66" s="13">
        <f t="shared" si="1"/>
        <v>75</v>
      </c>
      <c r="BU66" s="13">
        <f t="shared" si="1"/>
        <v>75</v>
      </c>
      <c r="BV66" s="13">
        <f t="shared" si="1"/>
        <v>100</v>
      </c>
      <c r="BW66" s="13">
        <f t="shared" si="1"/>
        <v>75</v>
      </c>
      <c r="BX66" s="13">
        <f t="shared" si="1"/>
        <v>75</v>
      </c>
      <c r="BY66" s="13">
        <f t="shared" si="1"/>
        <v>100</v>
      </c>
      <c r="BZ66" s="13">
        <f t="shared" si="1"/>
        <v>75</v>
      </c>
    </row>
    <row r="67" spans="1:78" ht="15.75" customHeight="1">
      <c r="A67" s="1" t="s">
        <v>642</v>
      </c>
      <c r="C67" s="4" cm="1">
        <f t="array" ref="C67">C65*INDEX(C1:C10,$C$11)</f>
        <v>75</v>
      </c>
      <c r="D67" s="4" cm="1">
        <f t="array" ref="D67">D65*INDEX(D1:D10,$C$11)</f>
        <v>50</v>
      </c>
      <c r="E67" s="4" cm="1">
        <f t="array" ref="E67">E65*INDEX(E1:E10,$C$11)</f>
        <v>50</v>
      </c>
      <c r="F67" s="4" cm="1">
        <f t="array" ref="F67">F65*INDEX(F1:F10,$C$11)</f>
        <v>50</v>
      </c>
      <c r="G67" s="4" cm="1">
        <f t="array" ref="G67">G65*INDEX(G1:G10,$C$11)</f>
        <v>50</v>
      </c>
      <c r="H67" s="4" cm="1">
        <f t="array" ref="H67">H65*INDEX(H1:H10,$C$11)</f>
        <v>0</v>
      </c>
      <c r="I67" s="4" cm="1">
        <f t="array" ref="I67">I65*INDEX(I1:I10,$C$11)</f>
        <v>75</v>
      </c>
      <c r="J67" s="4" cm="1">
        <f t="array" ref="J67">J65*INDEX(J1:J10,$C$11)</f>
        <v>50</v>
      </c>
      <c r="K67" s="4" cm="1">
        <f t="array" ref="K67">K65*INDEX(K1:K10,$C$11)</f>
        <v>100</v>
      </c>
      <c r="L67" s="4" cm="1">
        <f t="array" ref="L67">L65*INDEX(L1:L10,$C$11)</f>
        <v>0</v>
      </c>
      <c r="M67" s="4" cm="1">
        <f t="array" ref="M67">M65*INDEX(M1:M10,$C$11)</f>
        <v>0</v>
      </c>
      <c r="N67" s="4" cm="1">
        <f t="array" ref="N67">N65*INDEX(N1:N10,$C$11)</f>
        <v>50</v>
      </c>
      <c r="O67" s="4" cm="1">
        <f t="array" ref="O67">O65*INDEX(O1:O10,$C$11)</f>
        <v>0</v>
      </c>
      <c r="P67" s="4" cm="1">
        <f t="array" ref="P67">P65*INDEX(P1:P10,$C$11)</f>
        <v>50</v>
      </c>
      <c r="Q67" s="4" cm="1">
        <f t="array" ref="Q67">Q65*INDEX(Q1:Q10,$C$11)</f>
        <v>50</v>
      </c>
      <c r="R67" s="4" cm="1">
        <f t="array" ref="R67">R65*INDEX(R1:R10,$C$11)</f>
        <v>50</v>
      </c>
      <c r="S67" s="4" cm="1">
        <f t="array" ref="S67">S65*INDEX(S1:S10,$C$11)</f>
        <v>50</v>
      </c>
      <c r="T67" s="4" cm="1">
        <f t="array" ref="T67">T65*INDEX(T1:T10,$C$11)</f>
        <v>75</v>
      </c>
      <c r="U67" s="4" cm="1">
        <f t="array" ref="U67">U65*INDEX(U1:U10,$C$11)</f>
        <v>100</v>
      </c>
      <c r="V67" s="4" cm="1">
        <f t="array" ref="V67">V65*INDEX(V1:V10,$C$11)</f>
        <v>50</v>
      </c>
      <c r="W67" s="4" cm="1">
        <f t="array" ref="W67">W65*INDEX(W1:W10,$C$11)</f>
        <v>50</v>
      </c>
      <c r="X67" s="4" cm="1">
        <f t="array" ref="X67">X65*INDEX(X1:X10,$C$11)</f>
        <v>0</v>
      </c>
      <c r="Y67" s="4" cm="1">
        <f t="array" ref="Y67">Y65*INDEX(Y1:Y10,$C$11)</f>
        <v>50</v>
      </c>
      <c r="Z67" s="4" cm="1">
        <f t="array" ref="Z67">Z65*INDEX(Z1:Z10,$C$11)</f>
        <v>50</v>
      </c>
      <c r="AA67" s="4" cm="1">
        <f t="array" ref="AA67">AA65*INDEX(AA1:AA10,$C$11)</f>
        <v>50</v>
      </c>
      <c r="AB67" s="4" cm="1">
        <f t="array" ref="AB67">AB65*INDEX(AB1:AB10,$C$11)</f>
        <v>50</v>
      </c>
      <c r="AC67" s="4" cm="1">
        <f t="array" ref="AC67">AC65*INDEX(AC1:AC10,$C$11)</f>
        <v>50</v>
      </c>
      <c r="AD67" s="4" cm="1">
        <f t="array" ref="AD67">AD65*INDEX(AD1:AD10,$C$11)</f>
        <v>50</v>
      </c>
      <c r="AE67" s="4" cm="1">
        <f t="array" ref="AE67">AE65*INDEX(AE1:AE10,$C$11)</f>
        <v>100</v>
      </c>
      <c r="AF67" s="4" cm="1">
        <f t="array" ref="AF67">AF65*INDEX(AF1:AF10,$C$11)</f>
        <v>75</v>
      </c>
      <c r="AG67" s="4" cm="1">
        <f t="array" ref="AG67">AG65*INDEX(AG1:AG10,$C$11)</f>
        <v>75</v>
      </c>
      <c r="AH67" s="4" cm="1">
        <f t="array" ref="AH67">AH65*INDEX(AH1:AH10,$C$11)</f>
        <v>100</v>
      </c>
      <c r="AI67" s="4" cm="1">
        <f t="array" ref="AI67">AI65*INDEX(AI1:AI10,$C$11)</f>
        <v>100</v>
      </c>
      <c r="AJ67" s="4" cm="1">
        <f t="array" ref="AJ67">AJ65*INDEX(AJ1:AJ10,$C$11)</f>
        <v>50</v>
      </c>
      <c r="AK67" s="4" cm="1">
        <f t="array" ref="AK67">AK65*INDEX(AK1:AK10,$C$11)</f>
        <v>75</v>
      </c>
      <c r="AL67" s="4" cm="1">
        <f t="array" ref="AL67">AL65*INDEX(AL1:AL10,$C$11)</f>
        <v>75</v>
      </c>
      <c r="AM67" s="4" cm="1">
        <f t="array" ref="AM67">AM65*INDEX(AM1:AM10,$C$11)</f>
        <v>75</v>
      </c>
      <c r="AN67" s="4" cm="1">
        <f t="array" ref="AN67">AN65*INDEX(AN1:AN10,$C$11)</f>
        <v>0</v>
      </c>
      <c r="AO67" s="4" cm="1">
        <f t="array" ref="AO67">AO65*INDEX(AO1:AO10,$C$11)</f>
        <v>25</v>
      </c>
      <c r="AP67" s="4" cm="1">
        <f t="array" ref="AP67">AP65*INDEX(AP1:AP10,$C$11)</f>
        <v>75</v>
      </c>
      <c r="AQ67" s="4" cm="1">
        <f t="array" ref="AQ67">AQ65*INDEX(AQ1:AQ10,$C$11)</f>
        <v>75</v>
      </c>
      <c r="AR67" s="4" cm="1">
        <f t="array" ref="AR67">AR65*INDEX(AR1:AR10,$C$11)</f>
        <v>75</v>
      </c>
      <c r="AS67" s="4" cm="1">
        <f t="array" ref="AS67">AS65*INDEX(AS1:AS10,$C$11)</f>
        <v>75</v>
      </c>
      <c r="AT67" s="4" cm="1">
        <f t="array" ref="AT67">AT65*INDEX(AT1:AT10,$C$11)</f>
        <v>100</v>
      </c>
      <c r="AU67" s="4" cm="1">
        <f t="array" ref="AU67">AU65*INDEX(AU1:AU10,$C$11)</f>
        <v>0</v>
      </c>
      <c r="AV67" s="4" cm="1">
        <f t="array" ref="AV67">AV65*INDEX(AV1:AV10,$C$11)</f>
        <v>50</v>
      </c>
      <c r="AW67" s="4" cm="1">
        <f t="array" ref="AW67">AW65*INDEX(AW1:AW10,$C$11)</f>
        <v>0</v>
      </c>
      <c r="AX67" s="4" cm="1">
        <f t="array" ref="AX67">AX65*INDEX(AX1:AX10,$C$11)</f>
        <v>50</v>
      </c>
      <c r="AY67" s="4" cm="1">
        <f t="array" ref="AY67">AY65*INDEX(AY1:AY10,$C$11)</f>
        <v>100</v>
      </c>
      <c r="AZ67" s="4" cm="1">
        <f t="array" ref="AZ67">AZ65*INDEX(AZ1:AZ10,$C$11)</f>
        <v>100</v>
      </c>
      <c r="BA67" s="4" cm="1">
        <f t="array" ref="BA67">BA65*INDEX(BA1:BA10,$C$11)</f>
        <v>25</v>
      </c>
      <c r="BB67" s="4" cm="1">
        <f t="array" ref="BB67">BB65*INDEX(BB1:BB10,$C$11)</f>
        <v>25</v>
      </c>
      <c r="BC67" s="4" cm="1">
        <f t="array" ref="BC67">BC65*INDEX(BC1:BC10,$C$11)</f>
        <v>25</v>
      </c>
      <c r="BD67" s="4" cm="1">
        <f t="array" ref="BD67">BD65*INDEX(BD1:BD10,$C$11)</f>
        <v>25</v>
      </c>
      <c r="BE67" s="4" cm="1">
        <f t="array" ref="BE67">BE65*INDEX(BE1:BE10,$C$11)</f>
        <v>25</v>
      </c>
      <c r="BF67" s="4" cm="1">
        <f t="array" ref="BF67">BF65*INDEX(BF1:BF10,$C$11)</f>
        <v>75</v>
      </c>
      <c r="BG67" s="4" cm="1">
        <f t="array" ref="BG67">BG65*INDEX(BG1:BG10,$C$11)</f>
        <v>25</v>
      </c>
      <c r="BH67" s="4" cm="1">
        <f t="array" ref="BH67">BH65*INDEX(BH1:BH10,$C$11)</f>
        <v>25</v>
      </c>
      <c r="BI67" s="4" cm="1">
        <f t="array" ref="BI67">BI65*INDEX(BI1:BI10,$C$11)</f>
        <v>100</v>
      </c>
      <c r="BJ67" s="4" cm="1">
        <f t="array" ref="BJ67">BJ65*INDEX(BJ1:BJ10,$C$11)</f>
        <v>50</v>
      </c>
      <c r="BK67" s="4" cm="1">
        <f t="array" ref="BK67">BK65*INDEX(BK1:BK10,$C$11)</f>
        <v>25</v>
      </c>
      <c r="BL67" s="4" cm="1">
        <f t="array" ref="BL67">BL65*INDEX(BL1:BL10,$C$11)</f>
        <v>100</v>
      </c>
      <c r="BM67" s="4" cm="1">
        <f t="array" ref="BM67">BM65*INDEX(BM1:BM10,$C$11)</f>
        <v>50</v>
      </c>
      <c r="BN67" s="4" cm="1">
        <f t="array" ref="BN67">BN65*INDEX(BN1:BN10,$C$11)</f>
        <v>75</v>
      </c>
      <c r="BO67" s="4" cm="1">
        <f t="array" ref="BO67">BO65*INDEX(BO1:BO10,$C$11)</f>
        <v>0</v>
      </c>
      <c r="BP67" s="4" cm="1">
        <f t="array" ref="BP67">BP65*INDEX(BP1:BP10,$C$11)</f>
        <v>50</v>
      </c>
      <c r="BQ67" s="4" cm="1">
        <f t="array" ref="BQ67">BQ65*INDEX(BQ1:BQ10,$C$11)</f>
        <v>75</v>
      </c>
      <c r="BR67" s="4" cm="1">
        <f t="array" ref="BR67">BR65*INDEX(BR1:BR10,$C$11)</f>
        <v>75</v>
      </c>
      <c r="BS67" s="4" cm="1">
        <f t="array" ref="BS67">BS65*INDEX(BS1:BS10,$C$11)</f>
        <v>75</v>
      </c>
      <c r="BT67" s="4" cm="1">
        <f t="array" ref="BT67">BT65*INDEX(BT1:BT10,$C$11)</f>
        <v>75</v>
      </c>
      <c r="BU67" s="4" cm="1">
        <f t="array" ref="BU67">BU65*INDEX(BU1:BU10,$C$11)</f>
        <v>75</v>
      </c>
      <c r="BV67" s="4" cm="1">
        <f t="array" ref="BV67">BV65*INDEX(BV1:BV10,$C$11)</f>
        <v>100</v>
      </c>
      <c r="BW67" s="4" cm="1">
        <f t="array" ref="BW67">BW65*INDEX(BW1:BW10,$C$11)</f>
        <v>75</v>
      </c>
      <c r="BX67" s="4" cm="1">
        <f t="array" ref="BX67">BX65*INDEX(BX1:BX10,$C$11)</f>
        <v>75</v>
      </c>
      <c r="BY67" s="4" cm="1">
        <f t="array" ref="BY67">BY65*INDEX(BY1:BY10,$C$11)</f>
        <v>100</v>
      </c>
      <c r="BZ67" s="4" cm="1">
        <f t="array" ref="BZ67">BZ65*INDEX(BZ1:BZ10,$C$11)</f>
        <v>75</v>
      </c>
    </row>
    <row r="68" spans="1:78" ht="15.75" customHeight="1">
      <c r="A68" s="1" t="s">
        <v>643</v>
      </c>
      <c r="C68" s="4" cm="1">
        <f t="array" ref="C68">C66*INDEX(C1:C10,$C$11)</f>
        <v>75</v>
      </c>
      <c r="D68" s="4" cm="1">
        <f t="array" ref="D68">D66*INDEX(D1:D10,$C$11)</f>
        <v>50</v>
      </c>
      <c r="E68" s="4" cm="1">
        <f t="array" ref="E68">E66*INDEX(E1:E10,$C$11)</f>
        <v>50</v>
      </c>
      <c r="F68" s="4" cm="1">
        <f t="array" ref="F68">F66*INDEX(F1:F10,$C$11)</f>
        <v>50</v>
      </c>
      <c r="G68" s="4" cm="1">
        <f t="array" ref="G68">G66*INDEX(G1:G10,$C$11)</f>
        <v>50</v>
      </c>
      <c r="H68" s="4" cm="1">
        <f t="array" ref="H68">H66*INDEX(H1:H10,$C$11)</f>
        <v>0</v>
      </c>
      <c r="I68" s="4" cm="1">
        <f t="array" ref="I68">I66*INDEX(I1:I10,$C$11)</f>
        <v>75</v>
      </c>
      <c r="J68" s="4" cm="1">
        <f t="array" ref="J68">J66*INDEX(J1:J10,$C$11)</f>
        <v>50</v>
      </c>
      <c r="K68" s="4" cm="1">
        <f t="array" ref="K68">K66*INDEX(K1:K10,$C$11)</f>
        <v>100</v>
      </c>
      <c r="L68" s="4" cm="1">
        <f t="array" ref="L68">L66*INDEX(L1:L10,$C$11)</f>
        <v>0</v>
      </c>
      <c r="M68" s="4" cm="1">
        <f t="array" ref="M68">M66*INDEX(M1:M10,$C$11)</f>
        <v>0</v>
      </c>
      <c r="N68" s="4" cm="1">
        <f t="array" ref="N68">N66*INDEX(N1:N10,$C$11)</f>
        <v>50</v>
      </c>
      <c r="O68" s="4" cm="1">
        <f t="array" ref="O68">O66*INDEX(O1:O10,$C$11)</f>
        <v>0</v>
      </c>
      <c r="P68" s="4" cm="1">
        <f t="array" ref="P68">P66*INDEX(P1:P10,$C$11)</f>
        <v>50</v>
      </c>
      <c r="Q68" s="4" cm="1">
        <f t="array" ref="Q68">Q66*INDEX(Q1:Q10,$C$11)</f>
        <v>50</v>
      </c>
      <c r="R68" s="4" cm="1">
        <f t="array" ref="R68">R66*INDEX(R1:R10,$C$11)</f>
        <v>50</v>
      </c>
      <c r="S68" s="4" cm="1">
        <f t="array" ref="S68">S66*INDEX(S1:S10,$C$11)</f>
        <v>50</v>
      </c>
      <c r="T68" s="4" cm="1">
        <f t="array" ref="T68">T66*INDEX(T1:T10,$C$11)</f>
        <v>75</v>
      </c>
      <c r="U68" s="4" cm="1">
        <f t="array" ref="U68">U66*INDEX(U1:U10,$C$11)</f>
        <v>100</v>
      </c>
      <c r="V68" s="4" cm="1">
        <f t="array" ref="V68">V66*INDEX(V1:V10,$C$11)</f>
        <v>50</v>
      </c>
      <c r="W68" s="4" cm="1">
        <f t="array" ref="W68">W66*INDEX(W1:W10,$C$11)</f>
        <v>50</v>
      </c>
      <c r="X68" s="4" cm="1">
        <f t="array" ref="X68">X66*INDEX(X1:X10,$C$11)</f>
        <v>0</v>
      </c>
      <c r="Y68" s="4" cm="1">
        <f t="array" ref="Y68">Y66*INDEX(Y1:Y10,$C$11)</f>
        <v>50</v>
      </c>
      <c r="Z68" s="4" cm="1">
        <f t="array" ref="Z68">Z66*INDEX(Z1:Z10,$C$11)</f>
        <v>50</v>
      </c>
      <c r="AA68" s="4" cm="1">
        <f t="array" ref="AA68">AA66*INDEX(AA1:AA10,$C$11)</f>
        <v>50</v>
      </c>
      <c r="AB68" s="4" cm="1">
        <f t="array" ref="AB68">AB66*INDEX(AB1:AB10,$C$11)</f>
        <v>50</v>
      </c>
      <c r="AC68" s="4" cm="1">
        <f t="array" ref="AC68">AC66*INDEX(AC1:AC10,$C$11)</f>
        <v>50</v>
      </c>
      <c r="AD68" s="4" cm="1">
        <f t="array" ref="AD68">AD66*INDEX(AD1:AD10,$C$11)</f>
        <v>50</v>
      </c>
      <c r="AE68" s="4" cm="1">
        <f t="array" ref="AE68">AE66*INDEX(AE1:AE10,$C$11)</f>
        <v>100</v>
      </c>
      <c r="AF68" s="4" cm="1">
        <f t="array" ref="AF68">AF66*INDEX(AF1:AF10,$C$11)</f>
        <v>75</v>
      </c>
      <c r="AG68" s="4" cm="1">
        <f t="array" ref="AG68">AG66*INDEX(AG1:AG10,$C$11)</f>
        <v>75</v>
      </c>
      <c r="AH68" s="4" cm="1">
        <f t="array" ref="AH68">AH66*INDEX(AH1:AH10,$C$11)</f>
        <v>100</v>
      </c>
      <c r="AI68" s="4" cm="1">
        <f t="array" ref="AI68">AI66*INDEX(AI1:AI10,$C$11)</f>
        <v>100</v>
      </c>
      <c r="AJ68" s="4" cm="1">
        <f t="array" ref="AJ68">AJ66*INDEX(AJ1:AJ10,$C$11)</f>
        <v>50</v>
      </c>
      <c r="AK68" s="4" cm="1">
        <f t="array" ref="AK68">AK66*INDEX(AK1:AK10,$C$11)</f>
        <v>75</v>
      </c>
      <c r="AL68" s="4" cm="1">
        <f t="array" ref="AL68">AL66*INDEX(AL1:AL10,$C$11)</f>
        <v>75</v>
      </c>
      <c r="AM68" s="4" cm="1">
        <f t="array" ref="AM68">AM66*INDEX(AM1:AM10,$C$11)</f>
        <v>75</v>
      </c>
      <c r="AN68" s="4" cm="1">
        <f t="array" ref="AN68">AN66*INDEX(AN1:AN10,$C$11)</f>
        <v>0</v>
      </c>
      <c r="AO68" s="4" cm="1">
        <f t="array" ref="AO68">AO66*INDEX(AO1:AO10,$C$11)</f>
        <v>25</v>
      </c>
      <c r="AP68" s="4" cm="1">
        <f t="array" ref="AP68">AP66*INDEX(AP1:AP10,$C$11)</f>
        <v>75</v>
      </c>
      <c r="AQ68" s="4" cm="1">
        <f t="array" ref="AQ68">AQ66*INDEX(AQ1:AQ10,$C$11)</f>
        <v>75</v>
      </c>
      <c r="AR68" s="4" cm="1">
        <f t="array" ref="AR68">AR66*INDEX(AR1:AR10,$C$11)</f>
        <v>75</v>
      </c>
      <c r="AS68" s="4" cm="1">
        <f t="array" ref="AS68">AS66*INDEX(AS1:AS10,$C$11)</f>
        <v>75</v>
      </c>
      <c r="AT68" s="4" cm="1">
        <f t="array" ref="AT68">AT66*INDEX(AT1:AT10,$C$11)</f>
        <v>100</v>
      </c>
      <c r="AU68" s="4" cm="1">
        <f t="array" ref="AU68">AU66*INDEX(AU1:AU10,$C$11)</f>
        <v>0</v>
      </c>
      <c r="AV68" s="4" cm="1">
        <f t="array" ref="AV68">AV66*INDEX(AV1:AV10,$C$11)</f>
        <v>50</v>
      </c>
      <c r="AW68" s="4" cm="1">
        <f t="array" ref="AW68">AW66*INDEX(AW1:AW10,$C$11)</f>
        <v>0</v>
      </c>
      <c r="AX68" s="4" cm="1">
        <f t="array" ref="AX68">AX66*INDEX(AX1:AX10,$C$11)</f>
        <v>50</v>
      </c>
      <c r="AY68" s="4" cm="1">
        <f t="array" ref="AY68">AY66*INDEX(AY1:AY10,$C$11)</f>
        <v>100</v>
      </c>
      <c r="AZ68" s="4" cm="1">
        <f t="array" ref="AZ68">AZ66*INDEX(AZ1:AZ10,$C$11)</f>
        <v>100</v>
      </c>
      <c r="BA68" s="4" cm="1">
        <f t="array" ref="BA68">BA66*INDEX(BA1:BA10,$C$11)</f>
        <v>25</v>
      </c>
      <c r="BB68" s="4" cm="1">
        <f t="array" ref="BB68">BB66*INDEX(BB1:BB10,$C$11)</f>
        <v>25</v>
      </c>
      <c r="BC68" s="4" cm="1">
        <f t="array" ref="BC68">BC66*INDEX(BC1:BC10,$C$11)</f>
        <v>25</v>
      </c>
      <c r="BD68" s="4" cm="1">
        <f t="array" ref="BD68">BD66*INDEX(BD1:BD10,$C$11)</f>
        <v>25</v>
      </c>
      <c r="BE68" s="4" cm="1">
        <f t="array" ref="BE68">BE66*INDEX(BE1:BE10,$C$11)</f>
        <v>25</v>
      </c>
      <c r="BF68" s="4" cm="1">
        <f t="array" ref="BF68">BF66*INDEX(BF1:BF10,$C$11)</f>
        <v>75</v>
      </c>
      <c r="BG68" s="4" cm="1">
        <f t="array" ref="BG68">BG66*INDEX(BG1:BG10,$C$11)</f>
        <v>25</v>
      </c>
      <c r="BH68" s="4" cm="1">
        <f t="array" ref="BH68">BH66*INDEX(BH1:BH10,$C$11)</f>
        <v>25</v>
      </c>
      <c r="BI68" s="4" cm="1">
        <f t="array" ref="BI68">BI66*INDEX(BI1:BI10,$C$11)</f>
        <v>100</v>
      </c>
      <c r="BJ68" s="4" cm="1">
        <f t="array" ref="BJ68">BJ66*INDEX(BJ1:BJ10,$C$11)</f>
        <v>50</v>
      </c>
      <c r="BK68" s="4" cm="1">
        <f t="array" ref="BK68">BK66*INDEX(BK1:BK10,$C$11)</f>
        <v>25</v>
      </c>
      <c r="BL68" s="4" cm="1">
        <f t="array" ref="BL68">BL66*INDEX(BL1:BL10,$C$11)</f>
        <v>100</v>
      </c>
      <c r="BM68" s="4" cm="1">
        <f t="array" ref="BM68">BM66*INDEX(BM1:BM10,$C$11)</f>
        <v>50</v>
      </c>
      <c r="BN68" s="4" cm="1">
        <f t="array" ref="BN68">BN66*INDEX(BN1:BN10,$C$11)</f>
        <v>75</v>
      </c>
      <c r="BO68" s="4" cm="1">
        <f t="array" ref="BO68">BO66*INDEX(BO1:BO10,$C$11)</f>
        <v>0</v>
      </c>
      <c r="BP68" s="4" cm="1">
        <f t="array" ref="BP68">BP66*INDEX(BP1:BP10,$C$11)</f>
        <v>50</v>
      </c>
      <c r="BQ68" s="4" cm="1">
        <f t="array" ref="BQ68">BQ66*INDEX(BQ1:BQ10,$C$11)</f>
        <v>75</v>
      </c>
      <c r="BR68" s="4" cm="1">
        <f t="array" ref="BR68">BR66*INDEX(BR1:BR10,$C$11)</f>
        <v>75</v>
      </c>
      <c r="BS68" s="4" cm="1">
        <f t="array" ref="BS68">BS66*INDEX(BS1:BS10,$C$11)</f>
        <v>75</v>
      </c>
      <c r="BT68" s="4" cm="1">
        <f t="array" ref="BT68">BT66*INDEX(BT1:BT10,$C$11)</f>
        <v>75</v>
      </c>
      <c r="BU68" s="4" cm="1">
        <f t="array" ref="BU68">BU66*INDEX(BU1:BU10,$C$11)</f>
        <v>75</v>
      </c>
      <c r="BV68" s="4" cm="1">
        <f t="array" ref="BV68">BV66*INDEX(BV1:BV10,$C$11)</f>
        <v>100</v>
      </c>
      <c r="BW68" s="4" cm="1">
        <f t="array" ref="BW68">BW66*INDEX(BW1:BW10,$C$11)</f>
        <v>75</v>
      </c>
      <c r="BX68" s="4" cm="1">
        <f t="array" ref="BX68">BX66*INDEX(BX1:BX10,$C$11)</f>
        <v>75</v>
      </c>
      <c r="BY68" s="4" cm="1">
        <f t="array" ref="BY68">BY66*INDEX(BY1:BY10,$C$11)</f>
        <v>100</v>
      </c>
      <c r="BZ68" s="4" cm="1">
        <f t="array" ref="BZ68">BZ66*INDEX(BZ1:BZ10,$C$11)</f>
        <v>75</v>
      </c>
    </row>
    <row r="69" spans="1:78" s="13" customFormat="1" ht="15.75" customHeight="1">
      <c r="A69" s="13" t="s">
        <v>644</v>
      </c>
      <c r="B69" s="13">
        <f>SUM(C67:BZ67)</f>
        <v>4275</v>
      </c>
    </row>
    <row r="70" spans="1:78" s="13" customFormat="1" ht="15.75" customHeight="1">
      <c r="A70" s="13" t="s">
        <v>645</v>
      </c>
      <c r="B70" s="13">
        <f>SUM(C68:BZ68)</f>
        <v>4275</v>
      </c>
    </row>
    <row r="71" spans="1:78" ht="15.75" customHeight="1">
      <c r="A71" s="47" t="s">
        <v>646</v>
      </c>
      <c r="B71" s="47">
        <f>(B70-0)/(B69-0)*100</f>
        <v>100</v>
      </c>
    </row>
    <row r="72" spans="1:78" ht="15.75" customHeight="1">
      <c r="A72" s="13" t="s">
        <v>503</v>
      </c>
    </row>
    <row r="73" spans="1:78" ht="15.75" customHeight="1">
      <c r="A73" s="13" t="s">
        <v>504</v>
      </c>
    </row>
    <row r="74" spans="1:78" ht="15.75" customHeight="1"/>
    <row r="75" spans="1:78" ht="15.75" customHeight="1">
      <c r="A75" s="1" t="s">
        <v>0</v>
      </c>
      <c r="B75" s="1" t="s">
        <v>56</v>
      </c>
      <c r="C75" s="1" t="s">
        <v>2</v>
      </c>
      <c r="F75" s="28"/>
      <c r="H75" s="1" t="s">
        <v>0</v>
      </c>
      <c r="I75" s="1" t="s">
        <v>505</v>
      </c>
      <c r="J75" s="1" t="s">
        <v>505</v>
      </c>
      <c r="K75" s="1"/>
      <c r="L75" s="1" t="s">
        <v>2</v>
      </c>
    </row>
    <row r="76" spans="1:78" ht="15.75" customHeight="1">
      <c r="A76" s="4">
        <v>1</v>
      </c>
      <c r="B76" s="28" t="s">
        <v>64</v>
      </c>
      <c r="C76" s="4" t="s">
        <v>63</v>
      </c>
      <c r="D76" s="28"/>
      <c r="F76" s="28"/>
      <c r="H76" s="4">
        <v>1</v>
      </c>
      <c r="I76" s="16" t="s">
        <v>91</v>
      </c>
      <c r="J76" s="13" t="s">
        <v>293</v>
      </c>
    </row>
    <row r="77" spans="1:78" ht="15.75" customHeight="1">
      <c r="A77" s="4">
        <v>2</v>
      </c>
      <c r="B77" s="28" t="s">
        <v>72</v>
      </c>
      <c r="C77" s="4" t="s">
        <v>71</v>
      </c>
      <c r="D77" s="28"/>
      <c r="F77" s="28"/>
      <c r="H77" s="4">
        <v>2</v>
      </c>
      <c r="I77" s="16" t="s">
        <v>104</v>
      </c>
      <c r="J77" s="13" t="s">
        <v>299</v>
      </c>
    </row>
    <row r="78" spans="1:78" ht="15.75" customHeight="1">
      <c r="A78" s="4">
        <v>3</v>
      </c>
      <c r="B78" s="28" t="s">
        <v>76</v>
      </c>
      <c r="C78" s="4" t="s">
        <v>75</v>
      </c>
      <c r="D78" s="28"/>
      <c r="F78" s="28"/>
      <c r="H78" s="4">
        <v>3</v>
      </c>
      <c r="I78" s="16" t="s">
        <v>107</v>
      </c>
      <c r="J78" s="13" t="s">
        <v>302</v>
      </c>
    </row>
    <row r="79" spans="1:78" ht="15.75" customHeight="1">
      <c r="A79" s="4">
        <v>4</v>
      </c>
      <c r="B79" s="28" t="s">
        <v>79</v>
      </c>
      <c r="C79" s="4" t="s">
        <v>78</v>
      </c>
      <c r="D79" s="28"/>
      <c r="F79" s="28"/>
      <c r="H79" s="4">
        <v>4</v>
      </c>
      <c r="I79" s="16" t="s">
        <v>109</v>
      </c>
      <c r="J79" s="13" t="s">
        <v>306</v>
      </c>
    </row>
    <row r="80" spans="1:78" ht="15.75" customHeight="1">
      <c r="A80" s="4">
        <v>5</v>
      </c>
      <c r="B80" s="28" t="s">
        <v>82</v>
      </c>
      <c r="C80" s="4" t="s">
        <v>81</v>
      </c>
      <c r="D80" s="28"/>
      <c r="F80" s="28"/>
      <c r="H80" s="4">
        <v>5</v>
      </c>
      <c r="I80" s="16" t="s">
        <v>112</v>
      </c>
      <c r="J80" s="13" t="s">
        <v>311</v>
      </c>
    </row>
    <row r="81" spans="1:12" ht="15.75" customHeight="1">
      <c r="A81" s="4">
        <v>6</v>
      </c>
      <c r="B81" s="28" t="s">
        <v>84</v>
      </c>
      <c r="C81" s="4" t="s">
        <v>83</v>
      </c>
      <c r="D81" s="28"/>
      <c r="F81" s="28"/>
      <c r="H81" s="4">
        <v>6</v>
      </c>
      <c r="I81" s="16" t="s">
        <v>115</v>
      </c>
      <c r="J81" s="13" t="s">
        <v>315</v>
      </c>
    </row>
    <row r="82" spans="1:12" ht="15.75" customHeight="1">
      <c r="A82" s="4">
        <v>7</v>
      </c>
      <c r="B82" s="28" t="s">
        <v>87</v>
      </c>
      <c r="C82" s="4" t="s">
        <v>86</v>
      </c>
      <c r="D82" s="28"/>
      <c r="F82" s="28"/>
      <c r="H82" s="4">
        <v>7</v>
      </c>
      <c r="I82" s="16" t="s">
        <v>118</v>
      </c>
      <c r="J82" s="13" t="s">
        <v>319</v>
      </c>
      <c r="L82" s="4">
        <v>3</v>
      </c>
    </row>
    <row r="83" spans="1:12" ht="15.75" customHeight="1">
      <c r="A83" s="4">
        <v>8</v>
      </c>
      <c r="B83" s="28" t="s">
        <v>90</v>
      </c>
      <c r="C83" s="4" t="s">
        <v>89</v>
      </c>
      <c r="D83" s="28"/>
      <c r="F83" s="28"/>
      <c r="H83" s="4">
        <v>8</v>
      </c>
      <c r="I83" s="16" t="s">
        <v>122</v>
      </c>
      <c r="J83" s="13" t="s">
        <v>323</v>
      </c>
      <c r="L83" s="4">
        <v>3</v>
      </c>
    </row>
    <row r="84" spans="1:12" ht="15.75" customHeight="1">
      <c r="A84" s="4">
        <v>9</v>
      </c>
      <c r="B84" s="28" t="s">
        <v>93</v>
      </c>
      <c r="C84" s="4" t="s">
        <v>92</v>
      </c>
      <c r="D84" s="28"/>
      <c r="F84" s="28"/>
      <c r="H84" s="4">
        <v>9</v>
      </c>
      <c r="I84" s="16" t="s">
        <v>125</v>
      </c>
      <c r="J84" s="30" t="s">
        <v>326</v>
      </c>
    </row>
    <row r="85" spans="1:12" ht="15.75" customHeight="1">
      <c r="A85" s="4">
        <v>10</v>
      </c>
      <c r="B85" s="28" t="s">
        <v>96</v>
      </c>
      <c r="C85" s="4" t="s">
        <v>95</v>
      </c>
      <c r="D85" s="28"/>
      <c r="F85" s="28"/>
      <c r="H85" s="4">
        <v>10</v>
      </c>
      <c r="I85" s="16" t="s">
        <v>128</v>
      </c>
      <c r="J85" s="13" t="s">
        <v>330</v>
      </c>
    </row>
    <row r="86" spans="1:12" ht="15.75" customHeight="1">
      <c r="A86" s="4">
        <v>11</v>
      </c>
      <c r="B86" s="28" t="s">
        <v>99</v>
      </c>
      <c r="C86" s="4" t="s">
        <v>98</v>
      </c>
      <c r="D86" s="28"/>
      <c r="F86" s="28"/>
      <c r="H86" s="4">
        <v>11</v>
      </c>
      <c r="I86" s="15" t="s">
        <v>97</v>
      </c>
      <c r="J86" s="13" t="s">
        <v>334</v>
      </c>
    </row>
    <row r="87" spans="1:12" ht="15.75" customHeight="1">
      <c r="A87" s="4">
        <v>12</v>
      </c>
      <c r="B87" s="28" t="s">
        <v>508</v>
      </c>
      <c r="C87" s="4" t="s">
        <v>100</v>
      </c>
      <c r="D87" s="28"/>
      <c r="F87" s="28"/>
      <c r="H87" s="4">
        <v>12</v>
      </c>
      <c r="I87" s="15" t="s">
        <v>132</v>
      </c>
      <c r="J87" s="13" t="s">
        <v>339</v>
      </c>
    </row>
    <row r="88" spans="1:12" ht="15.75" customHeight="1">
      <c r="A88" s="4">
        <v>13</v>
      </c>
      <c r="B88" s="28" t="s">
        <v>102</v>
      </c>
      <c r="C88" s="4" t="s">
        <v>91</v>
      </c>
      <c r="D88" s="28"/>
      <c r="F88" s="28"/>
      <c r="H88" s="4">
        <v>13</v>
      </c>
      <c r="I88" s="15" t="s">
        <v>135</v>
      </c>
      <c r="J88" s="13" t="s">
        <v>342</v>
      </c>
      <c r="K88" s="13"/>
      <c r="L88" s="13" t="s">
        <v>510</v>
      </c>
    </row>
    <row r="89" spans="1:12" ht="15.75" customHeight="1">
      <c r="A89" s="4">
        <v>14</v>
      </c>
      <c r="B89" s="28" t="s">
        <v>105</v>
      </c>
      <c r="C89" s="4" t="s">
        <v>104</v>
      </c>
      <c r="D89" s="28"/>
      <c r="F89" s="28"/>
      <c r="H89" s="4">
        <v>14</v>
      </c>
      <c r="I89" s="15" t="s">
        <v>137</v>
      </c>
      <c r="J89" s="13" t="s">
        <v>346</v>
      </c>
    </row>
    <row r="90" spans="1:12" ht="15.75" customHeight="1">
      <c r="A90" s="4">
        <v>15</v>
      </c>
      <c r="B90" s="28" t="s">
        <v>108</v>
      </c>
      <c r="C90" s="4" t="s">
        <v>107</v>
      </c>
      <c r="D90" s="28"/>
      <c r="F90" s="28"/>
      <c r="H90" s="4">
        <v>15</v>
      </c>
      <c r="I90" s="15" t="s">
        <v>139</v>
      </c>
      <c r="J90" s="13" t="s">
        <v>349</v>
      </c>
    </row>
    <row r="91" spans="1:12" ht="15.75" customHeight="1">
      <c r="A91" s="4">
        <v>16</v>
      </c>
      <c r="B91" s="28" t="s">
        <v>110</v>
      </c>
      <c r="C91" s="4" t="s">
        <v>109</v>
      </c>
      <c r="D91" s="28"/>
      <c r="F91" s="28"/>
      <c r="H91" s="4">
        <v>16</v>
      </c>
      <c r="I91" s="15" t="s">
        <v>142</v>
      </c>
      <c r="J91" s="13" t="s">
        <v>352</v>
      </c>
    </row>
    <row r="92" spans="1:12" ht="15.75" customHeight="1">
      <c r="A92" s="4">
        <v>17</v>
      </c>
      <c r="B92" s="28" t="s">
        <v>113</v>
      </c>
      <c r="C92" s="4" t="s">
        <v>112</v>
      </c>
      <c r="D92" s="28"/>
      <c r="F92" s="28"/>
      <c r="H92" s="4">
        <v>17</v>
      </c>
      <c r="I92" s="15" t="s">
        <v>145</v>
      </c>
      <c r="J92" s="13" t="s">
        <v>356</v>
      </c>
    </row>
    <row r="93" spans="1:12" ht="15.75" customHeight="1">
      <c r="A93" s="4">
        <v>18</v>
      </c>
      <c r="B93" s="28" t="s">
        <v>116</v>
      </c>
      <c r="C93" s="4" t="s">
        <v>115</v>
      </c>
      <c r="D93" s="28"/>
      <c r="F93" s="28"/>
      <c r="H93" s="4">
        <v>18</v>
      </c>
      <c r="I93" s="15" t="s">
        <v>147</v>
      </c>
      <c r="J93" s="13" t="s">
        <v>359</v>
      </c>
    </row>
    <row r="94" spans="1:12" ht="15.75" customHeight="1">
      <c r="A94" s="4">
        <v>19</v>
      </c>
      <c r="B94" s="28" t="s">
        <v>119</v>
      </c>
      <c r="C94" s="4" t="s">
        <v>118</v>
      </c>
      <c r="D94" s="28"/>
      <c r="F94" s="28"/>
      <c r="H94" s="4">
        <v>19</v>
      </c>
      <c r="I94" s="15" t="s">
        <v>150</v>
      </c>
      <c r="J94" s="13" t="s">
        <v>363</v>
      </c>
    </row>
    <row r="95" spans="1:12" ht="15.75" customHeight="1">
      <c r="A95" s="4">
        <v>20</v>
      </c>
      <c r="B95" s="28" t="s">
        <v>123</v>
      </c>
      <c r="C95" s="4" t="s">
        <v>122</v>
      </c>
      <c r="D95" s="28"/>
      <c r="F95" s="28"/>
      <c r="H95" s="4">
        <v>20</v>
      </c>
      <c r="I95" s="15" t="s">
        <v>153</v>
      </c>
      <c r="J95" s="13" t="s">
        <v>367</v>
      </c>
      <c r="L95" s="4">
        <v>3</v>
      </c>
    </row>
    <row r="96" spans="1:12" ht="15.75" customHeight="1">
      <c r="A96" s="4">
        <v>21</v>
      </c>
      <c r="B96" s="28" t="s">
        <v>126</v>
      </c>
      <c r="C96" s="4" t="s">
        <v>125</v>
      </c>
      <c r="D96" s="28"/>
      <c r="F96" s="28"/>
      <c r="H96" s="4">
        <v>21</v>
      </c>
      <c r="I96" s="15" t="s">
        <v>156</v>
      </c>
      <c r="J96" s="13" t="s">
        <v>371</v>
      </c>
    </row>
    <row r="97" spans="1:12" ht="15.75" customHeight="1">
      <c r="A97" s="4">
        <v>22</v>
      </c>
      <c r="B97" s="28" t="s">
        <v>129</v>
      </c>
      <c r="C97" s="4" t="s">
        <v>128</v>
      </c>
      <c r="D97" s="28"/>
      <c r="F97" s="28"/>
      <c r="H97" s="4">
        <v>22</v>
      </c>
      <c r="I97" s="15" t="s">
        <v>159</v>
      </c>
      <c r="J97" s="13" t="s">
        <v>374</v>
      </c>
    </row>
    <row r="98" spans="1:12" ht="15.75" customHeight="1">
      <c r="A98" s="4">
        <v>23</v>
      </c>
      <c r="B98" s="28" t="s">
        <v>130</v>
      </c>
      <c r="C98" s="4" t="s">
        <v>97</v>
      </c>
      <c r="D98" s="28"/>
      <c r="F98" s="28"/>
      <c r="H98" s="4">
        <v>23</v>
      </c>
      <c r="I98" s="15" t="s">
        <v>162</v>
      </c>
      <c r="J98" s="13" t="s">
        <v>377</v>
      </c>
    </row>
    <row r="99" spans="1:12" ht="15.75" customHeight="1">
      <c r="A99" s="4">
        <v>24</v>
      </c>
      <c r="B99" s="28" t="s">
        <v>133</v>
      </c>
      <c r="C99" s="4" t="s">
        <v>132</v>
      </c>
      <c r="D99" s="28"/>
      <c r="F99" s="28"/>
      <c r="H99" s="4">
        <v>24</v>
      </c>
      <c r="I99" s="15" t="s">
        <v>165</v>
      </c>
      <c r="J99" s="13" t="s">
        <v>380</v>
      </c>
    </row>
    <row r="100" spans="1:12" ht="15.75" customHeight="1">
      <c r="A100" s="4">
        <v>25</v>
      </c>
      <c r="B100" s="28" t="s">
        <v>514</v>
      </c>
      <c r="C100" s="4" t="s">
        <v>135</v>
      </c>
      <c r="D100" s="28"/>
      <c r="F100" s="28"/>
      <c r="H100" s="4">
        <v>25</v>
      </c>
      <c r="I100" s="15" t="s">
        <v>167</v>
      </c>
      <c r="J100" s="13" t="s">
        <v>383</v>
      </c>
      <c r="L100" s="4">
        <v>3</v>
      </c>
    </row>
    <row r="101" spans="1:12" ht="15.75" customHeight="1">
      <c r="A101" s="4">
        <v>26</v>
      </c>
      <c r="B101" s="28" t="s">
        <v>138</v>
      </c>
      <c r="C101" s="4" t="s">
        <v>137</v>
      </c>
      <c r="D101" s="28"/>
      <c r="F101" s="28"/>
      <c r="H101" s="4">
        <v>26</v>
      </c>
      <c r="I101" s="15" t="s">
        <v>127</v>
      </c>
      <c r="J101" s="13" t="s">
        <v>387</v>
      </c>
    </row>
    <row r="102" spans="1:12" ht="15.75" customHeight="1">
      <c r="A102" s="4">
        <v>27</v>
      </c>
      <c r="B102" s="28" t="s">
        <v>140</v>
      </c>
      <c r="C102" s="4" t="s">
        <v>139</v>
      </c>
      <c r="D102" s="28"/>
      <c r="F102" s="28"/>
      <c r="H102" s="4">
        <v>27</v>
      </c>
      <c r="I102" s="15" t="s">
        <v>172</v>
      </c>
      <c r="J102" s="13" t="s">
        <v>390</v>
      </c>
    </row>
    <row r="103" spans="1:12" ht="15.75" customHeight="1">
      <c r="A103" s="4">
        <v>28</v>
      </c>
      <c r="B103" s="28" t="s">
        <v>143</v>
      </c>
      <c r="C103" s="4" t="s">
        <v>142</v>
      </c>
      <c r="D103" s="28"/>
      <c r="F103" s="28"/>
      <c r="H103" s="4">
        <v>28</v>
      </c>
      <c r="I103" s="16" t="s">
        <v>194</v>
      </c>
      <c r="J103" s="13" t="s">
        <v>393</v>
      </c>
    </row>
    <row r="104" spans="1:12" ht="15.75" customHeight="1">
      <c r="A104" s="4">
        <v>29</v>
      </c>
      <c r="B104" s="28" t="s">
        <v>146</v>
      </c>
      <c r="C104" s="4" t="s">
        <v>145</v>
      </c>
      <c r="D104" s="28"/>
      <c r="F104" s="28"/>
      <c r="H104" s="4">
        <v>29</v>
      </c>
      <c r="I104" s="16" t="s">
        <v>197</v>
      </c>
      <c r="J104" s="13" t="s">
        <v>397</v>
      </c>
    </row>
    <row r="105" spans="1:12" ht="15.75" customHeight="1">
      <c r="A105" s="4">
        <v>30</v>
      </c>
      <c r="B105" s="28" t="s">
        <v>148</v>
      </c>
      <c r="C105" s="4" t="s">
        <v>147</v>
      </c>
      <c r="D105" s="28"/>
      <c r="F105" s="28"/>
      <c r="H105" s="4">
        <v>30</v>
      </c>
      <c r="I105" s="16" t="s">
        <v>200</v>
      </c>
      <c r="J105" s="13" t="s">
        <v>399</v>
      </c>
      <c r="K105" s="13"/>
      <c r="L105" s="13" t="s">
        <v>510</v>
      </c>
    </row>
    <row r="106" spans="1:12" ht="15.75" customHeight="1">
      <c r="A106" s="4">
        <v>31</v>
      </c>
      <c r="B106" s="28" t="s">
        <v>151</v>
      </c>
      <c r="C106" s="4" t="s">
        <v>150</v>
      </c>
      <c r="D106" s="28"/>
      <c r="F106" s="28"/>
      <c r="H106" s="4">
        <v>31</v>
      </c>
      <c r="I106" s="16" t="s">
        <v>202</v>
      </c>
      <c r="J106" s="34" t="s">
        <v>402</v>
      </c>
    </row>
    <row r="107" spans="1:12" ht="15.75" customHeight="1">
      <c r="A107" s="4">
        <v>32</v>
      </c>
      <c r="B107" s="28" t="s">
        <v>154</v>
      </c>
      <c r="C107" s="4" t="s">
        <v>153</v>
      </c>
      <c r="D107" s="28"/>
      <c r="F107" s="28"/>
      <c r="H107" s="4">
        <v>32</v>
      </c>
      <c r="I107" s="16" t="s">
        <v>204</v>
      </c>
      <c r="J107" s="13" t="s">
        <v>406</v>
      </c>
    </row>
    <row r="108" spans="1:12" ht="15.75" customHeight="1">
      <c r="A108" s="4">
        <v>33</v>
      </c>
      <c r="B108" s="28" t="s">
        <v>157</v>
      </c>
      <c r="C108" s="4" t="s">
        <v>156</v>
      </c>
      <c r="D108" s="28"/>
      <c r="F108" s="28"/>
      <c r="H108" s="4">
        <v>33</v>
      </c>
      <c r="I108" s="15" t="s">
        <v>206</v>
      </c>
      <c r="J108" s="13" t="s">
        <v>410</v>
      </c>
    </row>
    <row r="109" spans="1:12" ht="15.75" customHeight="1">
      <c r="A109" s="4">
        <v>34</v>
      </c>
      <c r="B109" s="28" t="s">
        <v>160</v>
      </c>
      <c r="C109" s="4" t="s">
        <v>159</v>
      </c>
      <c r="D109" s="28"/>
      <c r="F109" s="28"/>
      <c r="H109" s="4">
        <v>34</v>
      </c>
      <c r="I109" s="15" t="s">
        <v>209</v>
      </c>
      <c r="J109" s="13" t="s">
        <v>413</v>
      </c>
    </row>
    <row r="110" spans="1:12" ht="15.75" customHeight="1">
      <c r="A110" s="4">
        <v>35</v>
      </c>
      <c r="B110" s="28" t="s">
        <v>163</v>
      </c>
      <c r="C110" s="4" t="s">
        <v>162</v>
      </c>
      <c r="D110" s="28"/>
      <c r="F110" s="28"/>
      <c r="H110" s="4">
        <v>35</v>
      </c>
      <c r="I110" s="15" t="s">
        <v>212</v>
      </c>
      <c r="J110" s="13" t="s">
        <v>416</v>
      </c>
    </row>
    <row r="111" spans="1:12" ht="15.75" customHeight="1">
      <c r="A111" s="4">
        <v>36</v>
      </c>
      <c r="B111" s="28" t="s">
        <v>166</v>
      </c>
      <c r="C111" s="4" t="s">
        <v>165</v>
      </c>
      <c r="D111" s="28"/>
      <c r="F111" s="28"/>
      <c r="H111" s="4">
        <v>36</v>
      </c>
      <c r="I111" s="15" t="s">
        <v>213</v>
      </c>
      <c r="J111" s="13" t="s">
        <v>419</v>
      </c>
    </row>
    <row r="112" spans="1:12" ht="15.75" customHeight="1">
      <c r="A112" s="4">
        <v>37</v>
      </c>
      <c r="B112" s="28" t="s">
        <v>521</v>
      </c>
      <c r="C112" s="4" t="s">
        <v>167</v>
      </c>
      <c r="D112" s="28"/>
      <c r="F112" s="28"/>
      <c r="H112" s="4">
        <v>37</v>
      </c>
      <c r="I112" s="15" t="s">
        <v>215</v>
      </c>
      <c r="J112" s="13" t="s">
        <v>423</v>
      </c>
    </row>
    <row r="113" spans="1:12" ht="15.75" customHeight="1">
      <c r="A113" s="4">
        <v>38</v>
      </c>
      <c r="B113" s="28" t="s">
        <v>170</v>
      </c>
      <c r="C113" s="4" t="s">
        <v>127</v>
      </c>
      <c r="D113" s="28"/>
      <c r="F113" s="28"/>
      <c r="H113" s="4">
        <v>38</v>
      </c>
      <c r="I113" s="16" t="s">
        <v>219</v>
      </c>
      <c r="J113" s="13" t="s">
        <v>427</v>
      </c>
    </row>
    <row r="114" spans="1:12" ht="15.75" customHeight="1">
      <c r="A114" s="4">
        <v>39</v>
      </c>
      <c r="B114" s="28" t="s">
        <v>19</v>
      </c>
      <c r="C114" s="4" t="s">
        <v>172</v>
      </c>
      <c r="D114" s="28"/>
      <c r="F114" s="28"/>
      <c r="H114" s="4">
        <v>39</v>
      </c>
      <c r="I114" s="16" t="s">
        <v>222</v>
      </c>
      <c r="J114" s="13" t="s">
        <v>431</v>
      </c>
      <c r="L114" s="4">
        <v>1</v>
      </c>
    </row>
    <row r="115" spans="1:12" ht="15.75" customHeight="1">
      <c r="A115" s="4">
        <v>40</v>
      </c>
      <c r="B115" s="28" t="s">
        <v>20</v>
      </c>
      <c r="C115" s="4" t="s">
        <v>175</v>
      </c>
      <c r="D115" s="28"/>
      <c r="F115" s="28"/>
      <c r="H115" s="4">
        <v>40</v>
      </c>
      <c r="I115" s="16" t="s">
        <v>225</v>
      </c>
      <c r="J115" s="13" t="s">
        <v>434</v>
      </c>
    </row>
    <row r="116" spans="1:12" ht="15.75" customHeight="1">
      <c r="A116" s="4">
        <v>41</v>
      </c>
      <c r="B116" s="28" t="s">
        <v>21</v>
      </c>
      <c r="C116" s="4" t="s">
        <v>177</v>
      </c>
      <c r="D116" s="28"/>
      <c r="F116" s="28"/>
      <c r="H116" s="4">
        <v>41</v>
      </c>
      <c r="I116" s="16" t="s">
        <v>63</v>
      </c>
      <c r="J116" s="13" t="s">
        <v>438</v>
      </c>
    </row>
    <row r="117" spans="1:12" ht="15.75" customHeight="1">
      <c r="A117" s="4">
        <v>42</v>
      </c>
      <c r="B117" s="28" t="s">
        <v>22</v>
      </c>
      <c r="C117" s="4" t="s">
        <v>178</v>
      </c>
      <c r="D117" s="28"/>
      <c r="F117" s="28"/>
      <c r="H117" s="4">
        <v>42</v>
      </c>
      <c r="I117" s="16" t="s">
        <v>71</v>
      </c>
      <c r="J117" s="13" t="s">
        <v>442</v>
      </c>
    </row>
    <row r="118" spans="1:12" ht="15.75" customHeight="1">
      <c r="A118" s="4">
        <v>43</v>
      </c>
      <c r="B118" s="28" t="s">
        <v>8</v>
      </c>
      <c r="C118" s="4" t="s">
        <v>179</v>
      </c>
      <c r="D118" s="28"/>
      <c r="F118" s="28"/>
      <c r="H118" s="4">
        <v>43</v>
      </c>
      <c r="I118" s="16" t="s">
        <v>75</v>
      </c>
      <c r="J118" s="13" t="s">
        <v>446</v>
      </c>
    </row>
    <row r="119" spans="1:12" ht="15.75" customHeight="1">
      <c r="A119" s="4">
        <v>44</v>
      </c>
      <c r="B119" s="28" t="s">
        <v>24</v>
      </c>
      <c r="C119" s="4" t="s">
        <v>181</v>
      </c>
      <c r="D119" s="28"/>
      <c r="F119" s="28"/>
      <c r="H119" s="4">
        <v>44</v>
      </c>
      <c r="I119" s="16" t="s">
        <v>78</v>
      </c>
      <c r="J119" s="13" t="s">
        <v>450</v>
      </c>
    </row>
    <row r="120" spans="1:12" ht="15.75" customHeight="1">
      <c r="A120" s="4">
        <v>45</v>
      </c>
      <c r="B120" s="28" t="s">
        <v>25</v>
      </c>
      <c r="C120" s="4" t="s">
        <v>183</v>
      </c>
      <c r="D120" s="28"/>
      <c r="F120" s="28"/>
      <c r="H120" s="4">
        <v>45</v>
      </c>
      <c r="I120" s="16" t="s">
        <v>81</v>
      </c>
      <c r="J120" s="13" t="s">
        <v>455</v>
      </c>
    </row>
    <row r="121" spans="1:12" ht="15.75" customHeight="1">
      <c r="A121" s="4">
        <v>46</v>
      </c>
      <c r="B121" s="28" t="s">
        <v>26</v>
      </c>
      <c r="C121" s="4" t="s">
        <v>184</v>
      </c>
      <c r="D121" s="28"/>
      <c r="F121" s="28"/>
      <c r="H121" s="4">
        <v>46</v>
      </c>
      <c r="I121" s="15" t="s">
        <v>83</v>
      </c>
      <c r="J121" s="13" t="s">
        <v>459</v>
      </c>
    </row>
    <row r="122" spans="1:12" ht="15.75" customHeight="1">
      <c r="A122" s="4">
        <v>47</v>
      </c>
      <c r="B122" s="28" t="s">
        <v>27</v>
      </c>
      <c r="C122" s="4" t="s">
        <v>185</v>
      </c>
      <c r="D122" s="28"/>
      <c r="F122" s="28"/>
      <c r="H122" s="4">
        <v>47</v>
      </c>
      <c r="I122" s="15" t="s">
        <v>86</v>
      </c>
      <c r="J122" s="13" t="s">
        <v>462</v>
      </c>
    </row>
    <row r="123" spans="1:12" ht="15.75" customHeight="1">
      <c r="A123" s="4">
        <v>48</v>
      </c>
      <c r="B123" s="28" t="s">
        <v>28</v>
      </c>
      <c r="C123" s="4" t="s">
        <v>186</v>
      </c>
      <c r="D123" s="28"/>
      <c r="F123" s="28"/>
      <c r="H123" s="4">
        <v>48</v>
      </c>
      <c r="I123" s="16" t="s">
        <v>245</v>
      </c>
      <c r="J123" s="13" t="s">
        <v>465</v>
      </c>
    </row>
    <row r="124" spans="1:12" ht="15.75" customHeight="1">
      <c r="A124" s="4">
        <v>49</v>
      </c>
      <c r="B124" s="28" t="s">
        <v>30</v>
      </c>
      <c r="C124" s="4" t="s">
        <v>188</v>
      </c>
      <c r="D124" s="28"/>
      <c r="F124" s="28"/>
      <c r="H124" s="4">
        <v>49</v>
      </c>
      <c r="I124" s="15" t="s">
        <v>247</v>
      </c>
      <c r="J124" s="13" t="s">
        <v>468</v>
      </c>
    </row>
    <row r="125" spans="1:12" ht="15.75" customHeight="1">
      <c r="A125" s="4">
        <v>50</v>
      </c>
      <c r="B125" s="28" t="s">
        <v>31</v>
      </c>
      <c r="C125" s="4" t="s">
        <v>190</v>
      </c>
      <c r="D125" s="28"/>
      <c r="F125" s="28"/>
    </row>
    <row r="126" spans="1:12" ht="15.75" customHeight="1">
      <c r="A126" s="4">
        <v>51</v>
      </c>
      <c r="B126" s="28" t="s">
        <v>10</v>
      </c>
      <c r="C126" s="4" t="s">
        <v>192</v>
      </c>
      <c r="D126" s="28"/>
      <c r="F126" s="28"/>
    </row>
    <row r="127" spans="1:12" ht="15.75" customHeight="1">
      <c r="A127" s="4">
        <v>52</v>
      </c>
      <c r="B127" s="28" t="s">
        <v>195</v>
      </c>
      <c r="C127" s="4" t="s">
        <v>194</v>
      </c>
      <c r="D127" s="28"/>
      <c r="F127" s="28"/>
    </row>
    <row r="128" spans="1:12" ht="15.75" customHeight="1">
      <c r="A128" s="4">
        <v>53</v>
      </c>
      <c r="B128" s="28" t="s">
        <v>198</v>
      </c>
      <c r="C128" s="4" t="s">
        <v>197</v>
      </c>
      <c r="D128" s="28"/>
      <c r="F128" s="28"/>
    </row>
    <row r="129" spans="1:6" ht="15.75" customHeight="1">
      <c r="A129" s="4">
        <v>54</v>
      </c>
      <c r="B129" s="28" t="s">
        <v>201</v>
      </c>
      <c r="C129" s="4" t="s">
        <v>200</v>
      </c>
      <c r="D129" s="28"/>
      <c r="F129" s="28"/>
    </row>
    <row r="130" spans="1:6" ht="15.75" customHeight="1">
      <c r="A130" s="4">
        <v>55</v>
      </c>
      <c r="B130" s="28" t="s">
        <v>203</v>
      </c>
      <c r="C130" s="4" t="s">
        <v>202</v>
      </c>
      <c r="D130" s="28"/>
      <c r="F130" s="28"/>
    </row>
    <row r="131" spans="1:6" ht="15.75" customHeight="1">
      <c r="A131" s="4">
        <v>56</v>
      </c>
      <c r="B131" s="28" t="s">
        <v>205</v>
      </c>
      <c r="C131" s="4" t="s">
        <v>204</v>
      </c>
      <c r="D131" s="28"/>
      <c r="F131" s="28"/>
    </row>
    <row r="132" spans="1:6" ht="15.75" customHeight="1">
      <c r="A132" s="4">
        <v>57</v>
      </c>
      <c r="B132" s="28" t="s">
        <v>207</v>
      </c>
      <c r="C132" s="4" t="s">
        <v>206</v>
      </c>
      <c r="D132" s="28"/>
      <c r="F132" s="28"/>
    </row>
    <row r="133" spans="1:6" ht="15.75" customHeight="1">
      <c r="A133" s="4">
        <v>58</v>
      </c>
      <c r="B133" s="28" t="s">
        <v>210</v>
      </c>
      <c r="C133" s="4" t="s">
        <v>209</v>
      </c>
      <c r="D133" s="28"/>
      <c r="F133" s="28"/>
    </row>
    <row r="134" spans="1:6" ht="15.75" customHeight="1">
      <c r="A134" s="4">
        <v>59</v>
      </c>
      <c r="B134" s="28" t="s">
        <v>13</v>
      </c>
      <c r="C134" s="4" t="s">
        <v>212</v>
      </c>
      <c r="D134" s="28"/>
      <c r="F134" s="28"/>
    </row>
    <row r="135" spans="1:6" ht="15.75" customHeight="1">
      <c r="A135" s="4">
        <v>60</v>
      </c>
      <c r="B135" s="28" t="s">
        <v>17</v>
      </c>
      <c r="C135" s="4" t="s">
        <v>213</v>
      </c>
      <c r="D135" s="28"/>
      <c r="F135" s="28"/>
    </row>
    <row r="136" spans="1:6" ht="15.75" customHeight="1">
      <c r="A136" s="4">
        <v>61</v>
      </c>
      <c r="B136" s="28" t="s">
        <v>18</v>
      </c>
      <c r="C136" s="4" t="s">
        <v>215</v>
      </c>
      <c r="D136" s="28"/>
      <c r="F136" s="28"/>
    </row>
    <row r="137" spans="1:6" ht="15.75" customHeight="1">
      <c r="A137" s="4">
        <v>62</v>
      </c>
      <c r="B137" s="28" t="s">
        <v>23</v>
      </c>
      <c r="C137" s="4" t="s">
        <v>217</v>
      </c>
      <c r="D137" s="28"/>
      <c r="F137" s="28"/>
    </row>
    <row r="138" spans="1:6" ht="15.75" customHeight="1">
      <c r="A138" s="4">
        <v>63</v>
      </c>
      <c r="B138" s="28" t="s">
        <v>220</v>
      </c>
      <c r="C138" s="4" t="s">
        <v>219</v>
      </c>
      <c r="D138" s="28"/>
      <c r="F138" s="28"/>
    </row>
    <row r="139" spans="1:6" ht="15.75" customHeight="1">
      <c r="A139" s="4">
        <v>64</v>
      </c>
      <c r="B139" s="28" t="s">
        <v>523</v>
      </c>
      <c r="C139" s="4" t="s">
        <v>222</v>
      </c>
      <c r="D139" s="28"/>
      <c r="F139" s="28"/>
    </row>
    <row r="140" spans="1:6" ht="15.75" customHeight="1">
      <c r="A140" s="4">
        <v>65</v>
      </c>
      <c r="B140" s="28" t="s">
        <v>226</v>
      </c>
      <c r="C140" s="4" t="s">
        <v>225</v>
      </c>
      <c r="D140" s="28"/>
      <c r="F140" s="28"/>
    </row>
    <row r="141" spans="1:6" ht="15.75" customHeight="1">
      <c r="A141" s="4">
        <v>66</v>
      </c>
      <c r="B141" s="28" t="s">
        <v>229</v>
      </c>
      <c r="C141" s="4" t="s">
        <v>228</v>
      </c>
      <c r="D141" s="28"/>
      <c r="F141" s="28"/>
    </row>
    <row r="142" spans="1:6" ht="15.75" customHeight="1">
      <c r="A142" s="4">
        <v>67</v>
      </c>
      <c r="B142" s="28" t="s">
        <v>232</v>
      </c>
      <c r="C142" s="4" t="s">
        <v>231</v>
      </c>
      <c r="D142" s="28"/>
      <c r="F142" s="28"/>
    </row>
    <row r="143" spans="1:6" ht="15.75" customHeight="1">
      <c r="A143" s="4">
        <v>68</v>
      </c>
      <c r="B143" s="28" t="s">
        <v>524</v>
      </c>
      <c r="C143" s="4" t="s">
        <v>234</v>
      </c>
      <c r="D143" s="28"/>
      <c r="F143" s="28"/>
    </row>
    <row r="144" spans="1:6" ht="15.75" customHeight="1">
      <c r="A144" s="4">
        <v>69</v>
      </c>
      <c r="B144" s="28" t="s">
        <v>238</v>
      </c>
      <c r="C144" s="4" t="s">
        <v>237</v>
      </c>
      <c r="D144" s="28"/>
      <c r="F144" s="28"/>
    </row>
    <row r="145" spans="1:6" ht="15.75" customHeight="1">
      <c r="A145" s="4">
        <v>70</v>
      </c>
      <c r="B145" s="28" t="s">
        <v>12</v>
      </c>
      <c r="C145" s="4" t="s">
        <v>240</v>
      </c>
      <c r="D145" s="28"/>
      <c r="F145" s="28"/>
    </row>
    <row r="146" spans="1:6" ht="15.75" customHeight="1">
      <c r="A146" s="4">
        <v>71</v>
      </c>
      <c r="B146" s="28" t="s">
        <v>14</v>
      </c>
      <c r="C146" s="4" t="s">
        <v>241</v>
      </c>
      <c r="D146" s="28"/>
      <c r="F146" s="28"/>
    </row>
    <row r="147" spans="1:6" ht="15.75" customHeight="1">
      <c r="A147" s="4">
        <v>72</v>
      </c>
      <c r="B147" s="28" t="s">
        <v>15</v>
      </c>
      <c r="C147" s="4" t="s">
        <v>243</v>
      </c>
      <c r="D147" s="28"/>
      <c r="F147" s="28"/>
    </row>
    <row r="148" spans="1:6" ht="15.75" customHeight="1">
      <c r="A148" s="4">
        <v>73</v>
      </c>
      <c r="B148" s="28" t="s">
        <v>16</v>
      </c>
      <c r="C148" s="4" t="s">
        <v>244</v>
      </c>
      <c r="D148" s="28"/>
      <c r="F148" s="28"/>
    </row>
    <row r="149" spans="1:6" ht="15.75" customHeight="1">
      <c r="A149" s="4">
        <v>74</v>
      </c>
      <c r="B149" s="28" t="s">
        <v>246</v>
      </c>
      <c r="C149" s="4" t="s">
        <v>245</v>
      </c>
      <c r="D149" s="28"/>
      <c r="F149" s="28"/>
    </row>
    <row r="150" spans="1:6" ht="15.75" customHeight="1">
      <c r="A150" s="4">
        <v>75</v>
      </c>
      <c r="B150" s="28" t="s">
        <v>248</v>
      </c>
      <c r="C150" s="4" t="s">
        <v>247</v>
      </c>
      <c r="D150" s="28"/>
      <c r="F150" s="28"/>
    </row>
    <row r="151" spans="1:6" ht="15.75" customHeight="1">
      <c r="A151" s="4">
        <v>76</v>
      </c>
      <c r="B151" s="28" t="s">
        <v>251</v>
      </c>
      <c r="C151" s="4" t="s">
        <v>250</v>
      </c>
      <c r="D151" s="28"/>
      <c r="F151" s="28"/>
    </row>
    <row r="152" spans="1:6" ht="15.75" customHeight="1"/>
    <row r="153" spans="1:6" ht="15.75" customHeight="1"/>
    <row r="154" spans="1:6" ht="15.75" customHeight="1"/>
    <row r="155" spans="1:6" ht="15.75" customHeight="1"/>
    <row r="156" spans="1:6" ht="15.75" customHeight="1"/>
    <row r="157" spans="1:6">
      <c r="A157" s="4"/>
    </row>
    <row r="158" spans="1:6" ht="15.75" customHeight="1"/>
    <row r="159" spans="1:6" ht="15.75" customHeight="1"/>
    <row r="160" spans="1: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" customHeight="1"/>
    <row r="1021" ht="15" customHeight="1"/>
  </sheetData>
  <dataValidations count="1">
    <dataValidation type="list" allowBlank="1" showInputMessage="1" showErrorMessage="1" sqref="B11" xr:uid="{2E1BED76-A117-494D-9370-CCF89BE0DF3E}">
      <formula1>B6:B10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Hüttenmoser Céline</cp:lastModifiedBy>
  <cp:revision/>
  <dcterms:created xsi:type="dcterms:W3CDTF">2021-05-26T12:51:09Z</dcterms:created>
  <dcterms:modified xsi:type="dcterms:W3CDTF">2021-11-17T18:05:43Z</dcterms:modified>
  <cp:category/>
  <cp:contentStatus/>
</cp:coreProperties>
</file>