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nerfachhochschule-my.sharepoint.com/personal/rlm1_bfh_ch/Documents/Projects/2019/2019-PgB-E-Assessment/50-Praesentationen/"/>
    </mc:Choice>
  </mc:AlternateContent>
  <xr:revisionPtr revIDLastSave="144" documentId="8_{869D1277-7A9B-DF4D-BF63-8371DD28EEC4}" xr6:coauthVersionLast="43" xr6:coauthVersionMax="43" xr10:uidLastSave="{6767CF15-830D-F04B-A930-CDDBEFC52CA5}"/>
  <bookViews>
    <workbookView xWindow="80" yWindow="460" windowWidth="28240" windowHeight="17540" activeTab="1" xr2:uid="{82AFD24A-B1DB-3E4C-B96D-7994D7A710C3}"/>
  </bookViews>
  <sheets>
    <sheet name="Heute" sheetId="1" r:id="rId1"/>
    <sheet name="Morgen" sheetId="2" r:id="rId2"/>
  </sheets>
  <definedNames>
    <definedName name="_xlchart.v1.0" hidden="1">Morgen!$I$2:$I$7</definedName>
    <definedName name="_xlchart.v1.1" hidden="1">Morgen!$J$2:$J$7</definedName>
    <definedName name="_xlchart.v1.10" hidden="1">Morgen!$N$2</definedName>
    <definedName name="_xlchart.v1.11" hidden="1">Morgen!$N$3:$N$8</definedName>
    <definedName name="_xlchart.v1.12" hidden="1">Morgen!$O$2</definedName>
    <definedName name="_xlchart.v1.13" hidden="1">Morgen!$O$3:$O$8</definedName>
    <definedName name="_xlchart.v1.14" hidden="1">Morgen!$P$2</definedName>
    <definedName name="_xlchart.v1.15" hidden="1">Morgen!$P$3:$P$8</definedName>
    <definedName name="_xlchart.v1.16" hidden="1">Morgen!$K$3:$K$8</definedName>
    <definedName name="_xlchart.v1.17" hidden="1">Morgen!$L$3:$L$8</definedName>
    <definedName name="_xlchart.v1.2" hidden="1">Morgen!$I$2:$I$7</definedName>
    <definedName name="_xlchart.v1.3" hidden="1">Morgen!$J$2:$J$7</definedName>
    <definedName name="_xlchart.v2.4" hidden="1">Morgen!$N$2</definedName>
    <definedName name="_xlchart.v2.5" hidden="1">Morgen!$N$3:$N$8</definedName>
    <definedName name="_xlchart.v2.6" hidden="1">Morgen!$O$2</definedName>
    <definedName name="_xlchart.v2.7" hidden="1">Morgen!$O$3:$O$8</definedName>
    <definedName name="_xlchart.v2.8" hidden="1">Morgen!$P$2</definedName>
    <definedName name="_xlchart.v2.9" hidden="1">Morgen!$P$3:$P$8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2" l="1"/>
  <c r="N8" i="2"/>
  <c r="N7" i="2"/>
  <c r="N6" i="2"/>
  <c r="N5" i="2"/>
  <c r="N4" i="2"/>
  <c r="N3" i="2"/>
  <c r="B43" i="2" l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L8" i="2"/>
  <c r="B8" i="2"/>
  <c r="L7" i="2"/>
  <c r="B7" i="2"/>
  <c r="L6" i="2"/>
  <c r="B6" i="2"/>
  <c r="L5" i="2"/>
  <c r="B5" i="2"/>
  <c r="L4" i="2"/>
  <c r="B4" i="2"/>
  <c r="L3" i="2"/>
  <c r="L8" i="1"/>
  <c r="L7" i="1"/>
  <c r="L6" i="1"/>
  <c r="L5" i="1"/>
  <c r="L4" i="1"/>
  <c r="L3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L10" i="2" l="1"/>
  <c r="O7" i="2" s="1"/>
  <c r="L10" i="1"/>
  <c r="M3" i="1" s="1"/>
  <c r="O5" i="2" l="1"/>
  <c r="O4" i="2"/>
  <c r="O3" i="2"/>
  <c r="O6" i="2"/>
  <c r="O8" i="2"/>
  <c r="M8" i="1"/>
  <c r="M5" i="1"/>
  <c r="M7" i="1"/>
  <c r="M6" i="1"/>
  <c r="M4" i="1"/>
  <c r="O10" i="2" l="1"/>
  <c r="M10" i="1"/>
</calcChain>
</file>

<file path=xl/sharedStrings.xml><?xml version="1.0" encoding="utf-8"?>
<sst xmlns="http://schemas.openxmlformats.org/spreadsheetml/2006/main" count="112" uniqueCount="17">
  <si>
    <t>Semester</t>
  </si>
  <si>
    <t>Modul</t>
  </si>
  <si>
    <t>E-Assessment nicht möglich</t>
  </si>
  <si>
    <t>E-Assessment vollständig umgesetzt</t>
  </si>
  <si>
    <t>E-Assessment teilweise umgesetzt, vollständig wäre möglich</t>
  </si>
  <si>
    <t>VU</t>
  </si>
  <si>
    <t>TUGM</t>
  </si>
  <si>
    <t>E-Assessment teilweise umgesetzt, vollständig wäre nicht möglich</t>
  </si>
  <si>
    <t>TUNM</t>
  </si>
  <si>
    <t>E-Assessment nicht umgesetzt, vollständig wäre möglich</t>
  </si>
  <si>
    <t>NUVM</t>
  </si>
  <si>
    <t>NUTM</t>
  </si>
  <si>
    <t>E-Assessment nicht umgesetzt, Umsetzung nur teilweise möglich</t>
  </si>
  <si>
    <t>NM</t>
  </si>
  <si>
    <t>Total</t>
  </si>
  <si>
    <t>Vorher</t>
  </si>
  <si>
    <t>Nachher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</si>
</sst>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0" applyFont="1" applyFill="1" applyBorder="1"/>
    <xf numFmtId="9" fontId="2" fillId="0" borderId="0" xfId="1" applyFont="1"/>
    <xf numFmtId="9" fontId="2" fillId="0" borderId="0" xfId="1" applyFont="1" applyFill="1" applyBorder="1"/>
    <xf numFmtId="0" fontId="3" fillId="0" borderId="0" xfId="0" applyFont="1"/>
    <xf numFmtId="9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Morgen!$N$2</c:f>
              <c:strCache>
                <c:ptCount val="1"/>
                <c:pt idx="0">
                  <c:v>Vorher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Morgen!$K$3:$K$8</c:f>
              <c:strCache>
                <c:ptCount val="6"/>
                <c:pt idx="0">
                  <c:v>VU</c:v>
                </c:pt>
                <c:pt idx="1">
                  <c:v>TUGM</c:v>
                </c:pt>
                <c:pt idx="2">
                  <c:v>TUNM</c:v>
                </c:pt>
                <c:pt idx="3">
                  <c:v>NUVM</c:v>
                </c:pt>
                <c:pt idx="4">
                  <c:v>NUTM</c:v>
                </c:pt>
                <c:pt idx="5">
                  <c:v>NM</c:v>
                </c:pt>
              </c:strCache>
            </c:strRef>
          </c:cat>
          <c:val>
            <c:numRef>
              <c:f>Morgen!$N$3:$N$8</c:f>
              <c:numCache>
                <c:formatCode>0%</c:formatCode>
                <c:ptCount val="6"/>
                <c:pt idx="0">
                  <c:v>0.27500000000000002</c:v>
                </c:pt>
                <c:pt idx="1">
                  <c:v>0.27500000000000002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574C-ABC5-73F967FE01E2}"/>
            </c:ext>
          </c:extLst>
        </c:ser>
        <c:ser>
          <c:idx val="1"/>
          <c:order val="1"/>
          <c:tx>
            <c:strRef>
              <c:f>Morgen!$O$2</c:f>
              <c:strCache>
                <c:ptCount val="1"/>
                <c:pt idx="0">
                  <c:v>Nachher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Morgen!$K$3:$K$8</c:f>
              <c:strCache>
                <c:ptCount val="6"/>
                <c:pt idx="0">
                  <c:v>VU</c:v>
                </c:pt>
                <c:pt idx="1">
                  <c:v>TUGM</c:v>
                </c:pt>
                <c:pt idx="2">
                  <c:v>TUNM</c:v>
                </c:pt>
                <c:pt idx="3">
                  <c:v>NUVM</c:v>
                </c:pt>
                <c:pt idx="4">
                  <c:v>NUTM</c:v>
                </c:pt>
                <c:pt idx="5">
                  <c:v>NM</c:v>
                </c:pt>
              </c:strCache>
            </c:strRef>
          </c:cat>
          <c:val>
            <c:numRef>
              <c:f>Morgen!$O$3:$O$8</c:f>
              <c:numCache>
                <c:formatCode>0%</c:formatCode>
                <c:ptCount val="6"/>
                <c:pt idx="0">
                  <c:v>0.45</c:v>
                </c:pt>
                <c:pt idx="1">
                  <c:v>0.3</c:v>
                </c:pt>
                <c:pt idx="2">
                  <c:v>2.5000000000000001E-2</c:v>
                </c:pt>
                <c:pt idx="3">
                  <c:v>0</c:v>
                </c:pt>
                <c:pt idx="4">
                  <c:v>0</c:v>
                </c:pt>
                <c:pt idx="5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574C-ABC5-73F967FE0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448319"/>
        <c:axId val="1285372399"/>
      </c:barChart>
      <c:catAx>
        <c:axId val="12854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372399"/>
        <c:crosses val="autoZero"/>
        <c:auto val="1"/>
        <c:lblAlgn val="ctr"/>
        <c:lblOffset val="100"/>
        <c:noMultiLvlLbl val="0"/>
      </c:catAx>
      <c:valAx>
        <c:axId val="12853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4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12</xdr:row>
      <xdr:rowOff>139700</xdr:rowOff>
    </xdr:from>
    <xdr:to>
      <xdr:col>21</xdr:col>
      <xdr:colOff>12700</xdr:colOff>
      <xdr:row>36</xdr:row>
      <xdr:rowOff>158750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C96534-27BB-B544-A859-64BEFFF58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A74B-D180-4F42-85F1-A72D4C9C9C33}">
  <dimension ref="B2:N43"/>
  <sheetViews>
    <sheetView showGridLines="0" workbookViewId="0">
      <selection activeCell="I44" sqref="A1:I44"/>
    </sheetView>
  </sheetViews>
  <sheetFormatPr baseColWidth="10" defaultRowHeight="16" x14ac:dyDescent="0.2"/>
  <cols>
    <col min="2" max="2" width="10.83203125" style="2"/>
    <col min="3" max="8" width="10.83203125" style="1"/>
    <col min="12" max="12" width="3.1640625" bestFit="1" customWidth="1"/>
    <col min="13" max="13" width="5.6640625" bestFit="1" customWidth="1"/>
  </cols>
  <sheetData>
    <row r="2" spans="2:14" ht="24" x14ac:dyDescent="0.3">
      <c r="B2" s="15" t="s">
        <v>0</v>
      </c>
    </row>
    <row r="3" spans="2:14" s="2" customFormat="1" x14ac:dyDescent="0.2"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K3" s="7" t="s">
        <v>5</v>
      </c>
      <c r="L3" s="2">
        <f>COUNTIF($C$4:$H$43,K3)</f>
        <v>11</v>
      </c>
      <c r="M3" s="13">
        <f>L3/$L$10</f>
        <v>0.27500000000000002</v>
      </c>
      <c r="N3" t="s">
        <v>3</v>
      </c>
    </row>
    <row r="4" spans="2:14" x14ac:dyDescent="0.2">
      <c r="B4" s="3" t="str">
        <f>"M"&amp;TEXT(ROW()-2,"000")</f>
        <v>M002</v>
      </c>
      <c r="C4" s="6" t="s">
        <v>13</v>
      </c>
      <c r="D4" s="5"/>
      <c r="E4" s="5"/>
      <c r="F4" s="5"/>
      <c r="G4" s="5"/>
      <c r="H4" s="5"/>
      <c r="K4" s="8" t="s">
        <v>6</v>
      </c>
      <c r="L4" s="2">
        <f t="shared" ref="L4:L8" si="0">COUNTIF($C$4:$H$43,K4)</f>
        <v>11</v>
      </c>
      <c r="M4" s="13">
        <f t="shared" ref="M4:M8" si="1">L4/$L$10</f>
        <v>0.27500000000000002</v>
      </c>
      <c r="N4" t="s">
        <v>4</v>
      </c>
    </row>
    <row r="5" spans="2:14" x14ac:dyDescent="0.2">
      <c r="B5" s="3" t="str">
        <f t="shared" ref="B5:B43" si="2">"M"&amp;TEXT(ROW()-2,"000")</f>
        <v>M003</v>
      </c>
      <c r="C5" s="7" t="s">
        <v>5</v>
      </c>
      <c r="D5" s="5"/>
      <c r="E5" s="5"/>
      <c r="F5" s="5"/>
      <c r="G5" s="5"/>
      <c r="H5" s="5"/>
      <c r="K5" s="9" t="s">
        <v>8</v>
      </c>
      <c r="L5" s="2">
        <f t="shared" si="0"/>
        <v>2</v>
      </c>
      <c r="M5" s="13">
        <f t="shared" si="1"/>
        <v>0.05</v>
      </c>
      <c r="N5" t="s">
        <v>7</v>
      </c>
    </row>
    <row r="6" spans="2:14" x14ac:dyDescent="0.2">
      <c r="B6" s="3" t="str">
        <f t="shared" si="2"/>
        <v>M004</v>
      </c>
      <c r="C6" s="7" t="s">
        <v>5</v>
      </c>
      <c r="D6" s="5"/>
      <c r="E6" s="5"/>
      <c r="F6" s="5"/>
      <c r="H6" s="5"/>
      <c r="K6" s="11" t="s">
        <v>10</v>
      </c>
      <c r="L6" s="2">
        <f t="shared" si="0"/>
        <v>3</v>
      </c>
      <c r="M6" s="13">
        <f t="shared" si="1"/>
        <v>7.4999999999999997E-2</v>
      </c>
      <c r="N6" t="s">
        <v>9</v>
      </c>
    </row>
    <row r="7" spans="2:14" x14ac:dyDescent="0.2">
      <c r="B7" s="3" t="str">
        <f t="shared" si="2"/>
        <v>M005</v>
      </c>
      <c r="C7" s="8" t="s">
        <v>6</v>
      </c>
      <c r="D7" s="5"/>
      <c r="E7" s="5"/>
      <c r="F7" s="5"/>
      <c r="G7" s="5"/>
      <c r="H7" s="5"/>
      <c r="K7" s="10" t="s">
        <v>11</v>
      </c>
      <c r="L7" s="2">
        <f t="shared" si="0"/>
        <v>4</v>
      </c>
      <c r="M7" s="13">
        <f t="shared" si="1"/>
        <v>0.1</v>
      </c>
      <c r="N7" t="s">
        <v>12</v>
      </c>
    </row>
    <row r="8" spans="2:14" x14ac:dyDescent="0.2">
      <c r="B8" s="3" t="str">
        <f t="shared" si="2"/>
        <v>M006</v>
      </c>
      <c r="C8" s="9" t="s">
        <v>8</v>
      </c>
      <c r="D8" s="5"/>
      <c r="E8" s="5"/>
      <c r="F8" s="5"/>
      <c r="G8" s="5"/>
      <c r="H8" s="5"/>
      <c r="K8" s="6" t="s">
        <v>13</v>
      </c>
      <c r="L8" s="2">
        <f t="shared" si="0"/>
        <v>9</v>
      </c>
      <c r="M8" s="13">
        <f t="shared" si="1"/>
        <v>0.22500000000000001</v>
      </c>
      <c r="N8" t="s">
        <v>2</v>
      </c>
    </row>
    <row r="9" spans="2:14" x14ac:dyDescent="0.2">
      <c r="B9" s="3" t="str">
        <f t="shared" si="2"/>
        <v>M007</v>
      </c>
      <c r="C9" s="9" t="s">
        <v>8</v>
      </c>
      <c r="E9" s="5"/>
      <c r="F9" s="5"/>
      <c r="G9" s="5"/>
      <c r="H9" s="5"/>
    </row>
    <row r="10" spans="2:14" x14ac:dyDescent="0.2">
      <c r="B10" s="3" t="str">
        <f t="shared" si="2"/>
        <v>M008</v>
      </c>
      <c r="C10" s="11" t="s">
        <v>10</v>
      </c>
      <c r="D10" s="5"/>
      <c r="E10" s="5"/>
      <c r="F10" s="5"/>
      <c r="G10" s="5"/>
      <c r="H10" s="5"/>
      <c r="K10" t="s">
        <v>14</v>
      </c>
      <c r="L10" s="12">
        <f>SUM(L3:L8)</f>
        <v>40</v>
      </c>
      <c r="M10" s="14">
        <f>SUM(M3:M8)</f>
        <v>1</v>
      </c>
    </row>
    <row r="11" spans="2:14" x14ac:dyDescent="0.2">
      <c r="B11" s="3" t="str">
        <f t="shared" si="2"/>
        <v>M009</v>
      </c>
      <c r="C11" s="7" t="s">
        <v>5</v>
      </c>
      <c r="D11" s="5"/>
      <c r="E11" s="5"/>
      <c r="F11" s="5"/>
      <c r="G11" s="5"/>
      <c r="H11" s="5"/>
    </row>
    <row r="12" spans="2:14" x14ac:dyDescent="0.2">
      <c r="B12" s="3" t="str">
        <f t="shared" si="2"/>
        <v>M010</v>
      </c>
      <c r="C12" s="11" t="s">
        <v>10</v>
      </c>
      <c r="D12" s="5"/>
      <c r="E12" s="5"/>
      <c r="F12" s="5"/>
      <c r="G12" s="5"/>
      <c r="H12" s="5"/>
    </row>
    <row r="13" spans="2:14" x14ac:dyDescent="0.2">
      <c r="B13" s="3" t="str">
        <f t="shared" si="2"/>
        <v>M011</v>
      </c>
      <c r="C13" s="8" t="s">
        <v>6</v>
      </c>
      <c r="D13" s="5"/>
      <c r="E13" s="5"/>
      <c r="F13" s="5"/>
      <c r="G13" s="5"/>
      <c r="H13" s="5"/>
    </row>
    <row r="14" spans="2:14" x14ac:dyDescent="0.2">
      <c r="B14" s="3" t="str">
        <f t="shared" si="2"/>
        <v>M012</v>
      </c>
      <c r="C14" s="5"/>
      <c r="D14" s="7" t="s">
        <v>5</v>
      </c>
      <c r="E14" s="5"/>
      <c r="F14" s="5"/>
      <c r="G14" s="5"/>
      <c r="H14" s="5"/>
    </row>
    <row r="15" spans="2:14" x14ac:dyDescent="0.2">
      <c r="B15" s="3" t="str">
        <f t="shared" si="2"/>
        <v>M013</v>
      </c>
      <c r="C15" s="5"/>
      <c r="D15" s="5"/>
      <c r="E15" s="5"/>
      <c r="F15" s="5"/>
      <c r="G15" s="6" t="s">
        <v>13</v>
      </c>
      <c r="H15" s="5"/>
    </row>
    <row r="16" spans="2:14" x14ac:dyDescent="0.2">
      <c r="B16" s="3" t="str">
        <f t="shared" si="2"/>
        <v>M014</v>
      </c>
      <c r="C16" s="5"/>
      <c r="D16" s="5"/>
      <c r="E16" s="7" t="s">
        <v>5</v>
      </c>
      <c r="F16" s="5"/>
      <c r="G16" s="5"/>
      <c r="H16" s="5"/>
    </row>
    <row r="17" spans="2:8" x14ac:dyDescent="0.2">
      <c r="B17" s="3" t="str">
        <f t="shared" si="2"/>
        <v>M015</v>
      </c>
      <c r="C17" s="5"/>
      <c r="D17" s="5"/>
      <c r="E17" s="5"/>
      <c r="F17" s="5"/>
      <c r="G17" s="8" t="s">
        <v>6</v>
      </c>
      <c r="H17" s="5"/>
    </row>
    <row r="18" spans="2:8" x14ac:dyDescent="0.2">
      <c r="B18" s="3" t="str">
        <f t="shared" si="2"/>
        <v>M016</v>
      </c>
      <c r="C18" s="5"/>
      <c r="D18" s="5"/>
      <c r="E18" s="5"/>
      <c r="F18" s="5"/>
      <c r="G18" s="8" t="s">
        <v>6</v>
      </c>
      <c r="H18" s="5"/>
    </row>
    <row r="19" spans="2:8" x14ac:dyDescent="0.2">
      <c r="B19" s="3" t="str">
        <f t="shared" si="2"/>
        <v>M017</v>
      </c>
      <c r="C19" s="5"/>
      <c r="D19" s="5"/>
      <c r="E19" s="5"/>
      <c r="F19" s="7" t="s">
        <v>5</v>
      </c>
      <c r="G19" s="5"/>
      <c r="H19" s="5"/>
    </row>
    <row r="20" spans="2:8" x14ac:dyDescent="0.2">
      <c r="B20" s="3" t="str">
        <f t="shared" si="2"/>
        <v>M018</v>
      </c>
      <c r="C20" s="5"/>
      <c r="D20" s="5"/>
      <c r="E20" s="8" t="s">
        <v>6</v>
      </c>
      <c r="F20" s="5"/>
      <c r="G20" s="5"/>
      <c r="H20" s="5"/>
    </row>
    <row r="21" spans="2:8" x14ac:dyDescent="0.2">
      <c r="B21" s="3" t="str">
        <f t="shared" si="2"/>
        <v>M019</v>
      </c>
      <c r="C21" s="5"/>
      <c r="D21" s="8" t="s">
        <v>6</v>
      </c>
      <c r="E21" s="5"/>
      <c r="F21" s="5"/>
      <c r="G21" s="5"/>
      <c r="H21" s="5"/>
    </row>
    <row r="22" spans="2:8" x14ac:dyDescent="0.2">
      <c r="B22" s="3" t="str">
        <f t="shared" si="2"/>
        <v>M020</v>
      </c>
      <c r="C22" s="5"/>
      <c r="D22" s="5"/>
      <c r="E22" s="8" t="s">
        <v>6</v>
      </c>
      <c r="F22" s="5"/>
      <c r="G22" s="5"/>
      <c r="H22" s="5"/>
    </row>
    <row r="23" spans="2:8" x14ac:dyDescent="0.2">
      <c r="B23" s="3" t="str">
        <f t="shared" si="2"/>
        <v>M021</v>
      </c>
      <c r="C23" s="5"/>
      <c r="D23" s="5"/>
      <c r="E23" s="5"/>
      <c r="F23" s="5"/>
      <c r="G23" s="6" t="s">
        <v>13</v>
      </c>
      <c r="H23" s="5"/>
    </row>
    <row r="24" spans="2:8" x14ac:dyDescent="0.2">
      <c r="B24" s="3" t="str">
        <f t="shared" si="2"/>
        <v>M022</v>
      </c>
      <c r="C24" s="5"/>
      <c r="D24" s="11" t="s">
        <v>10</v>
      </c>
      <c r="E24" s="5"/>
      <c r="F24" s="5"/>
      <c r="G24" s="5"/>
      <c r="H24" s="5"/>
    </row>
    <row r="25" spans="2:8" x14ac:dyDescent="0.2">
      <c r="B25" s="3" t="str">
        <f t="shared" si="2"/>
        <v>M023</v>
      </c>
      <c r="C25" s="5"/>
      <c r="D25" s="5"/>
      <c r="E25" s="7" t="s">
        <v>5</v>
      </c>
      <c r="F25" s="5"/>
      <c r="G25" s="5"/>
      <c r="H25" s="5"/>
    </row>
    <row r="26" spans="2:8" x14ac:dyDescent="0.2">
      <c r="B26" s="3" t="str">
        <f t="shared" si="2"/>
        <v>M024</v>
      </c>
      <c r="C26" s="5"/>
      <c r="D26" s="5"/>
      <c r="E26" s="5"/>
      <c r="F26" s="10" t="s">
        <v>11</v>
      </c>
      <c r="G26" s="5"/>
      <c r="H26" s="5"/>
    </row>
    <row r="27" spans="2:8" x14ac:dyDescent="0.2">
      <c r="B27" s="3" t="str">
        <f t="shared" si="2"/>
        <v>M025</v>
      </c>
      <c r="C27" s="5"/>
      <c r="D27" s="5"/>
      <c r="E27" s="5"/>
      <c r="F27" s="10" t="s">
        <v>11</v>
      </c>
      <c r="G27" s="5"/>
      <c r="H27" s="5"/>
    </row>
    <row r="28" spans="2:8" x14ac:dyDescent="0.2">
      <c r="B28" s="3" t="str">
        <f t="shared" si="2"/>
        <v>M026</v>
      </c>
      <c r="C28" s="5"/>
      <c r="D28" s="5"/>
      <c r="E28" s="5"/>
      <c r="F28" s="5"/>
      <c r="G28" s="7" t="s">
        <v>5</v>
      </c>
      <c r="H28" s="5"/>
    </row>
    <row r="29" spans="2:8" x14ac:dyDescent="0.2">
      <c r="B29" s="3" t="str">
        <f t="shared" si="2"/>
        <v>M027</v>
      </c>
      <c r="C29" s="5"/>
      <c r="D29" s="5"/>
      <c r="E29" s="5"/>
      <c r="F29" s="5"/>
      <c r="G29" s="10" t="s">
        <v>11</v>
      </c>
      <c r="H29" s="5"/>
    </row>
    <row r="30" spans="2:8" x14ac:dyDescent="0.2">
      <c r="B30" s="3" t="str">
        <f t="shared" si="2"/>
        <v>M028</v>
      </c>
      <c r="C30" s="5"/>
      <c r="D30" s="5"/>
      <c r="E30" s="5"/>
      <c r="F30" s="5"/>
      <c r="G30" s="5"/>
      <c r="H30" s="7" t="s">
        <v>5</v>
      </c>
    </row>
    <row r="31" spans="2:8" x14ac:dyDescent="0.2">
      <c r="B31" s="3" t="str">
        <f t="shared" si="2"/>
        <v>M029</v>
      </c>
      <c r="C31" s="5"/>
      <c r="D31" s="5"/>
      <c r="E31" s="5"/>
      <c r="F31" s="5"/>
      <c r="G31" s="5"/>
      <c r="H31" s="7" t="s">
        <v>5</v>
      </c>
    </row>
    <row r="32" spans="2:8" x14ac:dyDescent="0.2">
      <c r="B32" s="3" t="str">
        <f t="shared" si="2"/>
        <v>M030</v>
      </c>
      <c r="C32" s="5"/>
      <c r="D32" s="5"/>
      <c r="E32" s="5"/>
      <c r="F32" s="5"/>
      <c r="G32" s="5"/>
      <c r="H32" s="6" t="s">
        <v>13</v>
      </c>
    </row>
    <row r="33" spans="2:8" x14ac:dyDescent="0.2">
      <c r="B33" s="3" t="str">
        <f t="shared" si="2"/>
        <v>M031</v>
      </c>
      <c r="C33" s="5"/>
      <c r="D33" s="5"/>
      <c r="E33" s="5"/>
      <c r="F33" s="5"/>
      <c r="G33" s="7" t="s">
        <v>5</v>
      </c>
      <c r="H33" s="5"/>
    </row>
    <row r="34" spans="2:8" x14ac:dyDescent="0.2">
      <c r="B34" s="3" t="str">
        <f t="shared" si="2"/>
        <v>M032</v>
      </c>
      <c r="C34" s="5"/>
      <c r="D34" s="5"/>
      <c r="E34" s="5"/>
      <c r="F34" s="8" t="s">
        <v>6</v>
      </c>
      <c r="G34" s="5"/>
      <c r="H34" s="5"/>
    </row>
    <row r="35" spans="2:8" x14ac:dyDescent="0.2">
      <c r="B35" s="3" t="str">
        <f t="shared" si="2"/>
        <v>M033</v>
      </c>
      <c r="C35" s="5"/>
      <c r="D35" s="5"/>
      <c r="E35" s="5"/>
      <c r="F35" s="5"/>
      <c r="G35" s="5"/>
      <c r="H35" s="6" t="s">
        <v>13</v>
      </c>
    </row>
    <row r="36" spans="2:8" x14ac:dyDescent="0.2">
      <c r="B36" s="3" t="str">
        <f t="shared" si="2"/>
        <v>M034</v>
      </c>
      <c r="C36" s="5"/>
      <c r="D36" s="5"/>
      <c r="E36" s="5"/>
      <c r="F36" s="5"/>
      <c r="G36" s="5"/>
      <c r="H36" s="6" t="s">
        <v>13</v>
      </c>
    </row>
    <row r="37" spans="2:8" x14ac:dyDescent="0.2">
      <c r="B37" s="3" t="str">
        <f t="shared" si="2"/>
        <v>M035</v>
      </c>
      <c r="C37" s="5"/>
      <c r="D37" s="5"/>
      <c r="E37" s="5"/>
      <c r="F37" s="5"/>
      <c r="G37" s="5"/>
      <c r="H37" s="8" t="s">
        <v>6</v>
      </c>
    </row>
    <row r="38" spans="2:8" x14ac:dyDescent="0.2">
      <c r="B38" s="3" t="str">
        <f t="shared" si="2"/>
        <v>M036</v>
      </c>
      <c r="C38" s="5"/>
      <c r="D38" s="5"/>
      <c r="E38" s="5"/>
      <c r="F38" s="6" t="s">
        <v>13</v>
      </c>
      <c r="G38" s="5"/>
      <c r="H38" s="5"/>
    </row>
    <row r="39" spans="2:8" x14ac:dyDescent="0.2">
      <c r="B39" s="3" t="str">
        <f t="shared" si="2"/>
        <v>M037</v>
      </c>
      <c r="C39" s="5"/>
      <c r="D39" s="5"/>
      <c r="E39" s="5"/>
      <c r="F39" s="6" t="s">
        <v>13</v>
      </c>
      <c r="G39" s="5"/>
      <c r="H39" s="5"/>
    </row>
    <row r="40" spans="2:8" x14ac:dyDescent="0.2">
      <c r="B40" s="3" t="str">
        <f t="shared" si="2"/>
        <v>M038</v>
      </c>
      <c r="C40" s="5"/>
      <c r="D40" s="5"/>
      <c r="E40" s="5"/>
      <c r="F40" s="5"/>
      <c r="G40" s="10" t="s">
        <v>11</v>
      </c>
      <c r="H40" s="5"/>
    </row>
    <row r="41" spans="2:8" x14ac:dyDescent="0.2">
      <c r="B41" s="3" t="str">
        <f t="shared" si="2"/>
        <v>M039</v>
      </c>
      <c r="C41" s="5"/>
      <c r="D41" s="5"/>
      <c r="E41" s="5"/>
      <c r="F41" s="5"/>
      <c r="G41" s="5"/>
      <c r="H41" s="8" t="s">
        <v>6</v>
      </c>
    </row>
    <row r="42" spans="2:8" x14ac:dyDescent="0.2">
      <c r="B42" s="3" t="str">
        <f t="shared" si="2"/>
        <v>M040</v>
      </c>
      <c r="C42" s="5"/>
      <c r="D42" s="5"/>
      <c r="E42" s="5"/>
      <c r="F42" s="5"/>
      <c r="G42" s="5"/>
      <c r="H42" s="8" t="s">
        <v>6</v>
      </c>
    </row>
    <row r="43" spans="2:8" x14ac:dyDescent="0.2">
      <c r="B43" s="3" t="str">
        <f t="shared" si="2"/>
        <v>M041</v>
      </c>
      <c r="C43" s="5"/>
      <c r="D43" s="5"/>
      <c r="E43" s="5"/>
      <c r="F43" s="5"/>
      <c r="G43" s="5"/>
      <c r="H43" s="6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4B28-0BBA-C942-8B94-6BD661E974FF}">
  <dimension ref="B2:P43"/>
  <sheetViews>
    <sheetView showGridLines="0" tabSelected="1" workbookViewId="0">
      <selection activeCell="W7" sqref="W7"/>
    </sheetView>
  </sheetViews>
  <sheetFormatPr baseColWidth="10" defaultRowHeight="16" x14ac:dyDescent="0.2"/>
  <cols>
    <col min="2" max="2" width="10.83203125" style="2"/>
    <col min="3" max="8" width="10.83203125" style="1"/>
    <col min="12" max="12" width="3.1640625" hidden="1" customWidth="1"/>
    <col min="13" max="13" width="3.1640625" customWidth="1"/>
    <col min="14" max="14" width="6.6640625" bestFit="1" customWidth="1"/>
    <col min="15" max="15" width="8" bestFit="1" customWidth="1"/>
    <col min="19" max="19" width="13.1640625" customWidth="1"/>
  </cols>
  <sheetData>
    <row r="2" spans="2:16" ht="24" x14ac:dyDescent="0.3">
      <c r="B2" s="15" t="s">
        <v>0</v>
      </c>
      <c r="N2" s="1" t="s">
        <v>15</v>
      </c>
      <c r="O2" s="1" t="s">
        <v>16</v>
      </c>
    </row>
    <row r="3" spans="2:16" s="2" customFormat="1" x14ac:dyDescent="0.2"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K3" s="7" t="s">
        <v>5</v>
      </c>
      <c r="L3" s="2">
        <f>COUNTIF($C$4:$H$43,K3)</f>
        <v>18</v>
      </c>
      <c r="N3" s="16">
        <f>Heute!M3</f>
        <v>0.27500000000000002</v>
      </c>
      <c r="O3" s="13">
        <f>L3/$L$10</f>
        <v>0.45</v>
      </c>
      <c r="P3" t="s">
        <v>3</v>
      </c>
    </row>
    <row r="4" spans="2:16" x14ac:dyDescent="0.2">
      <c r="B4" s="3" t="str">
        <f>"M"&amp;TEXT(ROW()-2,"000")</f>
        <v>M002</v>
      </c>
      <c r="C4" s="6" t="s">
        <v>13</v>
      </c>
      <c r="D4" s="5"/>
      <c r="E4" s="5"/>
      <c r="F4" s="5"/>
      <c r="G4" s="5"/>
      <c r="H4" s="5"/>
      <c r="K4" s="8" t="s">
        <v>6</v>
      </c>
      <c r="L4" s="2">
        <f t="shared" ref="L4:L8" si="0">COUNTIF($C$4:$H$43,K4)</f>
        <v>12</v>
      </c>
      <c r="M4" s="2"/>
      <c r="N4" s="16">
        <f>Heute!M4</f>
        <v>0.27500000000000002</v>
      </c>
      <c r="O4" s="13">
        <f>L4/$L$10</f>
        <v>0.3</v>
      </c>
      <c r="P4" t="s">
        <v>4</v>
      </c>
    </row>
    <row r="5" spans="2:16" x14ac:dyDescent="0.2">
      <c r="B5" s="3" t="str">
        <f t="shared" ref="B5:B43" si="1">"M"&amp;TEXT(ROW()-2,"000")</f>
        <v>M003</v>
      </c>
      <c r="C5" s="7" t="s">
        <v>5</v>
      </c>
      <c r="D5" s="5"/>
      <c r="E5" s="5"/>
      <c r="F5" s="5"/>
      <c r="G5" s="5"/>
      <c r="H5" s="5"/>
      <c r="K5" s="9" t="s">
        <v>8</v>
      </c>
      <c r="L5" s="2">
        <f t="shared" si="0"/>
        <v>1</v>
      </c>
      <c r="M5" s="2"/>
      <c r="N5" s="16">
        <f>Heute!M5</f>
        <v>0.05</v>
      </c>
      <c r="O5" s="13">
        <f>L5/$L$10</f>
        <v>2.5000000000000001E-2</v>
      </c>
      <c r="P5" t="s">
        <v>7</v>
      </c>
    </row>
    <row r="6" spans="2:16" x14ac:dyDescent="0.2">
      <c r="B6" s="3" t="str">
        <f t="shared" si="1"/>
        <v>M004</v>
      </c>
      <c r="C6" s="7" t="s">
        <v>5</v>
      </c>
      <c r="D6" s="5"/>
      <c r="E6" s="5"/>
      <c r="F6" s="5"/>
      <c r="H6" s="5"/>
      <c r="K6" s="11" t="s">
        <v>10</v>
      </c>
      <c r="L6" s="2">
        <f t="shared" si="0"/>
        <v>0</v>
      </c>
      <c r="M6" s="2"/>
      <c r="N6" s="16">
        <f>Heute!M6</f>
        <v>7.4999999999999997E-2</v>
      </c>
      <c r="O6" s="13">
        <f>L6/$L$10</f>
        <v>0</v>
      </c>
      <c r="P6" t="s">
        <v>9</v>
      </c>
    </row>
    <row r="7" spans="2:16" x14ac:dyDescent="0.2">
      <c r="B7" s="3" t="str">
        <f t="shared" si="1"/>
        <v>M005</v>
      </c>
      <c r="C7" s="7" t="s">
        <v>5</v>
      </c>
      <c r="D7" s="5"/>
      <c r="E7" s="5"/>
      <c r="F7" s="5"/>
      <c r="G7" s="5"/>
      <c r="H7" s="5"/>
      <c r="K7" s="10" t="s">
        <v>11</v>
      </c>
      <c r="L7" s="2">
        <f t="shared" si="0"/>
        <v>0</v>
      </c>
      <c r="M7" s="2"/>
      <c r="N7" s="16">
        <f>Heute!M7</f>
        <v>0.1</v>
      </c>
      <c r="O7" s="13">
        <f>L7/$L$10</f>
        <v>0</v>
      </c>
      <c r="P7" t="s">
        <v>12</v>
      </c>
    </row>
    <row r="8" spans="2:16" x14ac:dyDescent="0.2">
      <c r="B8" s="3" t="str">
        <f t="shared" si="1"/>
        <v>M006</v>
      </c>
      <c r="C8" s="7" t="s">
        <v>5</v>
      </c>
      <c r="D8" s="5"/>
      <c r="E8" s="5"/>
      <c r="F8" s="5"/>
      <c r="G8" s="5"/>
      <c r="H8" s="5"/>
      <c r="K8" s="6" t="s">
        <v>13</v>
      </c>
      <c r="L8" s="2">
        <f t="shared" si="0"/>
        <v>9</v>
      </c>
      <c r="M8" s="2"/>
      <c r="N8" s="16">
        <f>Heute!M8</f>
        <v>0.22500000000000001</v>
      </c>
      <c r="O8" s="13">
        <f>L8/$L$10</f>
        <v>0.22500000000000001</v>
      </c>
      <c r="P8" t="s">
        <v>2</v>
      </c>
    </row>
    <row r="9" spans="2:16" x14ac:dyDescent="0.2">
      <c r="B9" s="3" t="str">
        <f t="shared" si="1"/>
        <v>M007</v>
      </c>
      <c r="C9" s="9" t="s">
        <v>8</v>
      </c>
      <c r="E9" s="5"/>
      <c r="F9" s="5"/>
      <c r="G9" s="5"/>
      <c r="H9" s="5"/>
      <c r="N9" s="16"/>
    </row>
    <row r="10" spans="2:16" x14ac:dyDescent="0.2">
      <c r="B10" s="3" t="str">
        <f t="shared" si="1"/>
        <v>M008</v>
      </c>
      <c r="C10" s="7" t="s">
        <v>5</v>
      </c>
      <c r="D10" s="5"/>
      <c r="E10" s="5"/>
      <c r="F10" s="5"/>
      <c r="G10" s="5"/>
      <c r="H10" s="5"/>
      <c r="K10" t="s">
        <v>14</v>
      </c>
      <c r="L10" s="12">
        <f>SUM(L3:L8)</f>
        <v>40</v>
      </c>
      <c r="M10" s="12"/>
      <c r="N10" s="16">
        <f>Heute!M10</f>
        <v>1</v>
      </c>
      <c r="O10" s="14">
        <f>SUM(O3:O8)</f>
        <v>1</v>
      </c>
    </row>
    <row r="11" spans="2:16" x14ac:dyDescent="0.2">
      <c r="B11" s="3" t="str">
        <f t="shared" si="1"/>
        <v>M009</v>
      </c>
      <c r="C11" s="7" t="s">
        <v>5</v>
      </c>
      <c r="D11" s="5"/>
      <c r="E11" s="5"/>
      <c r="F11" s="5"/>
      <c r="G11" s="5"/>
      <c r="H11" s="5"/>
    </row>
    <row r="12" spans="2:16" x14ac:dyDescent="0.2">
      <c r="B12" s="3" t="str">
        <f t="shared" si="1"/>
        <v>M010</v>
      </c>
      <c r="C12" s="8" t="s">
        <v>6</v>
      </c>
      <c r="D12" s="5"/>
      <c r="E12" s="5"/>
      <c r="F12" s="5"/>
      <c r="G12" s="5"/>
      <c r="H12" s="5"/>
    </row>
    <row r="13" spans="2:16" x14ac:dyDescent="0.2">
      <c r="B13" s="3" t="str">
        <f t="shared" si="1"/>
        <v>M011</v>
      </c>
      <c r="C13" s="8" t="s">
        <v>6</v>
      </c>
      <c r="D13" s="5"/>
      <c r="E13" s="5"/>
      <c r="F13" s="5"/>
      <c r="G13" s="5"/>
      <c r="H13" s="5"/>
    </row>
    <row r="14" spans="2:16" x14ac:dyDescent="0.2">
      <c r="B14" s="3" t="str">
        <f t="shared" si="1"/>
        <v>M012</v>
      </c>
      <c r="C14" s="5"/>
      <c r="D14" s="7" t="s">
        <v>5</v>
      </c>
      <c r="E14" s="5"/>
      <c r="F14" s="5"/>
      <c r="G14" s="5"/>
      <c r="H14" s="5"/>
    </row>
    <row r="15" spans="2:16" x14ac:dyDescent="0.2">
      <c r="B15" s="3" t="str">
        <f t="shared" si="1"/>
        <v>M013</v>
      </c>
      <c r="C15" s="5"/>
      <c r="D15" s="5"/>
      <c r="E15" s="5"/>
      <c r="F15" s="5"/>
      <c r="G15" s="6" t="s">
        <v>13</v>
      </c>
      <c r="H15" s="5"/>
    </row>
    <row r="16" spans="2:16" x14ac:dyDescent="0.2">
      <c r="B16" s="3" t="str">
        <f t="shared" si="1"/>
        <v>M014</v>
      </c>
      <c r="C16" s="5"/>
      <c r="D16" s="5"/>
      <c r="E16" s="7" t="s">
        <v>5</v>
      </c>
      <c r="F16" s="5"/>
      <c r="G16" s="5"/>
      <c r="H16" s="5"/>
    </row>
    <row r="17" spans="2:8" x14ac:dyDescent="0.2">
      <c r="B17" s="3" t="str">
        <f t="shared" si="1"/>
        <v>M015</v>
      </c>
      <c r="C17" s="5"/>
      <c r="D17" s="5"/>
      <c r="E17" s="5"/>
      <c r="F17" s="5"/>
      <c r="G17" s="8" t="s">
        <v>6</v>
      </c>
      <c r="H17" s="5"/>
    </row>
    <row r="18" spans="2:8" x14ac:dyDescent="0.2">
      <c r="B18" s="3" t="str">
        <f t="shared" si="1"/>
        <v>M016</v>
      </c>
      <c r="C18" s="5"/>
      <c r="D18" s="5"/>
      <c r="E18" s="5"/>
      <c r="F18" s="5"/>
      <c r="G18" s="8" t="s">
        <v>6</v>
      </c>
      <c r="H18" s="5"/>
    </row>
    <row r="19" spans="2:8" x14ac:dyDescent="0.2">
      <c r="B19" s="3" t="str">
        <f t="shared" si="1"/>
        <v>M017</v>
      </c>
      <c r="C19" s="5"/>
      <c r="D19" s="5"/>
      <c r="E19" s="5"/>
      <c r="F19" s="7" t="s">
        <v>5</v>
      </c>
      <c r="G19" s="5"/>
      <c r="H19" s="5"/>
    </row>
    <row r="20" spans="2:8" x14ac:dyDescent="0.2">
      <c r="B20" s="3" t="str">
        <f t="shared" si="1"/>
        <v>M018</v>
      </c>
      <c r="C20" s="5"/>
      <c r="D20" s="5"/>
      <c r="E20" s="8" t="s">
        <v>6</v>
      </c>
      <c r="F20" s="5"/>
      <c r="G20" s="5"/>
      <c r="H20" s="5"/>
    </row>
    <row r="21" spans="2:8" x14ac:dyDescent="0.2">
      <c r="B21" s="3" t="str">
        <f t="shared" si="1"/>
        <v>M019</v>
      </c>
      <c r="C21" s="5"/>
      <c r="D21" s="8" t="s">
        <v>6</v>
      </c>
      <c r="E21" s="5"/>
      <c r="F21" s="5"/>
      <c r="G21" s="5"/>
      <c r="H21" s="5"/>
    </row>
    <row r="22" spans="2:8" x14ac:dyDescent="0.2">
      <c r="B22" s="3" t="str">
        <f t="shared" si="1"/>
        <v>M020</v>
      </c>
      <c r="C22" s="5"/>
      <c r="D22" s="5"/>
      <c r="E22" s="8" t="s">
        <v>6</v>
      </c>
      <c r="F22" s="5"/>
      <c r="G22" s="5"/>
      <c r="H22" s="5"/>
    </row>
    <row r="23" spans="2:8" x14ac:dyDescent="0.2">
      <c r="B23" s="3" t="str">
        <f t="shared" si="1"/>
        <v>M021</v>
      </c>
      <c r="C23" s="5"/>
      <c r="D23" s="5"/>
      <c r="E23" s="5"/>
      <c r="F23" s="5"/>
      <c r="G23" s="6" t="s">
        <v>13</v>
      </c>
      <c r="H23" s="5"/>
    </row>
    <row r="24" spans="2:8" x14ac:dyDescent="0.2">
      <c r="B24" s="3" t="str">
        <f t="shared" si="1"/>
        <v>M022</v>
      </c>
      <c r="C24" s="5"/>
      <c r="D24" s="7" t="s">
        <v>5</v>
      </c>
      <c r="E24" s="5"/>
      <c r="F24" s="5"/>
      <c r="G24" s="5"/>
      <c r="H24" s="5"/>
    </row>
    <row r="25" spans="2:8" x14ac:dyDescent="0.2">
      <c r="B25" s="3" t="str">
        <f t="shared" si="1"/>
        <v>M023</v>
      </c>
      <c r="C25" s="5"/>
      <c r="D25" s="5"/>
      <c r="E25" s="7" t="s">
        <v>5</v>
      </c>
      <c r="F25" s="5"/>
      <c r="G25" s="5"/>
      <c r="H25" s="5"/>
    </row>
    <row r="26" spans="2:8" x14ac:dyDescent="0.2">
      <c r="B26" s="3" t="str">
        <f t="shared" si="1"/>
        <v>M024</v>
      </c>
      <c r="C26" s="5"/>
      <c r="D26" s="5"/>
      <c r="E26" s="5"/>
      <c r="F26" s="8" t="s">
        <v>6</v>
      </c>
      <c r="G26" s="5"/>
      <c r="H26" s="5"/>
    </row>
    <row r="27" spans="2:8" x14ac:dyDescent="0.2">
      <c r="B27" s="3" t="str">
        <f t="shared" si="1"/>
        <v>M025</v>
      </c>
      <c r="C27" s="5"/>
      <c r="D27" s="5"/>
      <c r="E27" s="5"/>
      <c r="F27" s="8" t="s">
        <v>6</v>
      </c>
      <c r="G27" s="5"/>
      <c r="H27" s="5"/>
    </row>
    <row r="28" spans="2:8" x14ac:dyDescent="0.2">
      <c r="B28" s="3" t="str">
        <f t="shared" si="1"/>
        <v>M026</v>
      </c>
      <c r="C28" s="5"/>
      <c r="D28" s="5"/>
      <c r="E28" s="5"/>
      <c r="F28" s="5"/>
      <c r="G28" s="7" t="s">
        <v>5</v>
      </c>
      <c r="H28" s="5"/>
    </row>
    <row r="29" spans="2:8" x14ac:dyDescent="0.2">
      <c r="B29" s="3" t="str">
        <f t="shared" si="1"/>
        <v>M027</v>
      </c>
      <c r="C29" s="5"/>
      <c r="D29" s="5"/>
      <c r="E29" s="5"/>
      <c r="F29" s="5"/>
      <c r="G29" s="8" t="s">
        <v>6</v>
      </c>
      <c r="H29" s="5"/>
    </row>
    <row r="30" spans="2:8" x14ac:dyDescent="0.2">
      <c r="B30" s="3" t="str">
        <f t="shared" si="1"/>
        <v>M028</v>
      </c>
      <c r="C30" s="5"/>
      <c r="D30" s="5"/>
      <c r="E30" s="5"/>
      <c r="F30" s="5"/>
      <c r="G30" s="5"/>
      <c r="H30" s="7" t="s">
        <v>5</v>
      </c>
    </row>
    <row r="31" spans="2:8" x14ac:dyDescent="0.2">
      <c r="B31" s="3" t="str">
        <f t="shared" si="1"/>
        <v>M029</v>
      </c>
      <c r="C31" s="5"/>
      <c r="D31" s="5"/>
      <c r="E31" s="5"/>
      <c r="F31" s="5"/>
      <c r="G31" s="5"/>
      <c r="H31" s="7" t="s">
        <v>5</v>
      </c>
    </row>
    <row r="32" spans="2:8" x14ac:dyDescent="0.2">
      <c r="B32" s="3" t="str">
        <f t="shared" si="1"/>
        <v>M030</v>
      </c>
      <c r="C32" s="5"/>
      <c r="D32" s="5"/>
      <c r="E32" s="5"/>
      <c r="F32" s="5"/>
      <c r="G32" s="5"/>
      <c r="H32" s="6" t="s">
        <v>13</v>
      </c>
    </row>
    <row r="33" spans="2:8" x14ac:dyDescent="0.2">
      <c r="B33" s="3" t="str">
        <f t="shared" si="1"/>
        <v>M031</v>
      </c>
      <c r="C33" s="5"/>
      <c r="D33" s="5"/>
      <c r="E33" s="5"/>
      <c r="F33" s="5"/>
      <c r="G33" s="7" t="s">
        <v>5</v>
      </c>
      <c r="H33" s="5"/>
    </row>
    <row r="34" spans="2:8" x14ac:dyDescent="0.2">
      <c r="B34" s="3" t="str">
        <f t="shared" si="1"/>
        <v>M032</v>
      </c>
      <c r="C34" s="5"/>
      <c r="D34" s="5"/>
      <c r="E34" s="5"/>
      <c r="F34" s="8" t="s">
        <v>6</v>
      </c>
      <c r="G34" s="5"/>
      <c r="H34" s="5"/>
    </row>
    <row r="35" spans="2:8" x14ac:dyDescent="0.2">
      <c r="B35" s="3" t="str">
        <f t="shared" si="1"/>
        <v>M033</v>
      </c>
      <c r="C35" s="5"/>
      <c r="D35" s="5"/>
      <c r="E35" s="5"/>
      <c r="F35" s="5"/>
      <c r="G35" s="5"/>
      <c r="H35" s="6" t="s">
        <v>13</v>
      </c>
    </row>
    <row r="36" spans="2:8" x14ac:dyDescent="0.2">
      <c r="B36" s="3" t="str">
        <f t="shared" si="1"/>
        <v>M034</v>
      </c>
      <c r="C36" s="5"/>
      <c r="D36" s="5"/>
      <c r="E36" s="5"/>
      <c r="F36" s="5"/>
      <c r="G36" s="5"/>
      <c r="H36" s="6" t="s">
        <v>13</v>
      </c>
    </row>
    <row r="37" spans="2:8" x14ac:dyDescent="0.2">
      <c r="B37" s="3" t="str">
        <f t="shared" si="1"/>
        <v>M035</v>
      </c>
      <c r="C37" s="5"/>
      <c r="D37" s="5"/>
      <c r="E37" s="5"/>
      <c r="F37" s="5"/>
      <c r="G37" s="5"/>
      <c r="H37" s="7" t="s">
        <v>5</v>
      </c>
    </row>
    <row r="38" spans="2:8" x14ac:dyDescent="0.2">
      <c r="B38" s="3" t="str">
        <f t="shared" si="1"/>
        <v>M036</v>
      </c>
      <c r="C38" s="5"/>
      <c r="D38" s="5"/>
      <c r="E38" s="5"/>
      <c r="F38" s="6" t="s">
        <v>13</v>
      </c>
      <c r="G38" s="5"/>
      <c r="H38" s="5"/>
    </row>
    <row r="39" spans="2:8" x14ac:dyDescent="0.2">
      <c r="B39" s="3" t="str">
        <f t="shared" si="1"/>
        <v>M037</v>
      </c>
      <c r="C39" s="5"/>
      <c r="D39" s="5"/>
      <c r="E39" s="5"/>
      <c r="F39" s="6" t="s">
        <v>13</v>
      </c>
      <c r="G39" s="5"/>
      <c r="H39" s="5"/>
    </row>
    <row r="40" spans="2:8" x14ac:dyDescent="0.2">
      <c r="B40" s="3" t="str">
        <f t="shared" si="1"/>
        <v>M038</v>
      </c>
      <c r="C40" s="5"/>
      <c r="D40" s="5"/>
      <c r="E40" s="5"/>
      <c r="F40" s="5"/>
      <c r="G40" s="7" t="s">
        <v>5</v>
      </c>
      <c r="H40" s="5"/>
    </row>
    <row r="41" spans="2:8" x14ac:dyDescent="0.2">
      <c r="B41" s="3" t="str">
        <f t="shared" si="1"/>
        <v>M039</v>
      </c>
      <c r="C41" s="5"/>
      <c r="D41" s="5"/>
      <c r="E41" s="5"/>
      <c r="F41" s="5"/>
      <c r="G41" s="5"/>
      <c r="H41" s="8" t="s">
        <v>6</v>
      </c>
    </row>
    <row r="42" spans="2:8" x14ac:dyDescent="0.2">
      <c r="B42" s="3" t="str">
        <f t="shared" si="1"/>
        <v>M040</v>
      </c>
      <c r="C42" s="5"/>
      <c r="D42" s="5"/>
      <c r="E42" s="5"/>
      <c r="F42" s="5"/>
      <c r="G42" s="5"/>
      <c r="H42" s="7" t="s">
        <v>5</v>
      </c>
    </row>
    <row r="43" spans="2:8" x14ac:dyDescent="0.2">
      <c r="B43" s="3" t="str">
        <f t="shared" si="1"/>
        <v>M041</v>
      </c>
      <c r="C43" s="5"/>
      <c r="D43" s="5"/>
      <c r="E43" s="5"/>
      <c r="F43" s="5"/>
      <c r="G43" s="5"/>
      <c r="H43" s="6" t="s">
        <v>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Heute</vt:lpstr>
      <vt:lpstr>Morgen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Röthlin</dc:creator>
  <cp:lastModifiedBy>Michael Röthlin</cp:lastModifiedBy>
  <dcterms:created xsi:type="dcterms:W3CDTF">2019-03-21T14:41:33Z</dcterms:created>
  <dcterms:modified xsi:type="dcterms:W3CDTF">2019-03-26T07:17:19Z</dcterms:modified>
</cp:coreProperties>
</file>